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G:\Groups\Documents and research\Economic and Fiscal Outlook\Spring 2025\FINAL WEB VERSIONS\"/>
    </mc:Choice>
  </mc:AlternateContent>
  <xr:revisionPtr revIDLastSave="0" documentId="13_ncr:1_{B180FB47-349C-4742-925F-7429900DD754}" xr6:coauthVersionLast="47" xr6:coauthVersionMax="47" xr10:uidLastSave="{00000000-0000-0000-0000-000000000000}"/>
  <bookViews>
    <workbookView xWindow="-110" yWindow="-110" windowWidth="22780" windowHeight="14540" tabRatio="935" xr2:uid="{00000000-000D-0000-FFFF-FFFF00000000}"/>
  </bookViews>
  <sheets>
    <sheet name="Contents" sheetId="127" r:id="rId1"/>
    <sheet name="Aggregates" sheetId="53" r:id="rId2"/>
    <sheet name="6.1" sheetId="227" r:id="rId3"/>
    <sheet name="6.2" sheetId="196" r:id="rId4"/>
    <sheet name="6.3" sheetId="197" r:id="rId5"/>
    <sheet name="6.4" sheetId="199" r:id="rId6"/>
    <sheet name="6.5" sheetId="248" r:id="rId7"/>
    <sheet name="6.6" sheetId="249" r:id="rId8"/>
    <sheet name="6.7" sheetId="253" r:id="rId9"/>
    <sheet name="6.8" sheetId="246" r:id="rId10"/>
    <sheet name="6.9" sheetId="230" r:id="rId11"/>
    <sheet name="6.10" sheetId="231" r:id="rId12"/>
    <sheet name="6.11" sheetId="254" r:id="rId13"/>
    <sheet name="6.12" sheetId="250" r:id="rId14"/>
    <sheet name="6.13" sheetId="257" r:id="rId15"/>
    <sheet name="6.14" sheetId="247" r:id="rId16"/>
    <sheet name="6.15" sheetId="255" r:id="rId17"/>
    <sheet name="6.16" sheetId="251" r:id="rId18"/>
    <sheet name="6.17" sheetId="252" r:id="rId19"/>
    <sheet name="6.18" sheetId="256" r:id="rId20"/>
    <sheet name="Used for tables -&gt;" sheetId="237" state="hidden" r:id="rId21"/>
    <sheet name="2.8" sheetId="236" state="hidden" r:id="rId22"/>
    <sheet name="6.6 (OLD)" sheetId="244" state="hidden" r:id="rId23"/>
    <sheet name="6.7 (OLD)" sheetId="181" state="hidden" r:id="rId24"/>
  </sheets>
  <definedNames>
    <definedName name="________tab3" localSheetId="12">!#REF!</definedName>
    <definedName name="________tab3" localSheetId="14">!#REF!</definedName>
    <definedName name="________tab3" localSheetId="15">!#REF!</definedName>
    <definedName name="________tab3" localSheetId="16">!#REF!</definedName>
    <definedName name="________tab3" localSheetId="19">!#REF!</definedName>
    <definedName name="________tab3" localSheetId="6">!#REF!</definedName>
    <definedName name="________tab3" localSheetId="7">!#REF!</definedName>
    <definedName name="________tab3" localSheetId="8">!#REF!</definedName>
    <definedName name="________tab3" localSheetId="9">!#REF!</definedName>
    <definedName name="________tab3">!#REF!</definedName>
    <definedName name="________tab6" localSheetId="14">!#REF!</definedName>
    <definedName name="________tab6" localSheetId="15">!#REF!</definedName>
    <definedName name="________tab6" localSheetId="8">!#REF!</definedName>
    <definedName name="________tab6" localSheetId="9">!#REF!</definedName>
    <definedName name="________tab6">!#REF!</definedName>
    <definedName name="________tab8" localSheetId="14">!#REF!</definedName>
    <definedName name="________tab8" localSheetId="8">!#REF!</definedName>
    <definedName name="________tab8" localSheetId="9">!#REF!</definedName>
    <definedName name="________tab8">!#REF!</definedName>
    <definedName name="_______tab3" localSheetId="14">!#REF!</definedName>
    <definedName name="_______tab3" localSheetId="8">!#REF!</definedName>
    <definedName name="_______tab3" localSheetId="9">!#REF!</definedName>
    <definedName name="_______tab3">!#REF!</definedName>
    <definedName name="_______tab6" localSheetId="14">!#REF!</definedName>
    <definedName name="_______tab6" localSheetId="8">!#REF!</definedName>
    <definedName name="_______tab6" localSheetId="9">!#REF!</definedName>
    <definedName name="_______tab6">!#REF!</definedName>
    <definedName name="_______tab8" localSheetId="14">!#REF!</definedName>
    <definedName name="_______tab8" localSheetId="8">!#REF!</definedName>
    <definedName name="_______tab8">!#REF!</definedName>
    <definedName name="______tab3" localSheetId="14">!#REF!</definedName>
    <definedName name="______tab3" localSheetId="8">!#REF!</definedName>
    <definedName name="______tab3">!#REF!</definedName>
    <definedName name="______tab6" localSheetId="14">!#REF!</definedName>
    <definedName name="______tab6" localSheetId="8">!#REF!</definedName>
    <definedName name="______tab6">!#REF!</definedName>
    <definedName name="______tab8" localSheetId="14">!#REF!</definedName>
    <definedName name="______tab8" localSheetId="8">!#REF!</definedName>
    <definedName name="______tab8">!#REF!</definedName>
    <definedName name="_____tab3" localSheetId="14">!#REF!</definedName>
    <definedName name="_____tab3" localSheetId="8">!#REF!</definedName>
    <definedName name="_____tab3">!#REF!</definedName>
    <definedName name="_____tab6" localSheetId="14">!#REF!</definedName>
    <definedName name="_____tab6" localSheetId="8">!#REF!</definedName>
    <definedName name="_____tab6">!#REF!</definedName>
    <definedName name="_____tab8" localSheetId="14">!#REF!</definedName>
    <definedName name="_____tab8" localSheetId="8">!#REF!</definedName>
    <definedName name="_____tab8">!#REF!</definedName>
    <definedName name="____tab3" localSheetId="14">!#REF!</definedName>
    <definedName name="____tab3" localSheetId="8">!#REF!</definedName>
    <definedName name="____tab3">!#REF!</definedName>
    <definedName name="____tab6" localSheetId="14">!#REF!</definedName>
    <definedName name="____tab6" localSheetId="8">!#REF!</definedName>
    <definedName name="____tab6">!#REF!</definedName>
    <definedName name="____tab8" localSheetId="14">!#REF!</definedName>
    <definedName name="____tab8" localSheetId="8">!#REF!</definedName>
    <definedName name="____tab8">!#REF!</definedName>
    <definedName name="___tab3" localSheetId="14">!#REF!</definedName>
    <definedName name="___tab3" localSheetId="8">!#REF!</definedName>
    <definedName name="___tab3">!#REF!</definedName>
    <definedName name="___tab6" localSheetId="14">!#REF!</definedName>
    <definedName name="___tab6" localSheetId="8">!#REF!</definedName>
    <definedName name="___tab6">!#REF!</definedName>
    <definedName name="___tab8" localSheetId="14">!#REF!</definedName>
    <definedName name="___tab8" localSheetId="8">!#REF!</definedName>
    <definedName name="___tab8">!#REF!</definedName>
    <definedName name="__123Graph_A" localSheetId="2" hidden="1">#REF!</definedName>
    <definedName name="__123Graph_A" localSheetId="12" hidden="1">#REF!</definedName>
    <definedName name="__123Graph_A" localSheetId="14" hidden="1">#REF!</definedName>
    <definedName name="__123Graph_A" localSheetId="15" hidden="1">#REF!</definedName>
    <definedName name="__123Graph_A" localSheetId="16" hidden="1">#REF!</definedName>
    <definedName name="__123Graph_A" localSheetId="19" hidden="1">#REF!</definedName>
    <definedName name="__123Graph_A" localSheetId="8" hidden="1">#REF!</definedName>
    <definedName name="__123Graph_A" localSheetId="23" hidden="1">#REF!</definedName>
    <definedName name="__123Graph_A" localSheetId="10" hidden="1">#REF!</definedName>
    <definedName name="__123Graph_A" hidden="1">#REF!</definedName>
    <definedName name="__123Graph_AALLTAX" localSheetId="2" hidden="1">#REF!</definedName>
    <definedName name="__123Graph_AALLTAX" localSheetId="12" hidden="1">#REF!</definedName>
    <definedName name="__123Graph_AALLTAX" localSheetId="14" hidden="1">#REF!</definedName>
    <definedName name="__123Graph_AALLTAX" localSheetId="15" hidden="1">#REF!</definedName>
    <definedName name="__123Graph_AALLTAX" localSheetId="16" hidden="1">#REF!</definedName>
    <definedName name="__123Graph_AALLTAX" localSheetId="19" hidden="1">#REF!</definedName>
    <definedName name="__123Graph_AALLTAX" localSheetId="8" hidden="1">#REF!</definedName>
    <definedName name="__123Graph_AALLTAX" localSheetId="23" hidden="1">#REF!</definedName>
    <definedName name="__123Graph_AALLTAX" localSheetId="10" hidden="1">#REF!</definedName>
    <definedName name="__123Graph_AALLTAX" hidden="1">#REF!</definedName>
    <definedName name="__123Graph_ACFSINDIV" localSheetId="2" hidden="1">#REF!</definedName>
    <definedName name="__123Graph_ACFSINDIV" localSheetId="12" hidden="1">#REF!</definedName>
    <definedName name="__123Graph_ACFSINDIV" localSheetId="14" hidden="1">#REF!</definedName>
    <definedName name="__123Graph_ACFSINDIV" localSheetId="15" hidden="1">#REF!</definedName>
    <definedName name="__123Graph_ACFSINDIV" localSheetId="16" hidden="1">#REF!</definedName>
    <definedName name="__123Graph_ACFSINDIV" localSheetId="18" hidden="1">#REF!</definedName>
    <definedName name="__123Graph_ACFSINDIV" localSheetId="19" hidden="1">#REF!</definedName>
    <definedName name="__123Graph_ACFSINDIV" localSheetId="8" hidden="1">#REF!</definedName>
    <definedName name="__123Graph_ACFSINDIV" hidden="1">#REF!</definedName>
    <definedName name="__123Graph_AChart1" localSheetId="12" hidden="1">#REF!</definedName>
    <definedName name="__123Graph_AChart1" localSheetId="16" hidden="1">#REF!</definedName>
    <definedName name="__123Graph_AChart1" localSheetId="19" hidden="1">#REF!</definedName>
    <definedName name="__123Graph_AChart1" hidden="1">#REF!</definedName>
    <definedName name="__123Graph_ACHGSPD1" localSheetId="11" hidden="1">#REF!</definedName>
    <definedName name="__123Graph_ACHGSPD1" localSheetId="12" hidden="1">#REF!</definedName>
    <definedName name="__123Graph_ACHGSPD1" localSheetId="16" hidden="1">#REF!</definedName>
    <definedName name="__123Graph_ACHGSPD1" localSheetId="19" hidden="1">#REF!</definedName>
    <definedName name="__123Graph_ACHGSPD1" hidden="1">#REF!</definedName>
    <definedName name="__123Graph_ACHGSPD2" localSheetId="11" hidden="1">#REF!</definedName>
    <definedName name="__123Graph_ACHGSPD2" localSheetId="12" hidden="1">#REF!</definedName>
    <definedName name="__123Graph_ACHGSPD2" localSheetId="16" hidden="1">#REF!</definedName>
    <definedName name="__123Graph_ACHGSPD2" localSheetId="19" hidden="1">#REF!</definedName>
    <definedName name="__123Graph_ACHGSPD2" hidden="1">#REF!</definedName>
    <definedName name="__123Graph_ACurrent" localSheetId="12" hidden="1">#REF!</definedName>
    <definedName name="__123Graph_ACurrent" localSheetId="16" hidden="1">#REF!</definedName>
    <definedName name="__123Graph_ACurrent" localSheetId="19" hidden="1">#REF!</definedName>
    <definedName name="__123Graph_ACurrent" hidden="1">#REF!</definedName>
    <definedName name="__123Graph_AEFF" localSheetId="12" hidden="1">#REF!</definedName>
    <definedName name="__123Graph_AEFF" localSheetId="14" hidden="1">#REF!</definedName>
    <definedName name="__123Graph_AEFF" localSheetId="15" hidden="1">#REF!</definedName>
    <definedName name="__123Graph_AEFF" localSheetId="16" hidden="1">#REF!</definedName>
    <definedName name="__123Graph_AEFF" localSheetId="18" hidden="1">#REF!</definedName>
    <definedName name="__123Graph_AEFF" localSheetId="19" hidden="1">#REF!</definedName>
    <definedName name="__123Graph_AEFF" localSheetId="6" hidden="1">#REF!</definedName>
    <definedName name="__123Graph_AEFF" localSheetId="7" hidden="1">#REF!</definedName>
    <definedName name="__123Graph_AEFF" localSheetId="8" hidden="1">#REF!</definedName>
    <definedName name="__123Graph_AEFF" localSheetId="23" hidden="1">#REF!</definedName>
    <definedName name="__123Graph_AEFF" localSheetId="10" hidden="1">#REF!</definedName>
    <definedName name="__123Graph_AEFF" hidden="1">#REF!</definedName>
    <definedName name="__123Graph_AGR14PBF1" localSheetId="11" hidden="1">#REF!</definedName>
    <definedName name="__123Graph_AGR14PBF1" localSheetId="12" hidden="1">#REF!</definedName>
    <definedName name="__123Graph_AGR14PBF1" localSheetId="16" hidden="1">#REF!</definedName>
    <definedName name="__123Graph_AGR14PBF1" localSheetId="19" hidden="1">#REF!</definedName>
    <definedName name="__123Graph_AGR14PBF1" hidden="1">#REF!</definedName>
    <definedName name="__123Graph_AHOMEVAT" localSheetId="12" hidden="1">#REF!</definedName>
    <definedName name="__123Graph_AHOMEVAT" localSheetId="14" hidden="1">#REF!</definedName>
    <definedName name="__123Graph_AHOMEVAT" localSheetId="15" hidden="1">#REF!</definedName>
    <definedName name="__123Graph_AHOMEVAT" localSheetId="16" hidden="1">#REF!</definedName>
    <definedName name="__123Graph_AHOMEVAT" localSheetId="18" hidden="1">#REF!</definedName>
    <definedName name="__123Graph_AHOMEVAT" localSheetId="19" hidden="1">#REF!</definedName>
    <definedName name="__123Graph_AHOMEVAT" localSheetId="6" hidden="1">#REF!</definedName>
    <definedName name="__123Graph_AHOMEVAT" localSheetId="7" hidden="1">#REF!</definedName>
    <definedName name="__123Graph_AHOMEVAT" localSheetId="8" hidden="1">#REF!</definedName>
    <definedName name="__123Graph_AHOMEVAT" localSheetId="23" hidden="1">#REF!</definedName>
    <definedName name="__123Graph_AHOMEVAT" localSheetId="10" hidden="1">#REF!</definedName>
    <definedName name="__123Graph_AHOMEVAT" hidden="1">#REF!</definedName>
    <definedName name="__123Graph_AIMPORT" localSheetId="12" hidden="1">#REF!</definedName>
    <definedName name="__123Graph_AIMPORT" localSheetId="14" hidden="1">#REF!</definedName>
    <definedName name="__123Graph_AIMPORT" localSheetId="15" hidden="1">#REF!</definedName>
    <definedName name="__123Graph_AIMPORT" localSheetId="16" hidden="1">#REF!</definedName>
    <definedName name="__123Graph_AIMPORT" localSheetId="19" hidden="1">#REF!</definedName>
    <definedName name="__123Graph_AIMPORT" localSheetId="8" hidden="1">#REF!</definedName>
    <definedName name="__123Graph_AIMPORT" localSheetId="23" hidden="1">#REF!</definedName>
    <definedName name="__123Graph_AIMPORT" localSheetId="10" hidden="1">#REF!</definedName>
    <definedName name="__123Graph_AIMPORT" hidden="1">#REF!</definedName>
    <definedName name="__123Graph_ALBFFIN" localSheetId="12" hidden="1">#REF!</definedName>
    <definedName name="__123Graph_ALBFFIN" localSheetId="15" hidden="1">#REF!</definedName>
    <definedName name="__123Graph_ALBFFIN" localSheetId="16" hidden="1">#REF!</definedName>
    <definedName name="__123Graph_ALBFFIN" localSheetId="19" hidden="1">#REF!</definedName>
    <definedName name="__123Graph_ALBFFIN" localSheetId="8" hidden="1">#REF!</definedName>
    <definedName name="__123Graph_ALBFFIN" localSheetId="23" hidden="1">#REF!</definedName>
    <definedName name="__123Graph_ALBFFIN" localSheetId="10" hidden="1">#REF!</definedName>
    <definedName name="__123Graph_ALBFFIN" hidden="1">#REF!</definedName>
    <definedName name="__123Graph_ALBFFIN2" localSheetId="11" hidden="1">#REF!</definedName>
    <definedName name="__123Graph_ALBFFIN2" localSheetId="12" hidden="1">#REF!</definedName>
    <definedName name="__123Graph_ALBFFIN2" localSheetId="16" hidden="1">#REF!</definedName>
    <definedName name="__123Graph_ALBFFIN2" localSheetId="19" hidden="1">#REF!</definedName>
    <definedName name="__123Graph_ALBFFIN2" hidden="1">#REF!</definedName>
    <definedName name="__123Graph_ALBFHIC2" localSheetId="11" hidden="1">#REF!</definedName>
    <definedName name="__123Graph_ALBFHIC2" localSheetId="12" hidden="1">#REF!</definedName>
    <definedName name="__123Graph_ALBFHIC2" localSheetId="16" hidden="1">#REF!</definedName>
    <definedName name="__123Graph_ALBFHIC2" localSheetId="19" hidden="1">#REF!</definedName>
    <definedName name="__123Graph_ALBFHIC2" hidden="1">#REF!</definedName>
    <definedName name="__123Graph_ALCB" localSheetId="11" hidden="1">#REF!</definedName>
    <definedName name="__123Graph_ALCB" localSheetId="12" hidden="1">#REF!</definedName>
    <definedName name="__123Graph_ALCB" localSheetId="16" hidden="1">#REF!</definedName>
    <definedName name="__123Graph_ALCB" localSheetId="19" hidden="1">#REF!</definedName>
    <definedName name="__123Graph_ALCB" hidden="1">#REF!</definedName>
    <definedName name="__123Graph_ANACFIN" localSheetId="11" hidden="1">#REF!</definedName>
    <definedName name="__123Graph_ANACFIN" localSheetId="12" hidden="1">#REF!</definedName>
    <definedName name="__123Graph_ANACFIN" localSheetId="16" hidden="1">#REF!</definedName>
    <definedName name="__123Graph_ANACFIN" localSheetId="19" hidden="1">#REF!</definedName>
    <definedName name="__123Graph_ANACFIN" hidden="1">#REF!</definedName>
    <definedName name="__123Graph_ANACHIC" localSheetId="11" hidden="1">#REF!</definedName>
    <definedName name="__123Graph_ANACHIC" localSheetId="12" hidden="1">#REF!</definedName>
    <definedName name="__123Graph_ANACHIC" localSheetId="16" hidden="1">#REF!</definedName>
    <definedName name="__123Graph_ANACHIC" localSheetId="19" hidden="1">#REF!</definedName>
    <definedName name="__123Graph_ANACHIC" hidden="1">#REF!</definedName>
    <definedName name="__123Graph_APDNUMBERS" localSheetId="12" hidden="1">#REF!</definedName>
    <definedName name="__123Graph_APDNUMBERS" localSheetId="16" hidden="1">#REF!</definedName>
    <definedName name="__123Graph_APDNUMBERS" localSheetId="19" hidden="1">#REF!</definedName>
    <definedName name="__123Graph_APDNUMBERS" hidden="1">#REF!</definedName>
    <definedName name="__123Graph_APDTRENDS" localSheetId="12" hidden="1">#REF!</definedName>
    <definedName name="__123Graph_APDTRENDS" localSheetId="16" hidden="1">#REF!</definedName>
    <definedName name="__123Graph_APDTRENDS" localSheetId="19" hidden="1">#REF!</definedName>
    <definedName name="__123Graph_APDTRENDS" hidden="1">#REF!</definedName>
    <definedName name="__123Graph_APIC" localSheetId="12" hidden="1">#REF!</definedName>
    <definedName name="__123Graph_APIC" localSheetId="14" hidden="1">#REF!</definedName>
    <definedName name="__123Graph_APIC" localSheetId="15" hidden="1">#REF!</definedName>
    <definedName name="__123Graph_APIC" localSheetId="16" hidden="1">#REF!</definedName>
    <definedName name="__123Graph_APIC" localSheetId="18" hidden="1">#REF!</definedName>
    <definedName name="__123Graph_APIC" localSheetId="19" hidden="1">#REF!</definedName>
    <definedName name="__123Graph_APIC" localSheetId="6" hidden="1">#REF!</definedName>
    <definedName name="__123Graph_APIC" localSheetId="7" hidden="1">#REF!</definedName>
    <definedName name="__123Graph_APIC" localSheetId="8" hidden="1">#REF!</definedName>
    <definedName name="__123Graph_APIC" localSheetId="23" hidden="1">#REF!</definedName>
    <definedName name="__123Graph_APIC" localSheetId="10" hidden="1">#REF!</definedName>
    <definedName name="__123Graph_APIC" hidden="1">#REF!</definedName>
    <definedName name="__123Graph_ATOBREV" localSheetId="12" hidden="1">#REF!</definedName>
    <definedName name="__123Graph_ATOBREV" localSheetId="14" hidden="1">#REF!</definedName>
    <definedName name="__123Graph_ATOBREV" localSheetId="15" hidden="1">#REF!</definedName>
    <definedName name="__123Graph_ATOBREV" localSheetId="16" hidden="1">#REF!</definedName>
    <definedName name="__123Graph_ATOBREV" localSheetId="19" hidden="1">#REF!</definedName>
    <definedName name="__123Graph_ATOBREV" localSheetId="8" hidden="1">#REF!</definedName>
    <definedName name="__123Graph_ATOBREV" localSheetId="23" hidden="1">#REF!</definedName>
    <definedName name="__123Graph_ATOBREV" localSheetId="10" hidden="1">#REF!</definedName>
    <definedName name="__123Graph_ATOBREV" hidden="1">#REF!</definedName>
    <definedName name="__123Graph_ATOTAL" localSheetId="12" hidden="1">#REF!</definedName>
    <definedName name="__123Graph_ATOTAL" localSheetId="15" hidden="1">#REF!</definedName>
    <definedName name="__123Graph_ATOTAL" localSheetId="16" hidden="1">#REF!</definedName>
    <definedName name="__123Graph_ATOTAL" localSheetId="19" hidden="1">#REF!</definedName>
    <definedName name="__123Graph_ATOTAL" localSheetId="8" hidden="1">#REF!</definedName>
    <definedName name="__123Graph_ATOTAL" localSheetId="23" hidden="1">#REF!</definedName>
    <definedName name="__123Graph_ATOTAL" localSheetId="10" hidden="1">#REF!</definedName>
    <definedName name="__123Graph_ATOTAL" hidden="1">#REF!</definedName>
    <definedName name="__123Graph_B" localSheetId="12" hidden="1">#REF!</definedName>
    <definedName name="__123Graph_B" localSheetId="15" hidden="1">#REF!</definedName>
    <definedName name="__123Graph_B" localSheetId="16" hidden="1">#REF!</definedName>
    <definedName name="__123Graph_B" localSheetId="19" hidden="1">#REF!</definedName>
    <definedName name="__123Graph_B" localSheetId="8" hidden="1">#REF!</definedName>
    <definedName name="__123Graph_B" localSheetId="23" hidden="1">#REF!</definedName>
    <definedName name="__123Graph_B" localSheetId="10" hidden="1">#REF!</definedName>
    <definedName name="__123Graph_B" hidden="1">#REF!</definedName>
    <definedName name="__123Graph_BCFSINDIV" localSheetId="12" hidden="1">#REF!</definedName>
    <definedName name="__123Graph_BCFSINDIV" localSheetId="15" hidden="1">#REF!</definedName>
    <definedName name="__123Graph_BCFSINDIV" localSheetId="16" hidden="1">#REF!</definedName>
    <definedName name="__123Graph_BCFSINDIV" localSheetId="18" hidden="1">#REF!</definedName>
    <definedName name="__123Graph_BCFSINDIV" localSheetId="19" hidden="1">#REF!</definedName>
    <definedName name="__123Graph_BCFSINDIV" hidden="1">#REF!</definedName>
    <definedName name="__123Graph_BCFSUK" localSheetId="12" hidden="1">#REF!</definedName>
    <definedName name="__123Graph_BCFSUK" localSheetId="15" hidden="1">#REF!</definedName>
    <definedName name="__123Graph_BCFSUK" localSheetId="16" hidden="1">#REF!</definedName>
    <definedName name="__123Graph_BCFSUK" localSheetId="18" hidden="1">#REF!</definedName>
    <definedName name="__123Graph_BCFSUK" localSheetId="19" hidden="1">#REF!</definedName>
    <definedName name="__123Graph_BCFSUK" hidden="1">#REF!</definedName>
    <definedName name="__123Graph_BChart1" localSheetId="12" hidden="1">#REF!</definedName>
    <definedName name="__123Graph_BChart1" localSheetId="14" hidden="1">#REF!</definedName>
    <definedName name="__123Graph_BChart1" localSheetId="16" hidden="1">#REF!</definedName>
    <definedName name="__123Graph_BChart1" localSheetId="19" hidden="1">#REF!</definedName>
    <definedName name="__123Graph_BChart1" hidden="1">#REF!</definedName>
    <definedName name="__123Graph_BCHGSPD1" localSheetId="11" hidden="1">#REF!</definedName>
    <definedName name="__123Graph_BCHGSPD1" localSheetId="12" hidden="1">#REF!</definedName>
    <definedName name="__123Graph_BCHGSPD1" localSheetId="16" hidden="1">#REF!</definedName>
    <definedName name="__123Graph_BCHGSPD1" localSheetId="19" hidden="1">#REF!</definedName>
    <definedName name="__123Graph_BCHGSPD1" hidden="1">#REF!</definedName>
    <definedName name="__123Graph_BCHGSPD2" localSheetId="11" hidden="1">#REF!</definedName>
    <definedName name="__123Graph_BCHGSPD2" localSheetId="12" hidden="1">#REF!</definedName>
    <definedName name="__123Graph_BCHGSPD2" localSheetId="16" hidden="1">#REF!</definedName>
    <definedName name="__123Graph_BCHGSPD2" localSheetId="19" hidden="1">#REF!</definedName>
    <definedName name="__123Graph_BCHGSPD2" hidden="1">#REF!</definedName>
    <definedName name="__123Graph_BCurrent" localSheetId="21" hidden="1">#REF!</definedName>
    <definedName name="__123Graph_BCurrent" localSheetId="12" hidden="1">#REF!</definedName>
    <definedName name="__123Graph_BCurrent" localSheetId="14" hidden="1">#REF!</definedName>
    <definedName name="__123Graph_BCurrent" localSheetId="15" hidden="1">#REF!</definedName>
    <definedName name="__123Graph_BCurrent" localSheetId="16" hidden="1">#REF!</definedName>
    <definedName name="__123Graph_BCurrent" localSheetId="18" hidden="1">#REF!</definedName>
    <definedName name="__123Graph_BCurrent" localSheetId="19" hidden="1">#REF!</definedName>
    <definedName name="__123Graph_BCurrent" localSheetId="6" hidden="1">#REF!</definedName>
    <definedName name="__123Graph_BCurrent" localSheetId="7" hidden="1">#REF!</definedName>
    <definedName name="__123Graph_BCurrent" localSheetId="8" hidden="1">#REF!</definedName>
    <definedName name="__123Graph_BCurrent" hidden="1">#REF!</definedName>
    <definedName name="__123Graph_BEFF" localSheetId="12" hidden="1">#REF!</definedName>
    <definedName name="__123Graph_BEFF" localSheetId="14" hidden="1">#REF!</definedName>
    <definedName name="__123Graph_BEFF" localSheetId="15" hidden="1">#REF!</definedName>
    <definedName name="__123Graph_BEFF" localSheetId="16" hidden="1">#REF!</definedName>
    <definedName name="__123Graph_BEFF" localSheetId="19" hidden="1">#REF!</definedName>
    <definedName name="__123Graph_BEFF" localSheetId="8" hidden="1">#REF!</definedName>
    <definedName name="__123Graph_BEFF" localSheetId="23" hidden="1">#REF!</definedName>
    <definedName name="__123Graph_BEFF" localSheetId="10" hidden="1">#REF!</definedName>
    <definedName name="__123Graph_BEFF" hidden="1">#REF!</definedName>
    <definedName name="__123Graph_BHOMEVAT" localSheetId="12" hidden="1">#REF!</definedName>
    <definedName name="__123Graph_BHOMEVAT" localSheetId="15" hidden="1">#REF!</definedName>
    <definedName name="__123Graph_BHOMEVAT" localSheetId="16" hidden="1">#REF!</definedName>
    <definedName name="__123Graph_BHOMEVAT" localSheetId="19" hidden="1">#REF!</definedName>
    <definedName name="__123Graph_BHOMEVAT" localSheetId="8" hidden="1">#REF!</definedName>
    <definedName name="__123Graph_BHOMEVAT" localSheetId="23" hidden="1">#REF!</definedName>
    <definedName name="__123Graph_BHOMEVAT" localSheetId="10" hidden="1">#REF!</definedName>
    <definedName name="__123Graph_BHOMEVAT" hidden="1">#REF!</definedName>
    <definedName name="__123Graph_BIMPORT" localSheetId="12" hidden="1">#REF!</definedName>
    <definedName name="__123Graph_BIMPORT" localSheetId="15" hidden="1">#REF!</definedName>
    <definedName name="__123Graph_BIMPORT" localSheetId="16" hidden="1">#REF!</definedName>
    <definedName name="__123Graph_BIMPORT" localSheetId="19" hidden="1">#REF!</definedName>
    <definedName name="__123Graph_BIMPORT" localSheetId="8" hidden="1">#REF!</definedName>
    <definedName name="__123Graph_BIMPORT" localSheetId="23" hidden="1">#REF!</definedName>
    <definedName name="__123Graph_BIMPORT" localSheetId="10" hidden="1">#REF!</definedName>
    <definedName name="__123Graph_BIMPORT" hidden="1">#REF!</definedName>
    <definedName name="__123Graph_BLBF" localSheetId="12" hidden="1">#REF!</definedName>
    <definedName name="__123Graph_BLBF" localSheetId="15" hidden="1">#REF!</definedName>
    <definedName name="__123Graph_BLBF" localSheetId="16" hidden="1">#REF!</definedName>
    <definedName name="__123Graph_BLBF" localSheetId="19" hidden="1">#REF!</definedName>
    <definedName name="__123Graph_BLBF" localSheetId="8" hidden="1">#REF!</definedName>
    <definedName name="__123Graph_BLBF" localSheetId="23" hidden="1">#REF!</definedName>
    <definedName name="__123Graph_BLBF" localSheetId="10" hidden="1">#REF!</definedName>
    <definedName name="__123Graph_BLBF" hidden="1">#REF!</definedName>
    <definedName name="__123Graph_BLBFFIN" localSheetId="12" hidden="1">#REF!</definedName>
    <definedName name="__123Graph_BLBFFIN" localSheetId="16" hidden="1">#REF!</definedName>
    <definedName name="__123Graph_BLBFFIN" localSheetId="19" hidden="1">#REF!</definedName>
    <definedName name="__123Graph_BLBFFIN" localSheetId="8" hidden="1">#REF!</definedName>
    <definedName name="__123Graph_BLBFFIN" localSheetId="23" hidden="1">#REF!</definedName>
    <definedName name="__123Graph_BLBFFIN" localSheetId="10" hidden="1">#REF!</definedName>
    <definedName name="__123Graph_BLBFFIN" hidden="1">#REF!</definedName>
    <definedName name="__123Graph_BLBFFIN_NEW" localSheetId="12" hidden="1">#REF!</definedName>
    <definedName name="__123Graph_BLBFFIN_NEW" localSheetId="14" hidden="1">#REF!</definedName>
    <definedName name="__123Graph_BLBFFIN_NEW" localSheetId="16" hidden="1">#REF!</definedName>
    <definedName name="__123Graph_BLBFFIN_NEW" localSheetId="19" hidden="1">#REF!</definedName>
    <definedName name="__123Graph_BLBFFIN_NEW" hidden="1">#REF!</definedName>
    <definedName name="__123Graph_BLCB" localSheetId="11" hidden="1">#REF!</definedName>
    <definedName name="__123Graph_BLCB" localSheetId="12" hidden="1">#REF!</definedName>
    <definedName name="__123Graph_BLCB" localSheetId="16" hidden="1">#REF!</definedName>
    <definedName name="__123Graph_BLCB" localSheetId="19" hidden="1">#REF!</definedName>
    <definedName name="__123Graph_BLCB" hidden="1">#REF!</definedName>
    <definedName name="__123Graph_BPDTRENDS" localSheetId="12" hidden="1">#REF!</definedName>
    <definedName name="__123Graph_BPDTRENDS" localSheetId="16" hidden="1">#REF!</definedName>
    <definedName name="__123Graph_BPDTRENDS" localSheetId="19" hidden="1">#REF!</definedName>
    <definedName name="__123Graph_BPDTRENDS" hidden="1">#REF!</definedName>
    <definedName name="__123Graph_BPIC" localSheetId="12" hidden="1">#REF!</definedName>
    <definedName name="__123Graph_BPIC" localSheetId="14" hidden="1">#REF!</definedName>
    <definedName name="__123Graph_BPIC" localSheetId="15" hidden="1">#REF!</definedName>
    <definedName name="__123Graph_BPIC" localSheetId="16" hidden="1">#REF!</definedName>
    <definedName name="__123Graph_BPIC" localSheetId="18" hidden="1">#REF!</definedName>
    <definedName name="__123Graph_BPIC" localSheetId="19" hidden="1">#REF!</definedName>
    <definedName name="__123Graph_BPIC" localSheetId="6" hidden="1">#REF!</definedName>
    <definedName name="__123Graph_BPIC" localSheetId="7" hidden="1">#REF!</definedName>
    <definedName name="__123Graph_BPIC" localSheetId="8" hidden="1">#REF!</definedName>
    <definedName name="__123Graph_BPIC" localSheetId="23" hidden="1">#REF!</definedName>
    <definedName name="__123Graph_BPIC" localSheetId="10" hidden="1">#REF!</definedName>
    <definedName name="__123Graph_BPIC" hidden="1">#REF!</definedName>
    <definedName name="__123Graph_BTOTAL" localSheetId="12" hidden="1">#REF!</definedName>
    <definedName name="__123Graph_BTOTAL" localSheetId="14" hidden="1">#REF!</definedName>
    <definedName name="__123Graph_BTOTAL" localSheetId="15" hidden="1">#REF!</definedName>
    <definedName name="__123Graph_BTOTAL" localSheetId="16" hidden="1">#REF!</definedName>
    <definedName name="__123Graph_BTOTAL" localSheetId="19" hidden="1">#REF!</definedName>
    <definedName name="__123Graph_BTOTAL" localSheetId="8" hidden="1">#REF!</definedName>
    <definedName name="__123Graph_BTOTAL" localSheetId="23" hidden="1">#REF!</definedName>
    <definedName name="__123Graph_BTOTAL" localSheetId="10" hidden="1">#REF!</definedName>
    <definedName name="__123Graph_BTOTAL" hidden="1">#REF!</definedName>
    <definedName name="__123Graph_C" localSheetId="12" hidden="1">#REF!</definedName>
    <definedName name="__123Graph_C" localSheetId="16" hidden="1">#REF!</definedName>
    <definedName name="__123Graph_C" localSheetId="19" hidden="1">#REF!</definedName>
    <definedName name="__123Graph_C" hidden="1">#REF!</definedName>
    <definedName name="__123Graph_CACT13BUD" localSheetId="12" hidden="1">#REF!</definedName>
    <definedName name="__123Graph_CACT13BUD" localSheetId="14" hidden="1">#REF!</definedName>
    <definedName name="__123Graph_CACT13BUD" localSheetId="15" hidden="1">#REF!</definedName>
    <definedName name="__123Graph_CACT13BUD" localSheetId="16" hidden="1">#REF!</definedName>
    <definedName name="__123Graph_CACT13BUD" localSheetId="18" hidden="1">#REF!</definedName>
    <definedName name="__123Graph_CACT13BUD" localSheetId="19" hidden="1">#REF!</definedName>
    <definedName name="__123Graph_CACT13BUD" localSheetId="6" hidden="1">#REF!</definedName>
    <definedName name="__123Graph_CACT13BUD" localSheetId="7" hidden="1">#REF!</definedName>
    <definedName name="__123Graph_CACT13BUD" localSheetId="8" hidden="1">#REF!</definedName>
    <definedName name="__123Graph_CACT13BUD" localSheetId="23" hidden="1">#REF!</definedName>
    <definedName name="__123Graph_CACT13BUD" localSheetId="10" hidden="1">#REF!</definedName>
    <definedName name="__123Graph_CACT13BUD" hidden="1">#REF!</definedName>
    <definedName name="__123Graph_CCFSINDIV" localSheetId="12" hidden="1">#REF!</definedName>
    <definedName name="__123Graph_CCFSINDIV" localSheetId="14" hidden="1">#REF!</definedName>
    <definedName name="__123Graph_CCFSINDIV" localSheetId="15" hidden="1">#REF!</definedName>
    <definedName name="__123Graph_CCFSINDIV" localSheetId="16" hidden="1">#REF!</definedName>
    <definedName name="__123Graph_CCFSINDIV" localSheetId="18" hidden="1">#REF!</definedName>
    <definedName name="__123Graph_CCFSINDIV" localSheetId="19" hidden="1">#REF!</definedName>
    <definedName name="__123Graph_CCFSINDIV" localSheetId="8" hidden="1">#REF!</definedName>
    <definedName name="__123Graph_CCFSINDIV" hidden="1">#REF!</definedName>
    <definedName name="__123Graph_CCFSUK" localSheetId="12" hidden="1">#REF!</definedName>
    <definedName name="__123Graph_CCFSUK" localSheetId="14" hidden="1">#REF!</definedName>
    <definedName name="__123Graph_CCFSUK" localSheetId="15" hidden="1">#REF!</definedName>
    <definedName name="__123Graph_CCFSUK" localSheetId="16" hidden="1">#REF!</definedName>
    <definedName name="__123Graph_CCFSUK" localSheetId="18" hidden="1">#REF!</definedName>
    <definedName name="__123Graph_CCFSUK" localSheetId="19" hidden="1">#REF!</definedName>
    <definedName name="__123Graph_CCFSUK" localSheetId="8" hidden="1">#REF!</definedName>
    <definedName name="__123Graph_CCFSUK" hidden="1">#REF!</definedName>
    <definedName name="__123Graph_CChart1" localSheetId="12" hidden="1">#REF!</definedName>
    <definedName name="__123Graph_CChart1" localSheetId="16" hidden="1">#REF!</definedName>
    <definedName name="__123Graph_CChart1" localSheetId="19" hidden="1">#REF!</definedName>
    <definedName name="__123Graph_CChart1" hidden="1">#REF!</definedName>
    <definedName name="__123Graph_CCurrent" localSheetId="12" hidden="1">#REF!</definedName>
    <definedName name="__123Graph_CCurrent" localSheetId="16" hidden="1">#REF!</definedName>
    <definedName name="__123Graph_CCurrent" localSheetId="19" hidden="1">#REF!</definedName>
    <definedName name="__123Graph_CCurrent" hidden="1">#REF!</definedName>
    <definedName name="__123Graph_CEFF" localSheetId="12" hidden="1">#REF!</definedName>
    <definedName name="__123Graph_CEFF" localSheetId="14" hidden="1">#REF!</definedName>
    <definedName name="__123Graph_CEFF" localSheetId="15" hidden="1">#REF!</definedName>
    <definedName name="__123Graph_CEFF" localSheetId="16" hidden="1">#REF!</definedName>
    <definedName name="__123Graph_CEFF" localSheetId="18" hidden="1">#REF!</definedName>
    <definedName name="__123Graph_CEFF" localSheetId="19" hidden="1">#REF!</definedName>
    <definedName name="__123Graph_CEFF" localSheetId="6" hidden="1">#REF!</definedName>
    <definedName name="__123Graph_CEFF" localSheetId="7" hidden="1">#REF!</definedName>
    <definedName name="__123Graph_CEFF" localSheetId="8" hidden="1">#REF!</definedName>
    <definedName name="__123Graph_CEFF" localSheetId="23" hidden="1">#REF!</definedName>
    <definedName name="__123Graph_CEFF" localSheetId="10" hidden="1">#REF!</definedName>
    <definedName name="__123Graph_CEFF" hidden="1">#REF!</definedName>
    <definedName name="__123Graph_CGR14PBF1" localSheetId="11" hidden="1">#REF!</definedName>
    <definedName name="__123Graph_CGR14PBF1" localSheetId="12" hidden="1">#REF!</definedName>
    <definedName name="__123Graph_CGR14PBF1" localSheetId="16" hidden="1">#REF!</definedName>
    <definedName name="__123Graph_CGR14PBF1" localSheetId="19" hidden="1">#REF!</definedName>
    <definedName name="__123Graph_CGR14PBF1" hidden="1">#REF!</definedName>
    <definedName name="__123Graph_CLBF" localSheetId="12" hidden="1">#REF!</definedName>
    <definedName name="__123Graph_CLBF" localSheetId="14" hidden="1">#REF!</definedName>
    <definedName name="__123Graph_CLBF" localSheetId="15" hidden="1">#REF!</definedName>
    <definedName name="__123Graph_CLBF" localSheetId="16" hidden="1">#REF!</definedName>
    <definedName name="__123Graph_CLBF" localSheetId="18" hidden="1">#REF!</definedName>
    <definedName name="__123Graph_CLBF" localSheetId="19" hidden="1">#REF!</definedName>
    <definedName name="__123Graph_CLBF" localSheetId="6" hidden="1">#REF!</definedName>
    <definedName name="__123Graph_CLBF" localSheetId="7" hidden="1">#REF!</definedName>
    <definedName name="__123Graph_CLBF" localSheetId="8" hidden="1">#REF!</definedName>
    <definedName name="__123Graph_CLBF" localSheetId="23" hidden="1">#REF!</definedName>
    <definedName name="__123Graph_CLBF" localSheetId="10" hidden="1">#REF!</definedName>
    <definedName name="__123Graph_CLBF" hidden="1">#REF!</definedName>
    <definedName name="__123Graph_CPIC" localSheetId="12" hidden="1">#REF!</definedName>
    <definedName name="__123Graph_CPIC" localSheetId="14" hidden="1">#REF!</definedName>
    <definedName name="__123Graph_CPIC" localSheetId="15" hidden="1">#REF!</definedName>
    <definedName name="__123Graph_CPIC" localSheetId="16" hidden="1">#REF!</definedName>
    <definedName name="__123Graph_CPIC" localSheetId="19" hidden="1">#REF!</definedName>
    <definedName name="__123Graph_CPIC" localSheetId="8" hidden="1">#REF!</definedName>
    <definedName name="__123Graph_CPIC" localSheetId="23" hidden="1">#REF!</definedName>
    <definedName name="__123Graph_CPIC" localSheetId="10" hidden="1">#REF!</definedName>
    <definedName name="__123Graph_CPIC" hidden="1">#REF!</definedName>
    <definedName name="__123Graph_D" localSheetId="12" hidden="1">#REF!</definedName>
    <definedName name="__123Graph_D" localSheetId="16" hidden="1">#REF!</definedName>
    <definedName name="__123Graph_D" localSheetId="19" hidden="1">#REF!</definedName>
    <definedName name="__123Graph_D" hidden="1">#REF!</definedName>
    <definedName name="__123Graph_DACT13BUD" localSheetId="12" hidden="1">#REF!</definedName>
    <definedName name="__123Graph_DACT13BUD" localSheetId="14" hidden="1">#REF!</definedName>
    <definedName name="__123Graph_DACT13BUD" localSheetId="15" hidden="1">#REF!</definedName>
    <definedName name="__123Graph_DACT13BUD" localSheetId="16" hidden="1">#REF!</definedName>
    <definedName name="__123Graph_DACT13BUD" localSheetId="18" hidden="1">#REF!</definedName>
    <definedName name="__123Graph_DACT13BUD" localSheetId="19" hidden="1">#REF!</definedName>
    <definedName name="__123Graph_DACT13BUD" localSheetId="6" hidden="1">#REF!</definedName>
    <definedName name="__123Graph_DACT13BUD" localSheetId="7" hidden="1">#REF!</definedName>
    <definedName name="__123Graph_DACT13BUD" localSheetId="8" hidden="1">#REF!</definedName>
    <definedName name="__123Graph_DACT13BUD" localSheetId="23" hidden="1">#REF!</definedName>
    <definedName name="__123Graph_DACT13BUD" localSheetId="10" hidden="1">#REF!</definedName>
    <definedName name="__123Graph_DACT13BUD" hidden="1">#REF!</definedName>
    <definedName name="__123Graph_DCFSINDIV" localSheetId="12" hidden="1">#REF!</definedName>
    <definedName name="__123Graph_DCFSINDIV" localSheetId="14" hidden="1">#REF!</definedName>
    <definedName name="__123Graph_DCFSINDIV" localSheetId="15" hidden="1">#REF!</definedName>
    <definedName name="__123Graph_DCFSINDIV" localSheetId="16" hidden="1">#REF!</definedName>
    <definedName name="__123Graph_DCFSINDIV" localSheetId="18" hidden="1">#REF!</definedName>
    <definedName name="__123Graph_DCFSINDIV" localSheetId="19" hidden="1">#REF!</definedName>
    <definedName name="__123Graph_DCFSINDIV" localSheetId="8" hidden="1">#REF!</definedName>
    <definedName name="__123Graph_DCFSINDIV" hidden="1">#REF!</definedName>
    <definedName name="__123Graph_DCFSUK" localSheetId="12" hidden="1">#REF!</definedName>
    <definedName name="__123Graph_DCFSUK" localSheetId="14" hidden="1">#REF!</definedName>
    <definedName name="__123Graph_DCFSUK" localSheetId="15" hidden="1">#REF!</definedName>
    <definedName name="__123Graph_DCFSUK" localSheetId="16" hidden="1">#REF!</definedName>
    <definedName name="__123Graph_DCFSUK" localSheetId="18" hidden="1">#REF!</definedName>
    <definedName name="__123Graph_DCFSUK" localSheetId="19" hidden="1">#REF!</definedName>
    <definedName name="__123Graph_DCFSUK" localSheetId="8" hidden="1">#REF!</definedName>
    <definedName name="__123Graph_DCFSUK" hidden="1">#REF!</definedName>
    <definedName name="__123Graph_DChart1" localSheetId="12" hidden="1">#REF!</definedName>
    <definedName name="__123Graph_DChart1" localSheetId="16" hidden="1">#REF!</definedName>
    <definedName name="__123Graph_DChart1" localSheetId="19" hidden="1">#REF!</definedName>
    <definedName name="__123Graph_DChart1" hidden="1">#REF!</definedName>
    <definedName name="__123Graph_DCurrent" localSheetId="12" hidden="1">#REF!</definedName>
    <definedName name="__123Graph_DCurrent" localSheetId="16" hidden="1">#REF!</definedName>
    <definedName name="__123Graph_DCurrent" localSheetId="19" hidden="1">#REF!</definedName>
    <definedName name="__123Graph_DCurrent" hidden="1">#REF!</definedName>
    <definedName name="__123Graph_DEFF" localSheetId="12" hidden="1">#REF!</definedName>
    <definedName name="__123Graph_DEFF" localSheetId="14" hidden="1">#REF!</definedName>
    <definedName name="__123Graph_DEFF" localSheetId="15" hidden="1">#REF!</definedName>
    <definedName name="__123Graph_DEFF" localSheetId="16" hidden="1">#REF!</definedName>
    <definedName name="__123Graph_DEFF" localSheetId="18" hidden="1">#REF!</definedName>
    <definedName name="__123Graph_DEFF" localSheetId="19" hidden="1">#REF!</definedName>
    <definedName name="__123Graph_DEFF" localSheetId="6" hidden="1">#REF!</definedName>
    <definedName name="__123Graph_DEFF" localSheetId="7" hidden="1">#REF!</definedName>
    <definedName name="__123Graph_DEFF" localSheetId="8" hidden="1">#REF!</definedName>
    <definedName name="__123Graph_DEFF" localSheetId="23" hidden="1">#REF!</definedName>
    <definedName name="__123Graph_DEFF" localSheetId="10" hidden="1">#REF!</definedName>
    <definedName name="__123Graph_DEFF" hidden="1">#REF!</definedName>
    <definedName name="__123Graph_DEFF2" localSheetId="12" hidden="1">#REF!</definedName>
    <definedName name="__123Graph_DEFF2" localSheetId="14" hidden="1">#REF!</definedName>
    <definedName name="__123Graph_DEFF2" localSheetId="15" hidden="1">#REF!</definedName>
    <definedName name="__123Graph_DEFF2" localSheetId="16" hidden="1">#REF!</definedName>
    <definedName name="__123Graph_DEFF2" localSheetId="18" hidden="1">#REF!</definedName>
    <definedName name="__123Graph_DEFF2" localSheetId="19" hidden="1">#REF!</definedName>
    <definedName name="__123Graph_DEFF2" localSheetId="8" hidden="1">#REF!</definedName>
    <definedName name="__123Graph_DEFF2" hidden="1">#REF!</definedName>
    <definedName name="__123Graph_DGR14PBF1" localSheetId="11" hidden="1">#REF!</definedName>
    <definedName name="__123Graph_DGR14PBF1" localSheetId="12" hidden="1">#REF!</definedName>
    <definedName name="__123Graph_DGR14PBF1" localSheetId="16" hidden="1">#REF!</definedName>
    <definedName name="__123Graph_DGR14PBF1" localSheetId="19" hidden="1">#REF!</definedName>
    <definedName name="__123Graph_DGR14PBF1" hidden="1">#REF!</definedName>
    <definedName name="__123Graph_DLBF" localSheetId="12" hidden="1">#REF!</definedName>
    <definedName name="__123Graph_DLBF" localSheetId="14" hidden="1">#REF!</definedName>
    <definedName name="__123Graph_DLBF" localSheetId="15" hidden="1">#REF!</definedName>
    <definedName name="__123Graph_DLBF" localSheetId="16" hidden="1">#REF!</definedName>
    <definedName name="__123Graph_DLBF" localSheetId="18" hidden="1">#REF!</definedName>
    <definedName name="__123Graph_DLBF" localSheetId="19" hidden="1">#REF!</definedName>
    <definedName name="__123Graph_DLBF" localSheetId="6" hidden="1">#REF!</definedName>
    <definedName name="__123Graph_DLBF" localSheetId="7" hidden="1">#REF!</definedName>
    <definedName name="__123Graph_DLBF" localSheetId="8" hidden="1">#REF!</definedName>
    <definedName name="__123Graph_DLBF" localSheetId="23" hidden="1">#REF!</definedName>
    <definedName name="__123Graph_DLBF" localSheetId="10" hidden="1">#REF!</definedName>
    <definedName name="__123Graph_DLBF" hidden="1">#REF!</definedName>
    <definedName name="__123Graph_DPIC" localSheetId="12" hidden="1">#REF!</definedName>
    <definedName name="__123Graph_DPIC" localSheetId="14" hidden="1">#REF!</definedName>
    <definedName name="__123Graph_DPIC" localSheetId="15" hidden="1">#REF!</definedName>
    <definedName name="__123Graph_DPIC" localSheetId="16" hidden="1">#REF!</definedName>
    <definedName name="__123Graph_DPIC" localSheetId="19" hidden="1">#REF!</definedName>
    <definedName name="__123Graph_DPIC" localSheetId="8" hidden="1">#REF!</definedName>
    <definedName name="__123Graph_DPIC" localSheetId="23" hidden="1">#REF!</definedName>
    <definedName name="__123Graph_DPIC" localSheetId="10" hidden="1">#REF!</definedName>
    <definedName name="__123Graph_DPIC" hidden="1">#REF!</definedName>
    <definedName name="__123Graph_E" localSheetId="12" hidden="1">#REF!</definedName>
    <definedName name="__123Graph_E" localSheetId="14" hidden="1">#REF!</definedName>
    <definedName name="__123Graph_E" localSheetId="16" hidden="1">#REF!</definedName>
    <definedName name="__123Graph_E" localSheetId="19" hidden="1">#REF!</definedName>
    <definedName name="__123Graph_E" hidden="1">#REF!</definedName>
    <definedName name="__123Graph_EACT13BUD" localSheetId="12" hidden="1">#REF!</definedName>
    <definedName name="__123Graph_EACT13BUD" localSheetId="14" hidden="1">#REF!</definedName>
    <definedName name="__123Graph_EACT13BUD" localSheetId="15" hidden="1">#REF!</definedName>
    <definedName name="__123Graph_EACT13BUD" localSheetId="16" hidden="1">#REF!</definedName>
    <definedName name="__123Graph_EACT13BUD" localSheetId="19" hidden="1">#REF!</definedName>
    <definedName name="__123Graph_EACT13BUD" localSheetId="8" hidden="1">#REF!</definedName>
    <definedName name="__123Graph_EACT13BUD" localSheetId="23" hidden="1">#REF!</definedName>
    <definedName name="__123Graph_EACT13BUD" localSheetId="10" hidden="1">#REF!</definedName>
    <definedName name="__123Graph_EACT13BUD" hidden="1">#REF!</definedName>
    <definedName name="__123Graph_ECFSINDIV" localSheetId="12" hidden="1">#REF!</definedName>
    <definedName name="__123Graph_ECFSINDIV" localSheetId="14" hidden="1">#REF!</definedName>
    <definedName name="__123Graph_ECFSINDIV" localSheetId="15" hidden="1">#REF!</definedName>
    <definedName name="__123Graph_ECFSINDIV" localSheetId="16" hidden="1">#REF!</definedName>
    <definedName name="__123Graph_ECFSINDIV" localSheetId="18" hidden="1">#REF!</definedName>
    <definedName name="__123Graph_ECFSINDIV" localSheetId="19" hidden="1">#REF!</definedName>
    <definedName name="__123Graph_ECFSINDIV" hidden="1">#REF!</definedName>
    <definedName name="__123Graph_ECFSUK" localSheetId="12" hidden="1">#REF!</definedName>
    <definedName name="__123Graph_ECFSUK" localSheetId="14" hidden="1">#REF!</definedName>
    <definedName name="__123Graph_ECFSUK" localSheetId="15" hidden="1">#REF!</definedName>
    <definedName name="__123Graph_ECFSUK" localSheetId="16" hidden="1">#REF!</definedName>
    <definedName name="__123Graph_ECFSUK" localSheetId="18" hidden="1">#REF!</definedName>
    <definedName name="__123Graph_ECFSUK" localSheetId="19" hidden="1">#REF!</definedName>
    <definedName name="__123Graph_ECFSUK" hidden="1">#REF!</definedName>
    <definedName name="__123Graph_EChart1" localSheetId="12" hidden="1">#REF!</definedName>
    <definedName name="__123Graph_EChart1" localSheetId="14" hidden="1">#REF!</definedName>
    <definedName name="__123Graph_EChart1" localSheetId="16" hidden="1">#REF!</definedName>
    <definedName name="__123Graph_EChart1" localSheetId="19" hidden="1">#REF!</definedName>
    <definedName name="__123Graph_EChart1" hidden="1">#REF!</definedName>
    <definedName name="__123Graph_ECurrent" localSheetId="12" hidden="1">#REF!</definedName>
    <definedName name="__123Graph_ECurrent" localSheetId="14" hidden="1">#REF!</definedName>
    <definedName name="__123Graph_ECurrent" localSheetId="16" hidden="1">#REF!</definedName>
    <definedName name="__123Graph_ECurrent" localSheetId="19" hidden="1">#REF!</definedName>
    <definedName name="__123Graph_ECurrent" hidden="1">#REF!</definedName>
    <definedName name="__123Graph_EEFF" localSheetId="12" hidden="1">#REF!</definedName>
    <definedName name="__123Graph_EEFF" localSheetId="14" hidden="1">#REF!</definedName>
    <definedName name="__123Graph_EEFF" localSheetId="15" hidden="1">#REF!</definedName>
    <definedName name="__123Graph_EEFF" localSheetId="16" hidden="1">#REF!</definedName>
    <definedName name="__123Graph_EEFF" localSheetId="19" hidden="1">#REF!</definedName>
    <definedName name="__123Graph_EEFF" localSheetId="8" hidden="1">#REF!</definedName>
    <definedName name="__123Graph_EEFF" localSheetId="23" hidden="1">#REF!</definedName>
    <definedName name="__123Graph_EEFF" localSheetId="10" hidden="1">#REF!</definedName>
    <definedName name="__123Graph_EEFF" hidden="1">#REF!</definedName>
    <definedName name="__123Graph_EEFFHIC" localSheetId="12" hidden="1">#REF!</definedName>
    <definedName name="__123Graph_EEFFHIC" localSheetId="14" hidden="1">#REF!</definedName>
    <definedName name="__123Graph_EEFFHIC" localSheetId="16" hidden="1">#REF!</definedName>
    <definedName name="__123Graph_EEFFHIC" localSheetId="19" hidden="1">#REF!</definedName>
    <definedName name="__123Graph_EEFFHIC" localSheetId="8" hidden="1">#REF!</definedName>
    <definedName name="__123Graph_EEFFHIC" localSheetId="23" hidden="1">#REF!</definedName>
    <definedName name="__123Graph_EEFFHIC" localSheetId="10" hidden="1">#REF!</definedName>
    <definedName name="__123Graph_EEFFHIC" hidden="1">#REF!</definedName>
    <definedName name="__123Graph_EGR14PBF1" localSheetId="11" hidden="1">#REF!</definedName>
    <definedName name="__123Graph_EGR14PBF1" localSheetId="12" hidden="1">#REF!</definedName>
    <definedName name="__123Graph_EGR14PBF1" localSheetId="16" hidden="1">#REF!</definedName>
    <definedName name="__123Graph_EGR14PBF1" localSheetId="19" hidden="1">#REF!</definedName>
    <definedName name="__123Graph_EGR14PBF1" hidden="1">#REF!</definedName>
    <definedName name="__123Graph_ELBF" localSheetId="12" hidden="1">#REF!</definedName>
    <definedName name="__123Graph_ELBF" localSheetId="14" hidden="1">#REF!</definedName>
    <definedName name="__123Graph_ELBF" localSheetId="15" hidden="1">#REF!</definedName>
    <definedName name="__123Graph_ELBF" localSheetId="16" hidden="1">#REF!</definedName>
    <definedName name="__123Graph_ELBF" localSheetId="18" hidden="1">#REF!</definedName>
    <definedName name="__123Graph_ELBF" localSheetId="19" hidden="1">#REF!</definedName>
    <definedName name="__123Graph_ELBF" localSheetId="6" hidden="1">#REF!</definedName>
    <definedName name="__123Graph_ELBF" localSheetId="7" hidden="1">#REF!</definedName>
    <definedName name="__123Graph_ELBF" localSheetId="8" hidden="1">#REF!</definedName>
    <definedName name="__123Graph_ELBF" localSheetId="23" hidden="1">#REF!</definedName>
    <definedName name="__123Graph_ELBF" localSheetId="10" hidden="1">#REF!</definedName>
    <definedName name="__123Graph_ELBF" hidden="1">#REF!</definedName>
    <definedName name="__123Graph_EPIC" localSheetId="12" hidden="1">#REF!</definedName>
    <definedName name="__123Graph_EPIC" localSheetId="14" hidden="1">#REF!</definedName>
    <definedName name="__123Graph_EPIC" localSheetId="15" hidden="1">#REF!</definedName>
    <definedName name="__123Graph_EPIC" localSheetId="16" hidden="1">#REF!</definedName>
    <definedName name="__123Graph_EPIC" localSheetId="19" hidden="1">#REF!</definedName>
    <definedName name="__123Graph_EPIC" localSheetId="8" hidden="1">#REF!</definedName>
    <definedName name="__123Graph_EPIC" localSheetId="23" hidden="1">#REF!</definedName>
    <definedName name="__123Graph_EPIC" localSheetId="10" hidden="1">#REF!</definedName>
    <definedName name="__123Graph_EPIC" hidden="1">#REF!</definedName>
    <definedName name="__123Graph_F" localSheetId="12" hidden="1">#REF!</definedName>
    <definedName name="__123Graph_F" localSheetId="16" hidden="1">#REF!</definedName>
    <definedName name="__123Graph_F" localSheetId="19" hidden="1">#REF!</definedName>
    <definedName name="__123Graph_F" hidden="1">#REF!</definedName>
    <definedName name="__123Graph_FACT13BUD" localSheetId="12" hidden="1">#REF!</definedName>
    <definedName name="__123Graph_FACT13BUD" localSheetId="14" hidden="1">#REF!</definedName>
    <definedName name="__123Graph_FACT13BUD" localSheetId="15" hidden="1">#REF!</definedName>
    <definedName name="__123Graph_FACT13BUD" localSheetId="16" hidden="1">#REF!</definedName>
    <definedName name="__123Graph_FACT13BUD" localSheetId="18" hidden="1">#REF!</definedName>
    <definedName name="__123Graph_FACT13BUD" localSheetId="19" hidden="1">#REF!</definedName>
    <definedName name="__123Graph_FACT13BUD" localSheetId="6" hidden="1">#REF!</definedName>
    <definedName name="__123Graph_FACT13BUD" localSheetId="7" hidden="1">#REF!</definedName>
    <definedName name="__123Graph_FACT13BUD" localSheetId="8" hidden="1">#REF!</definedName>
    <definedName name="__123Graph_FACT13BUD" localSheetId="23" hidden="1">#REF!</definedName>
    <definedName name="__123Graph_FACT13BUD" localSheetId="10" hidden="1">#REF!</definedName>
    <definedName name="__123Graph_FACT13BUD" hidden="1">#REF!</definedName>
    <definedName name="__123Graph_FCFSUK" localSheetId="12" hidden="1">#REF!</definedName>
    <definedName name="__123Graph_FCFSUK" localSheetId="14" hidden="1">#REF!</definedName>
    <definedName name="__123Graph_FCFSUK" localSheetId="15" hidden="1">#REF!</definedName>
    <definedName name="__123Graph_FCFSUK" localSheetId="16" hidden="1">#REF!</definedName>
    <definedName name="__123Graph_FCFSUK" localSheetId="18" hidden="1">#REF!</definedName>
    <definedName name="__123Graph_FCFSUK" localSheetId="19" hidden="1">#REF!</definedName>
    <definedName name="__123Graph_FCFSUK" localSheetId="8" hidden="1">#REF!</definedName>
    <definedName name="__123Graph_FCFSUK" hidden="1">#REF!</definedName>
    <definedName name="__123Graph_FChart1" localSheetId="12" hidden="1">#REF!</definedName>
    <definedName name="__123Graph_FChart1" localSheetId="16" hidden="1">#REF!</definedName>
    <definedName name="__123Graph_FChart1" localSheetId="19" hidden="1">#REF!</definedName>
    <definedName name="__123Graph_FChart1" hidden="1">#REF!</definedName>
    <definedName name="__123Graph_FCurrent" localSheetId="12" hidden="1">#REF!</definedName>
    <definedName name="__123Graph_FCurrent" localSheetId="16" hidden="1">#REF!</definedName>
    <definedName name="__123Graph_FCurrent" localSheetId="19" hidden="1">#REF!</definedName>
    <definedName name="__123Graph_FCurrent" hidden="1">#REF!</definedName>
    <definedName name="__123Graph_FEFF" localSheetId="12" hidden="1">#REF!</definedName>
    <definedName name="__123Graph_FEFF" localSheetId="14" hidden="1">#REF!</definedName>
    <definedName name="__123Graph_FEFF" localSheetId="15" hidden="1">#REF!</definedName>
    <definedName name="__123Graph_FEFF" localSheetId="16" hidden="1">#REF!</definedName>
    <definedName name="__123Graph_FEFF" localSheetId="18" hidden="1">#REF!</definedName>
    <definedName name="__123Graph_FEFF" localSheetId="19" hidden="1">#REF!</definedName>
    <definedName name="__123Graph_FEFF" localSheetId="6" hidden="1">#REF!</definedName>
    <definedName name="__123Graph_FEFF" localSheetId="7" hidden="1">#REF!</definedName>
    <definedName name="__123Graph_FEFF" localSheetId="8" hidden="1">#REF!</definedName>
    <definedName name="__123Graph_FEFF" localSheetId="23" hidden="1">#REF!</definedName>
    <definedName name="__123Graph_FEFF" localSheetId="10" hidden="1">#REF!</definedName>
    <definedName name="__123Graph_FEFF" hidden="1">#REF!</definedName>
    <definedName name="__123Graph_FEFFHIC" localSheetId="12" hidden="1">#REF!</definedName>
    <definedName name="__123Graph_FEFFHIC" localSheetId="14" hidden="1">#REF!</definedName>
    <definedName name="__123Graph_FEFFHIC" localSheetId="16" hidden="1">#REF!</definedName>
    <definedName name="__123Graph_FEFFHIC" localSheetId="19" hidden="1">#REF!</definedName>
    <definedName name="__123Graph_FEFFHIC" localSheetId="8" hidden="1">#REF!</definedName>
    <definedName name="__123Graph_FEFFHIC" localSheetId="23" hidden="1">#REF!</definedName>
    <definedName name="__123Graph_FEFFHIC" localSheetId="10" hidden="1">#REF!</definedName>
    <definedName name="__123Graph_FEFFHIC" hidden="1">#REF!</definedName>
    <definedName name="__123Graph_FGR14PBF1" localSheetId="11" hidden="1">#REF!</definedName>
    <definedName name="__123Graph_FGR14PBF1" localSheetId="12" hidden="1">#REF!</definedName>
    <definedName name="__123Graph_FGR14PBF1" localSheetId="16" hidden="1">#REF!</definedName>
    <definedName name="__123Graph_FGR14PBF1" localSheetId="19" hidden="1">#REF!</definedName>
    <definedName name="__123Graph_FGR14PBF1" hidden="1">#REF!</definedName>
    <definedName name="__123Graph_FLBF" localSheetId="12" hidden="1">#REF!</definedName>
    <definedName name="__123Graph_FLBF" localSheetId="14" hidden="1">#REF!</definedName>
    <definedName name="__123Graph_FLBF" localSheetId="15" hidden="1">#REF!</definedName>
    <definedName name="__123Graph_FLBF" localSheetId="16" hidden="1">#REF!</definedName>
    <definedName name="__123Graph_FLBF" localSheetId="18" hidden="1">#REF!</definedName>
    <definedName name="__123Graph_FLBF" localSheetId="19" hidden="1">#REF!</definedName>
    <definedName name="__123Graph_FLBF" localSheetId="6" hidden="1">#REF!</definedName>
    <definedName name="__123Graph_FLBF" localSheetId="7" hidden="1">#REF!</definedName>
    <definedName name="__123Graph_FLBF" localSheetId="8" hidden="1">#REF!</definedName>
    <definedName name="__123Graph_FLBF" localSheetId="23" hidden="1">#REF!</definedName>
    <definedName name="__123Graph_FLBF" localSheetId="10" hidden="1">#REF!</definedName>
    <definedName name="__123Graph_FLBF" hidden="1">#REF!</definedName>
    <definedName name="__123Graph_FPIC" localSheetId="12" hidden="1">#REF!</definedName>
    <definedName name="__123Graph_FPIC" localSheetId="14" hidden="1">#REF!</definedName>
    <definedName name="__123Graph_FPIC" localSheetId="15" hidden="1">#REF!</definedName>
    <definedName name="__123Graph_FPIC" localSheetId="16" hidden="1">#REF!</definedName>
    <definedName name="__123Graph_FPIC" localSheetId="19" hidden="1">#REF!</definedName>
    <definedName name="__123Graph_FPIC" localSheetId="8" hidden="1">#REF!</definedName>
    <definedName name="__123Graph_FPIC" localSheetId="23" hidden="1">#REF!</definedName>
    <definedName name="__123Graph_FPIC" localSheetId="10" hidden="1">#REF!</definedName>
    <definedName name="__123Graph_FPIC" hidden="1">#REF!</definedName>
    <definedName name="__123Graph_G" localSheetId="12" hidden="1">#REF!</definedName>
    <definedName name="__123Graph_G" localSheetId="14" hidden="1">#REF!</definedName>
    <definedName name="__123Graph_G" localSheetId="16" hidden="1">#REF!</definedName>
    <definedName name="__123Graph_G" localSheetId="19" hidden="1">#REF!</definedName>
    <definedName name="__123Graph_G" hidden="1">#REF!</definedName>
    <definedName name="__123Graph_LBL_ARESID" localSheetId="11" hidden="1">#REF!</definedName>
    <definedName name="__123Graph_LBL_ARESID" localSheetId="12" hidden="1">#REF!</definedName>
    <definedName name="__123Graph_LBL_ARESID" localSheetId="16" hidden="1">#REF!</definedName>
    <definedName name="__123Graph_LBL_ARESID" localSheetId="19" hidden="1">#REF!</definedName>
    <definedName name="__123Graph_LBL_ARESID" hidden="1">#REF!</definedName>
    <definedName name="__123Graph_LBL_BRESID" localSheetId="11" hidden="1">#REF!</definedName>
    <definedName name="__123Graph_LBL_BRESID" localSheetId="12" hidden="1">#REF!</definedName>
    <definedName name="__123Graph_LBL_BRESID" localSheetId="16" hidden="1">#REF!</definedName>
    <definedName name="__123Graph_LBL_BRESID" localSheetId="19" hidden="1">#REF!</definedName>
    <definedName name="__123Graph_LBL_BRESID" hidden="1">#REF!</definedName>
    <definedName name="__123Graph_X" localSheetId="12" hidden="1">#REF!</definedName>
    <definedName name="__123Graph_X" localSheetId="14" hidden="1">#REF!</definedName>
    <definedName name="__123Graph_X" localSheetId="15" hidden="1">#REF!</definedName>
    <definedName name="__123Graph_X" localSheetId="16" hidden="1">#REF!</definedName>
    <definedName name="__123Graph_X" localSheetId="18" hidden="1">#REF!</definedName>
    <definedName name="__123Graph_X" localSheetId="19" hidden="1">#REF!</definedName>
    <definedName name="__123Graph_X" localSheetId="6" hidden="1">#REF!</definedName>
    <definedName name="__123Graph_X" localSheetId="7" hidden="1">#REF!</definedName>
    <definedName name="__123Graph_X" localSheetId="8" hidden="1">#REF!</definedName>
    <definedName name="__123Graph_X" localSheetId="23" hidden="1">#REF!</definedName>
    <definedName name="__123Graph_X" localSheetId="10" hidden="1">#REF!</definedName>
    <definedName name="__123Graph_X" hidden="1">#REF!</definedName>
    <definedName name="__123Graph_XACTHIC" localSheetId="12" hidden="1">#REF!</definedName>
    <definedName name="__123Graph_XACTHIC" localSheetId="14" hidden="1">#REF!</definedName>
    <definedName name="__123Graph_XACTHIC" localSheetId="15" hidden="1">#REF!</definedName>
    <definedName name="__123Graph_XACTHIC" localSheetId="16" hidden="1">#REF!</definedName>
    <definedName name="__123Graph_XACTHIC" localSheetId="19" hidden="1">#REF!</definedName>
    <definedName name="__123Graph_XACTHIC" localSheetId="8" hidden="1">#REF!</definedName>
    <definedName name="__123Graph_XACTHIC" localSheetId="23" hidden="1">#REF!</definedName>
    <definedName name="__123Graph_XACTHIC" localSheetId="10" hidden="1">#REF!</definedName>
    <definedName name="__123Graph_XACTHIC" hidden="1">#REF!</definedName>
    <definedName name="__123Graph_XALLTAX" localSheetId="12" hidden="1">#REF!</definedName>
    <definedName name="__123Graph_XALLTAX" localSheetId="15" hidden="1">#REF!</definedName>
    <definedName name="__123Graph_XALLTAX" localSheetId="16" hidden="1">#REF!</definedName>
    <definedName name="__123Graph_XALLTAX" localSheetId="19" hidden="1">#REF!</definedName>
    <definedName name="__123Graph_XALLTAX" localSheetId="8" hidden="1">#REF!</definedName>
    <definedName name="__123Graph_XALLTAX" localSheetId="23" hidden="1">#REF!</definedName>
    <definedName name="__123Graph_XALLTAX" localSheetId="10" hidden="1">#REF!</definedName>
    <definedName name="__123Graph_XALLTAX" hidden="1">#REF!</definedName>
    <definedName name="__123Graph_XChart1" localSheetId="12" hidden="1">#REF!</definedName>
    <definedName name="__123Graph_XChart1" localSheetId="16" hidden="1">#REF!</definedName>
    <definedName name="__123Graph_XChart1" localSheetId="19" hidden="1">#REF!</definedName>
    <definedName name="__123Graph_XChart1" hidden="1">#REF!</definedName>
    <definedName name="__123Graph_XCHGSPD1" localSheetId="11" hidden="1">#REF!</definedName>
    <definedName name="__123Graph_XCHGSPD1" localSheetId="12" hidden="1">#REF!</definedName>
    <definedName name="__123Graph_XCHGSPD1" localSheetId="16" hidden="1">#REF!</definedName>
    <definedName name="__123Graph_XCHGSPD1" localSheetId="19" hidden="1">#REF!</definedName>
    <definedName name="__123Graph_XCHGSPD1" hidden="1">#REF!</definedName>
    <definedName name="__123Graph_XCHGSPD2" localSheetId="11" hidden="1">#REF!</definedName>
    <definedName name="__123Graph_XCHGSPD2" localSheetId="12" hidden="1">#REF!</definedName>
    <definedName name="__123Graph_XCHGSPD2" localSheetId="16" hidden="1">#REF!</definedName>
    <definedName name="__123Graph_XCHGSPD2" localSheetId="19" hidden="1">#REF!</definedName>
    <definedName name="__123Graph_XCHGSPD2" hidden="1">#REF!</definedName>
    <definedName name="__123Graph_XCurrent" localSheetId="12" hidden="1">#REF!</definedName>
    <definedName name="__123Graph_XCurrent" localSheetId="16" hidden="1">#REF!</definedName>
    <definedName name="__123Graph_XCurrent" localSheetId="19" hidden="1">#REF!</definedName>
    <definedName name="__123Graph_XCurrent" hidden="1">#REF!</definedName>
    <definedName name="__123Graph_XEFF" localSheetId="12" hidden="1">#REF!</definedName>
    <definedName name="__123Graph_XEFF" localSheetId="14" hidden="1">#REF!</definedName>
    <definedName name="__123Graph_XEFF" localSheetId="15" hidden="1">#REF!</definedName>
    <definedName name="__123Graph_XEFF" localSheetId="16" hidden="1">#REF!</definedName>
    <definedName name="__123Graph_XEFF" localSheetId="18" hidden="1">#REF!</definedName>
    <definedName name="__123Graph_XEFF" localSheetId="19" hidden="1">#REF!</definedName>
    <definedName name="__123Graph_XEFF" localSheetId="6" hidden="1">#REF!</definedName>
    <definedName name="__123Graph_XEFF" localSheetId="7" hidden="1">#REF!</definedName>
    <definedName name="__123Graph_XEFF" localSheetId="8" hidden="1">#REF!</definedName>
    <definedName name="__123Graph_XEFF" localSheetId="23" hidden="1">#REF!</definedName>
    <definedName name="__123Graph_XEFF" localSheetId="10" hidden="1">#REF!</definedName>
    <definedName name="__123Graph_XEFF" hidden="1">#REF!</definedName>
    <definedName name="__123Graph_XGR14PBF1" localSheetId="11" hidden="1">#REF!</definedName>
    <definedName name="__123Graph_XGR14PBF1" localSheetId="12" hidden="1">#REF!</definedName>
    <definedName name="__123Graph_XGR14PBF1" localSheetId="16" hidden="1">#REF!</definedName>
    <definedName name="__123Graph_XGR14PBF1" localSheetId="19" hidden="1">#REF!</definedName>
    <definedName name="__123Graph_XGR14PBF1" hidden="1">#REF!</definedName>
    <definedName name="__123Graph_XHOMEVAT" localSheetId="12" hidden="1">#REF!</definedName>
    <definedName name="__123Graph_XHOMEVAT" localSheetId="14" hidden="1">#REF!</definedName>
    <definedName name="__123Graph_XHOMEVAT" localSheetId="15" hidden="1">#REF!</definedName>
    <definedName name="__123Graph_XHOMEVAT" localSheetId="16" hidden="1">#REF!</definedName>
    <definedName name="__123Graph_XHOMEVAT" localSheetId="18" hidden="1">#REF!</definedName>
    <definedName name="__123Graph_XHOMEVAT" localSheetId="19" hidden="1">#REF!</definedName>
    <definedName name="__123Graph_XHOMEVAT" localSheetId="6" hidden="1">#REF!</definedName>
    <definedName name="__123Graph_XHOMEVAT" localSheetId="7" hidden="1">#REF!</definedName>
    <definedName name="__123Graph_XHOMEVAT" localSheetId="8" hidden="1">#REF!</definedName>
    <definedName name="__123Graph_XHOMEVAT" localSheetId="23" hidden="1">#REF!</definedName>
    <definedName name="__123Graph_XHOMEVAT" localSheetId="10" hidden="1">#REF!</definedName>
    <definedName name="__123Graph_XHOMEVAT" hidden="1">#REF!</definedName>
    <definedName name="__123Graph_XIMPORT" localSheetId="12" hidden="1">#REF!</definedName>
    <definedName name="__123Graph_XIMPORT" localSheetId="14" hidden="1">#REF!</definedName>
    <definedName name="__123Graph_XIMPORT" localSheetId="15" hidden="1">#REF!</definedName>
    <definedName name="__123Graph_XIMPORT" localSheetId="16" hidden="1">#REF!</definedName>
    <definedName name="__123Graph_XIMPORT" localSheetId="19" hidden="1">#REF!</definedName>
    <definedName name="__123Graph_XIMPORT" localSheetId="8" hidden="1">#REF!</definedName>
    <definedName name="__123Graph_XIMPORT" localSheetId="23" hidden="1">#REF!</definedName>
    <definedName name="__123Graph_XIMPORT" localSheetId="10" hidden="1">#REF!</definedName>
    <definedName name="__123Graph_XIMPORT" hidden="1">#REF!</definedName>
    <definedName name="__123Graph_XLBF" localSheetId="12" hidden="1">#REF!</definedName>
    <definedName name="__123Graph_XLBF" localSheetId="15" hidden="1">#REF!</definedName>
    <definedName name="__123Graph_XLBF" localSheetId="16" hidden="1">#REF!</definedName>
    <definedName name="__123Graph_XLBF" localSheetId="19" hidden="1">#REF!</definedName>
    <definedName name="__123Graph_XLBF" localSheetId="8" hidden="1">#REF!</definedName>
    <definedName name="__123Graph_XLBF" localSheetId="23" hidden="1">#REF!</definedName>
    <definedName name="__123Graph_XLBF" localSheetId="10" hidden="1">#REF!</definedName>
    <definedName name="__123Graph_XLBF" hidden="1">#REF!</definedName>
    <definedName name="__123Graph_XLBFFIN2" localSheetId="11" hidden="1">#REF!</definedName>
    <definedName name="__123Graph_XLBFFIN2" localSheetId="12" hidden="1">#REF!</definedName>
    <definedName name="__123Graph_XLBFFIN2" localSheetId="16" hidden="1">#REF!</definedName>
    <definedName name="__123Graph_XLBFFIN2" localSheetId="19" hidden="1">#REF!</definedName>
    <definedName name="__123Graph_XLBFFIN2" hidden="1">#REF!</definedName>
    <definedName name="__123Graph_XLBFHIC" localSheetId="11" hidden="1">#REF!</definedName>
    <definedName name="__123Graph_XLBFHIC" localSheetId="12" hidden="1">#REF!</definedName>
    <definedName name="__123Graph_XLBFHIC" localSheetId="16" hidden="1">#REF!</definedName>
    <definedName name="__123Graph_XLBFHIC" localSheetId="19" hidden="1">#REF!</definedName>
    <definedName name="__123Graph_XLBFHIC" hidden="1">#REF!</definedName>
    <definedName name="__123Graph_XLBFHIC2" localSheetId="11" hidden="1">#REF!</definedName>
    <definedName name="__123Graph_XLBFHIC2" localSheetId="12" hidden="1">#REF!</definedName>
    <definedName name="__123Graph_XLBFHIC2" localSheetId="16" hidden="1">#REF!</definedName>
    <definedName name="__123Graph_XLBFHIC2" localSheetId="19" hidden="1">#REF!</definedName>
    <definedName name="__123Graph_XLBFHIC2" hidden="1">#REF!</definedName>
    <definedName name="__123Graph_XLCB" localSheetId="11" hidden="1">#REF!</definedName>
    <definedName name="__123Graph_XLCB" localSheetId="12" hidden="1">#REF!</definedName>
    <definedName name="__123Graph_XLCB" localSheetId="16" hidden="1">#REF!</definedName>
    <definedName name="__123Graph_XLCB" localSheetId="19" hidden="1">#REF!</definedName>
    <definedName name="__123Graph_XLCB" hidden="1">#REF!</definedName>
    <definedName name="__123Graph_XNACFIN" localSheetId="11" hidden="1">#REF!</definedName>
    <definedName name="__123Graph_XNACFIN" localSheetId="12" hidden="1">#REF!</definedName>
    <definedName name="__123Graph_XNACFIN" localSheetId="16" hidden="1">#REF!</definedName>
    <definedName name="__123Graph_XNACFIN" localSheetId="19" hidden="1">#REF!</definedName>
    <definedName name="__123Graph_XNACFIN" hidden="1">#REF!</definedName>
    <definedName name="__123Graph_XNACHIC" localSheetId="11" hidden="1">#REF!</definedName>
    <definedName name="__123Graph_XNACHIC" localSheetId="12" hidden="1">#REF!</definedName>
    <definedName name="__123Graph_XNACHIC" localSheetId="16" hidden="1">#REF!</definedName>
    <definedName name="__123Graph_XNACHIC" localSheetId="19" hidden="1">#REF!</definedName>
    <definedName name="__123Graph_XNACHIC" hidden="1">#REF!</definedName>
    <definedName name="__123Graph_XPDNUMBERS" localSheetId="12" hidden="1">#REF!</definedName>
    <definedName name="__123Graph_XPDNUMBERS" localSheetId="16" hidden="1">#REF!</definedName>
    <definedName name="__123Graph_XPDNUMBERS" localSheetId="19" hidden="1">#REF!</definedName>
    <definedName name="__123Graph_XPDNUMBERS" hidden="1">#REF!</definedName>
    <definedName name="__123Graph_XPDTRENDS" localSheetId="12" hidden="1">#REF!</definedName>
    <definedName name="__123Graph_XPDTRENDS" localSheetId="16" hidden="1">#REF!</definedName>
    <definedName name="__123Graph_XPDTRENDS" localSheetId="19" hidden="1">#REF!</definedName>
    <definedName name="__123Graph_XPDTRENDS" hidden="1">#REF!</definedName>
    <definedName name="__123Graph_XPIC" localSheetId="12" hidden="1">#REF!</definedName>
    <definedName name="__123Graph_XPIC" localSheetId="14" hidden="1">#REF!</definedName>
    <definedName name="__123Graph_XPIC" localSheetId="15" hidden="1">#REF!</definedName>
    <definedName name="__123Graph_XPIC" localSheetId="16" hidden="1">#REF!</definedName>
    <definedName name="__123Graph_XPIC" localSheetId="18" hidden="1">#REF!</definedName>
    <definedName name="__123Graph_XPIC" localSheetId="19" hidden="1">#REF!</definedName>
    <definedName name="__123Graph_XPIC" localSheetId="6" hidden="1">#REF!</definedName>
    <definedName name="__123Graph_XPIC" localSheetId="7" hidden="1">#REF!</definedName>
    <definedName name="__123Graph_XPIC" localSheetId="8" hidden="1">#REF!</definedName>
    <definedName name="__123Graph_XPIC" localSheetId="23" hidden="1">#REF!</definedName>
    <definedName name="__123Graph_XPIC" localSheetId="10" hidden="1">#REF!</definedName>
    <definedName name="__123Graph_XPIC" hidden="1">#REF!</definedName>
    <definedName name="__123Graph_XSTAG2ALL" localSheetId="12" hidden="1">#REF!</definedName>
    <definedName name="__123Graph_XSTAG2ALL" localSheetId="14" hidden="1">#REF!</definedName>
    <definedName name="__123Graph_XSTAG2ALL" localSheetId="15" hidden="1">#REF!</definedName>
    <definedName name="__123Graph_XSTAG2ALL" localSheetId="16" hidden="1">#REF!</definedName>
    <definedName name="__123Graph_XSTAG2ALL" localSheetId="19" hidden="1">#REF!</definedName>
    <definedName name="__123Graph_XSTAG2ALL" localSheetId="8" hidden="1">#REF!</definedName>
    <definedName name="__123Graph_XSTAG2ALL" localSheetId="23" hidden="1">#REF!</definedName>
    <definedName name="__123Graph_XSTAG2ALL" localSheetId="10" hidden="1">#REF!</definedName>
    <definedName name="__123Graph_XSTAG2ALL" hidden="1">#REF!</definedName>
    <definedName name="__123Graph_XSTAG2EC" localSheetId="12" hidden="1">#REF!</definedName>
    <definedName name="__123Graph_XSTAG2EC" localSheetId="15" hidden="1">#REF!</definedName>
    <definedName name="__123Graph_XSTAG2EC" localSheetId="16" hidden="1">#REF!</definedName>
    <definedName name="__123Graph_XSTAG2EC" localSheetId="19" hidden="1">#REF!</definedName>
    <definedName name="__123Graph_XSTAG2EC" localSheetId="8" hidden="1">#REF!</definedName>
    <definedName name="__123Graph_XSTAG2EC" localSheetId="23" hidden="1">#REF!</definedName>
    <definedName name="__123Graph_XSTAG2EC" localSheetId="10" hidden="1">#REF!</definedName>
    <definedName name="__123Graph_XSTAG2EC" hidden="1">#REF!</definedName>
    <definedName name="__123Graph_XTOBREV" localSheetId="12" hidden="1">#REF!</definedName>
    <definedName name="__123Graph_XTOBREV" localSheetId="15" hidden="1">#REF!</definedName>
    <definedName name="__123Graph_XTOBREV" localSheetId="16" hidden="1">#REF!</definedName>
    <definedName name="__123Graph_XTOBREV" localSheetId="19" hidden="1">#REF!</definedName>
    <definedName name="__123Graph_XTOBREV" localSheetId="8" hidden="1">#REF!</definedName>
    <definedName name="__123Graph_XTOBREV" localSheetId="23" hidden="1">#REF!</definedName>
    <definedName name="__123Graph_XTOBREV" localSheetId="10" hidden="1">#REF!</definedName>
    <definedName name="__123Graph_XTOBREV" hidden="1">#REF!</definedName>
    <definedName name="__123Graph_XTOTAL" localSheetId="12" hidden="1">#REF!</definedName>
    <definedName name="__123Graph_XTOTAL" localSheetId="16" hidden="1">#REF!</definedName>
    <definedName name="__123Graph_XTOTAL" localSheetId="19" hidden="1">#REF!</definedName>
    <definedName name="__123Graph_XTOTAL" localSheetId="8" hidden="1">#REF!</definedName>
    <definedName name="__123Graph_XTOTAL" localSheetId="23" hidden="1">#REF!</definedName>
    <definedName name="__123Graph_XTOTAL" localSheetId="10" hidden="1">#REF!</definedName>
    <definedName name="__123Graph_XTOTAL" hidden="1">#REF!</definedName>
    <definedName name="__tab3" localSheetId="12">!#REF!</definedName>
    <definedName name="__tab3" localSheetId="16">!#REF!</definedName>
    <definedName name="__tab3" localSheetId="19">!#REF!</definedName>
    <definedName name="__tab3">!#REF!</definedName>
    <definedName name="__tab6" localSheetId="12">!#REF!</definedName>
    <definedName name="__tab6" localSheetId="16">!#REF!</definedName>
    <definedName name="__tab6" localSheetId="19">!#REF!</definedName>
    <definedName name="__tab6">!#REF!</definedName>
    <definedName name="__tab8" localSheetId="12">!#REF!</definedName>
    <definedName name="__tab8" localSheetId="16">!#REF!</definedName>
    <definedName name="__tab8" localSheetId="19">!#REF!</definedName>
    <definedName name="__tab8">!#REF!</definedName>
    <definedName name="_1_" localSheetId="21">#REF!</definedName>
    <definedName name="_1_" localSheetId="11">#REF!</definedName>
    <definedName name="_1_" localSheetId="12">#REF!</definedName>
    <definedName name="_1_" localSheetId="14">#REF!</definedName>
    <definedName name="_1_" localSheetId="15">#REF!</definedName>
    <definedName name="_1_" localSheetId="16">#REF!</definedName>
    <definedName name="_1_" localSheetId="17">#REF!</definedName>
    <definedName name="_1_" localSheetId="18">#REF!</definedName>
    <definedName name="_1_" localSheetId="19">#REF!</definedName>
    <definedName name="_1_" localSheetId="6">#REF!</definedName>
    <definedName name="_1_" localSheetId="8">#REF!</definedName>
    <definedName name="_1_" localSheetId="23">#REF!</definedName>
    <definedName name="_1_" localSheetId="10">#REF!</definedName>
    <definedName name="_1_" localSheetId="0">#REF!</definedName>
    <definedName name="_1_">#REF!</definedName>
    <definedName name="_1__123Graph_ACHART_15" localSheetId="12" hidden="1">#REF!</definedName>
    <definedName name="_1__123Graph_ACHART_15" localSheetId="16" hidden="1">#REF!</definedName>
    <definedName name="_1__123Graph_ACHART_15" localSheetId="19" hidden="1">#REF!</definedName>
    <definedName name="_1__123Graph_ACHART_15" hidden="1">#REF!</definedName>
    <definedName name="_1__123Graph_XTOB" localSheetId="12" hidden="1">#REF!</definedName>
    <definedName name="_1__123Graph_XTOB" localSheetId="14" hidden="1">#REF!</definedName>
    <definedName name="_1__123Graph_XTOB" localSheetId="16" hidden="1">#REF!</definedName>
    <definedName name="_1__123Graph_XTOB" localSheetId="19" hidden="1">#REF!</definedName>
    <definedName name="_1__123Graph_XTOB" hidden="1">#REF!</definedName>
    <definedName name="_1_0" localSheetId="21">#REF!</definedName>
    <definedName name="_1_0" localSheetId="12">#REF!</definedName>
    <definedName name="_1_0" localSheetId="14">#REF!</definedName>
    <definedName name="_1_0" localSheetId="15">#REF!</definedName>
    <definedName name="_1_0" localSheetId="16">#REF!</definedName>
    <definedName name="_1_0" localSheetId="17">#REF!</definedName>
    <definedName name="_1_0" localSheetId="18">#REF!</definedName>
    <definedName name="_1_0" localSheetId="19">#REF!</definedName>
    <definedName name="_1_0" localSheetId="6">#REF!</definedName>
    <definedName name="_1_0" localSheetId="7">#REF!</definedName>
    <definedName name="_1_0" localSheetId="8">#REF!</definedName>
    <definedName name="_1_0">#REF!</definedName>
    <definedName name="_10__123Graph_XCHART_15" localSheetId="12" hidden="1">#REF!</definedName>
    <definedName name="_10__123Graph_XCHART_15" localSheetId="16" hidden="1">#REF!</definedName>
    <definedName name="_10__123Graph_XCHART_15" localSheetId="19" hidden="1">#REF!</definedName>
    <definedName name="_10__123Graph_XCHART_15" hidden="1">#REF!</definedName>
    <definedName name="_123" localSheetId="12" hidden="1">#REF!</definedName>
    <definedName name="_123" localSheetId="14" hidden="1">#REF!</definedName>
    <definedName name="_123" localSheetId="16" hidden="1">#REF!</definedName>
    <definedName name="_123" localSheetId="19" hidden="1">#REF!</definedName>
    <definedName name="_123" hidden="1">#REF!</definedName>
    <definedName name="_123Graph_APIC" localSheetId="12" hidden="1">#REF!</definedName>
    <definedName name="_123Graph_APIC" localSheetId="14" hidden="1">#REF!</definedName>
    <definedName name="_123Graph_APIC" localSheetId="16" hidden="1">#REF!</definedName>
    <definedName name="_123Graph_APIC" localSheetId="19" hidden="1">#REF!</definedName>
    <definedName name="_123Graph_APIC" hidden="1">#REF!</definedName>
    <definedName name="_123Graph_FLBT" localSheetId="12" hidden="1">#REF!</definedName>
    <definedName name="_123Graph_FLBT" localSheetId="14" hidden="1">#REF!</definedName>
    <definedName name="_123Graph_FLBT" localSheetId="16" hidden="1">#REF!</definedName>
    <definedName name="_123Graph_FLBT" localSheetId="19" hidden="1">#REF!</definedName>
    <definedName name="_123Graph_FLBT" hidden="1">#REF!</definedName>
    <definedName name="_2__123Graph_BCHART_10" localSheetId="12" hidden="1">#REF!</definedName>
    <definedName name="_2__123Graph_BCHART_10" localSheetId="16" hidden="1">#REF!</definedName>
    <definedName name="_2__123Graph_BCHART_10" localSheetId="19" hidden="1">#REF!</definedName>
    <definedName name="_2__123Graph_BCHART_10" hidden="1">#REF!</definedName>
    <definedName name="_2__123Graph_XTOB" localSheetId="12" hidden="1">#REF!</definedName>
    <definedName name="_2__123Graph_XTOB" localSheetId="14" hidden="1">#REF!</definedName>
    <definedName name="_2__123Graph_XTOB" localSheetId="16" hidden="1">#REF!</definedName>
    <definedName name="_2__123Graph_XTOB" localSheetId="19" hidden="1">#REF!</definedName>
    <definedName name="_2__123Graph_XTOB" hidden="1">#REF!</definedName>
    <definedName name="_2_0" localSheetId="21">#REF!</definedName>
    <definedName name="_2_0" localSheetId="12">#REF!</definedName>
    <definedName name="_2_0" localSheetId="14">#REF!</definedName>
    <definedName name="_2_0" localSheetId="15">#REF!</definedName>
    <definedName name="_2_0" localSheetId="16">#REF!</definedName>
    <definedName name="_2_0" localSheetId="17">#REF!</definedName>
    <definedName name="_2_0" localSheetId="18">#REF!</definedName>
    <definedName name="_2_0" localSheetId="19">#REF!</definedName>
    <definedName name="_2_0" localSheetId="6">#REF!</definedName>
    <definedName name="_2_0" localSheetId="7">#REF!</definedName>
    <definedName name="_2_0" localSheetId="8">#REF!</definedName>
    <definedName name="_2_0">#REF!</definedName>
    <definedName name="_2012_13_Q1" localSheetId="21">#REF!</definedName>
    <definedName name="_2012_13_Q1" localSheetId="12">#REF!</definedName>
    <definedName name="_2012_13_Q1" localSheetId="14">#REF!</definedName>
    <definedName name="_2012_13_Q1" localSheetId="15">#REF!</definedName>
    <definedName name="_2012_13_Q1" localSheetId="16">#REF!</definedName>
    <definedName name="_2012_13_Q1" localSheetId="17">#REF!</definedName>
    <definedName name="_2012_13_Q1" localSheetId="18">#REF!</definedName>
    <definedName name="_2012_13_Q1" localSheetId="19">#REF!</definedName>
    <definedName name="_2012_13_Q1" localSheetId="8">#REF!</definedName>
    <definedName name="_2012_13_Q1">#REF!</definedName>
    <definedName name="_2012_13_Q2" localSheetId="21">#REF!</definedName>
    <definedName name="_2012_13_Q2" localSheetId="12">#REF!</definedName>
    <definedName name="_2012_13_Q2" localSheetId="14">#REF!</definedName>
    <definedName name="_2012_13_Q2" localSheetId="15">#REF!</definedName>
    <definedName name="_2012_13_Q2" localSheetId="16">#REF!</definedName>
    <definedName name="_2012_13_Q2" localSheetId="17">#REF!</definedName>
    <definedName name="_2012_13_Q2" localSheetId="18">#REF!</definedName>
    <definedName name="_2012_13_Q2" localSheetId="19">#REF!</definedName>
    <definedName name="_2012_13_Q2" localSheetId="8">#REF!</definedName>
    <definedName name="_2012_13_Q2">#REF!</definedName>
    <definedName name="_2ecm" localSheetId="21">#REF!</definedName>
    <definedName name="_2ecm" localSheetId="11">#REF!</definedName>
    <definedName name="_2ecm" localSheetId="12">#REF!</definedName>
    <definedName name="_2ecm" localSheetId="14">#REF!</definedName>
    <definedName name="_2ecm" localSheetId="15">#REF!</definedName>
    <definedName name="_2ecm" localSheetId="16">#REF!</definedName>
    <definedName name="_2ecm" localSheetId="17">#REF!</definedName>
    <definedName name="_2ecm" localSheetId="18">#REF!</definedName>
    <definedName name="_2ecm" localSheetId="19">#REF!</definedName>
    <definedName name="_2ecm" localSheetId="6">#REF!</definedName>
    <definedName name="_2ecm" localSheetId="8">#REF!</definedName>
    <definedName name="_2ecm" localSheetId="23">#REF!</definedName>
    <definedName name="_2ecm" localSheetId="10">#REF!</definedName>
    <definedName name="_2ecm" localSheetId="0">#REF!</definedName>
    <definedName name="_2ecm">#REF!</definedName>
    <definedName name="_3__123Graph_BCHART_13" localSheetId="12" hidden="1">#REF!</definedName>
    <definedName name="_3__123Graph_BCHART_13" localSheetId="16" hidden="1">#REF!</definedName>
    <definedName name="_3__123Graph_BCHART_13" localSheetId="19" hidden="1">#REF!</definedName>
    <definedName name="_3__123Graph_BCHART_13" hidden="1">#REF!</definedName>
    <definedName name="_3_0ecm" localSheetId="21">#REF!</definedName>
    <definedName name="_3_0ecm" localSheetId="12">#REF!</definedName>
    <definedName name="_3_0ecm" localSheetId="14">#REF!</definedName>
    <definedName name="_3_0ecm" localSheetId="15">#REF!</definedName>
    <definedName name="_3_0ecm" localSheetId="16">#REF!</definedName>
    <definedName name="_3_0ecm" localSheetId="17">#REF!</definedName>
    <definedName name="_3_0ecm" localSheetId="18">#REF!</definedName>
    <definedName name="_3_0ecm" localSheetId="19">#REF!</definedName>
    <definedName name="_3_0ecm" localSheetId="6">#REF!</definedName>
    <definedName name="_3_0ecm" localSheetId="7">#REF!</definedName>
    <definedName name="_3_0ecm" localSheetId="8">#REF!</definedName>
    <definedName name="_3_0ecm">#REF!</definedName>
    <definedName name="_3ecw" localSheetId="21">#REF!</definedName>
    <definedName name="_3ecw" localSheetId="11">#REF!</definedName>
    <definedName name="_3ecw" localSheetId="12">#REF!</definedName>
    <definedName name="_3ecw" localSheetId="14">#REF!</definedName>
    <definedName name="_3ecw" localSheetId="15">#REF!</definedName>
    <definedName name="_3ecw" localSheetId="16">#REF!</definedName>
    <definedName name="_3ecw" localSheetId="17">#REF!</definedName>
    <definedName name="_3ecw" localSheetId="18">#REF!</definedName>
    <definedName name="_3ecw" localSheetId="19">#REF!</definedName>
    <definedName name="_3ecw" localSheetId="6">#REF!</definedName>
    <definedName name="_3ecw" localSheetId="8">#REF!</definedName>
    <definedName name="_3ecw" localSheetId="23">#REF!</definedName>
    <definedName name="_3ecw" localSheetId="10">#REF!</definedName>
    <definedName name="_3ecw" localSheetId="0">#REF!</definedName>
    <definedName name="_3ecw">#REF!</definedName>
    <definedName name="_4__123Graph_BCHART_15" localSheetId="12" hidden="1">#REF!</definedName>
    <definedName name="_4__123Graph_BCHART_15" localSheetId="16" hidden="1">#REF!</definedName>
    <definedName name="_4__123Graph_BCHART_15" localSheetId="19" hidden="1">#REF!</definedName>
    <definedName name="_4__123Graph_BCHART_15" hidden="1">#REF!</definedName>
    <definedName name="_4_0ecm" localSheetId="21">#REF!</definedName>
    <definedName name="_4_0ecm" localSheetId="12">#REF!</definedName>
    <definedName name="_4_0ecm" localSheetId="14">#REF!</definedName>
    <definedName name="_4_0ecm" localSheetId="15">#REF!</definedName>
    <definedName name="_4_0ecm" localSheetId="16">#REF!</definedName>
    <definedName name="_4_0ecm" localSheetId="17">#REF!</definedName>
    <definedName name="_4_0ecm" localSheetId="18">#REF!</definedName>
    <definedName name="_4_0ecm" localSheetId="19">#REF!</definedName>
    <definedName name="_4_0ecm" localSheetId="6">#REF!</definedName>
    <definedName name="_4_0ecm" localSheetId="7">#REF!</definedName>
    <definedName name="_4_0ecm" localSheetId="8">#REF!</definedName>
    <definedName name="_4_0ecm">#REF!</definedName>
    <definedName name="_5__123Graph_CCHART_10" localSheetId="12" hidden="1">#REF!</definedName>
    <definedName name="_5__123Graph_CCHART_10" localSheetId="16" hidden="1">#REF!</definedName>
    <definedName name="_5__123Graph_CCHART_10" localSheetId="19" hidden="1">#REF!</definedName>
    <definedName name="_5__123Graph_CCHART_10" hidden="1">#REF!</definedName>
    <definedName name="_5_0ecw" localSheetId="21">#REF!</definedName>
    <definedName name="_5_0ecw" localSheetId="12">#REF!</definedName>
    <definedName name="_5_0ecw" localSheetId="14">#REF!</definedName>
    <definedName name="_5_0ecw" localSheetId="15">#REF!</definedName>
    <definedName name="_5_0ecw" localSheetId="16">#REF!</definedName>
    <definedName name="_5_0ecw" localSheetId="17">#REF!</definedName>
    <definedName name="_5_0ecw" localSheetId="18">#REF!</definedName>
    <definedName name="_5_0ecw" localSheetId="19">#REF!</definedName>
    <definedName name="_5_0ecw" localSheetId="6">#REF!</definedName>
    <definedName name="_5_0ecw" localSheetId="7">#REF!</definedName>
    <definedName name="_5_0ecw" localSheetId="8">#REF!</definedName>
    <definedName name="_5_0ecw">#REF!</definedName>
    <definedName name="_567" localSheetId="12" hidden="1">#REF!</definedName>
    <definedName name="_567" localSheetId="13" hidden="1">#REF!</definedName>
    <definedName name="_567" localSheetId="14" hidden="1">#REF!</definedName>
    <definedName name="_567" localSheetId="15" hidden="1">#REF!</definedName>
    <definedName name="_567" localSheetId="16" hidden="1">#REF!</definedName>
    <definedName name="_567" localSheetId="17" hidden="1">#REF!</definedName>
    <definedName name="_567" localSheetId="18" hidden="1">#REF!</definedName>
    <definedName name="_567" localSheetId="19" hidden="1">#REF!</definedName>
    <definedName name="_567" localSheetId="6" hidden="1">#REF!</definedName>
    <definedName name="_567" localSheetId="7" hidden="1">#REF!</definedName>
    <definedName name="_567" localSheetId="8" hidden="1">#REF!</definedName>
    <definedName name="_567" hidden="1">#REF!</definedName>
    <definedName name="_586Home_" localSheetId="21" hidden="1">#REF!</definedName>
    <definedName name="_586Home_" localSheetId="12" hidden="1">#REF!</definedName>
    <definedName name="_586Home_" localSheetId="14" hidden="1">#REF!</definedName>
    <definedName name="_586Home_" localSheetId="15" hidden="1">#REF!</definedName>
    <definedName name="_586Home_" localSheetId="16" hidden="1">#REF!</definedName>
    <definedName name="_586Home_" localSheetId="17" hidden="1">#REF!</definedName>
    <definedName name="_586Home_" localSheetId="18" hidden="1">#REF!</definedName>
    <definedName name="_586Home_" localSheetId="19" hidden="1">#REF!</definedName>
    <definedName name="_586Home_" localSheetId="8" hidden="1">#REF!</definedName>
    <definedName name="_586Home_" hidden="1">#REF!</definedName>
    <definedName name="_6__123Graph_CCHART_13" localSheetId="12" hidden="1">#REF!</definedName>
    <definedName name="_6__123Graph_CCHART_13" localSheetId="16" hidden="1">#REF!</definedName>
    <definedName name="_6__123Graph_CCHART_13" localSheetId="19" hidden="1">#REF!</definedName>
    <definedName name="_6__123Graph_CCHART_13" hidden="1">#REF!</definedName>
    <definedName name="_6_0ecw" localSheetId="21">#REF!</definedName>
    <definedName name="_6_0ecw" localSheetId="12">#REF!</definedName>
    <definedName name="_6_0ecw" localSheetId="14">#REF!</definedName>
    <definedName name="_6_0ecw" localSheetId="15">#REF!</definedName>
    <definedName name="_6_0ecw" localSheetId="16">#REF!</definedName>
    <definedName name="_6_0ecw" localSheetId="17">#REF!</definedName>
    <definedName name="_6_0ecw" localSheetId="18">#REF!</definedName>
    <definedName name="_6_0ecw" localSheetId="19">#REF!</definedName>
    <definedName name="_6_0ecw" localSheetId="6">#REF!</definedName>
    <definedName name="_6_0ecw" localSheetId="7">#REF!</definedName>
    <definedName name="_6_0ecw" localSheetId="8">#REF!</definedName>
    <definedName name="_6_0ecw">#REF!</definedName>
    <definedName name="_7__123Graph_CCHART_15" localSheetId="12" hidden="1">#REF!</definedName>
    <definedName name="_7__123Graph_CCHART_15" localSheetId="16" hidden="1">#REF!</definedName>
    <definedName name="_7__123Graph_CCHART_15" localSheetId="19" hidden="1">#REF!</definedName>
    <definedName name="_7__123Graph_CCHART_15" hidden="1">#REF!</definedName>
    <definedName name="_8__123Graph_XCHART_10" localSheetId="12" hidden="1">#REF!</definedName>
    <definedName name="_8__123Graph_XCHART_10" localSheetId="16" hidden="1">#REF!</definedName>
    <definedName name="_8__123Graph_XCHART_10" localSheetId="19" hidden="1">#REF!</definedName>
    <definedName name="_8__123Graph_XCHART_10" hidden="1">#REF!</definedName>
    <definedName name="_9__123Graph_XCHART_13" localSheetId="12" hidden="1">#REF!</definedName>
    <definedName name="_9__123Graph_XCHART_13" localSheetId="16" hidden="1">#REF!</definedName>
    <definedName name="_9__123Graph_XCHART_13" localSheetId="19" hidden="1">#REF!</definedName>
    <definedName name="_9__123Graph_XCHART_13" hidden="1">#REF!</definedName>
    <definedName name="_a190000" localSheetId="12">#REF!</definedName>
    <definedName name="_a190000" localSheetId="13">#REF!</definedName>
    <definedName name="_a190000" localSheetId="14">#REF!</definedName>
    <definedName name="_a190000" localSheetId="15">#REF!</definedName>
    <definedName name="_a190000" localSheetId="16">#REF!</definedName>
    <definedName name="_a190000" localSheetId="17">#REF!</definedName>
    <definedName name="_a190000" localSheetId="18">#REF!</definedName>
    <definedName name="_a190000" localSheetId="19">#REF!</definedName>
    <definedName name="_a190000" localSheetId="6">#REF!</definedName>
    <definedName name="_a190000" localSheetId="7">#REF!</definedName>
    <definedName name="_a190000" localSheetId="8">#REF!</definedName>
    <definedName name="_a190000">#REF!</definedName>
    <definedName name="_AUG2" localSheetId="21">#REF!</definedName>
    <definedName name="_AUG2" localSheetId="12">#REF!</definedName>
    <definedName name="_AUG2" localSheetId="14">#REF!</definedName>
    <definedName name="_AUG2" localSheetId="15">#REF!</definedName>
    <definedName name="_AUG2" localSheetId="16">#REF!</definedName>
    <definedName name="_AUG2" localSheetId="17">#REF!</definedName>
    <definedName name="_AUG2" localSheetId="18">#REF!</definedName>
    <definedName name="_AUG2" localSheetId="19">#REF!</definedName>
    <definedName name="_AUG2" localSheetId="8">#REF!</definedName>
    <definedName name="_AUG2">#REF!</definedName>
    <definedName name="_DEC2" localSheetId="21">#REF!</definedName>
    <definedName name="_DEC2" localSheetId="12">#REF!</definedName>
    <definedName name="_DEC2" localSheetId="14">#REF!</definedName>
    <definedName name="_DEC2" localSheetId="15">#REF!</definedName>
    <definedName name="_DEC2" localSheetId="16">#REF!</definedName>
    <definedName name="_DEC2" localSheetId="17">#REF!</definedName>
    <definedName name="_DEC2" localSheetId="18">#REF!</definedName>
    <definedName name="_DEC2" localSheetId="19">#REF!</definedName>
    <definedName name="_DEC2" localSheetId="8">#REF!</definedName>
    <definedName name="_DEC2">#REF!</definedName>
    <definedName name="_FEB2" localSheetId="21">#REF!</definedName>
    <definedName name="_FEB2" localSheetId="12">#REF!</definedName>
    <definedName name="_FEB2" localSheetId="14">#REF!</definedName>
    <definedName name="_FEB2" localSheetId="15">#REF!</definedName>
    <definedName name="_FEB2" localSheetId="16">#REF!</definedName>
    <definedName name="_FEB2" localSheetId="17">#REF!</definedName>
    <definedName name="_FEB2" localSheetId="18">#REF!</definedName>
    <definedName name="_FEB2" localSheetId="19">#REF!</definedName>
    <definedName name="_FEB2" localSheetId="8">#REF!</definedName>
    <definedName name="_FEB2">#REF!</definedName>
    <definedName name="_Fill" localSheetId="12" hidden="1">#REF!</definedName>
    <definedName name="_Fill" localSheetId="14" hidden="1">#REF!</definedName>
    <definedName name="_Fill" localSheetId="15" hidden="1">#REF!</definedName>
    <definedName name="_Fill" localSheetId="16" hidden="1">#REF!</definedName>
    <definedName name="_Fill" localSheetId="18" hidden="1">#REF!</definedName>
    <definedName name="_Fill" localSheetId="19" hidden="1">#REF!</definedName>
    <definedName name="_Fill" localSheetId="6" hidden="1">#REF!</definedName>
    <definedName name="_Fill" localSheetId="7" hidden="1">#REF!</definedName>
    <definedName name="_Fill" localSheetId="8" hidden="1">#REF!</definedName>
    <definedName name="_Fill" localSheetId="23" hidden="1">#REF!</definedName>
    <definedName name="_Fill" localSheetId="10" hidden="1">#REF!</definedName>
    <definedName name="_Fill" hidden="1">#REF!</definedName>
    <definedName name="_xlnm._FilterDatabase" localSheetId="11" hidden="1">'6.10'!#REF!</definedName>
    <definedName name="_JAN2" localSheetId="12">#REF!</definedName>
    <definedName name="_JAN2" localSheetId="13">#REF!</definedName>
    <definedName name="_JAN2" localSheetId="14">#REF!</definedName>
    <definedName name="_JAN2" localSheetId="15">#REF!</definedName>
    <definedName name="_JAN2" localSheetId="16">#REF!</definedName>
    <definedName name="_JAN2" localSheetId="17">#REF!</definedName>
    <definedName name="_JAN2" localSheetId="18">#REF!</definedName>
    <definedName name="_JAN2" localSheetId="19">#REF!</definedName>
    <definedName name="_JAN2" localSheetId="6">#REF!</definedName>
    <definedName name="_JAN2" localSheetId="7">#REF!</definedName>
    <definedName name="_JAN2" localSheetId="8">#REF!</definedName>
    <definedName name="_JAN2">#REF!</definedName>
    <definedName name="_Key1" localSheetId="21" hidden="1">#REF!</definedName>
    <definedName name="_Key1" localSheetId="12" hidden="1">#REF!</definedName>
    <definedName name="_Key1" localSheetId="14" hidden="1">#REF!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19" hidden="1">#REF!</definedName>
    <definedName name="_Key1" localSheetId="8" hidden="1">#REF!</definedName>
    <definedName name="_Key1" hidden="1">#REF!</definedName>
    <definedName name="_MAY2" localSheetId="21">#REF!</definedName>
    <definedName name="_MAY2" localSheetId="12">#REF!</definedName>
    <definedName name="_MAY2" localSheetId="14">#REF!</definedName>
    <definedName name="_MAY2" localSheetId="15">#REF!</definedName>
    <definedName name="_MAY2" localSheetId="16">#REF!</definedName>
    <definedName name="_MAY2" localSheetId="17">#REF!</definedName>
    <definedName name="_MAY2" localSheetId="18">#REF!</definedName>
    <definedName name="_MAY2" localSheetId="19">#REF!</definedName>
    <definedName name="_MAY2" localSheetId="8">#REF!</definedName>
    <definedName name="_MAY2">#REF!</definedName>
    <definedName name="_NOV2" localSheetId="21">#REF!</definedName>
    <definedName name="_NOV2" localSheetId="12">#REF!</definedName>
    <definedName name="_NOV2" localSheetId="14">#REF!</definedName>
    <definedName name="_NOV2" localSheetId="15">#REF!</definedName>
    <definedName name="_NOV2" localSheetId="16">#REF!</definedName>
    <definedName name="_NOV2" localSheetId="17">#REF!</definedName>
    <definedName name="_NOV2" localSheetId="18">#REF!</definedName>
    <definedName name="_NOV2" localSheetId="19">#REF!</definedName>
    <definedName name="_NOV2" localSheetId="8">#REF!</definedName>
    <definedName name="_NOV2">#REF!</definedName>
    <definedName name="_OCT2" localSheetId="21">#REF!</definedName>
    <definedName name="_OCT2" localSheetId="12">#REF!</definedName>
    <definedName name="_OCT2" localSheetId="14">#REF!</definedName>
    <definedName name="_OCT2" localSheetId="15">#REF!</definedName>
    <definedName name="_OCT2" localSheetId="16">#REF!</definedName>
    <definedName name="_OCT2" localSheetId="17">#REF!</definedName>
    <definedName name="_OCT2" localSheetId="18">#REF!</definedName>
    <definedName name="_OCT2" localSheetId="19">#REF!</definedName>
    <definedName name="_OCT2" localSheetId="8">#REF!</definedName>
    <definedName name="_OCT2">#REF!</definedName>
    <definedName name="_Order1" hidden="1">255</definedName>
    <definedName name="_Order2" hidden="1">255</definedName>
    <definedName name="_Regression_Out" localSheetId="21" hidden="1">#REF!</definedName>
    <definedName name="_Regression_Out" localSheetId="11" hidden="1">#REF!</definedName>
    <definedName name="_Regression_Out" localSheetId="12" hidden="1">#REF!</definedName>
    <definedName name="_Regression_Out" localSheetId="14" hidden="1">#REF!</definedName>
    <definedName name="_Regression_Out" localSheetId="15" hidden="1">#REF!</definedName>
    <definedName name="_Regression_Out" localSheetId="16" hidden="1">#REF!</definedName>
    <definedName name="_Regression_Out" localSheetId="17" hidden="1">#REF!</definedName>
    <definedName name="_Regression_Out" localSheetId="18" hidden="1">#REF!</definedName>
    <definedName name="_Regression_Out" localSheetId="19" hidden="1">#REF!</definedName>
    <definedName name="_Regression_Out" localSheetId="6" hidden="1">#REF!</definedName>
    <definedName name="_Regression_Out" localSheetId="8" hidden="1">#REF!</definedName>
    <definedName name="_Regression_Out" localSheetId="23" hidden="1">#REF!</definedName>
    <definedName name="_Regression_Out" localSheetId="10" hidden="1">#REF!</definedName>
    <definedName name="_Regression_Out" localSheetId="0" hidden="1">#REF!</definedName>
    <definedName name="_Regression_Out" hidden="1">#REF!</definedName>
    <definedName name="_Regression_X" localSheetId="21" hidden="1">#REF!</definedName>
    <definedName name="_Regression_X" localSheetId="11" hidden="1">#REF!</definedName>
    <definedName name="_Regression_X" localSheetId="12" hidden="1">#REF!</definedName>
    <definedName name="_Regression_X" localSheetId="14" hidden="1">#REF!</definedName>
    <definedName name="_Regression_X" localSheetId="15" hidden="1">#REF!</definedName>
    <definedName name="_Regression_X" localSheetId="16" hidden="1">#REF!</definedName>
    <definedName name="_Regression_X" localSheetId="17" hidden="1">#REF!</definedName>
    <definedName name="_Regression_X" localSheetId="18" hidden="1">#REF!</definedName>
    <definedName name="_Regression_X" localSheetId="19" hidden="1">#REF!</definedName>
    <definedName name="_Regression_X" localSheetId="6" hidden="1">#REF!</definedName>
    <definedName name="_Regression_X" localSheetId="8" hidden="1">#REF!</definedName>
    <definedName name="_Regression_X" localSheetId="23" hidden="1">#REF!</definedName>
    <definedName name="_Regression_X" localSheetId="10" hidden="1">#REF!</definedName>
    <definedName name="_Regression_X" localSheetId="0" hidden="1">#REF!</definedName>
    <definedName name="_Regression_X" hidden="1">#REF!</definedName>
    <definedName name="_Regression_Y" localSheetId="21" hidden="1">#REF!</definedName>
    <definedName name="_Regression_Y" localSheetId="11" hidden="1">#REF!</definedName>
    <definedName name="_Regression_Y" localSheetId="12" hidden="1">#REF!</definedName>
    <definedName name="_Regression_Y" localSheetId="14" hidden="1">#REF!</definedName>
    <definedName name="_Regression_Y" localSheetId="15" hidden="1">#REF!</definedName>
    <definedName name="_Regression_Y" localSheetId="16" hidden="1">#REF!</definedName>
    <definedName name="_Regression_Y" localSheetId="17" hidden="1">#REF!</definedName>
    <definedName name="_Regression_Y" localSheetId="18" hidden="1">#REF!</definedName>
    <definedName name="_Regression_Y" localSheetId="19" hidden="1">#REF!</definedName>
    <definedName name="_Regression_Y" localSheetId="6" hidden="1">#REF!</definedName>
    <definedName name="_Regression_Y" localSheetId="8" hidden="1">#REF!</definedName>
    <definedName name="_Regression_Y" localSheetId="23" hidden="1">#REF!</definedName>
    <definedName name="_Regression_Y" localSheetId="10" hidden="1">#REF!</definedName>
    <definedName name="_Regression_Y" localSheetId="0" hidden="1">#REF!</definedName>
    <definedName name="_Regression_Y" hidden="1">#REF!</definedName>
    <definedName name="_tab3" localSheetId="12">!#REF!</definedName>
    <definedName name="_tab3" localSheetId="14">!#REF!</definedName>
    <definedName name="_tab3" localSheetId="15">!#REF!</definedName>
    <definedName name="_tab3" localSheetId="16">!#REF!</definedName>
    <definedName name="_tab3" localSheetId="19">!#REF!</definedName>
    <definedName name="_tab3" localSheetId="6">!#REF!</definedName>
    <definedName name="_tab3" localSheetId="7">!#REF!</definedName>
    <definedName name="_tab3" localSheetId="8">!#REF!</definedName>
    <definedName name="_tab3">!#REF!</definedName>
    <definedName name="_tab6" localSheetId="12">!#REF!</definedName>
    <definedName name="_tab6" localSheetId="14">!#REF!</definedName>
    <definedName name="_tab6" localSheetId="15">!#REF!</definedName>
    <definedName name="_tab6" localSheetId="16">!#REF!</definedName>
    <definedName name="_tab6" localSheetId="19">!#REF!</definedName>
    <definedName name="_tab6" localSheetId="6">!#REF!</definedName>
    <definedName name="_tab6" localSheetId="7">!#REF!</definedName>
    <definedName name="_tab6" localSheetId="8">!#REF!</definedName>
    <definedName name="_tab6">!#REF!</definedName>
    <definedName name="_tab8" localSheetId="12">!#REF!</definedName>
    <definedName name="_tab8" localSheetId="14">!#REF!</definedName>
    <definedName name="_tab8" localSheetId="15">!#REF!</definedName>
    <definedName name="_tab8" localSheetId="16">!#REF!</definedName>
    <definedName name="_tab8" localSheetId="19">!#REF!</definedName>
    <definedName name="_tab8" localSheetId="6">!#REF!</definedName>
    <definedName name="_tab8" localSheetId="7">!#REF!</definedName>
    <definedName name="_tab8" localSheetId="8">!#REF!</definedName>
    <definedName name="_tab8">!#REF!</definedName>
    <definedName name="a" localSheetId="21">#REF!</definedName>
    <definedName name="a" localSheetId="12">#REF!</definedName>
    <definedName name="a" localSheetId="14">#REF!</definedName>
    <definedName name="A" localSheetId="15" hidden="1">#REF!</definedName>
    <definedName name="a" localSheetId="16">#REF!</definedName>
    <definedName name="A" localSheetId="17" hidden="1">#REF!</definedName>
    <definedName name="A" localSheetId="18" hidden="1">#REF!</definedName>
    <definedName name="a" localSheetId="19">#REF!</definedName>
    <definedName name="a" localSheetId="8">#REF!</definedName>
    <definedName name="a">#REF!</definedName>
    <definedName name="Accommodation" localSheetId="12">#REF!</definedName>
    <definedName name="Accommodation" localSheetId="16">#REF!</definedName>
    <definedName name="Accommodation" localSheetId="19">#REF!</definedName>
    <definedName name="Accommodation">#REF!</definedName>
    <definedName name="Action" localSheetId="12">#REF!</definedName>
    <definedName name="Action" localSheetId="16">#REF!</definedName>
    <definedName name="Action" localSheetId="19">#REF!</definedName>
    <definedName name="Action">#REF!</definedName>
    <definedName name="Air_Travel" localSheetId="12">#REF!</definedName>
    <definedName name="Air_Travel" localSheetId="16">#REF!</definedName>
    <definedName name="Air_Travel" localSheetId="19">#REF!</definedName>
    <definedName name="Air_Travel">#REF!</definedName>
    <definedName name="ALL_AGED_IND" localSheetId="12">!#REF!</definedName>
    <definedName name="ALL_AGED_IND" localSheetId="14">!#REF!</definedName>
    <definedName name="ALL_AGED_IND" localSheetId="16">!#REF!</definedName>
    <definedName name="ALL_AGED_IND" localSheetId="19">!#REF!</definedName>
    <definedName name="ALL_AGED_IND">!#REF!</definedName>
    <definedName name="allend" localSheetId="12">!#REF!</definedName>
    <definedName name="allend" localSheetId="14">!#REF!</definedName>
    <definedName name="allend" localSheetId="16">!#REF!</definedName>
    <definedName name="allend" localSheetId="19">!#REF!</definedName>
    <definedName name="allend">!#REF!</definedName>
    <definedName name="Allowances" localSheetId="12">!#REF!</definedName>
    <definedName name="Allowances" localSheetId="14">!#REF!</definedName>
    <definedName name="Allowances" localSheetId="16">!#REF!</definedName>
    <definedName name="Allowances" localSheetId="19">!#REF!</definedName>
    <definedName name="Allowances">!#REF!</definedName>
    <definedName name="AME" localSheetId="11">OFFSET(#REF!,0,0,MAX(#REF!),1)</definedName>
    <definedName name="AME" localSheetId="12">OFFSET(#REF!,0,0,MAX(#REF!),1)</definedName>
    <definedName name="AME" localSheetId="16">OFFSET(#REF!,0,0,MAX(#REF!),1)</definedName>
    <definedName name="AME" localSheetId="19">OFFSET(#REF!,0,0,MAX(#REF!),1)</definedName>
    <definedName name="AME">OFFSET(#REF!,0,0,MAX(#REF!),1)</definedName>
    <definedName name="Analysis" localSheetId="12">#REF!</definedName>
    <definedName name="Analysis" localSheetId="13">#REF!</definedName>
    <definedName name="Analysis" localSheetId="14">#REF!</definedName>
    <definedName name="Analysis" localSheetId="15">#REF!</definedName>
    <definedName name="Analysis" localSheetId="16">#REF!</definedName>
    <definedName name="Analysis" localSheetId="17">#REF!</definedName>
    <definedName name="Analysis" localSheetId="18">#REF!</definedName>
    <definedName name="Analysis" localSheetId="19">#REF!</definedName>
    <definedName name="Analysis" localSheetId="6">#REF!</definedName>
    <definedName name="Analysis" localSheetId="7">#REF!</definedName>
    <definedName name="Analysis" localSheetId="8">#REF!</definedName>
    <definedName name="Analysis">#REF!</definedName>
    <definedName name="APA_IND_NEW" localSheetId="12">#REF!</definedName>
    <definedName name="APA_IND_NEW" localSheetId="14">#REF!</definedName>
    <definedName name="APA_IND_NEW" localSheetId="15">#REF!</definedName>
    <definedName name="APA_IND_NEW" localSheetId="16">#REF!</definedName>
    <definedName name="APA_IND_NEW" localSheetId="19">#REF!</definedName>
    <definedName name="APA_IND_NEW" localSheetId="6">#REF!</definedName>
    <definedName name="APA_IND_NEW" localSheetId="7">#REF!</definedName>
    <definedName name="APA_IND_NEW" localSheetId="8">#REF!</definedName>
    <definedName name="APA_IND_NEW">#REF!</definedName>
    <definedName name="APR_2012" localSheetId="12">#REF!</definedName>
    <definedName name="APR_2012" localSheetId="16">#REF!</definedName>
    <definedName name="APR_2012" localSheetId="19">#REF!</definedName>
    <definedName name="APR_2012">#REF!</definedName>
    <definedName name="APR_2013" localSheetId="12">#REF!</definedName>
    <definedName name="APR_2013" localSheetId="16">#REF!</definedName>
    <definedName name="APR_2013" localSheetId="19">#REF!</definedName>
    <definedName name="APR_2013">#REF!</definedName>
    <definedName name="APRIL" localSheetId="12">#REF!</definedName>
    <definedName name="APRIL" localSheetId="13">#REF!</definedName>
    <definedName name="APRIL" localSheetId="14">#REF!</definedName>
    <definedName name="APRIL" localSheetId="15">#REF!</definedName>
    <definedName name="APRIL" localSheetId="16">#REF!</definedName>
    <definedName name="APRIL" localSheetId="17">#REF!</definedName>
    <definedName name="APRIL" localSheetId="18">#REF!</definedName>
    <definedName name="APRIL" localSheetId="19">#REF!</definedName>
    <definedName name="APRIL" localSheetId="6">#REF!</definedName>
    <definedName name="APRIL" localSheetId="7">#REF!</definedName>
    <definedName name="APRIL" localSheetId="8">#REF!</definedName>
    <definedName name="APRIL">#REF!</definedName>
    <definedName name="APRIL2" localSheetId="21">#REF!</definedName>
    <definedName name="APRIL2" localSheetId="12">#REF!</definedName>
    <definedName name="APRIL2" localSheetId="14">#REF!</definedName>
    <definedName name="APRIL2" localSheetId="15">#REF!</definedName>
    <definedName name="APRIL2" localSheetId="16">#REF!</definedName>
    <definedName name="APRIL2" localSheetId="17">#REF!</definedName>
    <definedName name="APRIL2" localSheetId="18">#REF!</definedName>
    <definedName name="APRIL2" localSheetId="19">#REF!</definedName>
    <definedName name="APRIL2" localSheetId="8">#REF!</definedName>
    <definedName name="APRIL2">#REF!</definedName>
    <definedName name="asd" hidden="1">{#N/A,#N/A,FALSE,"TMCOMP96";#N/A,#N/A,FALSE,"MAT96";#N/A,#N/A,FALSE,"FANDA96";#N/A,#N/A,FALSE,"INTRAN96";#N/A,#N/A,FALSE,"NAA9697";#N/A,#N/A,FALSE,"ECWEBB";#N/A,#N/A,FALSE,"MFT96";#N/A,#N/A,FALSE,"CTrecon"}</definedName>
    <definedName name="asdas" localSheetId="2" hidden="1">{#N/A,#N/A,FALSE,"TMCOMP96";#N/A,#N/A,FALSE,"MAT96";#N/A,#N/A,FALSE,"FANDA96";#N/A,#N/A,FALSE,"INTRAN96";#N/A,#N/A,FALSE,"NAA9697";#N/A,#N/A,FALSE,"ECWEBB";#N/A,#N/A,FALSE,"MFT96";#N/A,#N/A,FALSE,"CTrecon"}</definedName>
    <definedName name="asdas" localSheetId="11" hidden="1">{#N/A,#N/A,FALSE,"TMCOMP96";#N/A,#N/A,FALSE,"MAT96";#N/A,#N/A,FALSE,"FANDA96";#N/A,#N/A,FALSE,"INTRAN96";#N/A,#N/A,FALSE,"NAA9697";#N/A,#N/A,FALSE,"ECWEBB";#N/A,#N/A,FALSE,"MFT96";#N/A,#N/A,FALSE,"CTrecon"}</definedName>
    <definedName name="asdas" localSheetId="12" hidden="1">{#N/A,#N/A,FALSE,"TMCOMP96";#N/A,#N/A,FALSE,"MAT96";#N/A,#N/A,FALSE,"FANDA96";#N/A,#N/A,FALSE,"INTRAN96";#N/A,#N/A,FALSE,"NAA9697";#N/A,#N/A,FALSE,"ECWEBB";#N/A,#N/A,FALSE,"MFT96";#N/A,#N/A,FALSE,"CTrecon"}</definedName>
    <definedName name="asdas" localSheetId="13" hidden="1">{#N/A,#N/A,FALSE,"TMCOMP96";#N/A,#N/A,FALSE,"MAT96";#N/A,#N/A,FALSE,"FANDA96";#N/A,#N/A,FALSE,"INTRAN96";#N/A,#N/A,FALSE,"NAA9697";#N/A,#N/A,FALSE,"ECWEBB";#N/A,#N/A,FALSE,"MFT96";#N/A,#N/A,FALSE,"CTrecon"}</definedName>
    <definedName name="asdas" localSheetId="14" hidden="1">{#N/A,#N/A,FALSE,"TMCOMP96";#N/A,#N/A,FALSE,"MAT96";#N/A,#N/A,FALSE,"FANDA96";#N/A,#N/A,FALSE,"INTRAN96";#N/A,#N/A,FALSE,"NAA9697";#N/A,#N/A,FALSE,"ECWEBB";#N/A,#N/A,FALSE,"MFT96";#N/A,#N/A,FALSE,"CTrecon"}</definedName>
    <definedName name="asdas" localSheetId="15" hidden="1">{#N/A,#N/A,FALSE,"TMCOMP96";#N/A,#N/A,FALSE,"MAT96";#N/A,#N/A,FALSE,"FANDA96";#N/A,#N/A,FALSE,"INTRAN96";#N/A,#N/A,FALSE,"NAA9697";#N/A,#N/A,FALSE,"ECWEBB";#N/A,#N/A,FALSE,"MFT96";#N/A,#N/A,FALSE,"CTrecon"}</definedName>
    <definedName name="asdas" localSheetId="16" hidden="1">{#N/A,#N/A,FALSE,"TMCOMP96";#N/A,#N/A,FALSE,"MAT96";#N/A,#N/A,FALSE,"FANDA96";#N/A,#N/A,FALSE,"INTRAN96";#N/A,#N/A,FALSE,"NAA9697";#N/A,#N/A,FALSE,"ECWEBB";#N/A,#N/A,FALSE,"MFT96";#N/A,#N/A,FALSE,"CTrecon"}</definedName>
    <definedName name="asdas" localSheetId="17" hidden="1">{#N/A,#N/A,FALSE,"TMCOMP96";#N/A,#N/A,FALSE,"MAT96";#N/A,#N/A,FALSE,"FANDA96";#N/A,#N/A,FALSE,"INTRAN96";#N/A,#N/A,FALSE,"NAA9697";#N/A,#N/A,FALSE,"ECWEBB";#N/A,#N/A,FALSE,"MFT96";#N/A,#N/A,FALSE,"CTrecon"}</definedName>
    <definedName name="asdas" localSheetId="18" hidden="1">{#N/A,#N/A,FALSE,"TMCOMP96";#N/A,#N/A,FALSE,"MAT96";#N/A,#N/A,FALSE,"FANDA96";#N/A,#N/A,FALSE,"INTRAN96";#N/A,#N/A,FALSE,"NAA9697";#N/A,#N/A,FALSE,"ECWEBB";#N/A,#N/A,FALSE,"MFT96";#N/A,#N/A,FALSE,"CTrecon"}</definedName>
    <definedName name="asdas" localSheetId="19" hidden="1">{#N/A,#N/A,FALSE,"TMCOMP96";#N/A,#N/A,FALSE,"MAT96";#N/A,#N/A,FALSE,"FANDA96";#N/A,#N/A,FALSE,"INTRAN96";#N/A,#N/A,FALSE,"NAA9697";#N/A,#N/A,FALSE,"ECWEBB";#N/A,#N/A,FALSE,"MFT96";#N/A,#N/A,FALSE,"CTrecon"}</definedName>
    <definedName name="asdas" localSheetId="3" hidden="1">{#N/A,#N/A,FALSE,"TMCOMP96";#N/A,#N/A,FALSE,"MAT96";#N/A,#N/A,FALSE,"FANDA96";#N/A,#N/A,FALSE,"INTRAN96";#N/A,#N/A,FALSE,"NAA9697";#N/A,#N/A,FALSE,"ECWEBB";#N/A,#N/A,FALSE,"MFT96";#N/A,#N/A,FALSE,"CTrecon"}</definedName>
    <definedName name="asdas" localSheetId="4" hidden="1">{#N/A,#N/A,FALSE,"TMCOMP96";#N/A,#N/A,FALSE,"MAT96";#N/A,#N/A,FALSE,"FANDA96";#N/A,#N/A,FALSE,"INTRAN96";#N/A,#N/A,FALSE,"NAA9697";#N/A,#N/A,FALSE,"ECWEBB";#N/A,#N/A,FALSE,"MFT96";#N/A,#N/A,FALSE,"CTrecon"}</definedName>
    <definedName name="asdas" localSheetId="5" hidden="1">{#N/A,#N/A,FALSE,"TMCOMP96";#N/A,#N/A,FALSE,"MAT96";#N/A,#N/A,FALSE,"FANDA96";#N/A,#N/A,FALSE,"INTRAN96";#N/A,#N/A,FALSE,"NAA9697";#N/A,#N/A,FALSE,"ECWEBB";#N/A,#N/A,FALSE,"MFT96";#N/A,#N/A,FALSE,"CTrecon"}</definedName>
    <definedName name="asdas" localSheetId="6" hidden="1">{#N/A,#N/A,FALSE,"TMCOMP96";#N/A,#N/A,FALSE,"MAT96";#N/A,#N/A,FALSE,"FANDA96";#N/A,#N/A,FALSE,"INTRAN96";#N/A,#N/A,FALSE,"NAA9697";#N/A,#N/A,FALSE,"ECWEBB";#N/A,#N/A,FALSE,"MFT96";#N/A,#N/A,FALSE,"CTrecon"}</definedName>
    <definedName name="asdas" localSheetId="7" hidden="1">{#N/A,#N/A,FALSE,"TMCOMP96";#N/A,#N/A,FALSE,"MAT96";#N/A,#N/A,FALSE,"FANDA96";#N/A,#N/A,FALSE,"INTRAN96";#N/A,#N/A,FALSE,"NAA9697";#N/A,#N/A,FALSE,"ECWEBB";#N/A,#N/A,FALSE,"MFT96";#N/A,#N/A,FALSE,"CTrecon"}</definedName>
    <definedName name="asdas" localSheetId="8" hidden="1">{#N/A,#N/A,FALSE,"TMCOMP96";#N/A,#N/A,FALSE,"MAT96";#N/A,#N/A,FALSE,"FANDA96";#N/A,#N/A,FALSE,"INTRAN96";#N/A,#N/A,FALSE,"NAA9697";#N/A,#N/A,FALSE,"ECWEBB";#N/A,#N/A,FALSE,"MFT96";#N/A,#N/A,FALSE,"CTrecon"}</definedName>
    <definedName name="asdas" localSheetId="23" hidden="1">{#N/A,#N/A,FALSE,"TMCOMP96";#N/A,#N/A,FALSE,"MAT96";#N/A,#N/A,FALSE,"FANDA96";#N/A,#N/A,FALSE,"INTRAN96";#N/A,#N/A,FALSE,"NAA9697";#N/A,#N/A,FALSE,"ECWEBB";#N/A,#N/A,FALSE,"MFT96";#N/A,#N/A,FALSE,"CTrecon"}</definedName>
    <definedName name="asdas" localSheetId="9" hidden="1">{#N/A,#N/A,FALSE,"TMCOMP96";#N/A,#N/A,FALSE,"MAT96";#N/A,#N/A,FALSE,"FANDA96";#N/A,#N/A,FALSE,"INTRAN96";#N/A,#N/A,FALSE,"NAA9697";#N/A,#N/A,FALSE,"ECWEBB";#N/A,#N/A,FALSE,"MFT96";#N/A,#N/A,FALSE,"CTrecon"}</definedName>
    <definedName name="asdas" localSheetId="10" hidden="1">{#N/A,#N/A,FALSE,"TMCOMP96";#N/A,#N/A,FALSE,"MAT96";#N/A,#N/A,FALSE,"FANDA96";#N/A,#N/A,FALSE,"INTRAN96";#N/A,#N/A,FALSE,"NAA9697";#N/A,#N/A,FALSE,"ECWEBB";#N/A,#N/A,FALSE,"MFT96";#N/A,#N/A,FALSE,"CTrecon"}</definedName>
    <definedName name="asdas" localSheetId="0"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ASDASFD" localSheetId="2" hidden="1">{#N/A,#N/A,FALSE,"TMCOMP96";#N/A,#N/A,FALSE,"MAT96";#N/A,#N/A,FALSE,"FANDA96";#N/A,#N/A,FALSE,"INTRAN96";#N/A,#N/A,FALSE,"NAA9697";#N/A,#N/A,FALSE,"ECWEBB";#N/A,#N/A,FALSE,"MFT96";#N/A,#N/A,FALSE,"CTrecon"}</definedName>
    <definedName name="ASDASFD" localSheetId="11" hidden="1">{#N/A,#N/A,FALSE,"TMCOMP96";#N/A,#N/A,FALSE,"MAT96";#N/A,#N/A,FALSE,"FANDA96";#N/A,#N/A,FALSE,"INTRAN96";#N/A,#N/A,FALSE,"NAA9697";#N/A,#N/A,FALSE,"ECWEBB";#N/A,#N/A,FALSE,"MFT96";#N/A,#N/A,FALSE,"CTrecon"}</definedName>
    <definedName name="ASDASFD" localSheetId="12" hidden="1">{#N/A,#N/A,FALSE,"TMCOMP96";#N/A,#N/A,FALSE,"MAT96";#N/A,#N/A,FALSE,"FANDA96";#N/A,#N/A,FALSE,"INTRAN96";#N/A,#N/A,FALSE,"NAA9697";#N/A,#N/A,FALSE,"ECWEBB";#N/A,#N/A,FALSE,"MFT96";#N/A,#N/A,FALSE,"CTrecon"}</definedName>
    <definedName name="ASDASFD" localSheetId="13" hidden="1">{#N/A,#N/A,FALSE,"TMCOMP96";#N/A,#N/A,FALSE,"MAT96";#N/A,#N/A,FALSE,"FANDA96";#N/A,#N/A,FALSE,"INTRAN96";#N/A,#N/A,FALSE,"NAA9697";#N/A,#N/A,FALSE,"ECWEBB";#N/A,#N/A,FALSE,"MFT96";#N/A,#N/A,FALSE,"CTrecon"}</definedName>
    <definedName name="ASDASFD" localSheetId="14" hidden="1">{#N/A,#N/A,FALSE,"TMCOMP96";#N/A,#N/A,FALSE,"MAT96";#N/A,#N/A,FALSE,"FANDA96";#N/A,#N/A,FALSE,"INTRAN96";#N/A,#N/A,FALSE,"NAA9697";#N/A,#N/A,FALSE,"ECWEBB";#N/A,#N/A,FALSE,"MFT96";#N/A,#N/A,FALSE,"CTrecon"}</definedName>
    <definedName name="ASDASFD" localSheetId="15" hidden="1">{#N/A,#N/A,FALSE,"TMCOMP96";#N/A,#N/A,FALSE,"MAT96";#N/A,#N/A,FALSE,"FANDA96";#N/A,#N/A,FALSE,"INTRAN96";#N/A,#N/A,FALSE,"NAA9697";#N/A,#N/A,FALSE,"ECWEBB";#N/A,#N/A,FALSE,"MFT96";#N/A,#N/A,FALSE,"CTrecon"}</definedName>
    <definedName name="ASDASFD" localSheetId="16" hidden="1">{#N/A,#N/A,FALSE,"TMCOMP96";#N/A,#N/A,FALSE,"MAT96";#N/A,#N/A,FALSE,"FANDA96";#N/A,#N/A,FALSE,"INTRAN96";#N/A,#N/A,FALSE,"NAA9697";#N/A,#N/A,FALSE,"ECWEBB";#N/A,#N/A,FALSE,"MFT96";#N/A,#N/A,FALSE,"CTrecon"}</definedName>
    <definedName name="ASDASFD" localSheetId="17" hidden="1">{#N/A,#N/A,FALSE,"TMCOMP96";#N/A,#N/A,FALSE,"MAT96";#N/A,#N/A,FALSE,"FANDA96";#N/A,#N/A,FALSE,"INTRAN96";#N/A,#N/A,FALSE,"NAA9697";#N/A,#N/A,FALSE,"ECWEBB";#N/A,#N/A,FALSE,"MFT96";#N/A,#N/A,FALSE,"CTrecon"}</definedName>
    <definedName name="ASDASFD" localSheetId="18" hidden="1">{#N/A,#N/A,FALSE,"TMCOMP96";#N/A,#N/A,FALSE,"MAT96";#N/A,#N/A,FALSE,"FANDA96";#N/A,#N/A,FALSE,"INTRAN96";#N/A,#N/A,FALSE,"NAA9697";#N/A,#N/A,FALSE,"ECWEBB";#N/A,#N/A,FALSE,"MFT96";#N/A,#N/A,FALSE,"CTrecon"}</definedName>
    <definedName name="ASDASFD" localSheetId="19" hidden="1">{#N/A,#N/A,FALSE,"TMCOMP96";#N/A,#N/A,FALSE,"MAT96";#N/A,#N/A,FALSE,"FANDA96";#N/A,#N/A,FALSE,"INTRAN96";#N/A,#N/A,FALSE,"NAA9697";#N/A,#N/A,FALSE,"ECWEBB";#N/A,#N/A,FALSE,"MFT96";#N/A,#N/A,FALSE,"CTrecon"}</definedName>
    <definedName name="ASDASFD" localSheetId="3" hidden="1">{#N/A,#N/A,FALSE,"TMCOMP96";#N/A,#N/A,FALSE,"MAT96";#N/A,#N/A,FALSE,"FANDA96";#N/A,#N/A,FALSE,"INTRAN96";#N/A,#N/A,FALSE,"NAA9697";#N/A,#N/A,FALSE,"ECWEBB";#N/A,#N/A,FALSE,"MFT96";#N/A,#N/A,FALSE,"CTrecon"}</definedName>
    <definedName name="ASDASFD" localSheetId="4" hidden="1">{#N/A,#N/A,FALSE,"TMCOMP96";#N/A,#N/A,FALSE,"MAT96";#N/A,#N/A,FALSE,"FANDA96";#N/A,#N/A,FALSE,"INTRAN96";#N/A,#N/A,FALSE,"NAA9697";#N/A,#N/A,FALSE,"ECWEBB";#N/A,#N/A,FALSE,"MFT96";#N/A,#N/A,FALSE,"CTrecon"}</definedName>
    <definedName name="ASDASFD" localSheetId="5" hidden="1">{#N/A,#N/A,FALSE,"TMCOMP96";#N/A,#N/A,FALSE,"MAT96";#N/A,#N/A,FALSE,"FANDA96";#N/A,#N/A,FALSE,"INTRAN96";#N/A,#N/A,FALSE,"NAA9697";#N/A,#N/A,FALSE,"ECWEBB";#N/A,#N/A,FALSE,"MFT96";#N/A,#N/A,FALSE,"CTrecon"}</definedName>
    <definedName name="ASDASFD" localSheetId="6" hidden="1">{#N/A,#N/A,FALSE,"TMCOMP96";#N/A,#N/A,FALSE,"MAT96";#N/A,#N/A,FALSE,"FANDA96";#N/A,#N/A,FALSE,"INTRAN96";#N/A,#N/A,FALSE,"NAA9697";#N/A,#N/A,FALSE,"ECWEBB";#N/A,#N/A,FALSE,"MFT96";#N/A,#N/A,FALSE,"CTrecon"}</definedName>
    <definedName name="ASDASFD" localSheetId="7" hidden="1">{#N/A,#N/A,FALSE,"TMCOMP96";#N/A,#N/A,FALSE,"MAT96";#N/A,#N/A,FALSE,"FANDA96";#N/A,#N/A,FALSE,"INTRAN96";#N/A,#N/A,FALSE,"NAA9697";#N/A,#N/A,FALSE,"ECWEBB";#N/A,#N/A,FALSE,"MFT96";#N/A,#N/A,FALSE,"CTrecon"}</definedName>
    <definedName name="ASDASFD" localSheetId="8" hidden="1">{#N/A,#N/A,FALSE,"TMCOMP96";#N/A,#N/A,FALSE,"MAT96";#N/A,#N/A,FALSE,"FANDA96";#N/A,#N/A,FALSE,"INTRAN96";#N/A,#N/A,FALSE,"NAA9697";#N/A,#N/A,FALSE,"ECWEBB";#N/A,#N/A,FALSE,"MFT96";#N/A,#N/A,FALSE,"CTrecon"}</definedName>
    <definedName name="ASDASFD" localSheetId="9" hidden="1">{#N/A,#N/A,FALSE,"TMCOMP96";#N/A,#N/A,FALSE,"MAT96";#N/A,#N/A,FALSE,"FANDA96";#N/A,#N/A,FALSE,"INTRAN96";#N/A,#N/A,FALSE,"NAA9697";#N/A,#N/A,FALSE,"ECWEBB";#N/A,#N/A,FALSE,"MFT96";#N/A,#N/A,FALSE,"CTrecon"}</definedName>
    <definedName name="ASDASFD" localSheetId="10" hidden="1">{#N/A,#N/A,FALSE,"TMCOMP96";#N/A,#N/A,FALSE,"MAT96";#N/A,#N/A,FALSE,"FANDA96";#N/A,#N/A,FALSE,"INTRAN96";#N/A,#N/A,FALSE,"NAA9697";#N/A,#N/A,FALSE,"ECWEBB";#N/A,#N/A,FALSE,"MFT96";#N/A,#N/A,FALSE,"CTrecon"}</definedName>
    <definedName name="ASDASFD" hidden="1">{#N/A,#N/A,FALSE,"TMCOMP96";#N/A,#N/A,FALSE,"MAT96";#N/A,#N/A,FALSE,"FANDA96";#N/A,#N/A,FALSE,"INTRAN96";#N/A,#N/A,FALSE,"NAA9697";#N/A,#N/A,FALSE,"ECWEBB";#N/A,#N/A,FALSE,"MFT96";#N/A,#N/A,FALSE,"CTrecon"}</definedName>
    <definedName name="asdasx" localSheetId="2" hidden="1">{#N/A,#N/A,FALSE,"TMCOMP96";#N/A,#N/A,FALSE,"MAT96";#N/A,#N/A,FALSE,"FANDA96";#N/A,#N/A,FALSE,"INTRAN96";#N/A,#N/A,FALSE,"NAA9697";#N/A,#N/A,FALSE,"ECWEBB";#N/A,#N/A,FALSE,"MFT96";#N/A,#N/A,FALSE,"CTrecon"}</definedName>
    <definedName name="asdasx" localSheetId="11" hidden="1">{#N/A,#N/A,FALSE,"TMCOMP96";#N/A,#N/A,FALSE,"MAT96";#N/A,#N/A,FALSE,"FANDA96";#N/A,#N/A,FALSE,"INTRAN96";#N/A,#N/A,FALSE,"NAA9697";#N/A,#N/A,FALSE,"ECWEBB";#N/A,#N/A,FALSE,"MFT96";#N/A,#N/A,FALSE,"CTrecon"}</definedName>
    <definedName name="asdasx" localSheetId="12" hidden="1">{#N/A,#N/A,FALSE,"TMCOMP96";#N/A,#N/A,FALSE,"MAT96";#N/A,#N/A,FALSE,"FANDA96";#N/A,#N/A,FALSE,"INTRAN96";#N/A,#N/A,FALSE,"NAA9697";#N/A,#N/A,FALSE,"ECWEBB";#N/A,#N/A,FALSE,"MFT96";#N/A,#N/A,FALSE,"CTrecon"}</definedName>
    <definedName name="asdasx" localSheetId="13" hidden="1">{#N/A,#N/A,FALSE,"TMCOMP96";#N/A,#N/A,FALSE,"MAT96";#N/A,#N/A,FALSE,"FANDA96";#N/A,#N/A,FALSE,"INTRAN96";#N/A,#N/A,FALSE,"NAA9697";#N/A,#N/A,FALSE,"ECWEBB";#N/A,#N/A,FALSE,"MFT96";#N/A,#N/A,FALSE,"CTrecon"}</definedName>
    <definedName name="asdasx" localSheetId="14" hidden="1">{#N/A,#N/A,FALSE,"TMCOMP96";#N/A,#N/A,FALSE,"MAT96";#N/A,#N/A,FALSE,"FANDA96";#N/A,#N/A,FALSE,"INTRAN96";#N/A,#N/A,FALSE,"NAA9697";#N/A,#N/A,FALSE,"ECWEBB";#N/A,#N/A,FALSE,"MFT96";#N/A,#N/A,FALSE,"CTrecon"}</definedName>
    <definedName name="asdasx" localSheetId="15" hidden="1">{#N/A,#N/A,FALSE,"TMCOMP96";#N/A,#N/A,FALSE,"MAT96";#N/A,#N/A,FALSE,"FANDA96";#N/A,#N/A,FALSE,"INTRAN96";#N/A,#N/A,FALSE,"NAA9697";#N/A,#N/A,FALSE,"ECWEBB";#N/A,#N/A,FALSE,"MFT96";#N/A,#N/A,FALSE,"CTrecon"}</definedName>
    <definedName name="asdasx" localSheetId="16" hidden="1">{#N/A,#N/A,FALSE,"TMCOMP96";#N/A,#N/A,FALSE,"MAT96";#N/A,#N/A,FALSE,"FANDA96";#N/A,#N/A,FALSE,"INTRAN96";#N/A,#N/A,FALSE,"NAA9697";#N/A,#N/A,FALSE,"ECWEBB";#N/A,#N/A,FALSE,"MFT96";#N/A,#N/A,FALSE,"CTrecon"}</definedName>
    <definedName name="asdasx" localSheetId="17" hidden="1">{#N/A,#N/A,FALSE,"TMCOMP96";#N/A,#N/A,FALSE,"MAT96";#N/A,#N/A,FALSE,"FANDA96";#N/A,#N/A,FALSE,"INTRAN96";#N/A,#N/A,FALSE,"NAA9697";#N/A,#N/A,FALSE,"ECWEBB";#N/A,#N/A,FALSE,"MFT96";#N/A,#N/A,FALSE,"CTrecon"}</definedName>
    <definedName name="asdasx" localSheetId="18" hidden="1">{#N/A,#N/A,FALSE,"TMCOMP96";#N/A,#N/A,FALSE,"MAT96";#N/A,#N/A,FALSE,"FANDA96";#N/A,#N/A,FALSE,"INTRAN96";#N/A,#N/A,FALSE,"NAA9697";#N/A,#N/A,FALSE,"ECWEBB";#N/A,#N/A,FALSE,"MFT96";#N/A,#N/A,FALSE,"CTrecon"}</definedName>
    <definedName name="asdasx" localSheetId="19" hidden="1">{#N/A,#N/A,FALSE,"TMCOMP96";#N/A,#N/A,FALSE,"MAT96";#N/A,#N/A,FALSE,"FANDA96";#N/A,#N/A,FALSE,"INTRAN96";#N/A,#N/A,FALSE,"NAA9697";#N/A,#N/A,FALSE,"ECWEBB";#N/A,#N/A,FALSE,"MFT96";#N/A,#N/A,FALSE,"CTrecon"}</definedName>
    <definedName name="asdasx" localSheetId="6" hidden="1">{#N/A,#N/A,FALSE,"TMCOMP96";#N/A,#N/A,FALSE,"MAT96";#N/A,#N/A,FALSE,"FANDA96";#N/A,#N/A,FALSE,"INTRAN96";#N/A,#N/A,FALSE,"NAA9697";#N/A,#N/A,FALSE,"ECWEBB";#N/A,#N/A,FALSE,"MFT96";#N/A,#N/A,FALSE,"CTrecon"}</definedName>
    <definedName name="asdasx" localSheetId="7" hidden="1">{#N/A,#N/A,FALSE,"TMCOMP96";#N/A,#N/A,FALSE,"MAT96";#N/A,#N/A,FALSE,"FANDA96";#N/A,#N/A,FALSE,"INTRAN96";#N/A,#N/A,FALSE,"NAA9697";#N/A,#N/A,FALSE,"ECWEBB";#N/A,#N/A,FALSE,"MFT96";#N/A,#N/A,FALSE,"CTrecon"}</definedName>
    <definedName name="asdasx" localSheetId="8" hidden="1">{#N/A,#N/A,FALSE,"TMCOMP96";#N/A,#N/A,FALSE,"MAT96";#N/A,#N/A,FALSE,"FANDA96";#N/A,#N/A,FALSE,"INTRAN96";#N/A,#N/A,FALSE,"NAA9697";#N/A,#N/A,FALSE,"ECWEBB";#N/A,#N/A,FALSE,"MFT96";#N/A,#N/A,FALSE,"CTrecon"}</definedName>
    <definedName name="asdasx" localSheetId="9" hidden="1">{#N/A,#N/A,FALSE,"TMCOMP96";#N/A,#N/A,FALSE,"MAT96";#N/A,#N/A,FALSE,"FANDA96";#N/A,#N/A,FALSE,"INTRAN96";#N/A,#N/A,FALSE,"NAA9697";#N/A,#N/A,FALSE,"ECWEBB";#N/A,#N/A,FALSE,"MFT96";#N/A,#N/A,FALSE,"CTrecon"}</definedName>
    <definedName name="asdasx" localSheetId="10" hidden="1">{#N/A,#N/A,FALSE,"TMCOMP96";#N/A,#N/A,FALSE,"MAT96";#N/A,#N/A,FALSE,"FANDA96";#N/A,#N/A,FALSE,"INTRAN96";#N/A,#N/A,FALSE,"NAA9697";#N/A,#N/A,FALSE,"ECWEBB";#N/A,#N/A,FALSE,"MFT96";#N/A,#N/A,FALSE,"CTrecon"}</definedName>
    <definedName name="asdasx" hidden="1">{#N/A,#N/A,FALSE,"TMCOMP96";#N/A,#N/A,FALSE,"MAT96";#N/A,#N/A,FALSE,"FANDA96";#N/A,#N/A,FALSE,"INTRAN96";#N/A,#N/A,FALSE,"NAA9697";#N/A,#N/A,FALSE,"ECWEBB";#N/A,#N/A,FALSE,"MFT96";#N/A,#N/A,FALSE,"CTrecon"}</definedName>
    <definedName name="ASDF" localSheetId="2" hidden="1">{#N/A,#N/A,FALSE,"TMCOMP96";#N/A,#N/A,FALSE,"MAT96";#N/A,#N/A,FALSE,"FANDA96";#N/A,#N/A,FALSE,"INTRAN96";#N/A,#N/A,FALSE,"NAA9697";#N/A,#N/A,FALSE,"ECWEBB";#N/A,#N/A,FALSE,"MFT96";#N/A,#N/A,FALSE,"CTrecon"}</definedName>
    <definedName name="ASDF" localSheetId="11" hidden="1">{#N/A,#N/A,FALSE,"TMCOMP96";#N/A,#N/A,FALSE,"MAT96";#N/A,#N/A,FALSE,"FANDA96";#N/A,#N/A,FALSE,"INTRAN96";#N/A,#N/A,FALSE,"NAA9697";#N/A,#N/A,FALSE,"ECWEBB";#N/A,#N/A,FALSE,"MFT96";#N/A,#N/A,FALSE,"CTrecon"}</definedName>
    <definedName name="ASDF" localSheetId="12" hidden="1">{#N/A,#N/A,FALSE,"TMCOMP96";#N/A,#N/A,FALSE,"MAT96";#N/A,#N/A,FALSE,"FANDA96";#N/A,#N/A,FALSE,"INTRAN96";#N/A,#N/A,FALSE,"NAA9697";#N/A,#N/A,FALSE,"ECWEBB";#N/A,#N/A,FALSE,"MFT96";#N/A,#N/A,FALSE,"CTrecon"}</definedName>
    <definedName name="ASDF" localSheetId="13" hidden="1">{#N/A,#N/A,FALSE,"TMCOMP96";#N/A,#N/A,FALSE,"MAT96";#N/A,#N/A,FALSE,"FANDA96";#N/A,#N/A,FALSE,"INTRAN96";#N/A,#N/A,FALSE,"NAA9697";#N/A,#N/A,FALSE,"ECWEBB";#N/A,#N/A,FALSE,"MFT96";#N/A,#N/A,FALSE,"CTrecon"}</definedName>
    <definedName name="ASDF" localSheetId="14" hidden="1">{#N/A,#N/A,FALSE,"TMCOMP96";#N/A,#N/A,FALSE,"MAT96";#N/A,#N/A,FALSE,"FANDA96";#N/A,#N/A,FALSE,"INTRAN96";#N/A,#N/A,FALSE,"NAA9697";#N/A,#N/A,FALSE,"ECWEBB";#N/A,#N/A,FALSE,"MFT96";#N/A,#N/A,FALSE,"CTrecon"}</definedName>
    <definedName name="ASDF" localSheetId="15" hidden="1">{#N/A,#N/A,FALSE,"TMCOMP96";#N/A,#N/A,FALSE,"MAT96";#N/A,#N/A,FALSE,"FANDA96";#N/A,#N/A,FALSE,"INTRAN96";#N/A,#N/A,FALSE,"NAA9697";#N/A,#N/A,FALSE,"ECWEBB";#N/A,#N/A,FALSE,"MFT96";#N/A,#N/A,FALSE,"CTrecon"}</definedName>
    <definedName name="ASDF" localSheetId="16" hidden="1">{#N/A,#N/A,FALSE,"TMCOMP96";#N/A,#N/A,FALSE,"MAT96";#N/A,#N/A,FALSE,"FANDA96";#N/A,#N/A,FALSE,"INTRAN96";#N/A,#N/A,FALSE,"NAA9697";#N/A,#N/A,FALSE,"ECWEBB";#N/A,#N/A,FALSE,"MFT96";#N/A,#N/A,FALSE,"CTrecon"}</definedName>
    <definedName name="ASDF" localSheetId="17" hidden="1">{#N/A,#N/A,FALSE,"TMCOMP96";#N/A,#N/A,FALSE,"MAT96";#N/A,#N/A,FALSE,"FANDA96";#N/A,#N/A,FALSE,"INTRAN96";#N/A,#N/A,FALSE,"NAA9697";#N/A,#N/A,FALSE,"ECWEBB";#N/A,#N/A,FALSE,"MFT96";#N/A,#N/A,FALSE,"CTrecon"}</definedName>
    <definedName name="ASDF" localSheetId="18" hidden="1">{#N/A,#N/A,FALSE,"TMCOMP96";#N/A,#N/A,FALSE,"MAT96";#N/A,#N/A,FALSE,"FANDA96";#N/A,#N/A,FALSE,"INTRAN96";#N/A,#N/A,FALSE,"NAA9697";#N/A,#N/A,FALSE,"ECWEBB";#N/A,#N/A,FALSE,"MFT96";#N/A,#N/A,FALSE,"CTrecon"}</definedName>
    <definedName name="ASDF" localSheetId="19" hidden="1">{#N/A,#N/A,FALSE,"TMCOMP96";#N/A,#N/A,FALSE,"MAT96";#N/A,#N/A,FALSE,"FANDA96";#N/A,#N/A,FALSE,"INTRAN96";#N/A,#N/A,FALSE,"NAA9697";#N/A,#N/A,FALSE,"ECWEBB";#N/A,#N/A,FALSE,"MFT96";#N/A,#N/A,FALSE,"CTrecon"}</definedName>
    <definedName name="ASDF" localSheetId="3" hidden="1">{#N/A,#N/A,FALSE,"TMCOMP96";#N/A,#N/A,FALSE,"MAT96";#N/A,#N/A,FALSE,"FANDA96";#N/A,#N/A,FALSE,"INTRAN96";#N/A,#N/A,FALSE,"NAA9697";#N/A,#N/A,FALSE,"ECWEBB";#N/A,#N/A,FALSE,"MFT96";#N/A,#N/A,FALSE,"CTrecon"}</definedName>
    <definedName name="ASDF" localSheetId="4" hidden="1">{#N/A,#N/A,FALSE,"TMCOMP96";#N/A,#N/A,FALSE,"MAT96";#N/A,#N/A,FALSE,"FANDA96";#N/A,#N/A,FALSE,"INTRAN96";#N/A,#N/A,FALSE,"NAA9697";#N/A,#N/A,FALSE,"ECWEBB";#N/A,#N/A,FALSE,"MFT96";#N/A,#N/A,FALSE,"CTrecon"}</definedName>
    <definedName name="ASDF" localSheetId="5" hidden="1">{#N/A,#N/A,FALSE,"TMCOMP96";#N/A,#N/A,FALSE,"MAT96";#N/A,#N/A,FALSE,"FANDA96";#N/A,#N/A,FALSE,"INTRAN96";#N/A,#N/A,FALSE,"NAA9697";#N/A,#N/A,FALSE,"ECWEBB";#N/A,#N/A,FALSE,"MFT96";#N/A,#N/A,FALSE,"CTrecon"}</definedName>
    <definedName name="ASDF" localSheetId="6" hidden="1">{#N/A,#N/A,FALSE,"TMCOMP96";#N/A,#N/A,FALSE,"MAT96";#N/A,#N/A,FALSE,"FANDA96";#N/A,#N/A,FALSE,"INTRAN96";#N/A,#N/A,FALSE,"NAA9697";#N/A,#N/A,FALSE,"ECWEBB";#N/A,#N/A,FALSE,"MFT96";#N/A,#N/A,FALSE,"CTrecon"}</definedName>
    <definedName name="ASDF" localSheetId="7" hidden="1">{#N/A,#N/A,FALSE,"TMCOMP96";#N/A,#N/A,FALSE,"MAT96";#N/A,#N/A,FALSE,"FANDA96";#N/A,#N/A,FALSE,"INTRAN96";#N/A,#N/A,FALSE,"NAA9697";#N/A,#N/A,FALSE,"ECWEBB";#N/A,#N/A,FALSE,"MFT96";#N/A,#N/A,FALSE,"CTrecon"}</definedName>
    <definedName name="ASDF" localSheetId="8" hidden="1">{#N/A,#N/A,FALSE,"TMCOMP96";#N/A,#N/A,FALSE,"MAT96";#N/A,#N/A,FALSE,"FANDA96";#N/A,#N/A,FALSE,"INTRAN96";#N/A,#N/A,FALSE,"NAA9697";#N/A,#N/A,FALSE,"ECWEBB";#N/A,#N/A,FALSE,"MFT96";#N/A,#N/A,FALSE,"CTrecon"}</definedName>
    <definedName name="ASDF" localSheetId="9" hidden="1">{#N/A,#N/A,FALSE,"TMCOMP96";#N/A,#N/A,FALSE,"MAT96";#N/A,#N/A,FALSE,"FANDA96";#N/A,#N/A,FALSE,"INTRAN96";#N/A,#N/A,FALSE,"NAA9697";#N/A,#N/A,FALSE,"ECWEBB";#N/A,#N/A,FALSE,"MFT96";#N/A,#N/A,FALSE,"CTrecon"}</definedName>
    <definedName name="ASDF" localSheetId="10" hidden="1">{#N/A,#N/A,FALSE,"TMCOMP96";#N/A,#N/A,FALSE,"MAT96";#N/A,#N/A,FALSE,"FANDA96";#N/A,#N/A,FALSE,"INTRAN96";#N/A,#N/A,FALSE,"NAA9697";#N/A,#N/A,FALSE,"ECWEBB";#N/A,#N/A,FALSE,"MFT96";#N/A,#N/A,FALSE,"CTrecon"}</definedName>
    <definedName name="ASDF" hidden="1">{#N/A,#N/A,FALSE,"TMCOMP96";#N/A,#N/A,FALSE,"MAT96";#N/A,#N/A,FALSE,"FANDA96";#N/A,#N/A,FALSE,"INTRAN96";#N/A,#N/A,FALSE,"NAA9697";#N/A,#N/A,FALSE,"ECWEBB";#N/A,#N/A,FALSE,"MFT96";#N/A,#N/A,FALSE,"CTrecon"}</definedName>
    <definedName name="ASDFA" localSheetId="2" hidden="1">{#N/A,#N/A,FALSE,"TMCOMP96";#N/A,#N/A,FALSE,"MAT96";#N/A,#N/A,FALSE,"FANDA96";#N/A,#N/A,FALSE,"INTRAN96";#N/A,#N/A,FALSE,"NAA9697";#N/A,#N/A,FALSE,"ECWEBB";#N/A,#N/A,FALSE,"MFT96";#N/A,#N/A,FALSE,"CTrecon"}</definedName>
    <definedName name="ASDFA" localSheetId="11" hidden="1">{#N/A,#N/A,FALSE,"TMCOMP96";#N/A,#N/A,FALSE,"MAT96";#N/A,#N/A,FALSE,"FANDA96";#N/A,#N/A,FALSE,"INTRAN96";#N/A,#N/A,FALSE,"NAA9697";#N/A,#N/A,FALSE,"ECWEBB";#N/A,#N/A,FALSE,"MFT96";#N/A,#N/A,FALSE,"CTrecon"}</definedName>
    <definedName name="ASDFA" localSheetId="12" hidden="1">{#N/A,#N/A,FALSE,"TMCOMP96";#N/A,#N/A,FALSE,"MAT96";#N/A,#N/A,FALSE,"FANDA96";#N/A,#N/A,FALSE,"INTRAN96";#N/A,#N/A,FALSE,"NAA9697";#N/A,#N/A,FALSE,"ECWEBB";#N/A,#N/A,FALSE,"MFT96";#N/A,#N/A,FALSE,"CTrecon"}</definedName>
    <definedName name="ASDFA" localSheetId="13" hidden="1">{#N/A,#N/A,FALSE,"TMCOMP96";#N/A,#N/A,FALSE,"MAT96";#N/A,#N/A,FALSE,"FANDA96";#N/A,#N/A,FALSE,"INTRAN96";#N/A,#N/A,FALSE,"NAA9697";#N/A,#N/A,FALSE,"ECWEBB";#N/A,#N/A,FALSE,"MFT96";#N/A,#N/A,FALSE,"CTrecon"}</definedName>
    <definedName name="ASDFA" localSheetId="14" hidden="1">{#N/A,#N/A,FALSE,"TMCOMP96";#N/A,#N/A,FALSE,"MAT96";#N/A,#N/A,FALSE,"FANDA96";#N/A,#N/A,FALSE,"INTRAN96";#N/A,#N/A,FALSE,"NAA9697";#N/A,#N/A,FALSE,"ECWEBB";#N/A,#N/A,FALSE,"MFT96";#N/A,#N/A,FALSE,"CTrecon"}</definedName>
    <definedName name="ASDFA" localSheetId="15" hidden="1">{#N/A,#N/A,FALSE,"TMCOMP96";#N/A,#N/A,FALSE,"MAT96";#N/A,#N/A,FALSE,"FANDA96";#N/A,#N/A,FALSE,"INTRAN96";#N/A,#N/A,FALSE,"NAA9697";#N/A,#N/A,FALSE,"ECWEBB";#N/A,#N/A,FALSE,"MFT96";#N/A,#N/A,FALSE,"CTrecon"}</definedName>
    <definedName name="ASDFA" localSheetId="16" hidden="1">{#N/A,#N/A,FALSE,"TMCOMP96";#N/A,#N/A,FALSE,"MAT96";#N/A,#N/A,FALSE,"FANDA96";#N/A,#N/A,FALSE,"INTRAN96";#N/A,#N/A,FALSE,"NAA9697";#N/A,#N/A,FALSE,"ECWEBB";#N/A,#N/A,FALSE,"MFT96";#N/A,#N/A,FALSE,"CTrecon"}</definedName>
    <definedName name="ASDFA" localSheetId="17" hidden="1">{#N/A,#N/A,FALSE,"TMCOMP96";#N/A,#N/A,FALSE,"MAT96";#N/A,#N/A,FALSE,"FANDA96";#N/A,#N/A,FALSE,"INTRAN96";#N/A,#N/A,FALSE,"NAA9697";#N/A,#N/A,FALSE,"ECWEBB";#N/A,#N/A,FALSE,"MFT96";#N/A,#N/A,FALSE,"CTrecon"}</definedName>
    <definedName name="ASDFA" localSheetId="18" hidden="1">{#N/A,#N/A,FALSE,"TMCOMP96";#N/A,#N/A,FALSE,"MAT96";#N/A,#N/A,FALSE,"FANDA96";#N/A,#N/A,FALSE,"INTRAN96";#N/A,#N/A,FALSE,"NAA9697";#N/A,#N/A,FALSE,"ECWEBB";#N/A,#N/A,FALSE,"MFT96";#N/A,#N/A,FALSE,"CTrecon"}</definedName>
    <definedName name="ASDFA" localSheetId="19" hidden="1">{#N/A,#N/A,FALSE,"TMCOMP96";#N/A,#N/A,FALSE,"MAT96";#N/A,#N/A,FALSE,"FANDA96";#N/A,#N/A,FALSE,"INTRAN96";#N/A,#N/A,FALSE,"NAA9697";#N/A,#N/A,FALSE,"ECWEBB";#N/A,#N/A,FALSE,"MFT96";#N/A,#N/A,FALSE,"CTrecon"}</definedName>
    <definedName name="ASDFA" localSheetId="3" hidden="1">{#N/A,#N/A,FALSE,"TMCOMP96";#N/A,#N/A,FALSE,"MAT96";#N/A,#N/A,FALSE,"FANDA96";#N/A,#N/A,FALSE,"INTRAN96";#N/A,#N/A,FALSE,"NAA9697";#N/A,#N/A,FALSE,"ECWEBB";#N/A,#N/A,FALSE,"MFT96";#N/A,#N/A,FALSE,"CTrecon"}</definedName>
    <definedName name="ASDFA" localSheetId="4" hidden="1">{#N/A,#N/A,FALSE,"TMCOMP96";#N/A,#N/A,FALSE,"MAT96";#N/A,#N/A,FALSE,"FANDA96";#N/A,#N/A,FALSE,"INTRAN96";#N/A,#N/A,FALSE,"NAA9697";#N/A,#N/A,FALSE,"ECWEBB";#N/A,#N/A,FALSE,"MFT96";#N/A,#N/A,FALSE,"CTrecon"}</definedName>
    <definedName name="ASDFA" localSheetId="5" hidden="1">{#N/A,#N/A,FALSE,"TMCOMP96";#N/A,#N/A,FALSE,"MAT96";#N/A,#N/A,FALSE,"FANDA96";#N/A,#N/A,FALSE,"INTRAN96";#N/A,#N/A,FALSE,"NAA9697";#N/A,#N/A,FALSE,"ECWEBB";#N/A,#N/A,FALSE,"MFT96";#N/A,#N/A,FALSE,"CTrecon"}</definedName>
    <definedName name="ASDFA" localSheetId="6" hidden="1">{#N/A,#N/A,FALSE,"TMCOMP96";#N/A,#N/A,FALSE,"MAT96";#N/A,#N/A,FALSE,"FANDA96";#N/A,#N/A,FALSE,"INTRAN96";#N/A,#N/A,FALSE,"NAA9697";#N/A,#N/A,FALSE,"ECWEBB";#N/A,#N/A,FALSE,"MFT96";#N/A,#N/A,FALSE,"CTrecon"}</definedName>
    <definedName name="ASDFA" localSheetId="7" hidden="1">{#N/A,#N/A,FALSE,"TMCOMP96";#N/A,#N/A,FALSE,"MAT96";#N/A,#N/A,FALSE,"FANDA96";#N/A,#N/A,FALSE,"INTRAN96";#N/A,#N/A,FALSE,"NAA9697";#N/A,#N/A,FALSE,"ECWEBB";#N/A,#N/A,FALSE,"MFT96";#N/A,#N/A,FALSE,"CTrecon"}</definedName>
    <definedName name="ASDFA" localSheetId="8" hidden="1">{#N/A,#N/A,FALSE,"TMCOMP96";#N/A,#N/A,FALSE,"MAT96";#N/A,#N/A,FALSE,"FANDA96";#N/A,#N/A,FALSE,"INTRAN96";#N/A,#N/A,FALSE,"NAA9697";#N/A,#N/A,FALSE,"ECWEBB";#N/A,#N/A,FALSE,"MFT96";#N/A,#N/A,FALSE,"CTrecon"}</definedName>
    <definedName name="ASDFA" localSheetId="9" hidden="1">{#N/A,#N/A,FALSE,"TMCOMP96";#N/A,#N/A,FALSE,"MAT96";#N/A,#N/A,FALSE,"FANDA96";#N/A,#N/A,FALSE,"INTRAN96";#N/A,#N/A,FALSE,"NAA9697";#N/A,#N/A,FALSE,"ECWEBB";#N/A,#N/A,FALSE,"MFT96";#N/A,#N/A,FALSE,"CTrecon"}</definedName>
    <definedName name="ASDFA" localSheetId="10" hidden="1">{#N/A,#N/A,FALSE,"TMCOMP96";#N/A,#N/A,FALSE,"MAT96";#N/A,#N/A,FALSE,"FANDA96";#N/A,#N/A,FALSE,"INTRAN96";#N/A,#N/A,FALSE,"NAA9697";#N/A,#N/A,FALSE,"ECWEBB";#N/A,#N/A,FALSE,"MFT96";#N/A,#N/A,FALSE,"CTrecon"}</definedName>
    <definedName name="ASDFA" hidden="1">{#N/A,#N/A,FALSE,"TMCOMP96";#N/A,#N/A,FALSE,"MAT96";#N/A,#N/A,FALSE,"FANDA96";#N/A,#N/A,FALSE,"INTRAN96";#N/A,#N/A,FALSE,"NAA9697";#N/A,#N/A,FALSE,"ECWEBB";#N/A,#N/A,FALSE,"MFT96";#N/A,#N/A,FALSE,"CTrecon"}</definedName>
    <definedName name="ASFD" localSheetId="2" hidden="1">{#N/A,#N/A,FALSE,"TMCOMP96";#N/A,#N/A,FALSE,"MAT96";#N/A,#N/A,FALSE,"FANDA96";#N/A,#N/A,FALSE,"INTRAN96";#N/A,#N/A,FALSE,"NAA9697";#N/A,#N/A,FALSE,"ECWEBB";#N/A,#N/A,FALSE,"MFT96";#N/A,#N/A,FALSE,"CTrecon"}</definedName>
    <definedName name="ASFD" localSheetId="11" hidden="1">{#N/A,#N/A,FALSE,"TMCOMP96";#N/A,#N/A,FALSE,"MAT96";#N/A,#N/A,FALSE,"FANDA96";#N/A,#N/A,FALSE,"INTRAN96";#N/A,#N/A,FALSE,"NAA9697";#N/A,#N/A,FALSE,"ECWEBB";#N/A,#N/A,FALSE,"MFT96";#N/A,#N/A,FALSE,"CTrecon"}</definedName>
    <definedName name="ASFD" localSheetId="12" hidden="1">{#N/A,#N/A,FALSE,"TMCOMP96";#N/A,#N/A,FALSE,"MAT96";#N/A,#N/A,FALSE,"FANDA96";#N/A,#N/A,FALSE,"INTRAN96";#N/A,#N/A,FALSE,"NAA9697";#N/A,#N/A,FALSE,"ECWEBB";#N/A,#N/A,FALSE,"MFT96";#N/A,#N/A,FALSE,"CTrecon"}</definedName>
    <definedName name="ASFD" localSheetId="13" hidden="1">{#N/A,#N/A,FALSE,"TMCOMP96";#N/A,#N/A,FALSE,"MAT96";#N/A,#N/A,FALSE,"FANDA96";#N/A,#N/A,FALSE,"INTRAN96";#N/A,#N/A,FALSE,"NAA9697";#N/A,#N/A,FALSE,"ECWEBB";#N/A,#N/A,FALSE,"MFT96";#N/A,#N/A,FALSE,"CTrecon"}</definedName>
    <definedName name="ASFD" localSheetId="14" hidden="1">{#N/A,#N/A,FALSE,"TMCOMP96";#N/A,#N/A,FALSE,"MAT96";#N/A,#N/A,FALSE,"FANDA96";#N/A,#N/A,FALSE,"INTRAN96";#N/A,#N/A,FALSE,"NAA9697";#N/A,#N/A,FALSE,"ECWEBB";#N/A,#N/A,FALSE,"MFT96";#N/A,#N/A,FALSE,"CTrecon"}</definedName>
    <definedName name="ASFD" localSheetId="15" hidden="1">{#N/A,#N/A,FALSE,"TMCOMP96";#N/A,#N/A,FALSE,"MAT96";#N/A,#N/A,FALSE,"FANDA96";#N/A,#N/A,FALSE,"INTRAN96";#N/A,#N/A,FALSE,"NAA9697";#N/A,#N/A,FALSE,"ECWEBB";#N/A,#N/A,FALSE,"MFT96";#N/A,#N/A,FALSE,"CTrecon"}</definedName>
    <definedName name="ASFD" localSheetId="16" hidden="1">{#N/A,#N/A,FALSE,"TMCOMP96";#N/A,#N/A,FALSE,"MAT96";#N/A,#N/A,FALSE,"FANDA96";#N/A,#N/A,FALSE,"INTRAN96";#N/A,#N/A,FALSE,"NAA9697";#N/A,#N/A,FALSE,"ECWEBB";#N/A,#N/A,FALSE,"MFT96";#N/A,#N/A,FALSE,"CTrecon"}</definedName>
    <definedName name="ASFD" localSheetId="17" hidden="1">{#N/A,#N/A,FALSE,"TMCOMP96";#N/A,#N/A,FALSE,"MAT96";#N/A,#N/A,FALSE,"FANDA96";#N/A,#N/A,FALSE,"INTRAN96";#N/A,#N/A,FALSE,"NAA9697";#N/A,#N/A,FALSE,"ECWEBB";#N/A,#N/A,FALSE,"MFT96";#N/A,#N/A,FALSE,"CTrecon"}</definedName>
    <definedName name="ASFD" localSheetId="18" hidden="1">{#N/A,#N/A,FALSE,"TMCOMP96";#N/A,#N/A,FALSE,"MAT96";#N/A,#N/A,FALSE,"FANDA96";#N/A,#N/A,FALSE,"INTRAN96";#N/A,#N/A,FALSE,"NAA9697";#N/A,#N/A,FALSE,"ECWEBB";#N/A,#N/A,FALSE,"MFT96";#N/A,#N/A,FALSE,"CTrecon"}</definedName>
    <definedName name="ASFD" localSheetId="19" hidden="1">{#N/A,#N/A,FALSE,"TMCOMP96";#N/A,#N/A,FALSE,"MAT96";#N/A,#N/A,FALSE,"FANDA96";#N/A,#N/A,FALSE,"INTRAN96";#N/A,#N/A,FALSE,"NAA9697";#N/A,#N/A,FALSE,"ECWEBB";#N/A,#N/A,FALSE,"MFT96";#N/A,#N/A,FALSE,"CTrecon"}</definedName>
    <definedName name="ASFD" localSheetId="3" hidden="1">{#N/A,#N/A,FALSE,"TMCOMP96";#N/A,#N/A,FALSE,"MAT96";#N/A,#N/A,FALSE,"FANDA96";#N/A,#N/A,FALSE,"INTRAN96";#N/A,#N/A,FALSE,"NAA9697";#N/A,#N/A,FALSE,"ECWEBB";#N/A,#N/A,FALSE,"MFT96";#N/A,#N/A,FALSE,"CTrecon"}</definedName>
    <definedName name="ASFD" localSheetId="4" hidden="1">{#N/A,#N/A,FALSE,"TMCOMP96";#N/A,#N/A,FALSE,"MAT96";#N/A,#N/A,FALSE,"FANDA96";#N/A,#N/A,FALSE,"INTRAN96";#N/A,#N/A,FALSE,"NAA9697";#N/A,#N/A,FALSE,"ECWEBB";#N/A,#N/A,FALSE,"MFT96";#N/A,#N/A,FALSE,"CTrecon"}</definedName>
    <definedName name="ASFD" localSheetId="5" hidden="1">{#N/A,#N/A,FALSE,"TMCOMP96";#N/A,#N/A,FALSE,"MAT96";#N/A,#N/A,FALSE,"FANDA96";#N/A,#N/A,FALSE,"INTRAN96";#N/A,#N/A,FALSE,"NAA9697";#N/A,#N/A,FALSE,"ECWEBB";#N/A,#N/A,FALSE,"MFT96";#N/A,#N/A,FALSE,"CTrecon"}</definedName>
    <definedName name="ASFD" localSheetId="6" hidden="1">{#N/A,#N/A,FALSE,"TMCOMP96";#N/A,#N/A,FALSE,"MAT96";#N/A,#N/A,FALSE,"FANDA96";#N/A,#N/A,FALSE,"INTRAN96";#N/A,#N/A,FALSE,"NAA9697";#N/A,#N/A,FALSE,"ECWEBB";#N/A,#N/A,FALSE,"MFT96";#N/A,#N/A,FALSE,"CTrecon"}</definedName>
    <definedName name="ASFD" localSheetId="7" hidden="1">{#N/A,#N/A,FALSE,"TMCOMP96";#N/A,#N/A,FALSE,"MAT96";#N/A,#N/A,FALSE,"FANDA96";#N/A,#N/A,FALSE,"INTRAN96";#N/A,#N/A,FALSE,"NAA9697";#N/A,#N/A,FALSE,"ECWEBB";#N/A,#N/A,FALSE,"MFT96";#N/A,#N/A,FALSE,"CTrecon"}</definedName>
    <definedName name="ASFD" localSheetId="8" hidden="1">{#N/A,#N/A,FALSE,"TMCOMP96";#N/A,#N/A,FALSE,"MAT96";#N/A,#N/A,FALSE,"FANDA96";#N/A,#N/A,FALSE,"INTRAN96";#N/A,#N/A,FALSE,"NAA9697";#N/A,#N/A,FALSE,"ECWEBB";#N/A,#N/A,FALSE,"MFT96";#N/A,#N/A,FALSE,"CTrecon"}</definedName>
    <definedName name="ASFD" localSheetId="9" hidden="1">{#N/A,#N/A,FALSE,"TMCOMP96";#N/A,#N/A,FALSE,"MAT96";#N/A,#N/A,FALSE,"FANDA96";#N/A,#N/A,FALSE,"INTRAN96";#N/A,#N/A,FALSE,"NAA9697";#N/A,#N/A,FALSE,"ECWEBB";#N/A,#N/A,FALSE,"MFT96";#N/A,#N/A,FALSE,"CTrecon"}</definedName>
    <definedName name="ASFD" localSheetId="10" hidden="1">{#N/A,#N/A,FALSE,"TMCOMP96";#N/A,#N/A,FALSE,"MAT96";#N/A,#N/A,FALSE,"FANDA96";#N/A,#N/A,FALSE,"INTRAN96";#N/A,#N/A,FALSE,"NAA9697";#N/A,#N/A,FALSE,"ECWEBB";#N/A,#N/A,FALSE,"MFT96";#N/A,#N/A,FALSE,"CTrecon"}</definedName>
    <definedName name="ASFD" hidden="1">{#N/A,#N/A,FALSE,"TMCOMP96";#N/A,#N/A,FALSE,"MAT96";#N/A,#N/A,FALSE,"FANDA96";#N/A,#N/A,FALSE,"INTRAN96";#N/A,#N/A,FALSE,"NAA9697";#N/A,#N/A,FALSE,"ECWEBB";#N/A,#N/A,FALSE,"MFT96";#N/A,#N/A,FALSE,"CTrecon"}</definedName>
    <definedName name="Astartpg" localSheetId="12">#REF!</definedName>
    <definedName name="Astartpg" localSheetId="14">#REF!</definedName>
    <definedName name="Astartpg" localSheetId="16">#REF!</definedName>
    <definedName name="Astartpg" localSheetId="19">#REF!</definedName>
    <definedName name="Astartpg">#REF!</definedName>
    <definedName name="AUG" localSheetId="21">#REF!</definedName>
    <definedName name="AUG" localSheetId="12">#REF!</definedName>
    <definedName name="AUG" localSheetId="14">#REF!</definedName>
    <definedName name="AUG" localSheetId="15">#REF!</definedName>
    <definedName name="AUG" localSheetId="16">#REF!</definedName>
    <definedName name="AUG" localSheetId="18">#REF!</definedName>
    <definedName name="AUG" localSheetId="19">#REF!</definedName>
    <definedName name="AUG" localSheetId="6">#REF!</definedName>
    <definedName name="AUG" localSheetId="7">#REF!</definedName>
    <definedName name="AUG" localSheetId="8">#REF!</definedName>
    <definedName name="AUG">#REF!</definedName>
    <definedName name="AUG_2012" localSheetId="12">#REF!</definedName>
    <definedName name="AUG_2012" localSheetId="16">#REF!</definedName>
    <definedName name="AUG_2012" localSheetId="19">#REF!</definedName>
    <definedName name="AUG_2012">#REF!</definedName>
    <definedName name="AUG_2013" localSheetId="12">#REF!</definedName>
    <definedName name="AUG_2013" localSheetId="16">#REF!</definedName>
    <definedName name="AUG_2013" localSheetId="19">#REF!</definedName>
    <definedName name="AUG_2013">#REF!</definedName>
    <definedName name="Av_earn_min_ind" localSheetId="12">#REF!</definedName>
    <definedName name="Av_earn_min_ind" localSheetId="14">#REF!</definedName>
    <definedName name="Av_earn_min_ind" localSheetId="16">#REF!</definedName>
    <definedName name="Av_earn_min_ind" localSheetId="19">#REF!</definedName>
    <definedName name="Av_earn_min_ind">#REF!</definedName>
    <definedName name="av_earns" localSheetId="12">!#REF!</definedName>
    <definedName name="av_earns" localSheetId="14">!#REF!</definedName>
    <definedName name="av_earns" localSheetId="16">!#REF!</definedName>
    <definedName name="av_earns" localSheetId="19">!#REF!</definedName>
    <definedName name="av_earns">!#REF!</definedName>
    <definedName name="AVE_EARN_IND" localSheetId="12">#REF!</definedName>
    <definedName name="AVE_EARN_IND" localSheetId="14">#REF!</definedName>
    <definedName name="AVE_EARN_IND" localSheetId="16">#REF!</definedName>
    <definedName name="AVE_EARN_IND" localSheetId="19">#REF!</definedName>
    <definedName name="AVE_EARN_IND">#REF!</definedName>
    <definedName name="Ave_earn_min" localSheetId="12">#REF!</definedName>
    <definedName name="Ave_earn_min" localSheetId="14">#REF!</definedName>
    <definedName name="Ave_earn_min" localSheetId="16">#REF!</definedName>
    <definedName name="Ave_earn_min" localSheetId="19">#REF!</definedName>
    <definedName name="Ave_earn_min">#REF!</definedName>
    <definedName name="Ave_earn_min_ind" localSheetId="12">#REF!</definedName>
    <definedName name="Ave_earn_min_ind" localSheetId="14">#REF!</definedName>
    <definedName name="Ave_earn_min_ind" localSheetId="16">#REF!</definedName>
    <definedName name="Ave_earn_min_ind" localSheetId="19">#REF!</definedName>
    <definedName name="Ave_earn_min_ind">#REF!</definedName>
    <definedName name="Ave_earn_min_new" localSheetId="12">#REF!</definedName>
    <definedName name="Ave_earn_min_new" localSheetId="14">#REF!</definedName>
    <definedName name="Ave_earn_min_new" localSheetId="16">#REF!</definedName>
    <definedName name="Ave_earn_min_new" localSheetId="19">#REF!</definedName>
    <definedName name="Ave_earn_min_new">#REF!</definedName>
    <definedName name="AVE_EARN_NEW" localSheetId="12">#REF!</definedName>
    <definedName name="AVE_EARN_NEW" localSheetId="14">#REF!</definedName>
    <definedName name="AVE_EARN_NEW" localSheetId="16">#REF!</definedName>
    <definedName name="AVE_EARN_NEW" localSheetId="19">#REF!</definedName>
    <definedName name="AVE_EARN_NEW">#REF!</definedName>
    <definedName name="AVE_EARN_UPT" localSheetId="12">#REF!</definedName>
    <definedName name="AVE_EARN_UPT" localSheetId="14">#REF!</definedName>
    <definedName name="AVE_EARN_UPT" localSheetId="16">#REF!</definedName>
    <definedName name="AVE_EARN_UPT" localSheetId="19">#REF!</definedName>
    <definedName name="AVE_EARN_UPT">#REF!</definedName>
    <definedName name="b" localSheetId="2" hidden="1">{#N/A,#N/A,FALSE,"CGBR95C"}</definedName>
    <definedName name="b" localSheetId="11" hidden="1">{#N/A,#N/A,FALSE,"CGBR95C"}</definedName>
    <definedName name="b" localSheetId="12" hidden="1">{#N/A,#N/A,FALSE,"CGBR95C"}</definedName>
    <definedName name="b" localSheetId="13" hidden="1">{#N/A,#N/A,FALSE,"CGBR95C"}</definedName>
    <definedName name="b" localSheetId="14" hidden="1">{#N/A,#N/A,FALSE,"CGBR95C"}</definedName>
    <definedName name="b" localSheetId="15" hidden="1">{#N/A,#N/A,FALSE,"CGBR95C"}</definedName>
    <definedName name="b" localSheetId="16" hidden="1">{#N/A,#N/A,FALSE,"CGBR95C"}</definedName>
    <definedName name="b" localSheetId="17" hidden="1">{#N/A,#N/A,FALSE,"CGBR95C"}</definedName>
    <definedName name="b" localSheetId="18" hidden="1">{#N/A,#N/A,FALSE,"CGBR95C"}</definedName>
    <definedName name="b" localSheetId="19" hidden="1">{#N/A,#N/A,FALSE,"CGBR95C"}</definedName>
    <definedName name="b" localSheetId="6" hidden="1">{#N/A,#N/A,FALSE,"CGBR95C"}</definedName>
    <definedName name="b" localSheetId="7" hidden="1">{#N/A,#N/A,FALSE,"CGBR95C"}</definedName>
    <definedName name="b" localSheetId="8" hidden="1">{#N/A,#N/A,FALSE,"CGBR95C"}</definedName>
    <definedName name="b" localSheetId="9" hidden="1">{#N/A,#N/A,FALSE,"CGBR95C"}</definedName>
    <definedName name="b" localSheetId="10" hidden="1">{#N/A,#N/A,FALSE,"CGBR95C"}</definedName>
    <definedName name="b" hidden="1">{#N/A,#N/A,FALSE,"CGBR95C"}</definedName>
    <definedName name="blankkk" localSheetId="12" hidden="1">#REF!</definedName>
    <definedName name="blankkk" localSheetId="14" hidden="1">#REF!</definedName>
    <definedName name="blankkk" localSheetId="16" hidden="1">#REF!</definedName>
    <definedName name="blankkk" localSheetId="19" hidden="1">#REF!</definedName>
    <definedName name="blankkk" hidden="1">#REF!</definedName>
    <definedName name="blankold" localSheetId="12" hidden="1">#REF!</definedName>
    <definedName name="blankold" localSheetId="14" hidden="1">#REF!</definedName>
    <definedName name="blankold" localSheetId="16" hidden="1">#REF!</definedName>
    <definedName name="blankold" localSheetId="19" hidden="1">#REF!</definedName>
    <definedName name="blankold" hidden="1">#REF!</definedName>
    <definedName name="Block_Shift" localSheetId="12">!#REF!</definedName>
    <definedName name="Block_Shift" localSheetId="14">!#REF!</definedName>
    <definedName name="Block_Shift" localSheetId="16">!#REF!</definedName>
    <definedName name="Block_Shift" localSheetId="19">!#REF!</definedName>
    <definedName name="Block_Shift">!#REF!</definedName>
    <definedName name="BLPH1" localSheetId="12" hidden="1">#REF!</definedName>
    <definedName name="BLPH1" localSheetId="16" hidden="1">#REF!</definedName>
    <definedName name="BLPH1" localSheetId="19" hidden="1">#REF!</definedName>
    <definedName name="BLPH1" hidden="1">#REF!</definedName>
    <definedName name="BLPH2" localSheetId="12" hidden="1">#REF!</definedName>
    <definedName name="BLPH2" localSheetId="16" hidden="1">#REF!</definedName>
    <definedName name="BLPH2" localSheetId="19" hidden="1">#REF!</definedName>
    <definedName name="BLPH2" hidden="1">#REF!</definedName>
    <definedName name="BLPH3" localSheetId="12" hidden="1">#REF!</definedName>
    <definedName name="BLPH3" localSheetId="16" hidden="1">#REF!</definedName>
    <definedName name="BLPH3" localSheetId="19" hidden="1">#REF!</definedName>
    <definedName name="BLPH3" hidden="1">#REF!</definedName>
    <definedName name="BLPH4" localSheetId="12" hidden="1">#REF!</definedName>
    <definedName name="BLPH4" localSheetId="16" hidden="1">#REF!</definedName>
    <definedName name="BLPH4" localSheetId="19" hidden="1">#REF!</definedName>
    <definedName name="BLPH4" hidden="1">#REF!</definedName>
    <definedName name="BLPH5" localSheetId="12" hidden="1">#REF!</definedName>
    <definedName name="BLPH5" localSheetId="16" hidden="1">#REF!</definedName>
    <definedName name="BLPH5" localSheetId="19" hidden="1">#REF!</definedName>
    <definedName name="BLPH5" hidden="1">#REF!</definedName>
    <definedName name="BLUE" localSheetId="12">#REF!</definedName>
    <definedName name="BLUE" localSheetId="13">#REF!</definedName>
    <definedName name="BLUE" localSheetId="14">#REF!</definedName>
    <definedName name="BLUE" localSheetId="15">#REF!</definedName>
    <definedName name="BLUE" localSheetId="16">#REF!</definedName>
    <definedName name="BLUE" localSheetId="17">#REF!</definedName>
    <definedName name="BLUE" localSheetId="18">#REF!</definedName>
    <definedName name="BLUE" localSheetId="19">#REF!</definedName>
    <definedName name="BLUE" localSheetId="6">#REF!</definedName>
    <definedName name="BLUE" localSheetId="7">#REF!</definedName>
    <definedName name="BLUE" localSheetId="8">#REF!</definedName>
    <definedName name="BLUE">#REF!</definedName>
    <definedName name="BLUE1" localSheetId="21">#REF!</definedName>
    <definedName name="BLUE1" localSheetId="12">#REF!</definedName>
    <definedName name="BLUE1" localSheetId="14">#REF!</definedName>
    <definedName name="BLUE1" localSheetId="15">#REF!</definedName>
    <definedName name="BLUE1" localSheetId="16">#REF!</definedName>
    <definedName name="BLUE1" localSheetId="17">#REF!</definedName>
    <definedName name="BLUE1" localSheetId="18">#REF!</definedName>
    <definedName name="BLUE1" localSheetId="19">#REF!</definedName>
    <definedName name="BLUE1" localSheetId="8">#REF!</definedName>
    <definedName name="BLUE1">#REF!</definedName>
    <definedName name="BLUE10" localSheetId="21">#REF!</definedName>
    <definedName name="BLUE10" localSheetId="12">#REF!</definedName>
    <definedName name="BLUE10" localSheetId="14">#REF!</definedName>
    <definedName name="BLUE10" localSheetId="15">#REF!</definedName>
    <definedName name="BLUE10" localSheetId="16">#REF!</definedName>
    <definedName name="BLUE10" localSheetId="17">#REF!</definedName>
    <definedName name="BLUE10" localSheetId="18">#REF!</definedName>
    <definedName name="BLUE10" localSheetId="19">#REF!</definedName>
    <definedName name="BLUE10" localSheetId="8">#REF!</definedName>
    <definedName name="BLUE10">#REF!</definedName>
    <definedName name="BLUE2" localSheetId="21">#REF!</definedName>
    <definedName name="BLUE2" localSheetId="12">#REF!</definedName>
    <definedName name="BLUE2" localSheetId="14">#REF!</definedName>
    <definedName name="BLUE2" localSheetId="15">#REF!</definedName>
    <definedName name="BLUE2" localSheetId="16">#REF!</definedName>
    <definedName name="BLUE2" localSheetId="17">#REF!</definedName>
    <definedName name="BLUE2" localSheetId="18">#REF!</definedName>
    <definedName name="BLUE2" localSheetId="19">#REF!</definedName>
    <definedName name="BLUE2" localSheetId="8">#REF!</definedName>
    <definedName name="BLUE2">#REF!</definedName>
    <definedName name="BLUE3" localSheetId="21">#REF!</definedName>
    <definedName name="BLUE3" localSheetId="12">#REF!</definedName>
    <definedName name="BLUE3" localSheetId="14">#REF!</definedName>
    <definedName name="BLUE3" localSheetId="15">#REF!</definedName>
    <definedName name="BLUE3" localSheetId="16">#REF!</definedName>
    <definedName name="BLUE3" localSheetId="17">#REF!</definedName>
    <definedName name="BLUE3" localSheetId="18">#REF!</definedName>
    <definedName name="BLUE3" localSheetId="19">#REF!</definedName>
    <definedName name="BLUE3" localSheetId="8">#REF!</definedName>
    <definedName name="BLUE3">#REF!</definedName>
    <definedName name="BLUE4" localSheetId="21">#REF!</definedName>
    <definedName name="BLUE4" localSheetId="12">#REF!</definedName>
    <definedName name="BLUE4" localSheetId="14">#REF!</definedName>
    <definedName name="BLUE4" localSheetId="15">#REF!</definedName>
    <definedName name="BLUE4" localSheetId="16">#REF!</definedName>
    <definedName name="BLUE4" localSheetId="17">#REF!</definedName>
    <definedName name="BLUE4" localSheetId="18">#REF!</definedName>
    <definedName name="BLUE4" localSheetId="19">#REF!</definedName>
    <definedName name="BLUE4" localSheetId="8">#REF!</definedName>
    <definedName name="BLUE4">#REF!</definedName>
    <definedName name="BLUE5" localSheetId="21">#REF!</definedName>
    <definedName name="BLUE5" localSheetId="12">#REF!</definedName>
    <definedName name="BLUE5" localSheetId="14">#REF!</definedName>
    <definedName name="BLUE5" localSheetId="15">#REF!</definedName>
    <definedName name="BLUE5" localSheetId="16">#REF!</definedName>
    <definedName name="BLUE5" localSheetId="17">#REF!</definedName>
    <definedName name="BLUE5" localSheetId="18">#REF!</definedName>
    <definedName name="BLUE5" localSheetId="19">#REF!</definedName>
    <definedName name="BLUE5" localSheetId="8">#REF!</definedName>
    <definedName name="BLUE5">#REF!</definedName>
    <definedName name="BLUE6" localSheetId="21">#REF!</definedName>
    <definedName name="BLUE6" localSheetId="12">#REF!</definedName>
    <definedName name="BLUE6" localSheetId="14">#REF!</definedName>
    <definedName name="BLUE6" localSheetId="15">#REF!</definedName>
    <definedName name="BLUE6" localSheetId="16">#REF!</definedName>
    <definedName name="BLUE6" localSheetId="17">#REF!</definedName>
    <definedName name="BLUE6" localSheetId="18">#REF!</definedName>
    <definedName name="BLUE6" localSheetId="19">#REF!</definedName>
    <definedName name="BLUE6" localSheetId="8">#REF!</definedName>
    <definedName name="BLUE6">#REF!</definedName>
    <definedName name="BLUE7" localSheetId="21">#REF!</definedName>
    <definedName name="BLUE7" localSheetId="12">#REF!</definedName>
    <definedName name="BLUE7" localSheetId="14">#REF!</definedName>
    <definedName name="BLUE7" localSheetId="15">#REF!</definedName>
    <definedName name="BLUE7" localSheetId="16">#REF!</definedName>
    <definedName name="BLUE7" localSheetId="17">#REF!</definedName>
    <definedName name="BLUE7" localSheetId="18">#REF!</definedName>
    <definedName name="BLUE7" localSheetId="19">#REF!</definedName>
    <definedName name="BLUE7" localSheetId="8">#REF!</definedName>
    <definedName name="BLUE7">#REF!</definedName>
    <definedName name="BLUE8">#N/A</definedName>
    <definedName name="BLUE9">#N/A</definedName>
    <definedName name="Breakdown" localSheetId="12">#REF!</definedName>
    <definedName name="Breakdown" localSheetId="16">#REF!</definedName>
    <definedName name="Breakdown" localSheetId="19">#REF!</definedName>
    <definedName name="Breakdown">#REF!</definedName>
    <definedName name="BUDGET" localSheetId="12">#REF!</definedName>
    <definedName name="BUDGET" localSheetId="13">#REF!</definedName>
    <definedName name="BUDGET" localSheetId="14">#REF!</definedName>
    <definedName name="BUDGET" localSheetId="15">#REF!</definedName>
    <definedName name="BUDGET" localSheetId="16">#REF!</definedName>
    <definedName name="BUDGET" localSheetId="17">#REF!</definedName>
    <definedName name="BUDGET" localSheetId="18">#REF!</definedName>
    <definedName name="BUDGET" localSheetId="19">#REF!</definedName>
    <definedName name="BUDGET" localSheetId="6">#REF!</definedName>
    <definedName name="BUDGET" localSheetId="7">#REF!</definedName>
    <definedName name="BUDGET" localSheetId="8">#REF!</definedName>
    <definedName name="BUDGET">#REF!</definedName>
    <definedName name="BULL" localSheetId="21">#REF!</definedName>
    <definedName name="BULL" localSheetId="12">#REF!</definedName>
    <definedName name="BULL" localSheetId="14">#REF!</definedName>
    <definedName name="BULL" localSheetId="15">#REF!</definedName>
    <definedName name="BULL" localSheetId="16">#REF!</definedName>
    <definedName name="BULL" localSheetId="17">#REF!</definedName>
    <definedName name="BULL" localSheetId="18">#REF!</definedName>
    <definedName name="BULL" localSheetId="19">#REF!</definedName>
    <definedName name="BULL" localSheetId="8">#REF!</definedName>
    <definedName name="BULL">#REF!</definedName>
    <definedName name="C_" localSheetId="21">#REF!</definedName>
    <definedName name="C_" localSheetId="12">#REF!</definedName>
    <definedName name="C_" localSheetId="14">#REF!</definedName>
    <definedName name="C_" localSheetId="15">#REF!</definedName>
    <definedName name="C_" localSheetId="16">#REF!</definedName>
    <definedName name="C_" localSheetId="17">#REF!</definedName>
    <definedName name="C_" localSheetId="18">#REF!</definedName>
    <definedName name="C_" localSheetId="19">#REF!</definedName>
    <definedName name="C_" localSheetId="8">#REF!</definedName>
    <definedName name="C_">#REF!</definedName>
    <definedName name="Capall_Growth" localSheetId="12">!#REF!</definedName>
    <definedName name="Capall_Growth" localSheetId="14">!#REF!</definedName>
    <definedName name="Capall_Growth" localSheetId="15">!#REF!</definedName>
    <definedName name="Capall_Growth" localSheetId="16">!#REF!</definedName>
    <definedName name="Capall_Growth" localSheetId="19">!#REF!</definedName>
    <definedName name="Capall_Growth" localSheetId="6">!#REF!</definedName>
    <definedName name="Capall_Growth" localSheetId="7">!#REF!</definedName>
    <definedName name="Capall_Growth" localSheetId="8">!#REF!</definedName>
    <definedName name="Capall_Growth">!#REF!</definedName>
    <definedName name="Car_Hire" localSheetId="12">#REF!</definedName>
    <definedName name="Car_Hire" localSheetId="16">#REF!</definedName>
    <definedName name="Car_Hire" localSheetId="19">#REF!</definedName>
    <definedName name="Car_Hire">#REF!</definedName>
    <definedName name="Category" localSheetId="12">#REF!</definedName>
    <definedName name="Category" localSheetId="16">#REF!</definedName>
    <definedName name="Category" localSheetId="19">#REF!</definedName>
    <definedName name="Category">#REF!</definedName>
    <definedName name="CC" localSheetId="12">#REF!</definedName>
    <definedName name="CC" localSheetId="14">#REF!</definedName>
    <definedName name="CC" localSheetId="16">#REF!</definedName>
    <definedName name="CC" localSheetId="19">#REF!</definedName>
    <definedName name="CC">#REF!</definedName>
    <definedName name="CDEL" localSheetId="11">OFFSET(#REF!,0,0,MAX(#REF!),1)</definedName>
    <definedName name="CDEL" localSheetId="12">OFFSET(#REF!,0,0,MAX(#REF!),1)</definedName>
    <definedName name="CDEL" localSheetId="16">OFFSET(#REF!,0,0,MAX(#REF!),1)</definedName>
    <definedName name="CDEL" localSheetId="19">OFFSET(#REF!,0,0,MAX(#REF!),1)</definedName>
    <definedName name="CDEL">OFFSET(#REF!,0,0,MAX(#REF!),1)</definedName>
    <definedName name="Child_Benefit" localSheetId="12">!#REF!</definedName>
    <definedName name="Child_Benefit" localSheetId="14">!#REF!</definedName>
    <definedName name="Child_Benefit" localSheetId="16">!#REF!</definedName>
    <definedName name="Child_Benefit" localSheetId="19">!#REF!</definedName>
    <definedName name="Child_Benefit" localSheetId="8">!#REF!</definedName>
    <definedName name="Child_Benefit">!#REF!</definedName>
    <definedName name="CHILD1115" localSheetId="12">#REF!</definedName>
    <definedName name="CHILD1115" localSheetId="14">#REF!</definedName>
    <definedName name="CHILD1115" localSheetId="16">#REF!</definedName>
    <definedName name="CHILD1115" localSheetId="19">#REF!</definedName>
    <definedName name="CHILD1115" localSheetId="8">#REF!</definedName>
    <definedName name="CHILD1115">#REF!</definedName>
    <definedName name="CHILD1115_IND" localSheetId="12">#REF!</definedName>
    <definedName name="CHILD1115_IND" localSheetId="14">#REF!</definedName>
    <definedName name="CHILD1115_IND" localSheetId="16">#REF!</definedName>
    <definedName name="CHILD1115_IND" localSheetId="19">#REF!</definedName>
    <definedName name="CHILD1115_IND">#REF!</definedName>
    <definedName name="CHILD1115_NEW" localSheetId="12">#REF!</definedName>
    <definedName name="CHILD1115_NEW" localSheetId="14">#REF!</definedName>
    <definedName name="CHILD1115_NEW" localSheetId="16">#REF!</definedName>
    <definedName name="CHILD1115_NEW" localSheetId="19">#REF!</definedName>
    <definedName name="CHILD1115_NEW">#REF!</definedName>
    <definedName name="CISDATA" localSheetId="12">!#REF!</definedName>
    <definedName name="CISDATA" localSheetId="14">!#REF!</definedName>
    <definedName name="CISDATA" localSheetId="16">!#REF!</definedName>
    <definedName name="CISDATA" localSheetId="19">!#REF!</definedName>
    <definedName name="CISDATA">!#REF!</definedName>
    <definedName name="Class_1_NIC_Primary" localSheetId="12">!#REF!</definedName>
    <definedName name="Class_1_NIC_Primary" localSheetId="16">!#REF!</definedName>
    <definedName name="Class_1_NIC_Primary" localSheetId="19">!#REF!</definedName>
    <definedName name="Class_1_NIC_Primary">!#REF!</definedName>
    <definedName name="Class_1_NIC_Secondary" localSheetId="12">!#REF!</definedName>
    <definedName name="Class_1_NIC_Secondary" localSheetId="16">!#REF!</definedName>
    <definedName name="Class_1_NIC_Secondary" localSheetId="19">!#REF!</definedName>
    <definedName name="Class_1_NIC_Secondary">!#REF!</definedName>
    <definedName name="Class_2_NIC" localSheetId="12">!#REF!</definedName>
    <definedName name="Class_2_NIC" localSheetId="16">!#REF!</definedName>
    <definedName name="Class_2_NIC" localSheetId="19">!#REF!</definedName>
    <definedName name="Class_2_NIC">!#REF!</definedName>
    <definedName name="Class_4_NIC" localSheetId="12">!#REF!</definedName>
    <definedName name="Class_4_NIC" localSheetId="16">!#REF!</definedName>
    <definedName name="Class_4_NIC" localSheetId="19">!#REF!</definedName>
    <definedName name="Class_4_NIC">!#REF!</definedName>
    <definedName name="Class1_LowerRate" localSheetId="12">!#REF!</definedName>
    <definedName name="Class1_LowerRate" localSheetId="16">!#REF!</definedName>
    <definedName name="Class1_LowerRate" localSheetId="19">!#REF!</definedName>
    <definedName name="Class1_LowerRate">!#REF!</definedName>
    <definedName name="CLASSIFICATION" localSheetId="12">#REF!</definedName>
    <definedName name="CLASSIFICATION" localSheetId="16">#REF!</definedName>
    <definedName name="CLASSIFICATION" localSheetId="19">#REF!</definedName>
    <definedName name="CLASSIFICATION">#REF!</definedName>
    <definedName name="comparison" localSheetId="12">!#REF!</definedName>
    <definedName name="comparison" localSheetId="14">!#REF!</definedName>
    <definedName name="comparison" localSheetId="16">!#REF!</definedName>
    <definedName name="comparison" localSheetId="19">!#REF!</definedName>
    <definedName name="comparison">!#REF!</definedName>
    <definedName name="Constructed_tracker" localSheetId="21">#REF!</definedName>
    <definedName name="Constructed_tracker" localSheetId="12">#REF!</definedName>
    <definedName name="Constructed_tracker" localSheetId="14">#REF!</definedName>
    <definedName name="Constructed_tracker" localSheetId="15">#REF!</definedName>
    <definedName name="Constructed_tracker" localSheetId="16">#REF!</definedName>
    <definedName name="Constructed_tracker" localSheetId="17">#REF!</definedName>
    <definedName name="Constructed_tracker" localSheetId="18">#REF!</definedName>
    <definedName name="Constructed_tracker" localSheetId="19">#REF!</definedName>
    <definedName name="Constructed_tracker" localSheetId="6">#REF!</definedName>
    <definedName name="Constructed_tracker" localSheetId="7">#REF!</definedName>
    <definedName name="Constructed_tracker" localSheetId="8">#REF!</definedName>
    <definedName name="Constructed_tracker">#REF!</definedName>
    <definedName name="Control" localSheetId="12">#REF!</definedName>
    <definedName name="Control" localSheetId="16">#REF!</definedName>
    <definedName name="Control" localSheetId="19">#REF!</definedName>
    <definedName name="Control">#REF!</definedName>
    <definedName name="Controls" localSheetId="12">#REF!</definedName>
    <definedName name="Controls" localSheetId="16">#REF!</definedName>
    <definedName name="Controls" localSheetId="19">#REF!</definedName>
    <definedName name="Controls">#REF!</definedName>
    <definedName name="Cost_element_name" localSheetId="12">#REF!</definedName>
    <definedName name="Cost_element_name" localSheetId="16">#REF!</definedName>
    <definedName name="Cost_element_name" localSheetId="19">#REF!</definedName>
    <definedName name="Cost_element_name">#REF!</definedName>
    <definedName name="COVID" localSheetId="12">#REF!</definedName>
    <definedName name="COVID" localSheetId="16">#REF!</definedName>
    <definedName name="COVID" localSheetId="19">#REF!</definedName>
    <definedName name="COVID">#REF!</definedName>
    <definedName name="CT" localSheetId="12" hidden="1">#REF!</definedName>
    <definedName name="CT" localSheetId="14" hidden="1">#REF!</definedName>
    <definedName name="CT" localSheetId="16" hidden="1">#REF!</definedName>
    <definedName name="CT" localSheetId="19" hidden="1">#REF!</definedName>
    <definedName name="CT" hidden="1">#REF!</definedName>
    <definedName name="CTC_max_ind" localSheetId="12">!#REF!</definedName>
    <definedName name="CTC_max_ind" localSheetId="14">!#REF!</definedName>
    <definedName name="CTC_max_ind" localSheetId="16">!#REF!</definedName>
    <definedName name="CTC_max_ind" localSheetId="19">!#REF!</definedName>
    <definedName name="CTC_max_ind">!#REF!</definedName>
    <definedName name="CTNABS" localSheetId="21" hidden="1">#REF!</definedName>
    <definedName name="CTNABS" localSheetId="12" hidden="1">#REF!</definedName>
    <definedName name="CTNABS" localSheetId="14" hidden="1">#REF!</definedName>
    <definedName name="CTNABS" localSheetId="15" hidden="1">#REF!</definedName>
    <definedName name="CTNABS" localSheetId="16" hidden="1">#REF!</definedName>
    <definedName name="CTNABS" localSheetId="18" hidden="1">#REF!</definedName>
    <definedName name="CTNABS" localSheetId="19" hidden="1">#REF!</definedName>
    <definedName name="CTNABS" localSheetId="8" hidden="1">#REF!</definedName>
    <definedName name="CTNABS" hidden="1">#REF!</definedName>
    <definedName name="CUMBUDGET" localSheetId="12">#REF!</definedName>
    <definedName name="CUMBUDGET" localSheetId="13">#REF!</definedName>
    <definedName name="CUMBUDGET" localSheetId="14">#REF!</definedName>
    <definedName name="CUMBUDGET" localSheetId="15">#REF!</definedName>
    <definedName name="CUMBUDGET" localSheetId="16">#REF!</definedName>
    <definedName name="CUMBUDGET" localSheetId="17">#REF!</definedName>
    <definedName name="CUMBUDGET" localSheetId="18">#REF!</definedName>
    <definedName name="CUMBUDGET" localSheetId="19">#REF!</definedName>
    <definedName name="CUMBUDGET" localSheetId="6">#REF!</definedName>
    <definedName name="CUMBUDGET" localSheetId="7">#REF!</definedName>
    <definedName name="CUMBUDGET" localSheetId="8">#REF!</definedName>
    <definedName name="CUMBUDGET">#REF!</definedName>
    <definedName name="CUMOUTTURN" localSheetId="21">#REF!</definedName>
    <definedName name="CUMOUTTURN" localSheetId="12">#REF!</definedName>
    <definedName name="CUMOUTTURN" localSheetId="14">#REF!</definedName>
    <definedName name="CUMOUTTURN" localSheetId="15">#REF!</definedName>
    <definedName name="CUMOUTTURN" localSheetId="16">#REF!</definedName>
    <definedName name="CUMOUTTURN" localSheetId="17">#REF!</definedName>
    <definedName name="CUMOUTTURN" localSheetId="18">#REF!</definedName>
    <definedName name="CUMOUTTURN" localSheetId="19">#REF!</definedName>
    <definedName name="CUMOUTTURN" localSheetId="8">#REF!</definedName>
    <definedName name="CUMOUTTURN">#REF!</definedName>
    <definedName name="CUMPROFILE" localSheetId="21">#REF!</definedName>
    <definedName name="CUMPROFILE" localSheetId="12">#REF!</definedName>
    <definedName name="CUMPROFILE" localSheetId="14">#REF!</definedName>
    <definedName name="CUMPROFILE" localSheetId="15">#REF!</definedName>
    <definedName name="CUMPROFILE" localSheetId="16">#REF!</definedName>
    <definedName name="CUMPROFILE" localSheetId="17">#REF!</definedName>
    <definedName name="CUMPROFILE" localSheetId="18">#REF!</definedName>
    <definedName name="CUMPROFILE" localSheetId="19">#REF!</definedName>
    <definedName name="CUMPROFILE" localSheetId="8">#REF!</definedName>
    <definedName name="CUMPROFILE">#REF!</definedName>
    <definedName name="CUMTOTAL" localSheetId="21">#REF!</definedName>
    <definedName name="CUMTOTAL" localSheetId="12">#REF!</definedName>
    <definedName name="CUMTOTAL" localSheetId="14">#REF!</definedName>
    <definedName name="CUMTOTAL" localSheetId="15">#REF!</definedName>
    <definedName name="CUMTOTAL" localSheetId="16">#REF!</definedName>
    <definedName name="CUMTOTAL" localSheetId="17">#REF!</definedName>
    <definedName name="CUMTOTAL" localSheetId="18">#REF!</definedName>
    <definedName name="CUMTOTAL" localSheetId="19">#REF!</definedName>
    <definedName name="CUMTOTAL" localSheetId="8">#REF!</definedName>
    <definedName name="CUMTOTAL">#REF!</definedName>
    <definedName name="D" localSheetId="21">#REF!</definedName>
    <definedName name="D" localSheetId="12">#REF!</definedName>
    <definedName name="D" localSheetId="14">#REF!</definedName>
    <definedName name="D" localSheetId="15">#REF!</definedName>
    <definedName name="D" localSheetId="16">#REF!</definedName>
    <definedName name="D" localSheetId="17">#REF!</definedName>
    <definedName name="D" localSheetId="18">#REF!</definedName>
    <definedName name="D" localSheetId="19">#REF!</definedName>
    <definedName name="D" localSheetId="8">#REF!</definedName>
    <definedName name="D">#REF!</definedName>
    <definedName name="D_growth" localSheetId="12">!#REF!</definedName>
    <definedName name="D_growth" localSheetId="14">!#REF!</definedName>
    <definedName name="D_growth" localSheetId="15">!#REF!</definedName>
    <definedName name="D_growth" localSheetId="16">!#REF!</definedName>
    <definedName name="D_growth" localSheetId="19">!#REF!</definedName>
    <definedName name="D_growth" localSheetId="6">!#REF!</definedName>
    <definedName name="D_growth" localSheetId="7">!#REF!</definedName>
    <definedName name="D_growth" localSheetId="8">!#REF!</definedName>
    <definedName name="D_growth">!#REF!</definedName>
    <definedName name="DASCFTAB" localSheetId="21">#REF!</definedName>
    <definedName name="DASCFTAB" localSheetId="12">#REF!</definedName>
    <definedName name="DASCFTAB" localSheetId="14">#REF!</definedName>
    <definedName name="DASCFTAB" localSheetId="15">#REF!</definedName>
    <definedName name="DASCFTAB" localSheetId="16">#REF!</definedName>
    <definedName name="DASCFTAB" localSheetId="17">#REF!</definedName>
    <definedName name="DASCFTAB" localSheetId="18">#REF!</definedName>
    <definedName name="DASCFTAB" localSheetId="19">#REF!</definedName>
    <definedName name="DASCFTAB" localSheetId="6">#REF!</definedName>
    <definedName name="DASCFTAB" localSheetId="7">#REF!</definedName>
    <definedName name="DASCFTAB" localSheetId="8">#REF!</definedName>
    <definedName name="DASCFTAB">#REF!</definedName>
    <definedName name="data" localSheetId="21">#REF!</definedName>
    <definedName name="data" localSheetId="12">#REF!</definedName>
    <definedName name="data" localSheetId="14">#REF!</definedName>
    <definedName name="data" localSheetId="15">#REF!</definedName>
    <definedName name="data" localSheetId="16">#REF!</definedName>
    <definedName name="data" localSheetId="17">#REF!</definedName>
    <definedName name="data" localSheetId="18">#REF!</definedName>
    <definedName name="data" localSheetId="19">#REF!</definedName>
    <definedName name="data" localSheetId="8">#REF!</definedName>
    <definedName name="data">#REF!</definedName>
    <definedName name="Data_col1" localSheetId="12">#REF!</definedName>
    <definedName name="Data_col1" localSheetId="16">#REF!</definedName>
    <definedName name="Data_col1" localSheetId="19">#REF!</definedName>
    <definedName name="Data_col1">#REF!</definedName>
    <definedName name="Data_col2" localSheetId="12">#REF!</definedName>
    <definedName name="Data_col2" localSheetId="13">#REF!</definedName>
    <definedName name="Data_col2" localSheetId="14">#REF!</definedName>
    <definedName name="Data_col2" localSheetId="15">#REF!</definedName>
    <definedName name="Data_col2" localSheetId="16">#REF!</definedName>
    <definedName name="Data_col2" localSheetId="17">#REF!</definedName>
    <definedName name="Data_col2" localSheetId="18">#REF!</definedName>
    <definedName name="Data_col2" localSheetId="19">#REF!</definedName>
    <definedName name="Data_col2" localSheetId="6">#REF!</definedName>
    <definedName name="Data_col2" localSheetId="7">#REF!</definedName>
    <definedName name="Data_col2" localSheetId="8">#REF!</definedName>
    <definedName name="Data_col2">#REF!</definedName>
    <definedName name="Data_col3" localSheetId="21">#REF!</definedName>
    <definedName name="Data_col3" localSheetId="12">#REF!</definedName>
    <definedName name="Data_col3" localSheetId="14">#REF!</definedName>
    <definedName name="Data_col3" localSheetId="15">#REF!</definedName>
    <definedName name="Data_col3" localSheetId="16">#REF!</definedName>
    <definedName name="Data_col3" localSheetId="17">#REF!</definedName>
    <definedName name="Data_col3" localSheetId="18">#REF!</definedName>
    <definedName name="Data_col3" localSheetId="19">#REF!</definedName>
    <definedName name="Data_col3" localSheetId="8">#REF!</definedName>
    <definedName name="Data_col3">#REF!</definedName>
    <definedName name="data2" localSheetId="21">#REF!</definedName>
    <definedName name="data2" localSheetId="12">#REF!</definedName>
    <definedName name="data2" localSheetId="14">#REF!</definedName>
    <definedName name="data2" localSheetId="15">#REF!</definedName>
    <definedName name="data2" localSheetId="16">#REF!</definedName>
    <definedName name="data2" localSheetId="17">#REF!</definedName>
    <definedName name="data2" localSheetId="18">#REF!</definedName>
    <definedName name="data2" localSheetId="19">#REF!</definedName>
    <definedName name="data2" localSheetId="8">#REF!</definedName>
    <definedName name="data2">#REF!</definedName>
    <definedName name="datazone" localSheetId="12">#REF!</definedName>
    <definedName name="datazone" localSheetId="16">#REF!</definedName>
    <definedName name="datazone" localSheetId="19">#REF!</definedName>
    <definedName name="datazone">#REF!</definedName>
    <definedName name="Days" localSheetId="12">#REF!</definedName>
    <definedName name="Days" localSheetId="15">#REF!</definedName>
    <definedName name="Days" localSheetId="16">#REF!</definedName>
    <definedName name="Days" localSheetId="18">#REF!</definedName>
    <definedName name="Days" localSheetId="19">#REF!</definedName>
    <definedName name="Days">#REF!</definedName>
    <definedName name="ddd" localSheetId="2" hidden="1">{#N/A,#N/A,FALSE,"CGBR95C"}</definedName>
    <definedName name="ddd" localSheetId="11" hidden="1">{#N/A,#N/A,FALSE,"CGBR95C"}</definedName>
    <definedName name="ddd" localSheetId="12" hidden="1">{#N/A,#N/A,FALSE,"CGBR95C"}</definedName>
    <definedName name="ddd" localSheetId="13" hidden="1">{#N/A,#N/A,FALSE,"CGBR95C"}</definedName>
    <definedName name="ddd" localSheetId="14" hidden="1">{#N/A,#N/A,FALSE,"CGBR95C"}</definedName>
    <definedName name="ddd" localSheetId="15" hidden="1">{#N/A,#N/A,FALSE,"CGBR95C"}</definedName>
    <definedName name="ddd" localSheetId="16" hidden="1">{#N/A,#N/A,FALSE,"CGBR95C"}</definedName>
    <definedName name="ddd" localSheetId="17" hidden="1">{#N/A,#N/A,FALSE,"CGBR95C"}</definedName>
    <definedName name="ddd" localSheetId="18" hidden="1">{#N/A,#N/A,FALSE,"CGBR95C"}</definedName>
    <definedName name="ddd" localSheetId="19" hidden="1">{#N/A,#N/A,FALSE,"CGBR95C"}</definedName>
    <definedName name="ddd" localSheetId="6" hidden="1">{#N/A,#N/A,FALSE,"CGBR95C"}</definedName>
    <definedName name="ddd" localSheetId="7" hidden="1">{#N/A,#N/A,FALSE,"CGBR95C"}</definedName>
    <definedName name="ddd" localSheetId="8" hidden="1">{#N/A,#N/A,FALSE,"CGBR95C"}</definedName>
    <definedName name="ddd" localSheetId="9" hidden="1">{#N/A,#N/A,FALSE,"CGBR95C"}</definedName>
    <definedName name="ddd" localSheetId="10" hidden="1">{#N/A,#N/A,FALSE,"CGBR95C"}</definedName>
    <definedName name="ddd" hidden="1">{#N/A,#N/A,FALSE,"CGBR95C"}</definedName>
    <definedName name="dddd" localSheetId="2" hidden="1">{#N/A,#N/A,FALSE,"CGBR95C"}</definedName>
    <definedName name="dddd" localSheetId="11" hidden="1">{#N/A,#N/A,FALSE,"CGBR95C"}</definedName>
    <definedName name="dddd" localSheetId="12" hidden="1">{#N/A,#N/A,FALSE,"CGBR95C"}</definedName>
    <definedName name="dddd" localSheetId="13" hidden="1">{#N/A,#N/A,FALSE,"CGBR95C"}</definedName>
    <definedName name="dddd" localSheetId="14" hidden="1">{#N/A,#N/A,FALSE,"CGBR95C"}</definedName>
    <definedName name="dddd" localSheetId="15" hidden="1">{#N/A,#N/A,FALSE,"CGBR95C"}</definedName>
    <definedName name="dddd" localSheetId="16" hidden="1">{#N/A,#N/A,FALSE,"CGBR95C"}</definedName>
    <definedName name="dddd" localSheetId="17" hidden="1">{#N/A,#N/A,FALSE,"CGBR95C"}</definedName>
    <definedName name="dddd" localSheetId="18" hidden="1">{#N/A,#N/A,FALSE,"CGBR95C"}</definedName>
    <definedName name="dddd" localSheetId="19" hidden="1">{#N/A,#N/A,FALSE,"CGBR95C"}</definedName>
    <definedName name="dddd" localSheetId="6" hidden="1">{#N/A,#N/A,FALSE,"CGBR95C"}</definedName>
    <definedName name="dddd" localSheetId="7" hidden="1">{#N/A,#N/A,FALSE,"CGBR95C"}</definedName>
    <definedName name="dddd" localSheetId="8" hidden="1">{#N/A,#N/A,FALSE,"CGBR95C"}</definedName>
    <definedName name="dddd" localSheetId="9" hidden="1">{#N/A,#N/A,FALSE,"CGBR95C"}</definedName>
    <definedName name="dddd" localSheetId="10" hidden="1">{#N/A,#N/A,FALSE,"CGBR95C"}</definedName>
    <definedName name="dddd" hidden="1">{#N/A,#N/A,FALSE,"CGBR95C"}</definedName>
    <definedName name="ddddddd" localSheetId="2" hidden="1">{#N/A,#N/A,FALSE,"CGBR95C"}</definedName>
    <definedName name="ddddddd" localSheetId="11" hidden="1">{#N/A,#N/A,FALSE,"CGBR95C"}</definedName>
    <definedName name="ddddddd" localSheetId="12" hidden="1">{#N/A,#N/A,FALSE,"CGBR95C"}</definedName>
    <definedName name="ddddddd" localSheetId="13" hidden="1">{#N/A,#N/A,FALSE,"CGBR95C"}</definedName>
    <definedName name="ddddddd" localSheetId="14" hidden="1">{#N/A,#N/A,FALSE,"CGBR95C"}</definedName>
    <definedName name="ddddddd" localSheetId="15" hidden="1">{#N/A,#N/A,FALSE,"CGBR95C"}</definedName>
    <definedName name="ddddddd" localSheetId="16" hidden="1">{#N/A,#N/A,FALSE,"CGBR95C"}</definedName>
    <definedName name="ddddddd" localSheetId="17" hidden="1">{#N/A,#N/A,FALSE,"CGBR95C"}</definedName>
    <definedName name="ddddddd" localSheetId="18" hidden="1">{#N/A,#N/A,FALSE,"CGBR95C"}</definedName>
    <definedName name="ddddddd" localSheetId="19" hidden="1">{#N/A,#N/A,FALSE,"CGBR95C"}</definedName>
    <definedName name="ddddddd" localSheetId="6" hidden="1">{#N/A,#N/A,FALSE,"CGBR95C"}</definedName>
    <definedName name="ddddddd" localSheetId="7" hidden="1">{#N/A,#N/A,FALSE,"CGBR95C"}</definedName>
    <definedName name="ddddddd" localSheetId="8" hidden="1">{#N/A,#N/A,FALSE,"CGBR95C"}</definedName>
    <definedName name="ddddddd" localSheetId="9" hidden="1">{#N/A,#N/A,FALSE,"CGBR95C"}</definedName>
    <definedName name="ddddddd" localSheetId="10" hidden="1">{#N/A,#N/A,FALSE,"CGBR95C"}</definedName>
    <definedName name="ddddddd" hidden="1">{#N/A,#N/A,FALSE,"CGBR95C"}</definedName>
    <definedName name="dddddddddddd" localSheetId="2" hidden="1">{#N/A,#N/A,FALSE,"CGBR95C"}</definedName>
    <definedName name="dddddddddddd" localSheetId="11" hidden="1">{#N/A,#N/A,FALSE,"CGBR95C"}</definedName>
    <definedName name="dddddddddddd" localSheetId="12" hidden="1">{#N/A,#N/A,FALSE,"CGBR95C"}</definedName>
    <definedName name="dddddddddddd" localSheetId="13" hidden="1">{#N/A,#N/A,FALSE,"CGBR95C"}</definedName>
    <definedName name="dddddddddddd" localSheetId="14" hidden="1">{#N/A,#N/A,FALSE,"CGBR95C"}</definedName>
    <definedName name="dddddddddddd" localSheetId="15" hidden="1">{#N/A,#N/A,FALSE,"CGBR95C"}</definedName>
    <definedName name="dddddddddddd" localSheetId="16" hidden="1">{#N/A,#N/A,FALSE,"CGBR95C"}</definedName>
    <definedName name="dddddddddddd" localSheetId="17" hidden="1">{#N/A,#N/A,FALSE,"CGBR95C"}</definedName>
    <definedName name="dddddddddddd" localSheetId="18" hidden="1">{#N/A,#N/A,FALSE,"CGBR95C"}</definedName>
    <definedName name="dddddddddddd" localSheetId="19" hidden="1">{#N/A,#N/A,FALSE,"CGBR95C"}</definedName>
    <definedName name="dddddddddddd" localSheetId="6" hidden="1">{#N/A,#N/A,FALSE,"CGBR95C"}</definedName>
    <definedName name="dddddddddddd" localSheetId="7" hidden="1">{#N/A,#N/A,FALSE,"CGBR95C"}</definedName>
    <definedName name="dddddddddddd" localSheetId="8" hidden="1">{#N/A,#N/A,FALSE,"CGBR95C"}</definedName>
    <definedName name="dddddddddddd" localSheetId="9" hidden="1">{#N/A,#N/A,FALSE,"CGBR95C"}</definedName>
    <definedName name="dddddddddddd" localSheetId="10" hidden="1">{#N/A,#N/A,FALSE,"CGBR95C"}</definedName>
    <definedName name="dddddddddddd" hidden="1">{#N/A,#N/A,FALSE,"CGBR95C"}</definedName>
    <definedName name="DEC" localSheetId="21">#REF!</definedName>
    <definedName name="DEC" localSheetId="12">#REF!</definedName>
    <definedName name="DEC" localSheetId="14">#REF!</definedName>
    <definedName name="DEC" localSheetId="15">#REF!</definedName>
    <definedName name="DEC" localSheetId="16">#REF!</definedName>
    <definedName name="DEC" localSheetId="18">#REF!</definedName>
    <definedName name="DEC" localSheetId="19">#REF!</definedName>
    <definedName name="DEC" localSheetId="6">#REF!</definedName>
    <definedName name="DEC" localSheetId="7">#REF!</definedName>
    <definedName name="DEC" localSheetId="8">#REF!</definedName>
    <definedName name="DEC">#REF!</definedName>
    <definedName name="DEC_2012" localSheetId="12">#REF!</definedName>
    <definedName name="DEC_2012" localSheetId="16">#REF!</definedName>
    <definedName name="DEC_2012" localSheetId="19">#REF!</definedName>
    <definedName name="DEC_2012">#REF!</definedName>
    <definedName name="DEPR" localSheetId="12">#REF!</definedName>
    <definedName name="DEPR" localSheetId="13">#REF!</definedName>
    <definedName name="DEPR" localSheetId="14">#REF!</definedName>
    <definedName name="DEPR" localSheetId="15">#REF!</definedName>
    <definedName name="DEPR" localSheetId="16">#REF!</definedName>
    <definedName name="DEPR" localSheetId="17">#REF!</definedName>
    <definedName name="DEPR" localSheetId="18">#REF!</definedName>
    <definedName name="DEPR" localSheetId="19">#REF!</definedName>
    <definedName name="DEPR" localSheetId="6">#REF!</definedName>
    <definedName name="DEPR" localSheetId="7">#REF!</definedName>
    <definedName name="DEPR" localSheetId="8">#REF!</definedName>
    <definedName name="DEPR">#REF!</definedName>
    <definedName name="dfg" localSheetId="2" hidden="1">{#N/A,#N/A,FALSE,"TMCOMP96";#N/A,#N/A,FALSE,"MAT96";#N/A,#N/A,FALSE,"FANDA96";#N/A,#N/A,FALSE,"INTRAN96";#N/A,#N/A,FALSE,"NAA9697";#N/A,#N/A,FALSE,"ECWEBB";#N/A,#N/A,FALSE,"MFT96";#N/A,#N/A,FALSE,"CTrecon"}</definedName>
    <definedName name="dfg" localSheetId="11" hidden="1">{#N/A,#N/A,FALSE,"TMCOMP96";#N/A,#N/A,FALSE,"MAT96";#N/A,#N/A,FALSE,"FANDA96";#N/A,#N/A,FALSE,"INTRAN96";#N/A,#N/A,FALSE,"NAA9697";#N/A,#N/A,FALSE,"ECWEBB";#N/A,#N/A,FALSE,"MFT96";#N/A,#N/A,FALSE,"CTrecon"}</definedName>
    <definedName name="dfg" localSheetId="12" hidden="1">{#N/A,#N/A,FALSE,"TMCOMP96";#N/A,#N/A,FALSE,"MAT96";#N/A,#N/A,FALSE,"FANDA96";#N/A,#N/A,FALSE,"INTRAN96";#N/A,#N/A,FALSE,"NAA9697";#N/A,#N/A,FALSE,"ECWEBB";#N/A,#N/A,FALSE,"MFT96";#N/A,#N/A,FALSE,"CTrecon"}</definedName>
    <definedName name="dfg" localSheetId="13" hidden="1">{#N/A,#N/A,FALSE,"TMCOMP96";#N/A,#N/A,FALSE,"MAT96";#N/A,#N/A,FALSE,"FANDA96";#N/A,#N/A,FALSE,"INTRAN96";#N/A,#N/A,FALSE,"NAA9697";#N/A,#N/A,FALSE,"ECWEBB";#N/A,#N/A,FALSE,"MFT96";#N/A,#N/A,FALSE,"CTrecon"}</definedName>
    <definedName name="dfg" localSheetId="14" hidden="1">{#N/A,#N/A,FALSE,"TMCOMP96";#N/A,#N/A,FALSE,"MAT96";#N/A,#N/A,FALSE,"FANDA96";#N/A,#N/A,FALSE,"INTRAN96";#N/A,#N/A,FALSE,"NAA9697";#N/A,#N/A,FALSE,"ECWEBB";#N/A,#N/A,FALSE,"MFT96";#N/A,#N/A,FALSE,"CTrecon"}</definedName>
    <definedName name="dfg" localSheetId="15" hidden="1">{#N/A,#N/A,FALSE,"TMCOMP96";#N/A,#N/A,FALSE,"MAT96";#N/A,#N/A,FALSE,"FANDA96";#N/A,#N/A,FALSE,"INTRAN96";#N/A,#N/A,FALSE,"NAA9697";#N/A,#N/A,FALSE,"ECWEBB";#N/A,#N/A,FALSE,"MFT96";#N/A,#N/A,FALSE,"CTrecon"}</definedName>
    <definedName name="dfg" localSheetId="16" hidden="1">{#N/A,#N/A,FALSE,"TMCOMP96";#N/A,#N/A,FALSE,"MAT96";#N/A,#N/A,FALSE,"FANDA96";#N/A,#N/A,FALSE,"INTRAN96";#N/A,#N/A,FALSE,"NAA9697";#N/A,#N/A,FALSE,"ECWEBB";#N/A,#N/A,FALSE,"MFT96";#N/A,#N/A,FALSE,"CTrecon"}</definedName>
    <definedName name="dfg" localSheetId="17" hidden="1">{#N/A,#N/A,FALSE,"TMCOMP96";#N/A,#N/A,FALSE,"MAT96";#N/A,#N/A,FALSE,"FANDA96";#N/A,#N/A,FALSE,"INTRAN96";#N/A,#N/A,FALSE,"NAA9697";#N/A,#N/A,FALSE,"ECWEBB";#N/A,#N/A,FALSE,"MFT96";#N/A,#N/A,FALSE,"CTrecon"}</definedName>
    <definedName name="dfg" localSheetId="18" hidden="1">{#N/A,#N/A,FALSE,"TMCOMP96";#N/A,#N/A,FALSE,"MAT96";#N/A,#N/A,FALSE,"FANDA96";#N/A,#N/A,FALSE,"INTRAN96";#N/A,#N/A,FALSE,"NAA9697";#N/A,#N/A,FALSE,"ECWEBB";#N/A,#N/A,FALSE,"MFT96";#N/A,#N/A,FALSE,"CTrecon"}</definedName>
    <definedName name="dfg" localSheetId="19" hidden="1">{#N/A,#N/A,FALSE,"TMCOMP96";#N/A,#N/A,FALSE,"MAT96";#N/A,#N/A,FALSE,"FANDA96";#N/A,#N/A,FALSE,"INTRAN96";#N/A,#N/A,FALSE,"NAA9697";#N/A,#N/A,FALSE,"ECWEBB";#N/A,#N/A,FALSE,"MFT96";#N/A,#N/A,FALSE,"CTrecon"}</definedName>
    <definedName name="dfg" localSheetId="6" hidden="1">{#N/A,#N/A,FALSE,"TMCOMP96";#N/A,#N/A,FALSE,"MAT96";#N/A,#N/A,FALSE,"FANDA96";#N/A,#N/A,FALSE,"INTRAN96";#N/A,#N/A,FALSE,"NAA9697";#N/A,#N/A,FALSE,"ECWEBB";#N/A,#N/A,FALSE,"MFT96";#N/A,#N/A,FALSE,"CTrecon"}</definedName>
    <definedName name="dfg" localSheetId="7" hidden="1">{#N/A,#N/A,FALSE,"TMCOMP96";#N/A,#N/A,FALSE,"MAT96";#N/A,#N/A,FALSE,"FANDA96";#N/A,#N/A,FALSE,"INTRAN96";#N/A,#N/A,FALSE,"NAA9697";#N/A,#N/A,FALSE,"ECWEBB";#N/A,#N/A,FALSE,"MFT96";#N/A,#N/A,FALSE,"CTrecon"}</definedName>
    <definedName name="dfg" localSheetId="8" hidden="1">{#N/A,#N/A,FALSE,"TMCOMP96";#N/A,#N/A,FALSE,"MAT96";#N/A,#N/A,FALSE,"FANDA96";#N/A,#N/A,FALSE,"INTRAN96";#N/A,#N/A,FALSE,"NAA9697";#N/A,#N/A,FALSE,"ECWEBB";#N/A,#N/A,FALSE,"MFT96";#N/A,#N/A,FALSE,"CTrecon"}</definedName>
    <definedName name="dfg" localSheetId="9" hidden="1">{#N/A,#N/A,FALSE,"TMCOMP96";#N/A,#N/A,FALSE,"MAT96";#N/A,#N/A,FALSE,"FANDA96";#N/A,#N/A,FALSE,"INTRAN96";#N/A,#N/A,FALSE,"NAA9697";#N/A,#N/A,FALSE,"ECWEBB";#N/A,#N/A,FALSE,"MFT96";#N/A,#N/A,FALSE,"CTrecon"}</definedName>
    <definedName name="dfg" localSheetId="10" hidden="1">{#N/A,#N/A,FALSE,"TMCOMP96";#N/A,#N/A,FALSE,"MAT96";#N/A,#N/A,FALSE,"FANDA96";#N/A,#N/A,FALSE,"INTRAN96";#N/A,#N/A,FALSE,"NAA9697";#N/A,#N/A,FALSE,"ECWEBB";#N/A,#N/A,FALSE,"MFT96";#N/A,#N/A,FALSE,"CTrecon"}</definedName>
    <definedName name="dfg" hidden="1">{#N/A,#N/A,FALSE,"TMCOMP96";#N/A,#N/A,FALSE,"MAT96";#N/A,#N/A,FALSE,"FANDA96";#N/A,#N/A,FALSE,"INTRAN96";#N/A,#N/A,FALSE,"NAA9697";#N/A,#N/A,FALSE,"ECWEBB";#N/A,#N/A,FALSE,"MFT96";#N/A,#N/A,FALSE,"CTrecon"}</definedName>
    <definedName name="dfgae" localSheetId="2" hidden="1">{#N/A,#N/A,FALSE,"TMCOMP96";#N/A,#N/A,FALSE,"MAT96";#N/A,#N/A,FALSE,"FANDA96";#N/A,#N/A,FALSE,"INTRAN96";#N/A,#N/A,FALSE,"NAA9697";#N/A,#N/A,FALSE,"ECWEBB";#N/A,#N/A,FALSE,"MFT96";#N/A,#N/A,FALSE,"CTrecon"}</definedName>
    <definedName name="dfgae" localSheetId="11" hidden="1">{#N/A,#N/A,FALSE,"TMCOMP96";#N/A,#N/A,FALSE,"MAT96";#N/A,#N/A,FALSE,"FANDA96";#N/A,#N/A,FALSE,"INTRAN96";#N/A,#N/A,FALSE,"NAA9697";#N/A,#N/A,FALSE,"ECWEBB";#N/A,#N/A,FALSE,"MFT96";#N/A,#N/A,FALSE,"CTrecon"}</definedName>
    <definedName name="dfgae" localSheetId="12" hidden="1">{#N/A,#N/A,FALSE,"TMCOMP96";#N/A,#N/A,FALSE,"MAT96";#N/A,#N/A,FALSE,"FANDA96";#N/A,#N/A,FALSE,"INTRAN96";#N/A,#N/A,FALSE,"NAA9697";#N/A,#N/A,FALSE,"ECWEBB";#N/A,#N/A,FALSE,"MFT96";#N/A,#N/A,FALSE,"CTrecon"}</definedName>
    <definedName name="dfgae" localSheetId="13" hidden="1">{#N/A,#N/A,FALSE,"TMCOMP96";#N/A,#N/A,FALSE,"MAT96";#N/A,#N/A,FALSE,"FANDA96";#N/A,#N/A,FALSE,"INTRAN96";#N/A,#N/A,FALSE,"NAA9697";#N/A,#N/A,FALSE,"ECWEBB";#N/A,#N/A,FALSE,"MFT96";#N/A,#N/A,FALSE,"CTrecon"}</definedName>
    <definedName name="dfgae" localSheetId="14" hidden="1">{#N/A,#N/A,FALSE,"TMCOMP96";#N/A,#N/A,FALSE,"MAT96";#N/A,#N/A,FALSE,"FANDA96";#N/A,#N/A,FALSE,"INTRAN96";#N/A,#N/A,FALSE,"NAA9697";#N/A,#N/A,FALSE,"ECWEBB";#N/A,#N/A,FALSE,"MFT96";#N/A,#N/A,FALSE,"CTrecon"}</definedName>
    <definedName name="dfgae" localSheetId="15" hidden="1">{#N/A,#N/A,FALSE,"TMCOMP96";#N/A,#N/A,FALSE,"MAT96";#N/A,#N/A,FALSE,"FANDA96";#N/A,#N/A,FALSE,"INTRAN96";#N/A,#N/A,FALSE,"NAA9697";#N/A,#N/A,FALSE,"ECWEBB";#N/A,#N/A,FALSE,"MFT96";#N/A,#N/A,FALSE,"CTrecon"}</definedName>
    <definedName name="dfgae" localSheetId="16" hidden="1">{#N/A,#N/A,FALSE,"TMCOMP96";#N/A,#N/A,FALSE,"MAT96";#N/A,#N/A,FALSE,"FANDA96";#N/A,#N/A,FALSE,"INTRAN96";#N/A,#N/A,FALSE,"NAA9697";#N/A,#N/A,FALSE,"ECWEBB";#N/A,#N/A,FALSE,"MFT96";#N/A,#N/A,FALSE,"CTrecon"}</definedName>
    <definedName name="dfgae" localSheetId="17" hidden="1">{#N/A,#N/A,FALSE,"TMCOMP96";#N/A,#N/A,FALSE,"MAT96";#N/A,#N/A,FALSE,"FANDA96";#N/A,#N/A,FALSE,"INTRAN96";#N/A,#N/A,FALSE,"NAA9697";#N/A,#N/A,FALSE,"ECWEBB";#N/A,#N/A,FALSE,"MFT96";#N/A,#N/A,FALSE,"CTrecon"}</definedName>
    <definedName name="dfgae" localSheetId="18" hidden="1">{#N/A,#N/A,FALSE,"TMCOMP96";#N/A,#N/A,FALSE,"MAT96";#N/A,#N/A,FALSE,"FANDA96";#N/A,#N/A,FALSE,"INTRAN96";#N/A,#N/A,FALSE,"NAA9697";#N/A,#N/A,FALSE,"ECWEBB";#N/A,#N/A,FALSE,"MFT96";#N/A,#N/A,FALSE,"CTrecon"}</definedName>
    <definedName name="dfgae" localSheetId="19" hidden="1">{#N/A,#N/A,FALSE,"TMCOMP96";#N/A,#N/A,FALSE,"MAT96";#N/A,#N/A,FALSE,"FANDA96";#N/A,#N/A,FALSE,"INTRAN96";#N/A,#N/A,FALSE,"NAA9697";#N/A,#N/A,FALSE,"ECWEBB";#N/A,#N/A,FALSE,"MFT96";#N/A,#N/A,FALSE,"CTrecon"}</definedName>
    <definedName name="dfgae" localSheetId="6" hidden="1">{#N/A,#N/A,FALSE,"TMCOMP96";#N/A,#N/A,FALSE,"MAT96";#N/A,#N/A,FALSE,"FANDA96";#N/A,#N/A,FALSE,"INTRAN96";#N/A,#N/A,FALSE,"NAA9697";#N/A,#N/A,FALSE,"ECWEBB";#N/A,#N/A,FALSE,"MFT96";#N/A,#N/A,FALSE,"CTrecon"}</definedName>
    <definedName name="dfgae" localSheetId="7" hidden="1">{#N/A,#N/A,FALSE,"TMCOMP96";#N/A,#N/A,FALSE,"MAT96";#N/A,#N/A,FALSE,"FANDA96";#N/A,#N/A,FALSE,"INTRAN96";#N/A,#N/A,FALSE,"NAA9697";#N/A,#N/A,FALSE,"ECWEBB";#N/A,#N/A,FALSE,"MFT96";#N/A,#N/A,FALSE,"CTrecon"}</definedName>
    <definedName name="dfgae" localSheetId="8" hidden="1">{#N/A,#N/A,FALSE,"TMCOMP96";#N/A,#N/A,FALSE,"MAT96";#N/A,#N/A,FALSE,"FANDA96";#N/A,#N/A,FALSE,"INTRAN96";#N/A,#N/A,FALSE,"NAA9697";#N/A,#N/A,FALSE,"ECWEBB";#N/A,#N/A,FALSE,"MFT96";#N/A,#N/A,FALSE,"CTrecon"}</definedName>
    <definedName name="dfgae" localSheetId="9" hidden="1">{#N/A,#N/A,FALSE,"TMCOMP96";#N/A,#N/A,FALSE,"MAT96";#N/A,#N/A,FALSE,"FANDA96";#N/A,#N/A,FALSE,"INTRAN96";#N/A,#N/A,FALSE,"NAA9697";#N/A,#N/A,FALSE,"ECWEBB";#N/A,#N/A,FALSE,"MFT96";#N/A,#N/A,FALSE,"CTrecon"}</definedName>
    <definedName name="dfgae" localSheetId="10" hidden="1">{#N/A,#N/A,FALSE,"TMCOMP96";#N/A,#N/A,FALSE,"MAT96";#N/A,#N/A,FALSE,"FANDA96";#N/A,#N/A,FALSE,"INTRAN96";#N/A,#N/A,FALSE,"NAA9697";#N/A,#N/A,FALSE,"ECWEBB";#N/A,#N/A,FALSE,"MFT96";#N/A,#N/A,FALSE,"CTrecon"}</definedName>
    <definedName name="dfgae" hidden="1">{#N/A,#N/A,FALSE,"TMCOMP96";#N/A,#N/A,FALSE,"MAT96";#N/A,#N/A,FALSE,"FANDA96";#N/A,#N/A,FALSE,"INTRAN96";#N/A,#N/A,FALSE,"NAA9697";#N/A,#N/A,FALSE,"ECWEBB";#N/A,#N/A,FALSE,"MFT96";#N/A,#N/A,FALSE,"CTrecon"}</definedName>
    <definedName name="dfgdfg" localSheetId="2" hidden="1">{#N/A,#N/A,FALSE,"CGBR95C"}</definedName>
    <definedName name="dfgdfg" localSheetId="11" hidden="1">{#N/A,#N/A,FALSE,"CGBR95C"}</definedName>
    <definedName name="dfgdfg" localSheetId="12" hidden="1">{#N/A,#N/A,FALSE,"CGBR95C"}</definedName>
    <definedName name="dfgdfg" localSheetId="13" hidden="1">{#N/A,#N/A,FALSE,"CGBR95C"}</definedName>
    <definedName name="dfgdfg" localSheetId="14" hidden="1">{#N/A,#N/A,FALSE,"CGBR95C"}</definedName>
    <definedName name="dfgdfg" localSheetId="15" hidden="1">{#N/A,#N/A,FALSE,"CGBR95C"}</definedName>
    <definedName name="dfgdfg" localSheetId="16" hidden="1">{#N/A,#N/A,FALSE,"CGBR95C"}</definedName>
    <definedName name="dfgdfg" localSheetId="17" hidden="1">{#N/A,#N/A,FALSE,"CGBR95C"}</definedName>
    <definedName name="dfgdfg" localSheetId="18" hidden="1">{#N/A,#N/A,FALSE,"CGBR95C"}</definedName>
    <definedName name="dfgdfg" localSheetId="19" hidden="1">{#N/A,#N/A,FALSE,"CGBR95C"}</definedName>
    <definedName name="dfgdfg" localSheetId="6" hidden="1">{#N/A,#N/A,FALSE,"CGBR95C"}</definedName>
    <definedName name="dfgdfg" localSheetId="7" hidden="1">{#N/A,#N/A,FALSE,"CGBR95C"}</definedName>
    <definedName name="dfgdfg" localSheetId="8" hidden="1">{#N/A,#N/A,FALSE,"CGBR95C"}</definedName>
    <definedName name="dfgdfg" localSheetId="9" hidden="1">{#N/A,#N/A,FALSE,"CGBR95C"}</definedName>
    <definedName name="dfgdfg" localSheetId="10" hidden="1">{#N/A,#N/A,FALSE,"CGBR95C"}</definedName>
    <definedName name="dfgdfg" hidden="1">{#N/A,#N/A,FALSE,"CGBR95C"}</definedName>
    <definedName name="dfrgfdgs" localSheetId="2" hidden="1">{#N/A,#N/A,FALSE,"TMCOMP96";#N/A,#N/A,FALSE,"MAT96";#N/A,#N/A,FALSE,"FANDA96";#N/A,#N/A,FALSE,"INTRAN96";#N/A,#N/A,FALSE,"NAA9697";#N/A,#N/A,FALSE,"ECWEBB";#N/A,#N/A,FALSE,"MFT96";#N/A,#N/A,FALSE,"CTrecon"}</definedName>
    <definedName name="dfrgfdgs" localSheetId="11" hidden="1">{#N/A,#N/A,FALSE,"TMCOMP96";#N/A,#N/A,FALSE,"MAT96";#N/A,#N/A,FALSE,"FANDA96";#N/A,#N/A,FALSE,"INTRAN96";#N/A,#N/A,FALSE,"NAA9697";#N/A,#N/A,FALSE,"ECWEBB";#N/A,#N/A,FALSE,"MFT96";#N/A,#N/A,FALSE,"CTrecon"}</definedName>
    <definedName name="dfrgfdgs" localSheetId="12" hidden="1">{#N/A,#N/A,FALSE,"TMCOMP96";#N/A,#N/A,FALSE,"MAT96";#N/A,#N/A,FALSE,"FANDA96";#N/A,#N/A,FALSE,"INTRAN96";#N/A,#N/A,FALSE,"NAA9697";#N/A,#N/A,FALSE,"ECWEBB";#N/A,#N/A,FALSE,"MFT96";#N/A,#N/A,FALSE,"CTrecon"}</definedName>
    <definedName name="dfrgfdgs" localSheetId="13" hidden="1">{#N/A,#N/A,FALSE,"TMCOMP96";#N/A,#N/A,FALSE,"MAT96";#N/A,#N/A,FALSE,"FANDA96";#N/A,#N/A,FALSE,"INTRAN96";#N/A,#N/A,FALSE,"NAA9697";#N/A,#N/A,FALSE,"ECWEBB";#N/A,#N/A,FALSE,"MFT96";#N/A,#N/A,FALSE,"CTrecon"}</definedName>
    <definedName name="dfrgfdgs" localSheetId="14" hidden="1">{#N/A,#N/A,FALSE,"TMCOMP96";#N/A,#N/A,FALSE,"MAT96";#N/A,#N/A,FALSE,"FANDA96";#N/A,#N/A,FALSE,"INTRAN96";#N/A,#N/A,FALSE,"NAA9697";#N/A,#N/A,FALSE,"ECWEBB";#N/A,#N/A,FALSE,"MFT96";#N/A,#N/A,FALSE,"CTrecon"}</definedName>
    <definedName name="dfrgfdgs" localSheetId="15" hidden="1">{#N/A,#N/A,FALSE,"TMCOMP96";#N/A,#N/A,FALSE,"MAT96";#N/A,#N/A,FALSE,"FANDA96";#N/A,#N/A,FALSE,"INTRAN96";#N/A,#N/A,FALSE,"NAA9697";#N/A,#N/A,FALSE,"ECWEBB";#N/A,#N/A,FALSE,"MFT96";#N/A,#N/A,FALSE,"CTrecon"}</definedName>
    <definedName name="dfrgfdgs" localSheetId="16" hidden="1">{#N/A,#N/A,FALSE,"TMCOMP96";#N/A,#N/A,FALSE,"MAT96";#N/A,#N/A,FALSE,"FANDA96";#N/A,#N/A,FALSE,"INTRAN96";#N/A,#N/A,FALSE,"NAA9697";#N/A,#N/A,FALSE,"ECWEBB";#N/A,#N/A,FALSE,"MFT96";#N/A,#N/A,FALSE,"CTrecon"}</definedName>
    <definedName name="dfrgfdgs" localSheetId="17" hidden="1">{#N/A,#N/A,FALSE,"TMCOMP96";#N/A,#N/A,FALSE,"MAT96";#N/A,#N/A,FALSE,"FANDA96";#N/A,#N/A,FALSE,"INTRAN96";#N/A,#N/A,FALSE,"NAA9697";#N/A,#N/A,FALSE,"ECWEBB";#N/A,#N/A,FALSE,"MFT96";#N/A,#N/A,FALSE,"CTrecon"}</definedName>
    <definedName name="dfrgfdgs" localSheetId="18" hidden="1">{#N/A,#N/A,FALSE,"TMCOMP96";#N/A,#N/A,FALSE,"MAT96";#N/A,#N/A,FALSE,"FANDA96";#N/A,#N/A,FALSE,"INTRAN96";#N/A,#N/A,FALSE,"NAA9697";#N/A,#N/A,FALSE,"ECWEBB";#N/A,#N/A,FALSE,"MFT96";#N/A,#N/A,FALSE,"CTrecon"}</definedName>
    <definedName name="dfrgfdgs" localSheetId="19" hidden="1">{#N/A,#N/A,FALSE,"TMCOMP96";#N/A,#N/A,FALSE,"MAT96";#N/A,#N/A,FALSE,"FANDA96";#N/A,#N/A,FALSE,"INTRAN96";#N/A,#N/A,FALSE,"NAA9697";#N/A,#N/A,FALSE,"ECWEBB";#N/A,#N/A,FALSE,"MFT96";#N/A,#N/A,FALSE,"CTrecon"}</definedName>
    <definedName name="dfrgfdgs" localSheetId="6" hidden="1">{#N/A,#N/A,FALSE,"TMCOMP96";#N/A,#N/A,FALSE,"MAT96";#N/A,#N/A,FALSE,"FANDA96";#N/A,#N/A,FALSE,"INTRAN96";#N/A,#N/A,FALSE,"NAA9697";#N/A,#N/A,FALSE,"ECWEBB";#N/A,#N/A,FALSE,"MFT96";#N/A,#N/A,FALSE,"CTrecon"}</definedName>
    <definedName name="dfrgfdgs" localSheetId="7" hidden="1">{#N/A,#N/A,FALSE,"TMCOMP96";#N/A,#N/A,FALSE,"MAT96";#N/A,#N/A,FALSE,"FANDA96";#N/A,#N/A,FALSE,"INTRAN96";#N/A,#N/A,FALSE,"NAA9697";#N/A,#N/A,FALSE,"ECWEBB";#N/A,#N/A,FALSE,"MFT96";#N/A,#N/A,FALSE,"CTrecon"}</definedName>
    <definedName name="dfrgfdgs" localSheetId="8" hidden="1">{#N/A,#N/A,FALSE,"TMCOMP96";#N/A,#N/A,FALSE,"MAT96";#N/A,#N/A,FALSE,"FANDA96";#N/A,#N/A,FALSE,"INTRAN96";#N/A,#N/A,FALSE,"NAA9697";#N/A,#N/A,FALSE,"ECWEBB";#N/A,#N/A,FALSE,"MFT96";#N/A,#N/A,FALSE,"CTrecon"}</definedName>
    <definedName name="dfrgfdgs" localSheetId="9" hidden="1">{#N/A,#N/A,FALSE,"TMCOMP96";#N/A,#N/A,FALSE,"MAT96";#N/A,#N/A,FALSE,"FANDA96";#N/A,#N/A,FALSE,"INTRAN96";#N/A,#N/A,FALSE,"NAA9697";#N/A,#N/A,FALSE,"ECWEBB";#N/A,#N/A,FALSE,"MFT96";#N/A,#N/A,FALSE,"CTrecon"}</definedName>
    <definedName name="dfrgfdgs" localSheetId="10" hidden="1">{#N/A,#N/A,FALSE,"TMCOMP96";#N/A,#N/A,FALSE,"MAT96";#N/A,#N/A,FALSE,"FANDA96";#N/A,#N/A,FALSE,"INTRAN96";#N/A,#N/A,FALSE,"NAA9697";#N/A,#N/A,FALSE,"ECWEBB";#N/A,#N/A,FALSE,"MFT96";#N/A,#N/A,FALSE,"CTrecon"}</definedName>
    <definedName name="dfrgfdgs" hidden="1">{#N/A,#N/A,FALSE,"TMCOMP96";#N/A,#N/A,FALSE,"MAT96";#N/A,#N/A,FALSE,"FANDA96";#N/A,#N/A,FALSE,"INTRAN96";#N/A,#N/A,FALSE,"NAA9697";#N/A,#N/A,FALSE,"ECWEBB";#N/A,#N/A,FALSE,"MFT96";#N/A,#N/A,FALSE,"CTrecon"}</definedName>
    <definedName name="dgsgf" localSheetId="2" hidden="1">{#N/A,#N/A,FALSE,"TMCOMP96";#N/A,#N/A,FALSE,"MAT96";#N/A,#N/A,FALSE,"FANDA96";#N/A,#N/A,FALSE,"INTRAN96";#N/A,#N/A,FALSE,"NAA9697";#N/A,#N/A,FALSE,"ECWEBB";#N/A,#N/A,FALSE,"MFT96";#N/A,#N/A,FALSE,"CTrecon"}</definedName>
    <definedName name="dgsgf" localSheetId="11" hidden="1">{#N/A,#N/A,FALSE,"TMCOMP96";#N/A,#N/A,FALSE,"MAT96";#N/A,#N/A,FALSE,"FANDA96";#N/A,#N/A,FALSE,"INTRAN96";#N/A,#N/A,FALSE,"NAA9697";#N/A,#N/A,FALSE,"ECWEBB";#N/A,#N/A,FALSE,"MFT96";#N/A,#N/A,FALSE,"CTrecon"}</definedName>
    <definedName name="dgsgf" localSheetId="12" hidden="1">{#N/A,#N/A,FALSE,"TMCOMP96";#N/A,#N/A,FALSE,"MAT96";#N/A,#N/A,FALSE,"FANDA96";#N/A,#N/A,FALSE,"INTRAN96";#N/A,#N/A,FALSE,"NAA9697";#N/A,#N/A,FALSE,"ECWEBB";#N/A,#N/A,FALSE,"MFT96";#N/A,#N/A,FALSE,"CTrecon"}</definedName>
    <definedName name="dgsgf" localSheetId="13" hidden="1">{#N/A,#N/A,FALSE,"TMCOMP96";#N/A,#N/A,FALSE,"MAT96";#N/A,#N/A,FALSE,"FANDA96";#N/A,#N/A,FALSE,"INTRAN96";#N/A,#N/A,FALSE,"NAA9697";#N/A,#N/A,FALSE,"ECWEBB";#N/A,#N/A,FALSE,"MFT96";#N/A,#N/A,FALSE,"CTrecon"}</definedName>
    <definedName name="dgsgf" localSheetId="14" hidden="1">{#N/A,#N/A,FALSE,"TMCOMP96";#N/A,#N/A,FALSE,"MAT96";#N/A,#N/A,FALSE,"FANDA96";#N/A,#N/A,FALSE,"INTRAN96";#N/A,#N/A,FALSE,"NAA9697";#N/A,#N/A,FALSE,"ECWEBB";#N/A,#N/A,FALSE,"MFT96";#N/A,#N/A,FALSE,"CTrecon"}</definedName>
    <definedName name="dgsgf" localSheetId="15" hidden="1">{#N/A,#N/A,FALSE,"TMCOMP96";#N/A,#N/A,FALSE,"MAT96";#N/A,#N/A,FALSE,"FANDA96";#N/A,#N/A,FALSE,"INTRAN96";#N/A,#N/A,FALSE,"NAA9697";#N/A,#N/A,FALSE,"ECWEBB";#N/A,#N/A,FALSE,"MFT96";#N/A,#N/A,FALSE,"CTrecon"}</definedName>
    <definedName name="dgsgf" localSheetId="16" hidden="1">{#N/A,#N/A,FALSE,"TMCOMP96";#N/A,#N/A,FALSE,"MAT96";#N/A,#N/A,FALSE,"FANDA96";#N/A,#N/A,FALSE,"INTRAN96";#N/A,#N/A,FALSE,"NAA9697";#N/A,#N/A,FALSE,"ECWEBB";#N/A,#N/A,FALSE,"MFT96";#N/A,#N/A,FALSE,"CTrecon"}</definedName>
    <definedName name="dgsgf" localSheetId="17" hidden="1">{#N/A,#N/A,FALSE,"TMCOMP96";#N/A,#N/A,FALSE,"MAT96";#N/A,#N/A,FALSE,"FANDA96";#N/A,#N/A,FALSE,"INTRAN96";#N/A,#N/A,FALSE,"NAA9697";#N/A,#N/A,FALSE,"ECWEBB";#N/A,#N/A,FALSE,"MFT96";#N/A,#N/A,FALSE,"CTrecon"}</definedName>
    <definedName name="dgsgf" localSheetId="18" hidden="1">{#N/A,#N/A,FALSE,"TMCOMP96";#N/A,#N/A,FALSE,"MAT96";#N/A,#N/A,FALSE,"FANDA96";#N/A,#N/A,FALSE,"INTRAN96";#N/A,#N/A,FALSE,"NAA9697";#N/A,#N/A,FALSE,"ECWEBB";#N/A,#N/A,FALSE,"MFT96";#N/A,#N/A,FALSE,"CTrecon"}</definedName>
    <definedName name="dgsgf" localSheetId="19" hidden="1">{#N/A,#N/A,FALSE,"TMCOMP96";#N/A,#N/A,FALSE,"MAT96";#N/A,#N/A,FALSE,"FANDA96";#N/A,#N/A,FALSE,"INTRAN96";#N/A,#N/A,FALSE,"NAA9697";#N/A,#N/A,FALSE,"ECWEBB";#N/A,#N/A,FALSE,"MFT96";#N/A,#N/A,FALSE,"CTrecon"}</definedName>
    <definedName name="dgsgf" localSheetId="3" hidden="1">{#N/A,#N/A,FALSE,"TMCOMP96";#N/A,#N/A,FALSE,"MAT96";#N/A,#N/A,FALSE,"FANDA96";#N/A,#N/A,FALSE,"INTRAN96";#N/A,#N/A,FALSE,"NAA9697";#N/A,#N/A,FALSE,"ECWEBB";#N/A,#N/A,FALSE,"MFT96";#N/A,#N/A,FALSE,"CTrecon"}</definedName>
    <definedName name="dgsgf" localSheetId="4" hidden="1">{#N/A,#N/A,FALSE,"TMCOMP96";#N/A,#N/A,FALSE,"MAT96";#N/A,#N/A,FALSE,"FANDA96";#N/A,#N/A,FALSE,"INTRAN96";#N/A,#N/A,FALSE,"NAA9697";#N/A,#N/A,FALSE,"ECWEBB";#N/A,#N/A,FALSE,"MFT96";#N/A,#N/A,FALSE,"CTrecon"}</definedName>
    <definedName name="dgsgf" localSheetId="5" hidden="1">{#N/A,#N/A,FALSE,"TMCOMP96";#N/A,#N/A,FALSE,"MAT96";#N/A,#N/A,FALSE,"FANDA96";#N/A,#N/A,FALSE,"INTRAN96";#N/A,#N/A,FALSE,"NAA9697";#N/A,#N/A,FALSE,"ECWEBB";#N/A,#N/A,FALSE,"MFT96";#N/A,#N/A,FALSE,"CTrecon"}</definedName>
    <definedName name="dgsgf" localSheetId="6" hidden="1">{#N/A,#N/A,FALSE,"TMCOMP96";#N/A,#N/A,FALSE,"MAT96";#N/A,#N/A,FALSE,"FANDA96";#N/A,#N/A,FALSE,"INTRAN96";#N/A,#N/A,FALSE,"NAA9697";#N/A,#N/A,FALSE,"ECWEBB";#N/A,#N/A,FALSE,"MFT96";#N/A,#N/A,FALSE,"CTrecon"}</definedName>
    <definedName name="dgsgf" localSheetId="7" hidden="1">{#N/A,#N/A,FALSE,"TMCOMP96";#N/A,#N/A,FALSE,"MAT96";#N/A,#N/A,FALSE,"FANDA96";#N/A,#N/A,FALSE,"INTRAN96";#N/A,#N/A,FALSE,"NAA9697";#N/A,#N/A,FALSE,"ECWEBB";#N/A,#N/A,FALSE,"MFT96";#N/A,#N/A,FALSE,"CTrecon"}</definedName>
    <definedName name="dgsgf" localSheetId="8" hidden="1">{#N/A,#N/A,FALSE,"TMCOMP96";#N/A,#N/A,FALSE,"MAT96";#N/A,#N/A,FALSE,"FANDA96";#N/A,#N/A,FALSE,"INTRAN96";#N/A,#N/A,FALSE,"NAA9697";#N/A,#N/A,FALSE,"ECWEBB";#N/A,#N/A,FALSE,"MFT96";#N/A,#N/A,FALSE,"CTrecon"}</definedName>
    <definedName name="dgsgf" localSheetId="23" hidden="1">{#N/A,#N/A,FALSE,"TMCOMP96";#N/A,#N/A,FALSE,"MAT96";#N/A,#N/A,FALSE,"FANDA96";#N/A,#N/A,FALSE,"INTRAN96";#N/A,#N/A,FALSE,"NAA9697";#N/A,#N/A,FALSE,"ECWEBB";#N/A,#N/A,FALSE,"MFT96";#N/A,#N/A,FALSE,"CTrecon"}</definedName>
    <definedName name="dgsgf" localSheetId="9" hidden="1">{#N/A,#N/A,FALSE,"TMCOMP96";#N/A,#N/A,FALSE,"MAT96";#N/A,#N/A,FALSE,"FANDA96";#N/A,#N/A,FALSE,"INTRAN96";#N/A,#N/A,FALSE,"NAA9697";#N/A,#N/A,FALSE,"ECWEBB";#N/A,#N/A,FALSE,"MFT96";#N/A,#N/A,FALSE,"CTrecon"}</definedName>
    <definedName name="dgsgf" localSheetId="10" hidden="1">{#N/A,#N/A,FALSE,"TMCOMP96";#N/A,#N/A,FALSE,"MAT96";#N/A,#N/A,FALSE,"FANDA96";#N/A,#N/A,FALSE,"INTRAN96";#N/A,#N/A,FALSE,"NAA9697";#N/A,#N/A,FALSE,"ECWEBB";#N/A,#N/A,FALSE,"MFT96";#N/A,#N/A,FALSE,"CTrecon"}</definedName>
    <definedName name="dgsgf" localSheetId="0"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gsgf2" localSheetId="2" hidden="1">{#N/A,#N/A,FALSE,"TMCOMP96";#N/A,#N/A,FALSE,"MAT96";#N/A,#N/A,FALSE,"FANDA96";#N/A,#N/A,FALSE,"INTRAN96";#N/A,#N/A,FALSE,"NAA9697";#N/A,#N/A,FALSE,"ECWEBB";#N/A,#N/A,FALSE,"MFT96";#N/A,#N/A,FALSE,"CTrecon"}</definedName>
    <definedName name="dgsgf2" localSheetId="11" hidden="1">{#N/A,#N/A,FALSE,"TMCOMP96";#N/A,#N/A,FALSE,"MAT96";#N/A,#N/A,FALSE,"FANDA96";#N/A,#N/A,FALSE,"INTRAN96";#N/A,#N/A,FALSE,"NAA9697";#N/A,#N/A,FALSE,"ECWEBB";#N/A,#N/A,FALSE,"MFT96";#N/A,#N/A,FALSE,"CTrecon"}</definedName>
    <definedName name="dgsgf2" localSheetId="12" hidden="1">{#N/A,#N/A,FALSE,"TMCOMP96";#N/A,#N/A,FALSE,"MAT96";#N/A,#N/A,FALSE,"FANDA96";#N/A,#N/A,FALSE,"INTRAN96";#N/A,#N/A,FALSE,"NAA9697";#N/A,#N/A,FALSE,"ECWEBB";#N/A,#N/A,FALSE,"MFT96";#N/A,#N/A,FALSE,"CTrecon"}</definedName>
    <definedName name="dgsgf2" localSheetId="13" hidden="1">{#N/A,#N/A,FALSE,"TMCOMP96";#N/A,#N/A,FALSE,"MAT96";#N/A,#N/A,FALSE,"FANDA96";#N/A,#N/A,FALSE,"INTRAN96";#N/A,#N/A,FALSE,"NAA9697";#N/A,#N/A,FALSE,"ECWEBB";#N/A,#N/A,FALSE,"MFT96";#N/A,#N/A,FALSE,"CTrecon"}</definedName>
    <definedName name="dgsgf2" localSheetId="14" hidden="1">{#N/A,#N/A,FALSE,"TMCOMP96";#N/A,#N/A,FALSE,"MAT96";#N/A,#N/A,FALSE,"FANDA96";#N/A,#N/A,FALSE,"INTRAN96";#N/A,#N/A,FALSE,"NAA9697";#N/A,#N/A,FALSE,"ECWEBB";#N/A,#N/A,FALSE,"MFT96";#N/A,#N/A,FALSE,"CTrecon"}</definedName>
    <definedName name="dgsgf2" localSheetId="15" hidden="1">{#N/A,#N/A,FALSE,"TMCOMP96";#N/A,#N/A,FALSE,"MAT96";#N/A,#N/A,FALSE,"FANDA96";#N/A,#N/A,FALSE,"INTRAN96";#N/A,#N/A,FALSE,"NAA9697";#N/A,#N/A,FALSE,"ECWEBB";#N/A,#N/A,FALSE,"MFT96";#N/A,#N/A,FALSE,"CTrecon"}</definedName>
    <definedName name="dgsgf2" localSheetId="16" hidden="1">{#N/A,#N/A,FALSE,"TMCOMP96";#N/A,#N/A,FALSE,"MAT96";#N/A,#N/A,FALSE,"FANDA96";#N/A,#N/A,FALSE,"INTRAN96";#N/A,#N/A,FALSE,"NAA9697";#N/A,#N/A,FALSE,"ECWEBB";#N/A,#N/A,FALSE,"MFT96";#N/A,#N/A,FALSE,"CTrecon"}</definedName>
    <definedName name="dgsgf2" localSheetId="17" hidden="1">{#N/A,#N/A,FALSE,"TMCOMP96";#N/A,#N/A,FALSE,"MAT96";#N/A,#N/A,FALSE,"FANDA96";#N/A,#N/A,FALSE,"INTRAN96";#N/A,#N/A,FALSE,"NAA9697";#N/A,#N/A,FALSE,"ECWEBB";#N/A,#N/A,FALSE,"MFT96";#N/A,#N/A,FALSE,"CTrecon"}</definedName>
    <definedName name="dgsgf2" localSheetId="18" hidden="1">{#N/A,#N/A,FALSE,"TMCOMP96";#N/A,#N/A,FALSE,"MAT96";#N/A,#N/A,FALSE,"FANDA96";#N/A,#N/A,FALSE,"INTRAN96";#N/A,#N/A,FALSE,"NAA9697";#N/A,#N/A,FALSE,"ECWEBB";#N/A,#N/A,FALSE,"MFT96";#N/A,#N/A,FALSE,"CTrecon"}</definedName>
    <definedName name="dgsgf2" localSheetId="19" hidden="1">{#N/A,#N/A,FALSE,"TMCOMP96";#N/A,#N/A,FALSE,"MAT96";#N/A,#N/A,FALSE,"FANDA96";#N/A,#N/A,FALSE,"INTRAN96";#N/A,#N/A,FALSE,"NAA9697";#N/A,#N/A,FALSE,"ECWEBB";#N/A,#N/A,FALSE,"MFT96";#N/A,#N/A,FALSE,"CTrecon"}</definedName>
    <definedName name="dgsgf2" localSheetId="6" hidden="1">{#N/A,#N/A,FALSE,"TMCOMP96";#N/A,#N/A,FALSE,"MAT96";#N/A,#N/A,FALSE,"FANDA96";#N/A,#N/A,FALSE,"INTRAN96";#N/A,#N/A,FALSE,"NAA9697";#N/A,#N/A,FALSE,"ECWEBB";#N/A,#N/A,FALSE,"MFT96";#N/A,#N/A,FALSE,"CTrecon"}</definedName>
    <definedName name="dgsgf2" localSheetId="7" hidden="1">{#N/A,#N/A,FALSE,"TMCOMP96";#N/A,#N/A,FALSE,"MAT96";#N/A,#N/A,FALSE,"FANDA96";#N/A,#N/A,FALSE,"INTRAN96";#N/A,#N/A,FALSE,"NAA9697";#N/A,#N/A,FALSE,"ECWEBB";#N/A,#N/A,FALSE,"MFT96";#N/A,#N/A,FALSE,"CTrecon"}</definedName>
    <definedName name="dgsgf2" localSheetId="8" hidden="1">{#N/A,#N/A,FALSE,"TMCOMP96";#N/A,#N/A,FALSE,"MAT96";#N/A,#N/A,FALSE,"FANDA96";#N/A,#N/A,FALSE,"INTRAN96";#N/A,#N/A,FALSE,"NAA9697";#N/A,#N/A,FALSE,"ECWEBB";#N/A,#N/A,FALSE,"MFT96";#N/A,#N/A,FALSE,"CTrecon"}</definedName>
    <definedName name="dgsgf2" localSheetId="9" hidden="1">{#N/A,#N/A,FALSE,"TMCOMP96";#N/A,#N/A,FALSE,"MAT96";#N/A,#N/A,FALSE,"FANDA96";#N/A,#N/A,FALSE,"INTRAN96";#N/A,#N/A,FALSE,"NAA9697";#N/A,#N/A,FALSE,"ECWEBB";#N/A,#N/A,FALSE,"MFT96";#N/A,#N/A,FALSE,"CTrecon"}</definedName>
    <definedName name="dgsgf2" localSheetId="10" hidden="1">{#N/A,#N/A,FALSE,"TMCOMP96";#N/A,#N/A,FALSE,"MAT96";#N/A,#N/A,FALSE,"FANDA96";#N/A,#N/A,FALSE,"INTRAN96";#N/A,#N/A,FALSE,"NAA9697";#N/A,#N/A,FALSE,"ECWEBB";#N/A,#N/A,FALSE,"MFT96";#N/A,#N/A,FALSE,"CTrecon"}</definedName>
    <definedName name="dgsgf2" hidden="1">{#N/A,#N/A,FALSE,"TMCOMP96";#N/A,#N/A,FALSE,"MAT96";#N/A,#N/A,FALSE,"FANDA96";#N/A,#N/A,FALSE,"INTRAN96";#N/A,#N/A,FALSE,"NAA9697";#N/A,#N/A,FALSE,"ECWEBB";#N/A,#N/A,FALSE,"MFT96";#N/A,#N/A,FALSE,"CTrecon"}</definedName>
    <definedName name="DIR">#REF!</definedName>
    <definedName name="DirData" localSheetId="21">#REF!</definedName>
    <definedName name="DirData" localSheetId="12">#REF!</definedName>
    <definedName name="DirData" localSheetId="14">#REF!</definedName>
    <definedName name="DirData" localSheetId="15">#REF!</definedName>
    <definedName name="DirData" localSheetId="16">#REF!</definedName>
    <definedName name="DirData" localSheetId="17">#REF!</definedName>
    <definedName name="DirData" localSheetId="18">#REF!</definedName>
    <definedName name="DirData" localSheetId="19">#REF!</definedName>
    <definedName name="DirData" localSheetId="8">#REF!</definedName>
    <definedName name="DirData">#REF!</definedName>
    <definedName name="directorate" localSheetId="21">#REF!</definedName>
    <definedName name="directorate" localSheetId="12">#REF!</definedName>
    <definedName name="directorate" localSheetId="14">#REF!</definedName>
    <definedName name="directorate" localSheetId="15">#REF!</definedName>
    <definedName name="directorate" localSheetId="16">#REF!</definedName>
    <definedName name="directorate" localSheetId="17">#REF!</definedName>
    <definedName name="directorate" localSheetId="18">#REF!</definedName>
    <definedName name="directorate" localSheetId="19">#REF!</definedName>
    <definedName name="directorate" localSheetId="8">#REF!</definedName>
    <definedName name="directorate">#REF!</definedName>
    <definedName name="Directoratelive" localSheetId="12">#REF!</definedName>
    <definedName name="Directoratelive" localSheetId="16">#REF!</definedName>
    <definedName name="Directoratelive" localSheetId="19">#REF!</definedName>
    <definedName name="Directoratelive">#REF!</definedName>
    <definedName name="Distribution" localSheetId="21" hidden="1">#REF!</definedName>
    <definedName name="Distribution" localSheetId="11" hidden="1">#REF!</definedName>
    <definedName name="Distribution" localSheetId="12" hidden="1">#REF!</definedName>
    <definedName name="Distribution" localSheetId="14" hidden="1">#REF!</definedName>
    <definedName name="Distribution" localSheetId="15" hidden="1">#REF!</definedName>
    <definedName name="Distribution" localSheetId="16" hidden="1">#REF!</definedName>
    <definedName name="Distribution" localSheetId="17" hidden="1">#REF!</definedName>
    <definedName name="Distribution" localSheetId="18" hidden="1">#REF!</definedName>
    <definedName name="Distribution" localSheetId="19" hidden="1">#REF!</definedName>
    <definedName name="Distribution" localSheetId="6" hidden="1">#REF!</definedName>
    <definedName name="Distribution" localSheetId="8" hidden="1">#REF!</definedName>
    <definedName name="Distribution" localSheetId="23" hidden="1">#REF!</definedName>
    <definedName name="Distribution" localSheetId="10" hidden="1">#REF!</definedName>
    <definedName name="Distribution" localSheetId="0" hidden="1">#REF!</definedName>
    <definedName name="Distribution" hidden="1">#REF!</definedName>
    <definedName name="distribution1" localSheetId="21" hidden="1">#REF!</definedName>
    <definedName name="distribution1" localSheetId="12" hidden="1">#REF!</definedName>
    <definedName name="distribution1" localSheetId="14" hidden="1">#REF!</definedName>
    <definedName name="distribution1" localSheetId="15" hidden="1">#REF!</definedName>
    <definedName name="distribution1" localSheetId="16" hidden="1">#REF!</definedName>
    <definedName name="distribution1" localSheetId="17" hidden="1">#REF!</definedName>
    <definedName name="distribution1" localSheetId="18" hidden="1">#REF!</definedName>
    <definedName name="distribution1" localSheetId="19" hidden="1">#REF!</definedName>
    <definedName name="distribution1" localSheetId="8" hidden="1">#REF!</definedName>
    <definedName name="distribution1" hidden="1">#REF!</definedName>
    <definedName name="dsfgdfg" localSheetId="2" hidden="1">{#N/A,#N/A,FALSE,"TMCOMP96";#N/A,#N/A,FALSE,"MAT96";#N/A,#N/A,FALSE,"FANDA96";#N/A,#N/A,FALSE,"INTRAN96";#N/A,#N/A,FALSE,"NAA9697";#N/A,#N/A,FALSE,"ECWEBB";#N/A,#N/A,FALSE,"MFT96";#N/A,#N/A,FALSE,"CTrecon"}</definedName>
    <definedName name="dsfgdfg" localSheetId="11" hidden="1">{#N/A,#N/A,FALSE,"TMCOMP96";#N/A,#N/A,FALSE,"MAT96";#N/A,#N/A,FALSE,"FANDA96";#N/A,#N/A,FALSE,"INTRAN96";#N/A,#N/A,FALSE,"NAA9697";#N/A,#N/A,FALSE,"ECWEBB";#N/A,#N/A,FALSE,"MFT96";#N/A,#N/A,FALSE,"CTrecon"}</definedName>
    <definedName name="dsfgdfg" localSheetId="12" hidden="1">{#N/A,#N/A,FALSE,"TMCOMP96";#N/A,#N/A,FALSE,"MAT96";#N/A,#N/A,FALSE,"FANDA96";#N/A,#N/A,FALSE,"INTRAN96";#N/A,#N/A,FALSE,"NAA9697";#N/A,#N/A,FALSE,"ECWEBB";#N/A,#N/A,FALSE,"MFT96";#N/A,#N/A,FALSE,"CTrecon"}</definedName>
    <definedName name="dsfgdfg" localSheetId="13" hidden="1">{#N/A,#N/A,FALSE,"TMCOMP96";#N/A,#N/A,FALSE,"MAT96";#N/A,#N/A,FALSE,"FANDA96";#N/A,#N/A,FALSE,"INTRAN96";#N/A,#N/A,FALSE,"NAA9697";#N/A,#N/A,FALSE,"ECWEBB";#N/A,#N/A,FALSE,"MFT96";#N/A,#N/A,FALSE,"CTrecon"}</definedName>
    <definedName name="dsfgdfg" localSheetId="14" hidden="1">{#N/A,#N/A,FALSE,"TMCOMP96";#N/A,#N/A,FALSE,"MAT96";#N/A,#N/A,FALSE,"FANDA96";#N/A,#N/A,FALSE,"INTRAN96";#N/A,#N/A,FALSE,"NAA9697";#N/A,#N/A,FALSE,"ECWEBB";#N/A,#N/A,FALSE,"MFT96";#N/A,#N/A,FALSE,"CTrecon"}</definedName>
    <definedName name="dsfgdfg" localSheetId="15" hidden="1">{#N/A,#N/A,FALSE,"TMCOMP96";#N/A,#N/A,FALSE,"MAT96";#N/A,#N/A,FALSE,"FANDA96";#N/A,#N/A,FALSE,"INTRAN96";#N/A,#N/A,FALSE,"NAA9697";#N/A,#N/A,FALSE,"ECWEBB";#N/A,#N/A,FALSE,"MFT96";#N/A,#N/A,FALSE,"CTrecon"}</definedName>
    <definedName name="dsfgdfg" localSheetId="16" hidden="1">{#N/A,#N/A,FALSE,"TMCOMP96";#N/A,#N/A,FALSE,"MAT96";#N/A,#N/A,FALSE,"FANDA96";#N/A,#N/A,FALSE,"INTRAN96";#N/A,#N/A,FALSE,"NAA9697";#N/A,#N/A,FALSE,"ECWEBB";#N/A,#N/A,FALSE,"MFT96";#N/A,#N/A,FALSE,"CTrecon"}</definedName>
    <definedName name="dsfgdfg" localSheetId="17" hidden="1">{#N/A,#N/A,FALSE,"TMCOMP96";#N/A,#N/A,FALSE,"MAT96";#N/A,#N/A,FALSE,"FANDA96";#N/A,#N/A,FALSE,"INTRAN96";#N/A,#N/A,FALSE,"NAA9697";#N/A,#N/A,FALSE,"ECWEBB";#N/A,#N/A,FALSE,"MFT96";#N/A,#N/A,FALSE,"CTrecon"}</definedName>
    <definedName name="dsfgdfg" localSheetId="18" hidden="1">{#N/A,#N/A,FALSE,"TMCOMP96";#N/A,#N/A,FALSE,"MAT96";#N/A,#N/A,FALSE,"FANDA96";#N/A,#N/A,FALSE,"INTRAN96";#N/A,#N/A,FALSE,"NAA9697";#N/A,#N/A,FALSE,"ECWEBB";#N/A,#N/A,FALSE,"MFT96";#N/A,#N/A,FALSE,"CTrecon"}</definedName>
    <definedName name="dsfgdfg" localSheetId="19" hidden="1">{#N/A,#N/A,FALSE,"TMCOMP96";#N/A,#N/A,FALSE,"MAT96";#N/A,#N/A,FALSE,"FANDA96";#N/A,#N/A,FALSE,"INTRAN96";#N/A,#N/A,FALSE,"NAA9697";#N/A,#N/A,FALSE,"ECWEBB";#N/A,#N/A,FALSE,"MFT96";#N/A,#N/A,FALSE,"CTrecon"}</definedName>
    <definedName name="dsfgdfg" localSheetId="6" hidden="1">{#N/A,#N/A,FALSE,"TMCOMP96";#N/A,#N/A,FALSE,"MAT96";#N/A,#N/A,FALSE,"FANDA96";#N/A,#N/A,FALSE,"INTRAN96";#N/A,#N/A,FALSE,"NAA9697";#N/A,#N/A,FALSE,"ECWEBB";#N/A,#N/A,FALSE,"MFT96";#N/A,#N/A,FALSE,"CTrecon"}</definedName>
    <definedName name="dsfgdfg" localSheetId="7" hidden="1">{#N/A,#N/A,FALSE,"TMCOMP96";#N/A,#N/A,FALSE,"MAT96";#N/A,#N/A,FALSE,"FANDA96";#N/A,#N/A,FALSE,"INTRAN96";#N/A,#N/A,FALSE,"NAA9697";#N/A,#N/A,FALSE,"ECWEBB";#N/A,#N/A,FALSE,"MFT96";#N/A,#N/A,FALSE,"CTrecon"}</definedName>
    <definedName name="dsfgdfg" localSheetId="8" hidden="1">{#N/A,#N/A,FALSE,"TMCOMP96";#N/A,#N/A,FALSE,"MAT96";#N/A,#N/A,FALSE,"FANDA96";#N/A,#N/A,FALSE,"INTRAN96";#N/A,#N/A,FALSE,"NAA9697";#N/A,#N/A,FALSE,"ECWEBB";#N/A,#N/A,FALSE,"MFT96";#N/A,#N/A,FALSE,"CTrecon"}</definedName>
    <definedName name="dsfgdfg" localSheetId="9" hidden="1">{#N/A,#N/A,FALSE,"TMCOMP96";#N/A,#N/A,FALSE,"MAT96";#N/A,#N/A,FALSE,"FANDA96";#N/A,#N/A,FALSE,"INTRAN96";#N/A,#N/A,FALSE,"NAA9697";#N/A,#N/A,FALSE,"ECWEBB";#N/A,#N/A,FALSE,"MFT96";#N/A,#N/A,FALSE,"CTrecon"}</definedName>
    <definedName name="dsfgdfg" localSheetId="10" hidden="1">{#N/A,#N/A,FALSE,"TMCOMP96";#N/A,#N/A,FALSE,"MAT96";#N/A,#N/A,FALSE,"FANDA96";#N/A,#N/A,FALSE,"INTRAN96";#N/A,#N/A,FALSE,"NAA9697";#N/A,#N/A,FALSE,"ECWEBB";#N/A,#N/A,FALSE,"MFT96";#N/A,#N/A,FALSE,"CTrecon"}</definedName>
    <definedName name="dsfgdfg" hidden="1">{#N/A,#N/A,FALSE,"TMCOMP96";#N/A,#N/A,FALSE,"MAT96";#N/A,#N/A,FALSE,"FANDA96";#N/A,#N/A,FALSE,"INTRAN96";#N/A,#N/A,FALSE,"NAA9697";#N/A,#N/A,FALSE,"ECWEBB";#N/A,#N/A,FALSE,"MFT96";#N/A,#N/A,FALSE,"CTrecon"}</definedName>
    <definedName name="dsfgdsfgfdsg" localSheetId="2" hidden="1">{#N/A,#N/A,FALSE,"TMCOMP96";#N/A,#N/A,FALSE,"MAT96";#N/A,#N/A,FALSE,"FANDA96";#N/A,#N/A,FALSE,"INTRAN96";#N/A,#N/A,FALSE,"NAA9697";#N/A,#N/A,FALSE,"ECWEBB";#N/A,#N/A,FALSE,"MFT96";#N/A,#N/A,FALSE,"CTrecon"}</definedName>
    <definedName name="dsfgdsfgfdsg" localSheetId="11" hidden="1">{#N/A,#N/A,FALSE,"TMCOMP96";#N/A,#N/A,FALSE,"MAT96";#N/A,#N/A,FALSE,"FANDA96";#N/A,#N/A,FALSE,"INTRAN96";#N/A,#N/A,FALSE,"NAA9697";#N/A,#N/A,FALSE,"ECWEBB";#N/A,#N/A,FALSE,"MFT96";#N/A,#N/A,FALSE,"CTrecon"}</definedName>
    <definedName name="dsfgdsfgfdsg" localSheetId="12" hidden="1">{#N/A,#N/A,FALSE,"TMCOMP96";#N/A,#N/A,FALSE,"MAT96";#N/A,#N/A,FALSE,"FANDA96";#N/A,#N/A,FALSE,"INTRAN96";#N/A,#N/A,FALSE,"NAA9697";#N/A,#N/A,FALSE,"ECWEBB";#N/A,#N/A,FALSE,"MFT96";#N/A,#N/A,FALSE,"CTrecon"}</definedName>
    <definedName name="dsfgdsfgfdsg" localSheetId="13" hidden="1">{#N/A,#N/A,FALSE,"TMCOMP96";#N/A,#N/A,FALSE,"MAT96";#N/A,#N/A,FALSE,"FANDA96";#N/A,#N/A,FALSE,"INTRAN96";#N/A,#N/A,FALSE,"NAA9697";#N/A,#N/A,FALSE,"ECWEBB";#N/A,#N/A,FALSE,"MFT96";#N/A,#N/A,FALSE,"CTrecon"}</definedName>
    <definedName name="dsfgdsfgfdsg" localSheetId="14" hidden="1">{#N/A,#N/A,FALSE,"TMCOMP96";#N/A,#N/A,FALSE,"MAT96";#N/A,#N/A,FALSE,"FANDA96";#N/A,#N/A,FALSE,"INTRAN96";#N/A,#N/A,FALSE,"NAA9697";#N/A,#N/A,FALSE,"ECWEBB";#N/A,#N/A,FALSE,"MFT96";#N/A,#N/A,FALSE,"CTrecon"}</definedName>
    <definedName name="dsfgdsfgfdsg" localSheetId="15" hidden="1">{#N/A,#N/A,FALSE,"TMCOMP96";#N/A,#N/A,FALSE,"MAT96";#N/A,#N/A,FALSE,"FANDA96";#N/A,#N/A,FALSE,"INTRAN96";#N/A,#N/A,FALSE,"NAA9697";#N/A,#N/A,FALSE,"ECWEBB";#N/A,#N/A,FALSE,"MFT96";#N/A,#N/A,FALSE,"CTrecon"}</definedName>
    <definedName name="dsfgdsfgfdsg" localSheetId="16" hidden="1">{#N/A,#N/A,FALSE,"TMCOMP96";#N/A,#N/A,FALSE,"MAT96";#N/A,#N/A,FALSE,"FANDA96";#N/A,#N/A,FALSE,"INTRAN96";#N/A,#N/A,FALSE,"NAA9697";#N/A,#N/A,FALSE,"ECWEBB";#N/A,#N/A,FALSE,"MFT96";#N/A,#N/A,FALSE,"CTrecon"}</definedName>
    <definedName name="dsfgdsfgfdsg" localSheetId="17" hidden="1">{#N/A,#N/A,FALSE,"TMCOMP96";#N/A,#N/A,FALSE,"MAT96";#N/A,#N/A,FALSE,"FANDA96";#N/A,#N/A,FALSE,"INTRAN96";#N/A,#N/A,FALSE,"NAA9697";#N/A,#N/A,FALSE,"ECWEBB";#N/A,#N/A,FALSE,"MFT96";#N/A,#N/A,FALSE,"CTrecon"}</definedName>
    <definedName name="dsfgdsfgfdsg" localSheetId="18" hidden="1">{#N/A,#N/A,FALSE,"TMCOMP96";#N/A,#N/A,FALSE,"MAT96";#N/A,#N/A,FALSE,"FANDA96";#N/A,#N/A,FALSE,"INTRAN96";#N/A,#N/A,FALSE,"NAA9697";#N/A,#N/A,FALSE,"ECWEBB";#N/A,#N/A,FALSE,"MFT96";#N/A,#N/A,FALSE,"CTrecon"}</definedName>
    <definedName name="dsfgdsfgfdsg" localSheetId="19" hidden="1">{#N/A,#N/A,FALSE,"TMCOMP96";#N/A,#N/A,FALSE,"MAT96";#N/A,#N/A,FALSE,"FANDA96";#N/A,#N/A,FALSE,"INTRAN96";#N/A,#N/A,FALSE,"NAA9697";#N/A,#N/A,FALSE,"ECWEBB";#N/A,#N/A,FALSE,"MFT96";#N/A,#N/A,FALSE,"CTrecon"}</definedName>
    <definedName name="dsfgdsfgfdsg" localSheetId="6" hidden="1">{#N/A,#N/A,FALSE,"TMCOMP96";#N/A,#N/A,FALSE,"MAT96";#N/A,#N/A,FALSE,"FANDA96";#N/A,#N/A,FALSE,"INTRAN96";#N/A,#N/A,FALSE,"NAA9697";#N/A,#N/A,FALSE,"ECWEBB";#N/A,#N/A,FALSE,"MFT96";#N/A,#N/A,FALSE,"CTrecon"}</definedName>
    <definedName name="dsfgdsfgfdsg" localSheetId="7" hidden="1">{#N/A,#N/A,FALSE,"TMCOMP96";#N/A,#N/A,FALSE,"MAT96";#N/A,#N/A,FALSE,"FANDA96";#N/A,#N/A,FALSE,"INTRAN96";#N/A,#N/A,FALSE,"NAA9697";#N/A,#N/A,FALSE,"ECWEBB";#N/A,#N/A,FALSE,"MFT96";#N/A,#N/A,FALSE,"CTrecon"}</definedName>
    <definedName name="dsfgdsfgfdsg" localSheetId="8" hidden="1">{#N/A,#N/A,FALSE,"TMCOMP96";#N/A,#N/A,FALSE,"MAT96";#N/A,#N/A,FALSE,"FANDA96";#N/A,#N/A,FALSE,"INTRAN96";#N/A,#N/A,FALSE,"NAA9697";#N/A,#N/A,FALSE,"ECWEBB";#N/A,#N/A,FALSE,"MFT96";#N/A,#N/A,FALSE,"CTrecon"}</definedName>
    <definedName name="dsfgdsfgfdsg" localSheetId="9" hidden="1">{#N/A,#N/A,FALSE,"TMCOMP96";#N/A,#N/A,FALSE,"MAT96";#N/A,#N/A,FALSE,"FANDA96";#N/A,#N/A,FALSE,"INTRAN96";#N/A,#N/A,FALSE,"NAA9697";#N/A,#N/A,FALSE,"ECWEBB";#N/A,#N/A,FALSE,"MFT96";#N/A,#N/A,FALSE,"CTrecon"}</definedName>
    <definedName name="dsfgdsfgfdsg" localSheetId="10" hidden="1">{#N/A,#N/A,FALSE,"TMCOMP96";#N/A,#N/A,FALSE,"MAT96";#N/A,#N/A,FALSE,"FANDA96";#N/A,#N/A,FALSE,"INTRAN96";#N/A,#N/A,FALSE,"NAA9697";#N/A,#N/A,FALSE,"ECWEBB";#N/A,#N/A,FALSE,"MFT96";#N/A,#N/A,FALSE,"CTrecon"}</definedName>
    <definedName name="dsfgdsfgfdsg" hidden="1">{#N/A,#N/A,FALSE,"TMCOMP96";#N/A,#N/A,FALSE,"MAT96";#N/A,#N/A,FALSE,"FANDA96";#N/A,#N/A,FALSE,"INTRAN96";#N/A,#N/A,FALSE,"NAA9697";#N/A,#N/A,FALSE,"ECWEBB";#N/A,#N/A,FALSE,"MFT96";#N/A,#N/A,FALSE,"CTrecon"}</definedName>
    <definedName name="dsfgdsg" localSheetId="2" hidden="1">{#N/A,#N/A,FALSE,"TMCOMP96";#N/A,#N/A,FALSE,"MAT96";#N/A,#N/A,FALSE,"FANDA96";#N/A,#N/A,FALSE,"INTRAN96";#N/A,#N/A,FALSE,"NAA9697";#N/A,#N/A,FALSE,"ECWEBB";#N/A,#N/A,FALSE,"MFT96";#N/A,#N/A,FALSE,"CTrecon"}</definedName>
    <definedName name="dsfgdsg" localSheetId="11" hidden="1">{#N/A,#N/A,FALSE,"TMCOMP96";#N/A,#N/A,FALSE,"MAT96";#N/A,#N/A,FALSE,"FANDA96";#N/A,#N/A,FALSE,"INTRAN96";#N/A,#N/A,FALSE,"NAA9697";#N/A,#N/A,FALSE,"ECWEBB";#N/A,#N/A,FALSE,"MFT96";#N/A,#N/A,FALSE,"CTrecon"}</definedName>
    <definedName name="dsfgdsg" localSheetId="12" hidden="1">{#N/A,#N/A,FALSE,"TMCOMP96";#N/A,#N/A,FALSE,"MAT96";#N/A,#N/A,FALSE,"FANDA96";#N/A,#N/A,FALSE,"INTRAN96";#N/A,#N/A,FALSE,"NAA9697";#N/A,#N/A,FALSE,"ECWEBB";#N/A,#N/A,FALSE,"MFT96";#N/A,#N/A,FALSE,"CTrecon"}</definedName>
    <definedName name="dsfgdsg" localSheetId="13" hidden="1">{#N/A,#N/A,FALSE,"TMCOMP96";#N/A,#N/A,FALSE,"MAT96";#N/A,#N/A,FALSE,"FANDA96";#N/A,#N/A,FALSE,"INTRAN96";#N/A,#N/A,FALSE,"NAA9697";#N/A,#N/A,FALSE,"ECWEBB";#N/A,#N/A,FALSE,"MFT96";#N/A,#N/A,FALSE,"CTrecon"}</definedName>
    <definedName name="dsfgdsg" localSheetId="14" hidden="1">{#N/A,#N/A,FALSE,"TMCOMP96";#N/A,#N/A,FALSE,"MAT96";#N/A,#N/A,FALSE,"FANDA96";#N/A,#N/A,FALSE,"INTRAN96";#N/A,#N/A,FALSE,"NAA9697";#N/A,#N/A,FALSE,"ECWEBB";#N/A,#N/A,FALSE,"MFT96";#N/A,#N/A,FALSE,"CTrecon"}</definedName>
    <definedName name="dsfgdsg" localSheetId="15" hidden="1">{#N/A,#N/A,FALSE,"TMCOMP96";#N/A,#N/A,FALSE,"MAT96";#N/A,#N/A,FALSE,"FANDA96";#N/A,#N/A,FALSE,"INTRAN96";#N/A,#N/A,FALSE,"NAA9697";#N/A,#N/A,FALSE,"ECWEBB";#N/A,#N/A,FALSE,"MFT96";#N/A,#N/A,FALSE,"CTrecon"}</definedName>
    <definedName name="dsfgdsg" localSheetId="16" hidden="1">{#N/A,#N/A,FALSE,"TMCOMP96";#N/A,#N/A,FALSE,"MAT96";#N/A,#N/A,FALSE,"FANDA96";#N/A,#N/A,FALSE,"INTRAN96";#N/A,#N/A,FALSE,"NAA9697";#N/A,#N/A,FALSE,"ECWEBB";#N/A,#N/A,FALSE,"MFT96";#N/A,#N/A,FALSE,"CTrecon"}</definedName>
    <definedName name="dsfgdsg" localSheetId="17" hidden="1">{#N/A,#N/A,FALSE,"TMCOMP96";#N/A,#N/A,FALSE,"MAT96";#N/A,#N/A,FALSE,"FANDA96";#N/A,#N/A,FALSE,"INTRAN96";#N/A,#N/A,FALSE,"NAA9697";#N/A,#N/A,FALSE,"ECWEBB";#N/A,#N/A,FALSE,"MFT96";#N/A,#N/A,FALSE,"CTrecon"}</definedName>
    <definedName name="dsfgdsg" localSheetId="18" hidden="1">{#N/A,#N/A,FALSE,"TMCOMP96";#N/A,#N/A,FALSE,"MAT96";#N/A,#N/A,FALSE,"FANDA96";#N/A,#N/A,FALSE,"INTRAN96";#N/A,#N/A,FALSE,"NAA9697";#N/A,#N/A,FALSE,"ECWEBB";#N/A,#N/A,FALSE,"MFT96";#N/A,#N/A,FALSE,"CTrecon"}</definedName>
    <definedName name="dsfgdsg" localSheetId="19" hidden="1">{#N/A,#N/A,FALSE,"TMCOMP96";#N/A,#N/A,FALSE,"MAT96";#N/A,#N/A,FALSE,"FANDA96";#N/A,#N/A,FALSE,"INTRAN96";#N/A,#N/A,FALSE,"NAA9697";#N/A,#N/A,FALSE,"ECWEBB";#N/A,#N/A,FALSE,"MFT96";#N/A,#N/A,FALSE,"CTrecon"}</definedName>
    <definedName name="dsfgdsg" localSheetId="6" hidden="1">{#N/A,#N/A,FALSE,"TMCOMP96";#N/A,#N/A,FALSE,"MAT96";#N/A,#N/A,FALSE,"FANDA96";#N/A,#N/A,FALSE,"INTRAN96";#N/A,#N/A,FALSE,"NAA9697";#N/A,#N/A,FALSE,"ECWEBB";#N/A,#N/A,FALSE,"MFT96";#N/A,#N/A,FALSE,"CTrecon"}</definedName>
    <definedName name="dsfgdsg" localSheetId="7" hidden="1">{#N/A,#N/A,FALSE,"TMCOMP96";#N/A,#N/A,FALSE,"MAT96";#N/A,#N/A,FALSE,"FANDA96";#N/A,#N/A,FALSE,"INTRAN96";#N/A,#N/A,FALSE,"NAA9697";#N/A,#N/A,FALSE,"ECWEBB";#N/A,#N/A,FALSE,"MFT96";#N/A,#N/A,FALSE,"CTrecon"}</definedName>
    <definedName name="dsfgdsg" localSheetId="8" hidden="1">{#N/A,#N/A,FALSE,"TMCOMP96";#N/A,#N/A,FALSE,"MAT96";#N/A,#N/A,FALSE,"FANDA96";#N/A,#N/A,FALSE,"INTRAN96";#N/A,#N/A,FALSE,"NAA9697";#N/A,#N/A,FALSE,"ECWEBB";#N/A,#N/A,FALSE,"MFT96";#N/A,#N/A,FALSE,"CTrecon"}</definedName>
    <definedName name="dsfgdsg" localSheetId="9" hidden="1">{#N/A,#N/A,FALSE,"TMCOMP96";#N/A,#N/A,FALSE,"MAT96";#N/A,#N/A,FALSE,"FANDA96";#N/A,#N/A,FALSE,"INTRAN96";#N/A,#N/A,FALSE,"NAA9697";#N/A,#N/A,FALSE,"ECWEBB";#N/A,#N/A,FALSE,"MFT96";#N/A,#N/A,FALSE,"CTrecon"}</definedName>
    <definedName name="dsfgdsg" localSheetId="10" hidden="1">{#N/A,#N/A,FALSE,"TMCOMP96";#N/A,#N/A,FALSE,"MAT96";#N/A,#N/A,FALSE,"FANDA96";#N/A,#N/A,FALSE,"INTRAN96";#N/A,#N/A,FALSE,"NAA9697";#N/A,#N/A,FALSE,"ECWEBB";#N/A,#N/A,FALSE,"MFT96";#N/A,#N/A,FALSE,"CTrecon"}</definedName>
    <definedName name="dsfgdsg" hidden="1">{#N/A,#N/A,FALSE,"TMCOMP96";#N/A,#N/A,FALSE,"MAT96";#N/A,#N/A,FALSE,"FANDA96";#N/A,#N/A,FALSE,"INTRAN96";#N/A,#N/A,FALSE,"NAA9697";#N/A,#N/A,FALSE,"ECWEBB";#N/A,#N/A,FALSE,"MFT96";#N/A,#N/A,FALSE,"CTrecon"}</definedName>
    <definedName name="dwl_data" localSheetId="12">#REF!</definedName>
    <definedName name="dwl_data" localSheetId="16">#REF!</definedName>
    <definedName name="dwl_data" localSheetId="19">#REF!</definedName>
    <definedName name="dwl_data">#REF!</definedName>
    <definedName name="dwl_data_fy" localSheetId="12">#REF!</definedName>
    <definedName name="dwl_data_fy" localSheetId="16">#REF!</definedName>
    <definedName name="dwl_data_fy" localSheetId="19">#REF!</definedName>
    <definedName name="dwl_data_fy">#REF!</definedName>
    <definedName name="dwl_data_P09b" localSheetId="21">#REF!</definedName>
    <definedName name="dwl_data_P09b" localSheetId="12">#REF!</definedName>
    <definedName name="dwl_data_P09b" localSheetId="14">#REF!</definedName>
    <definedName name="dwl_data_P09b" localSheetId="15">#REF!</definedName>
    <definedName name="dwl_data_P09b" localSheetId="16">#REF!</definedName>
    <definedName name="dwl_data_P09b" localSheetId="17">#REF!</definedName>
    <definedName name="dwl_data_P09b" localSheetId="18">#REF!</definedName>
    <definedName name="dwl_data_P09b" localSheetId="19">#REF!</definedName>
    <definedName name="dwl_data_P09b" localSheetId="6">#REF!</definedName>
    <definedName name="dwl_data_P09b" localSheetId="7">#REF!</definedName>
    <definedName name="dwl_data_P09b" localSheetId="8">#REF!</definedName>
    <definedName name="dwl_data_P09b">#REF!</definedName>
    <definedName name="dwl_dates" localSheetId="12">#REF!</definedName>
    <definedName name="dwl_dates" localSheetId="16">#REF!</definedName>
    <definedName name="dwl_dates" localSheetId="19">#REF!</definedName>
    <definedName name="dwl_dates">#REF!</definedName>
    <definedName name="dwl_dates_fy" localSheetId="12">#REF!</definedName>
    <definedName name="dwl_dates_fy" localSheetId="16">#REF!</definedName>
    <definedName name="dwl_dates_fy" localSheetId="19">#REF!</definedName>
    <definedName name="dwl_dates_fy">#REF!</definedName>
    <definedName name="dwl_dates_P09b" localSheetId="21">#REF!</definedName>
    <definedName name="dwl_dates_P09b" localSheetId="12">#REF!</definedName>
    <definedName name="dwl_dates_P09b" localSheetId="14">#REF!</definedName>
    <definedName name="dwl_dates_P09b" localSheetId="15">#REF!</definedName>
    <definedName name="dwl_dates_P09b" localSheetId="16">#REF!</definedName>
    <definedName name="dwl_dates_P09b" localSheetId="17">#REF!</definedName>
    <definedName name="dwl_dates_P09b" localSheetId="18">#REF!</definedName>
    <definedName name="dwl_dates_P09b" localSheetId="19">#REF!</definedName>
    <definedName name="dwl_dates_P09b" localSheetId="6">#REF!</definedName>
    <definedName name="dwl_dates_P09b" localSheetId="7">#REF!</definedName>
    <definedName name="dwl_dates_P09b" localSheetId="8">#REF!</definedName>
    <definedName name="dwl_dates_P09b">#REF!</definedName>
    <definedName name="dwl_vars" localSheetId="12">#REF!</definedName>
    <definedName name="dwl_vars" localSheetId="16">#REF!</definedName>
    <definedName name="dwl_vars" localSheetId="19">#REF!</definedName>
    <definedName name="dwl_vars">#REF!</definedName>
    <definedName name="dwl_vars_P09b" localSheetId="21">#REF!</definedName>
    <definedName name="dwl_vars_P09b" localSheetId="12">#REF!</definedName>
    <definedName name="dwl_vars_P09b" localSheetId="14">#REF!</definedName>
    <definedName name="dwl_vars_P09b" localSheetId="15">#REF!</definedName>
    <definedName name="dwl_vars_P09b" localSheetId="16">#REF!</definedName>
    <definedName name="dwl_vars_P09b" localSheetId="17">#REF!</definedName>
    <definedName name="dwl_vars_P09b" localSheetId="18">#REF!</definedName>
    <definedName name="dwl_vars_P09b" localSheetId="19">#REF!</definedName>
    <definedName name="dwl_vars_P09b" localSheetId="6">#REF!</definedName>
    <definedName name="dwl_vars_P09b" localSheetId="7">#REF!</definedName>
    <definedName name="dwl_vars_P09b" localSheetId="8">#REF!</definedName>
    <definedName name="dwl_vars_P09b">#REF!</definedName>
    <definedName name="DYNAMIC" localSheetId="12">#REF!</definedName>
    <definedName name="DYNAMIC" localSheetId="14">#REF!</definedName>
    <definedName name="DYNAMIC" localSheetId="15">#REF!</definedName>
    <definedName name="DYNAMIC" localSheetId="16">#REF!</definedName>
    <definedName name="DYNAMIC" localSheetId="19">#REF!</definedName>
    <definedName name="DYNAMIC" localSheetId="6">#REF!</definedName>
    <definedName name="DYNAMIC" localSheetId="7">#REF!</definedName>
    <definedName name="DYNAMIC" localSheetId="8">#REF!</definedName>
    <definedName name="DYNAMIC">#REF!</definedName>
    <definedName name="e" localSheetId="21">#REF!</definedName>
    <definedName name="e" localSheetId="12">#REF!</definedName>
    <definedName name="e" localSheetId="14">#REF!</definedName>
    <definedName name="e" localSheetId="15">#REF!</definedName>
    <definedName name="e" localSheetId="16">#REF!</definedName>
    <definedName name="e" localSheetId="17">#REF!</definedName>
    <definedName name="e" localSheetId="18">#REF!</definedName>
    <definedName name="e" localSheetId="19">#REF!</definedName>
    <definedName name="e" localSheetId="6">#REF!</definedName>
    <definedName name="e" localSheetId="7">#REF!</definedName>
    <definedName name="e" localSheetId="8">#REF!</definedName>
    <definedName name="e">#REF!</definedName>
    <definedName name="ecscost" localSheetId="21">#REF!</definedName>
    <definedName name="ecscost" localSheetId="12">#REF!</definedName>
    <definedName name="ecscost" localSheetId="14">#REF!</definedName>
    <definedName name="ecscost" localSheetId="15">#REF!</definedName>
    <definedName name="ecscost" localSheetId="16">#REF!</definedName>
    <definedName name="ecscost" localSheetId="17">#REF!</definedName>
    <definedName name="ecscost" localSheetId="18">#REF!</definedName>
    <definedName name="ecscost" localSheetId="19">#REF!</definedName>
    <definedName name="ecscost" localSheetId="6">#REF!</definedName>
    <definedName name="ecscost" localSheetId="7">#REF!</definedName>
    <definedName name="ecscost" localSheetId="8">#REF!</definedName>
    <definedName name="ecscost">#REF!</definedName>
    <definedName name="ee" localSheetId="12">#REF!</definedName>
    <definedName name="ee" localSheetId="13">#REF!</definedName>
    <definedName name="ee" localSheetId="14">#REF!</definedName>
    <definedName name="ee" localSheetId="15">#REF!</definedName>
    <definedName name="ee" localSheetId="16">#REF!</definedName>
    <definedName name="ee" localSheetId="17">#REF!</definedName>
    <definedName name="ee" localSheetId="18">#REF!</definedName>
    <definedName name="ee" localSheetId="19">#REF!</definedName>
    <definedName name="ee" localSheetId="6">#REF!</definedName>
    <definedName name="ee" localSheetId="7">#REF!</definedName>
    <definedName name="ee" localSheetId="8">#REF!</definedName>
    <definedName name="ee">#REF!</definedName>
    <definedName name="eeapp" localSheetId="21">#REF!</definedName>
    <definedName name="eeapp" localSheetId="12">#REF!</definedName>
    <definedName name="eeapp" localSheetId="14">#REF!</definedName>
    <definedName name="eeapp" localSheetId="15">#REF!</definedName>
    <definedName name="eeapp" localSheetId="16">#REF!</definedName>
    <definedName name="eeapp" localSheetId="17">#REF!</definedName>
    <definedName name="eeapp" localSheetId="18">#REF!</definedName>
    <definedName name="eeapp" localSheetId="19">#REF!</definedName>
    <definedName name="eeapp" localSheetId="6">#REF!</definedName>
    <definedName name="eeapp" localSheetId="7">#REF!</definedName>
    <definedName name="eeapp" localSheetId="8">#REF!</definedName>
    <definedName name="eeapp">#REF!</definedName>
    <definedName name="eee" localSheetId="12">#REF!</definedName>
    <definedName name="eee" localSheetId="13">#REF!</definedName>
    <definedName name="eee" localSheetId="14">#REF!</definedName>
    <definedName name="eee" localSheetId="15">#REF!</definedName>
    <definedName name="eee" localSheetId="16">#REF!</definedName>
    <definedName name="eee" localSheetId="17">#REF!</definedName>
    <definedName name="eee" localSheetId="18">#REF!</definedName>
    <definedName name="eee" localSheetId="19">#REF!</definedName>
    <definedName name="eee" localSheetId="6">#REF!</definedName>
    <definedName name="eee" localSheetId="7">#REF!</definedName>
    <definedName name="eee" localSheetId="8">#REF!</definedName>
    <definedName name="eee">#REF!</definedName>
    <definedName name="eeeee" localSheetId="21">#REF!</definedName>
    <definedName name="eeeee" localSheetId="12">#REF!</definedName>
    <definedName name="eeeee" localSheetId="14">#REF!</definedName>
    <definedName name="eeeee" localSheetId="15">#REF!</definedName>
    <definedName name="eeeee" localSheetId="16">#REF!</definedName>
    <definedName name="eeeee" localSheetId="17">#REF!</definedName>
    <definedName name="eeeee" localSheetId="18">#REF!</definedName>
    <definedName name="eeeee" localSheetId="19">#REF!</definedName>
    <definedName name="eeeee" localSheetId="8">#REF!</definedName>
    <definedName name="eeeee">#REF!</definedName>
    <definedName name="EFO" localSheetId="12" hidden="1">#REF!</definedName>
    <definedName name="EFO" localSheetId="13" hidden="1">#REF!</definedName>
    <definedName name="EFO" localSheetId="14" hidden="1">#REF!</definedName>
    <definedName name="EFO" localSheetId="15" hidden="1">#REF!</definedName>
    <definedName name="EFO" localSheetId="16" hidden="1">#REF!</definedName>
    <definedName name="EFO" localSheetId="19" hidden="1">#REF!</definedName>
    <definedName name="EFO" localSheetId="6" hidden="1">#REF!</definedName>
    <definedName name="EFO" localSheetId="7" hidden="1">#REF!</definedName>
    <definedName name="EFO" localSheetId="8" hidden="1">#REF!</definedName>
    <definedName name="EFO" hidden="1">#REF!</definedName>
    <definedName name="Ev" localSheetId="12">#REF!</definedName>
    <definedName name="Ev" localSheetId="16">#REF!</definedName>
    <definedName name="Ev" localSheetId="19">#REF!</definedName>
    <definedName name="Ev">#REF!</definedName>
    <definedName name="Excess_fares" localSheetId="12">#REF!</definedName>
    <definedName name="Excess_fares" localSheetId="16">#REF!</definedName>
    <definedName name="Excess_fares" localSheetId="19">#REF!</definedName>
    <definedName name="Excess_fares">#REF!</definedName>
    <definedName name="ExtraProfiles" localSheetId="21" hidden="1">#REF!</definedName>
    <definedName name="ExtraProfiles" localSheetId="11" hidden="1">#REF!</definedName>
    <definedName name="ExtraProfiles" localSheetId="12" hidden="1">#REF!</definedName>
    <definedName name="ExtraProfiles" localSheetId="14" hidden="1">#REF!</definedName>
    <definedName name="ExtraProfiles" localSheetId="15" hidden="1">#REF!</definedName>
    <definedName name="ExtraProfiles" localSheetId="16" hidden="1">#REF!</definedName>
    <definedName name="ExtraProfiles" localSheetId="17" hidden="1">#REF!</definedName>
    <definedName name="ExtraProfiles" localSheetId="18" hidden="1">#REF!</definedName>
    <definedName name="ExtraProfiles" localSheetId="19" hidden="1">#REF!</definedName>
    <definedName name="ExtraProfiles" localSheetId="6" hidden="1">#REF!</definedName>
    <definedName name="ExtraProfiles" localSheetId="8" hidden="1">#REF!</definedName>
    <definedName name="ExtraProfiles" localSheetId="23" hidden="1">#REF!</definedName>
    <definedName name="ExtraProfiles" localSheetId="10" hidden="1">#REF!</definedName>
    <definedName name="ExtraProfiles" localSheetId="0" hidden="1">#REF!</definedName>
    <definedName name="ExtraProfiles" hidden="1">#REF!</definedName>
    <definedName name="ExtraProfiless" localSheetId="21" hidden="1">#REF!</definedName>
    <definedName name="ExtraProfiless" localSheetId="12" hidden="1">#REF!</definedName>
    <definedName name="ExtraProfiless" localSheetId="14" hidden="1">#REF!</definedName>
    <definedName name="ExtraProfiless" localSheetId="15" hidden="1">#REF!</definedName>
    <definedName name="ExtraProfiless" localSheetId="16" hidden="1">#REF!</definedName>
    <definedName name="ExtraProfiless" localSheetId="17" hidden="1">#REF!</definedName>
    <definedName name="ExtraProfiless" localSheetId="18" hidden="1">#REF!</definedName>
    <definedName name="ExtraProfiless" localSheetId="19" hidden="1">#REF!</definedName>
    <definedName name="ExtraProfiless" localSheetId="8" hidden="1">#REF!</definedName>
    <definedName name="ExtraProfiless" hidden="1">#REF!</definedName>
    <definedName name="FDDD" localSheetId="2" hidden="1">{#N/A,#N/A,FALSE,"TMCOMP96";#N/A,#N/A,FALSE,"MAT96";#N/A,#N/A,FALSE,"FANDA96";#N/A,#N/A,FALSE,"INTRAN96";#N/A,#N/A,FALSE,"NAA9697";#N/A,#N/A,FALSE,"ECWEBB";#N/A,#N/A,FALSE,"MFT96";#N/A,#N/A,FALSE,"CTrecon"}</definedName>
    <definedName name="FDDD" localSheetId="11" hidden="1">{#N/A,#N/A,FALSE,"TMCOMP96";#N/A,#N/A,FALSE,"MAT96";#N/A,#N/A,FALSE,"FANDA96";#N/A,#N/A,FALSE,"INTRAN96";#N/A,#N/A,FALSE,"NAA9697";#N/A,#N/A,FALSE,"ECWEBB";#N/A,#N/A,FALSE,"MFT96";#N/A,#N/A,FALSE,"CTrecon"}</definedName>
    <definedName name="FDDD" localSheetId="12" hidden="1">{#N/A,#N/A,FALSE,"TMCOMP96";#N/A,#N/A,FALSE,"MAT96";#N/A,#N/A,FALSE,"FANDA96";#N/A,#N/A,FALSE,"INTRAN96";#N/A,#N/A,FALSE,"NAA9697";#N/A,#N/A,FALSE,"ECWEBB";#N/A,#N/A,FALSE,"MFT96";#N/A,#N/A,FALSE,"CTrecon"}</definedName>
    <definedName name="FDDD" localSheetId="13" hidden="1">{#N/A,#N/A,FALSE,"TMCOMP96";#N/A,#N/A,FALSE,"MAT96";#N/A,#N/A,FALSE,"FANDA96";#N/A,#N/A,FALSE,"INTRAN96";#N/A,#N/A,FALSE,"NAA9697";#N/A,#N/A,FALSE,"ECWEBB";#N/A,#N/A,FALSE,"MFT96";#N/A,#N/A,FALSE,"CTrecon"}</definedName>
    <definedName name="FDDD" localSheetId="14" hidden="1">{#N/A,#N/A,FALSE,"TMCOMP96";#N/A,#N/A,FALSE,"MAT96";#N/A,#N/A,FALSE,"FANDA96";#N/A,#N/A,FALSE,"INTRAN96";#N/A,#N/A,FALSE,"NAA9697";#N/A,#N/A,FALSE,"ECWEBB";#N/A,#N/A,FALSE,"MFT96";#N/A,#N/A,FALSE,"CTrecon"}</definedName>
    <definedName name="FDDD" localSheetId="15" hidden="1">{#N/A,#N/A,FALSE,"TMCOMP96";#N/A,#N/A,FALSE,"MAT96";#N/A,#N/A,FALSE,"FANDA96";#N/A,#N/A,FALSE,"INTRAN96";#N/A,#N/A,FALSE,"NAA9697";#N/A,#N/A,FALSE,"ECWEBB";#N/A,#N/A,FALSE,"MFT96";#N/A,#N/A,FALSE,"CTrecon"}</definedName>
    <definedName name="FDDD" localSheetId="16" hidden="1">{#N/A,#N/A,FALSE,"TMCOMP96";#N/A,#N/A,FALSE,"MAT96";#N/A,#N/A,FALSE,"FANDA96";#N/A,#N/A,FALSE,"INTRAN96";#N/A,#N/A,FALSE,"NAA9697";#N/A,#N/A,FALSE,"ECWEBB";#N/A,#N/A,FALSE,"MFT96";#N/A,#N/A,FALSE,"CTrecon"}</definedName>
    <definedName name="FDDD" localSheetId="17" hidden="1">{#N/A,#N/A,FALSE,"TMCOMP96";#N/A,#N/A,FALSE,"MAT96";#N/A,#N/A,FALSE,"FANDA96";#N/A,#N/A,FALSE,"INTRAN96";#N/A,#N/A,FALSE,"NAA9697";#N/A,#N/A,FALSE,"ECWEBB";#N/A,#N/A,FALSE,"MFT96";#N/A,#N/A,FALSE,"CTrecon"}</definedName>
    <definedName name="FDDD" localSheetId="18" hidden="1">{#N/A,#N/A,FALSE,"TMCOMP96";#N/A,#N/A,FALSE,"MAT96";#N/A,#N/A,FALSE,"FANDA96";#N/A,#N/A,FALSE,"INTRAN96";#N/A,#N/A,FALSE,"NAA9697";#N/A,#N/A,FALSE,"ECWEBB";#N/A,#N/A,FALSE,"MFT96";#N/A,#N/A,FALSE,"CTrecon"}</definedName>
    <definedName name="FDDD" localSheetId="19" hidden="1">{#N/A,#N/A,FALSE,"TMCOMP96";#N/A,#N/A,FALSE,"MAT96";#N/A,#N/A,FALSE,"FANDA96";#N/A,#N/A,FALSE,"INTRAN96";#N/A,#N/A,FALSE,"NAA9697";#N/A,#N/A,FALSE,"ECWEBB";#N/A,#N/A,FALSE,"MFT96";#N/A,#N/A,FALSE,"CTrecon"}</definedName>
    <definedName name="FDDD" localSheetId="3" hidden="1">{#N/A,#N/A,FALSE,"TMCOMP96";#N/A,#N/A,FALSE,"MAT96";#N/A,#N/A,FALSE,"FANDA96";#N/A,#N/A,FALSE,"INTRAN96";#N/A,#N/A,FALSE,"NAA9697";#N/A,#N/A,FALSE,"ECWEBB";#N/A,#N/A,FALSE,"MFT96";#N/A,#N/A,FALSE,"CTrecon"}</definedName>
    <definedName name="FDDD" localSheetId="4" hidden="1">{#N/A,#N/A,FALSE,"TMCOMP96";#N/A,#N/A,FALSE,"MAT96";#N/A,#N/A,FALSE,"FANDA96";#N/A,#N/A,FALSE,"INTRAN96";#N/A,#N/A,FALSE,"NAA9697";#N/A,#N/A,FALSE,"ECWEBB";#N/A,#N/A,FALSE,"MFT96";#N/A,#N/A,FALSE,"CTrecon"}</definedName>
    <definedName name="FDDD" localSheetId="5" hidden="1">{#N/A,#N/A,FALSE,"TMCOMP96";#N/A,#N/A,FALSE,"MAT96";#N/A,#N/A,FALSE,"FANDA96";#N/A,#N/A,FALSE,"INTRAN96";#N/A,#N/A,FALSE,"NAA9697";#N/A,#N/A,FALSE,"ECWEBB";#N/A,#N/A,FALSE,"MFT96";#N/A,#N/A,FALSE,"CTrecon"}</definedName>
    <definedName name="FDDD" localSheetId="6" hidden="1">{#N/A,#N/A,FALSE,"TMCOMP96";#N/A,#N/A,FALSE,"MAT96";#N/A,#N/A,FALSE,"FANDA96";#N/A,#N/A,FALSE,"INTRAN96";#N/A,#N/A,FALSE,"NAA9697";#N/A,#N/A,FALSE,"ECWEBB";#N/A,#N/A,FALSE,"MFT96";#N/A,#N/A,FALSE,"CTrecon"}</definedName>
    <definedName name="FDDD" localSheetId="7" hidden="1">{#N/A,#N/A,FALSE,"TMCOMP96";#N/A,#N/A,FALSE,"MAT96";#N/A,#N/A,FALSE,"FANDA96";#N/A,#N/A,FALSE,"INTRAN96";#N/A,#N/A,FALSE,"NAA9697";#N/A,#N/A,FALSE,"ECWEBB";#N/A,#N/A,FALSE,"MFT96";#N/A,#N/A,FALSE,"CTrecon"}</definedName>
    <definedName name="FDDD" localSheetId="8" hidden="1">{#N/A,#N/A,FALSE,"TMCOMP96";#N/A,#N/A,FALSE,"MAT96";#N/A,#N/A,FALSE,"FANDA96";#N/A,#N/A,FALSE,"INTRAN96";#N/A,#N/A,FALSE,"NAA9697";#N/A,#N/A,FALSE,"ECWEBB";#N/A,#N/A,FALSE,"MFT96";#N/A,#N/A,FALSE,"CTrecon"}</definedName>
    <definedName name="FDDD" localSheetId="9" hidden="1">{#N/A,#N/A,FALSE,"TMCOMP96";#N/A,#N/A,FALSE,"MAT96";#N/A,#N/A,FALSE,"FANDA96";#N/A,#N/A,FALSE,"INTRAN96";#N/A,#N/A,FALSE,"NAA9697";#N/A,#N/A,FALSE,"ECWEBB";#N/A,#N/A,FALSE,"MFT96";#N/A,#N/A,FALSE,"CTrecon"}</definedName>
    <definedName name="FDDD" localSheetId="10" hidden="1">{#N/A,#N/A,FALSE,"TMCOMP96";#N/A,#N/A,FALSE,"MAT96";#N/A,#N/A,FALSE,"FANDA96";#N/A,#N/A,FALSE,"INTRAN96";#N/A,#N/A,FALSE,"NAA9697";#N/A,#N/A,FALSE,"ECWEBB";#N/A,#N/A,FALSE,"MFT96";#N/A,#N/A,FALSE,"CTrecon"}</definedName>
    <definedName name="FDDD" hidden="1">{#N/A,#N/A,FALSE,"TMCOMP96";#N/A,#N/A,FALSE,"MAT96";#N/A,#N/A,FALSE,"FANDA96";#N/A,#N/A,FALSE,"INTRAN96";#N/A,#N/A,FALSE,"NAA9697";#N/A,#N/A,FALSE,"ECWEBB";#N/A,#N/A,FALSE,"MFT96";#N/A,#N/A,FALSE,"CTrecon"}</definedName>
    <definedName name="fdgfgfd" localSheetId="2" hidden="1">{#N/A,#N/A,FALSE,"TMCOMP96";#N/A,#N/A,FALSE,"MAT96";#N/A,#N/A,FALSE,"FANDA96";#N/A,#N/A,FALSE,"INTRAN96";#N/A,#N/A,FALSE,"NAA9697";#N/A,#N/A,FALSE,"ECWEBB";#N/A,#N/A,FALSE,"MFT96";#N/A,#N/A,FALSE,"CTrecon"}</definedName>
    <definedName name="fdgfgfd" localSheetId="11" hidden="1">{#N/A,#N/A,FALSE,"TMCOMP96";#N/A,#N/A,FALSE,"MAT96";#N/A,#N/A,FALSE,"FANDA96";#N/A,#N/A,FALSE,"INTRAN96";#N/A,#N/A,FALSE,"NAA9697";#N/A,#N/A,FALSE,"ECWEBB";#N/A,#N/A,FALSE,"MFT96";#N/A,#N/A,FALSE,"CTrecon"}</definedName>
    <definedName name="fdgfgfd" localSheetId="12" hidden="1">{#N/A,#N/A,FALSE,"TMCOMP96";#N/A,#N/A,FALSE,"MAT96";#N/A,#N/A,FALSE,"FANDA96";#N/A,#N/A,FALSE,"INTRAN96";#N/A,#N/A,FALSE,"NAA9697";#N/A,#N/A,FALSE,"ECWEBB";#N/A,#N/A,FALSE,"MFT96";#N/A,#N/A,FALSE,"CTrecon"}</definedName>
    <definedName name="fdgfgfd" localSheetId="13" hidden="1">{#N/A,#N/A,FALSE,"TMCOMP96";#N/A,#N/A,FALSE,"MAT96";#N/A,#N/A,FALSE,"FANDA96";#N/A,#N/A,FALSE,"INTRAN96";#N/A,#N/A,FALSE,"NAA9697";#N/A,#N/A,FALSE,"ECWEBB";#N/A,#N/A,FALSE,"MFT96";#N/A,#N/A,FALSE,"CTrecon"}</definedName>
    <definedName name="fdgfgfd" localSheetId="14" hidden="1">{#N/A,#N/A,FALSE,"TMCOMP96";#N/A,#N/A,FALSE,"MAT96";#N/A,#N/A,FALSE,"FANDA96";#N/A,#N/A,FALSE,"INTRAN96";#N/A,#N/A,FALSE,"NAA9697";#N/A,#N/A,FALSE,"ECWEBB";#N/A,#N/A,FALSE,"MFT96";#N/A,#N/A,FALSE,"CTrecon"}</definedName>
    <definedName name="fdgfgfd" localSheetId="15" hidden="1">{#N/A,#N/A,FALSE,"TMCOMP96";#N/A,#N/A,FALSE,"MAT96";#N/A,#N/A,FALSE,"FANDA96";#N/A,#N/A,FALSE,"INTRAN96";#N/A,#N/A,FALSE,"NAA9697";#N/A,#N/A,FALSE,"ECWEBB";#N/A,#N/A,FALSE,"MFT96";#N/A,#N/A,FALSE,"CTrecon"}</definedName>
    <definedName name="fdgfgfd" localSheetId="16" hidden="1">{#N/A,#N/A,FALSE,"TMCOMP96";#N/A,#N/A,FALSE,"MAT96";#N/A,#N/A,FALSE,"FANDA96";#N/A,#N/A,FALSE,"INTRAN96";#N/A,#N/A,FALSE,"NAA9697";#N/A,#N/A,FALSE,"ECWEBB";#N/A,#N/A,FALSE,"MFT96";#N/A,#N/A,FALSE,"CTrecon"}</definedName>
    <definedName name="fdgfgfd" localSheetId="17" hidden="1">{#N/A,#N/A,FALSE,"TMCOMP96";#N/A,#N/A,FALSE,"MAT96";#N/A,#N/A,FALSE,"FANDA96";#N/A,#N/A,FALSE,"INTRAN96";#N/A,#N/A,FALSE,"NAA9697";#N/A,#N/A,FALSE,"ECWEBB";#N/A,#N/A,FALSE,"MFT96";#N/A,#N/A,FALSE,"CTrecon"}</definedName>
    <definedName name="fdgfgfd" localSheetId="18" hidden="1">{#N/A,#N/A,FALSE,"TMCOMP96";#N/A,#N/A,FALSE,"MAT96";#N/A,#N/A,FALSE,"FANDA96";#N/A,#N/A,FALSE,"INTRAN96";#N/A,#N/A,FALSE,"NAA9697";#N/A,#N/A,FALSE,"ECWEBB";#N/A,#N/A,FALSE,"MFT96";#N/A,#N/A,FALSE,"CTrecon"}</definedName>
    <definedName name="fdgfgfd" localSheetId="19" hidden="1">{#N/A,#N/A,FALSE,"TMCOMP96";#N/A,#N/A,FALSE,"MAT96";#N/A,#N/A,FALSE,"FANDA96";#N/A,#N/A,FALSE,"INTRAN96";#N/A,#N/A,FALSE,"NAA9697";#N/A,#N/A,FALSE,"ECWEBB";#N/A,#N/A,FALSE,"MFT96";#N/A,#N/A,FALSE,"CTrecon"}</definedName>
    <definedName name="fdgfgfd" localSheetId="6" hidden="1">{#N/A,#N/A,FALSE,"TMCOMP96";#N/A,#N/A,FALSE,"MAT96";#N/A,#N/A,FALSE,"FANDA96";#N/A,#N/A,FALSE,"INTRAN96";#N/A,#N/A,FALSE,"NAA9697";#N/A,#N/A,FALSE,"ECWEBB";#N/A,#N/A,FALSE,"MFT96";#N/A,#N/A,FALSE,"CTrecon"}</definedName>
    <definedName name="fdgfgfd" localSheetId="7" hidden="1">{#N/A,#N/A,FALSE,"TMCOMP96";#N/A,#N/A,FALSE,"MAT96";#N/A,#N/A,FALSE,"FANDA96";#N/A,#N/A,FALSE,"INTRAN96";#N/A,#N/A,FALSE,"NAA9697";#N/A,#N/A,FALSE,"ECWEBB";#N/A,#N/A,FALSE,"MFT96";#N/A,#N/A,FALSE,"CTrecon"}</definedName>
    <definedName name="fdgfgfd" localSheetId="8" hidden="1">{#N/A,#N/A,FALSE,"TMCOMP96";#N/A,#N/A,FALSE,"MAT96";#N/A,#N/A,FALSE,"FANDA96";#N/A,#N/A,FALSE,"INTRAN96";#N/A,#N/A,FALSE,"NAA9697";#N/A,#N/A,FALSE,"ECWEBB";#N/A,#N/A,FALSE,"MFT96";#N/A,#N/A,FALSE,"CTrecon"}</definedName>
    <definedName name="fdgfgfd" localSheetId="9" hidden="1">{#N/A,#N/A,FALSE,"TMCOMP96";#N/A,#N/A,FALSE,"MAT96";#N/A,#N/A,FALSE,"FANDA96";#N/A,#N/A,FALSE,"INTRAN96";#N/A,#N/A,FALSE,"NAA9697";#N/A,#N/A,FALSE,"ECWEBB";#N/A,#N/A,FALSE,"MFT96";#N/A,#N/A,FALSE,"CTrecon"}</definedName>
    <definedName name="fdgfgfd" localSheetId="10" hidden="1">{#N/A,#N/A,FALSE,"TMCOMP96";#N/A,#N/A,FALSE,"MAT96";#N/A,#N/A,FALSE,"FANDA96";#N/A,#N/A,FALSE,"INTRAN96";#N/A,#N/A,FALSE,"NAA9697";#N/A,#N/A,FALSE,"ECWEBB";#N/A,#N/A,FALSE,"MFT96";#N/A,#N/A,FALSE,"CTrecon"}</definedName>
    <definedName name="fdgfgfd" hidden="1">{#N/A,#N/A,FALSE,"TMCOMP96";#N/A,#N/A,FALSE,"MAT96";#N/A,#N/A,FALSE,"FANDA96";#N/A,#N/A,FALSE,"INTRAN96";#N/A,#N/A,FALSE,"NAA9697";#N/A,#N/A,FALSE,"ECWEBB";#N/A,#N/A,FALSE,"MFT96";#N/A,#N/A,FALSE,"CTrecon"}</definedName>
    <definedName name="fdsgfdg" localSheetId="12" hidden="1">#REF!</definedName>
    <definedName name="fdsgfdg" localSheetId="13" hidden="1">#REF!</definedName>
    <definedName name="fdsgfdg" localSheetId="14" hidden="1">#REF!</definedName>
    <definedName name="fdsgfdg" localSheetId="15" hidden="1">#REF!</definedName>
    <definedName name="fdsgfdg" localSheetId="16" hidden="1">#REF!</definedName>
    <definedName name="fdsgfdg" localSheetId="17" hidden="1">#REF!</definedName>
    <definedName name="fdsgfdg" localSheetId="18" hidden="1">#REF!</definedName>
    <definedName name="fdsgfdg" localSheetId="19" hidden="1">#REF!</definedName>
    <definedName name="fdsgfdg" localSheetId="6" hidden="1">#REF!</definedName>
    <definedName name="fdsgfdg" localSheetId="7" hidden="1">#REF!</definedName>
    <definedName name="fdsgfdg" localSheetId="8" hidden="1">#REF!</definedName>
    <definedName name="fdsgfdg" hidden="1">#REF!</definedName>
    <definedName name="FEB" localSheetId="21">#REF!</definedName>
    <definedName name="FEB" localSheetId="12">#REF!</definedName>
    <definedName name="FEB" localSheetId="14">#REF!</definedName>
    <definedName name="FEB" localSheetId="15">#REF!</definedName>
    <definedName name="FEB" localSheetId="16">#REF!</definedName>
    <definedName name="FEB" localSheetId="17">#REF!</definedName>
    <definedName name="FEB" localSheetId="18">#REF!</definedName>
    <definedName name="FEB" localSheetId="19">#REF!</definedName>
    <definedName name="FEB" localSheetId="8">#REF!</definedName>
    <definedName name="FEB">#REF!</definedName>
    <definedName name="FEB_2012" localSheetId="12">#REF!</definedName>
    <definedName name="FEB_2012" localSheetId="16">#REF!</definedName>
    <definedName name="FEB_2012" localSheetId="19">#REF!</definedName>
    <definedName name="FEB_2012">#REF!</definedName>
    <definedName name="fend" localSheetId="12">!#REF!</definedName>
    <definedName name="fend" localSheetId="14">!#REF!</definedName>
    <definedName name="fend" localSheetId="16">!#REF!</definedName>
    <definedName name="fend" localSheetId="19">!#REF!</definedName>
    <definedName name="fend">!#REF!</definedName>
    <definedName name="fff" localSheetId="12">!#REF!</definedName>
    <definedName name="fff" localSheetId="14">!#REF!</definedName>
    <definedName name="fff" localSheetId="16">!#REF!</definedName>
    <definedName name="fff" localSheetId="19">!#REF!</definedName>
    <definedName name="fff">!#REF!</definedName>
    <definedName name="fffffffff" localSheetId="2" hidden="1">{#N/A,#N/A,FALSE,"CGBR95C"}</definedName>
    <definedName name="fffffffff" localSheetId="11" hidden="1">{#N/A,#N/A,FALSE,"CGBR95C"}</definedName>
    <definedName name="fffffffff" localSheetId="12" hidden="1">{#N/A,#N/A,FALSE,"CGBR95C"}</definedName>
    <definedName name="fffffffff" localSheetId="13" hidden="1">{#N/A,#N/A,FALSE,"CGBR95C"}</definedName>
    <definedName name="fffffffff" localSheetId="14" hidden="1">{#N/A,#N/A,FALSE,"CGBR95C"}</definedName>
    <definedName name="fffffffff" localSheetId="15" hidden="1">{#N/A,#N/A,FALSE,"CGBR95C"}</definedName>
    <definedName name="fffffffff" localSheetId="16" hidden="1">{#N/A,#N/A,FALSE,"CGBR95C"}</definedName>
    <definedName name="fffffffff" localSheetId="17" hidden="1">{#N/A,#N/A,FALSE,"CGBR95C"}</definedName>
    <definedName name="fffffffff" localSheetId="18" hidden="1">{#N/A,#N/A,FALSE,"CGBR95C"}</definedName>
    <definedName name="fffffffff" localSheetId="19" hidden="1">{#N/A,#N/A,FALSE,"CGBR95C"}</definedName>
    <definedName name="fffffffff" localSheetId="6" hidden="1">{#N/A,#N/A,FALSE,"CGBR95C"}</definedName>
    <definedName name="fffffffff" localSheetId="7" hidden="1">{#N/A,#N/A,FALSE,"CGBR95C"}</definedName>
    <definedName name="fffffffff" localSheetId="8" hidden="1">{#N/A,#N/A,FALSE,"CGBR95C"}</definedName>
    <definedName name="fffffffff" localSheetId="9" hidden="1">{#N/A,#N/A,FALSE,"CGBR95C"}</definedName>
    <definedName name="fffffffff" localSheetId="10" hidden="1">{#N/A,#N/A,FALSE,"CGBR95C"}</definedName>
    <definedName name="fffffffff" hidden="1">{#N/A,#N/A,FALSE,"CGBR95C"}</definedName>
    <definedName name="fg" localSheetId="2" hidden="1">{#N/A,#N/A,FALSE,"TMCOMP96";#N/A,#N/A,FALSE,"MAT96";#N/A,#N/A,FALSE,"FANDA96";#N/A,#N/A,FALSE,"INTRAN96";#N/A,#N/A,FALSE,"NAA9697";#N/A,#N/A,FALSE,"ECWEBB";#N/A,#N/A,FALSE,"MFT96";#N/A,#N/A,FALSE,"CTrecon"}</definedName>
    <definedName name="fg" localSheetId="11" hidden="1">{#N/A,#N/A,FALSE,"TMCOMP96";#N/A,#N/A,FALSE,"MAT96";#N/A,#N/A,FALSE,"FANDA96";#N/A,#N/A,FALSE,"INTRAN96";#N/A,#N/A,FALSE,"NAA9697";#N/A,#N/A,FALSE,"ECWEBB";#N/A,#N/A,FALSE,"MFT96";#N/A,#N/A,FALSE,"CTrecon"}</definedName>
    <definedName name="fg" localSheetId="12" hidden="1">{#N/A,#N/A,FALSE,"TMCOMP96";#N/A,#N/A,FALSE,"MAT96";#N/A,#N/A,FALSE,"FANDA96";#N/A,#N/A,FALSE,"INTRAN96";#N/A,#N/A,FALSE,"NAA9697";#N/A,#N/A,FALSE,"ECWEBB";#N/A,#N/A,FALSE,"MFT96";#N/A,#N/A,FALSE,"CTrecon"}</definedName>
    <definedName name="fg" localSheetId="13" hidden="1">{#N/A,#N/A,FALSE,"TMCOMP96";#N/A,#N/A,FALSE,"MAT96";#N/A,#N/A,FALSE,"FANDA96";#N/A,#N/A,FALSE,"INTRAN96";#N/A,#N/A,FALSE,"NAA9697";#N/A,#N/A,FALSE,"ECWEBB";#N/A,#N/A,FALSE,"MFT96";#N/A,#N/A,FALSE,"CTrecon"}</definedName>
    <definedName name="fg" localSheetId="14" hidden="1">{#N/A,#N/A,FALSE,"TMCOMP96";#N/A,#N/A,FALSE,"MAT96";#N/A,#N/A,FALSE,"FANDA96";#N/A,#N/A,FALSE,"INTRAN96";#N/A,#N/A,FALSE,"NAA9697";#N/A,#N/A,FALSE,"ECWEBB";#N/A,#N/A,FALSE,"MFT96";#N/A,#N/A,FALSE,"CTrecon"}</definedName>
    <definedName name="fg" localSheetId="15" hidden="1">{#N/A,#N/A,FALSE,"TMCOMP96";#N/A,#N/A,FALSE,"MAT96";#N/A,#N/A,FALSE,"FANDA96";#N/A,#N/A,FALSE,"INTRAN96";#N/A,#N/A,FALSE,"NAA9697";#N/A,#N/A,FALSE,"ECWEBB";#N/A,#N/A,FALSE,"MFT96";#N/A,#N/A,FALSE,"CTrecon"}</definedName>
    <definedName name="fg" localSheetId="16" hidden="1">{#N/A,#N/A,FALSE,"TMCOMP96";#N/A,#N/A,FALSE,"MAT96";#N/A,#N/A,FALSE,"FANDA96";#N/A,#N/A,FALSE,"INTRAN96";#N/A,#N/A,FALSE,"NAA9697";#N/A,#N/A,FALSE,"ECWEBB";#N/A,#N/A,FALSE,"MFT96";#N/A,#N/A,FALSE,"CTrecon"}</definedName>
    <definedName name="fg" localSheetId="17" hidden="1">{#N/A,#N/A,FALSE,"TMCOMP96";#N/A,#N/A,FALSE,"MAT96";#N/A,#N/A,FALSE,"FANDA96";#N/A,#N/A,FALSE,"INTRAN96";#N/A,#N/A,FALSE,"NAA9697";#N/A,#N/A,FALSE,"ECWEBB";#N/A,#N/A,FALSE,"MFT96";#N/A,#N/A,FALSE,"CTrecon"}</definedName>
    <definedName name="fg" localSheetId="18" hidden="1">{#N/A,#N/A,FALSE,"TMCOMP96";#N/A,#N/A,FALSE,"MAT96";#N/A,#N/A,FALSE,"FANDA96";#N/A,#N/A,FALSE,"INTRAN96";#N/A,#N/A,FALSE,"NAA9697";#N/A,#N/A,FALSE,"ECWEBB";#N/A,#N/A,FALSE,"MFT96";#N/A,#N/A,FALSE,"CTrecon"}</definedName>
    <definedName name="fg" localSheetId="19" hidden="1">{#N/A,#N/A,FALSE,"TMCOMP96";#N/A,#N/A,FALSE,"MAT96";#N/A,#N/A,FALSE,"FANDA96";#N/A,#N/A,FALSE,"INTRAN96";#N/A,#N/A,FALSE,"NAA9697";#N/A,#N/A,FALSE,"ECWEBB";#N/A,#N/A,FALSE,"MFT96";#N/A,#N/A,FALSE,"CTrecon"}</definedName>
    <definedName name="fg" localSheetId="3" hidden="1">{#N/A,#N/A,FALSE,"TMCOMP96";#N/A,#N/A,FALSE,"MAT96";#N/A,#N/A,FALSE,"FANDA96";#N/A,#N/A,FALSE,"INTRAN96";#N/A,#N/A,FALSE,"NAA9697";#N/A,#N/A,FALSE,"ECWEBB";#N/A,#N/A,FALSE,"MFT96";#N/A,#N/A,FALSE,"CTrecon"}</definedName>
    <definedName name="fg" localSheetId="4" hidden="1">{#N/A,#N/A,FALSE,"TMCOMP96";#N/A,#N/A,FALSE,"MAT96";#N/A,#N/A,FALSE,"FANDA96";#N/A,#N/A,FALSE,"INTRAN96";#N/A,#N/A,FALSE,"NAA9697";#N/A,#N/A,FALSE,"ECWEBB";#N/A,#N/A,FALSE,"MFT96";#N/A,#N/A,FALSE,"CTrecon"}</definedName>
    <definedName name="fg" localSheetId="5" hidden="1">{#N/A,#N/A,FALSE,"TMCOMP96";#N/A,#N/A,FALSE,"MAT96";#N/A,#N/A,FALSE,"FANDA96";#N/A,#N/A,FALSE,"INTRAN96";#N/A,#N/A,FALSE,"NAA9697";#N/A,#N/A,FALSE,"ECWEBB";#N/A,#N/A,FALSE,"MFT96";#N/A,#N/A,FALSE,"CTrecon"}</definedName>
    <definedName name="fg" localSheetId="6" hidden="1">{#N/A,#N/A,FALSE,"TMCOMP96";#N/A,#N/A,FALSE,"MAT96";#N/A,#N/A,FALSE,"FANDA96";#N/A,#N/A,FALSE,"INTRAN96";#N/A,#N/A,FALSE,"NAA9697";#N/A,#N/A,FALSE,"ECWEBB";#N/A,#N/A,FALSE,"MFT96";#N/A,#N/A,FALSE,"CTrecon"}</definedName>
    <definedName name="fg" localSheetId="7" hidden="1">{#N/A,#N/A,FALSE,"TMCOMP96";#N/A,#N/A,FALSE,"MAT96";#N/A,#N/A,FALSE,"FANDA96";#N/A,#N/A,FALSE,"INTRAN96";#N/A,#N/A,FALSE,"NAA9697";#N/A,#N/A,FALSE,"ECWEBB";#N/A,#N/A,FALSE,"MFT96";#N/A,#N/A,FALSE,"CTrecon"}</definedName>
    <definedName name="fg" localSheetId="8" hidden="1">{#N/A,#N/A,FALSE,"TMCOMP96";#N/A,#N/A,FALSE,"MAT96";#N/A,#N/A,FALSE,"FANDA96";#N/A,#N/A,FALSE,"INTRAN96";#N/A,#N/A,FALSE,"NAA9697";#N/A,#N/A,FALSE,"ECWEBB";#N/A,#N/A,FALSE,"MFT96";#N/A,#N/A,FALSE,"CTrecon"}</definedName>
    <definedName name="fg" localSheetId="23" hidden="1">{#N/A,#N/A,FALSE,"TMCOMP96";#N/A,#N/A,FALSE,"MAT96";#N/A,#N/A,FALSE,"FANDA96";#N/A,#N/A,FALSE,"INTRAN96";#N/A,#N/A,FALSE,"NAA9697";#N/A,#N/A,FALSE,"ECWEBB";#N/A,#N/A,FALSE,"MFT96";#N/A,#N/A,FALSE,"CTrecon"}</definedName>
    <definedName name="fg" localSheetId="9" hidden="1">{#N/A,#N/A,FALSE,"TMCOMP96";#N/A,#N/A,FALSE,"MAT96";#N/A,#N/A,FALSE,"FANDA96";#N/A,#N/A,FALSE,"INTRAN96";#N/A,#N/A,FALSE,"NAA9697";#N/A,#N/A,FALSE,"ECWEBB";#N/A,#N/A,FALSE,"MFT96";#N/A,#N/A,FALSE,"CTrecon"}</definedName>
    <definedName name="fg" localSheetId="10" hidden="1">{#N/A,#N/A,FALSE,"TMCOMP96";#N/A,#N/A,FALSE,"MAT96";#N/A,#N/A,FALSE,"FANDA96";#N/A,#N/A,FALSE,"INTRAN96";#N/A,#N/A,FALSE,"NAA9697";#N/A,#N/A,FALSE,"ECWEBB";#N/A,#N/A,FALSE,"MFT96";#N/A,#N/A,FALSE,"CTrecon"}</definedName>
    <definedName name="fg" localSheetId="0"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dd" localSheetId="2" hidden="1">{#N/A,#N/A,FALSE,"TMCOMP96";#N/A,#N/A,FALSE,"MAT96";#N/A,#N/A,FALSE,"FANDA96";#N/A,#N/A,FALSE,"INTRAN96";#N/A,#N/A,FALSE,"NAA9697";#N/A,#N/A,FALSE,"ECWEBB";#N/A,#N/A,FALSE,"MFT96";#N/A,#N/A,FALSE,"CTrecon"}</definedName>
    <definedName name="fgdd" localSheetId="11" hidden="1">{#N/A,#N/A,FALSE,"TMCOMP96";#N/A,#N/A,FALSE,"MAT96";#N/A,#N/A,FALSE,"FANDA96";#N/A,#N/A,FALSE,"INTRAN96";#N/A,#N/A,FALSE,"NAA9697";#N/A,#N/A,FALSE,"ECWEBB";#N/A,#N/A,FALSE,"MFT96";#N/A,#N/A,FALSE,"CTrecon"}</definedName>
    <definedName name="fgdd" localSheetId="12" hidden="1">{#N/A,#N/A,FALSE,"TMCOMP96";#N/A,#N/A,FALSE,"MAT96";#N/A,#N/A,FALSE,"FANDA96";#N/A,#N/A,FALSE,"INTRAN96";#N/A,#N/A,FALSE,"NAA9697";#N/A,#N/A,FALSE,"ECWEBB";#N/A,#N/A,FALSE,"MFT96";#N/A,#N/A,FALSE,"CTrecon"}</definedName>
    <definedName name="fgdd" localSheetId="13" hidden="1">{#N/A,#N/A,FALSE,"TMCOMP96";#N/A,#N/A,FALSE,"MAT96";#N/A,#N/A,FALSE,"FANDA96";#N/A,#N/A,FALSE,"INTRAN96";#N/A,#N/A,FALSE,"NAA9697";#N/A,#N/A,FALSE,"ECWEBB";#N/A,#N/A,FALSE,"MFT96";#N/A,#N/A,FALSE,"CTrecon"}</definedName>
    <definedName name="fgdd" localSheetId="14" hidden="1">{#N/A,#N/A,FALSE,"TMCOMP96";#N/A,#N/A,FALSE,"MAT96";#N/A,#N/A,FALSE,"FANDA96";#N/A,#N/A,FALSE,"INTRAN96";#N/A,#N/A,FALSE,"NAA9697";#N/A,#N/A,FALSE,"ECWEBB";#N/A,#N/A,FALSE,"MFT96";#N/A,#N/A,FALSE,"CTrecon"}</definedName>
    <definedName name="fgdd" localSheetId="15" hidden="1">{#N/A,#N/A,FALSE,"TMCOMP96";#N/A,#N/A,FALSE,"MAT96";#N/A,#N/A,FALSE,"FANDA96";#N/A,#N/A,FALSE,"INTRAN96";#N/A,#N/A,FALSE,"NAA9697";#N/A,#N/A,FALSE,"ECWEBB";#N/A,#N/A,FALSE,"MFT96";#N/A,#N/A,FALSE,"CTrecon"}</definedName>
    <definedName name="fgdd" localSheetId="16" hidden="1">{#N/A,#N/A,FALSE,"TMCOMP96";#N/A,#N/A,FALSE,"MAT96";#N/A,#N/A,FALSE,"FANDA96";#N/A,#N/A,FALSE,"INTRAN96";#N/A,#N/A,FALSE,"NAA9697";#N/A,#N/A,FALSE,"ECWEBB";#N/A,#N/A,FALSE,"MFT96";#N/A,#N/A,FALSE,"CTrecon"}</definedName>
    <definedName name="fgdd" localSheetId="17" hidden="1">{#N/A,#N/A,FALSE,"TMCOMP96";#N/A,#N/A,FALSE,"MAT96";#N/A,#N/A,FALSE,"FANDA96";#N/A,#N/A,FALSE,"INTRAN96";#N/A,#N/A,FALSE,"NAA9697";#N/A,#N/A,FALSE,"ECWEBB";#N/A,#N/A,FALSE,"MFT96";#N/A,#N/A,FALSE,"CTrecon"}</definedName>
    <definedName name="fgdd" localSheetId="18" hidden="1">{#N/A,#N/A,FALSE,"TMCOMP96";#N/A,#N/A,FALSE,"MAT96";#N/A,#N/A,FALSE,"FANDA96";#N/A,#N/A,FALSE,"INTRAN96";#N/A,#N/A,FALSE,"NAA9697";#N/A,#N/A,FALSE,"ECWEBB";#N/A,#N/A,FALSE,"MFT96";#N/A,#N/A,FALSE,"CTrecon"}</definedName>
    <definedName name="fgdd" localSheetId="19" hidden="1">{#N/A,#N/A,FALSE,"TMCOMP96";#N/A,#N/A,FALSE,"MAT96";#N/A,#N/A,FALSE,"FANDA96";#N/A,#N/A,FALSE,"INTRAN96";#N/A,#N/A,FALSE,"NAA9697";#N/A,#N/A,FALSE,"ECWEBB";#N/A,#N/A,FALSE,"MFT96";#N/A,#N/A,FALSE,"CTrecon"}</definedName>
    <definedName name="fgdd" localSheetId="6" hidden="1">{#N/A,#N/A,FALSE,"TMCOMP96";#N/A,#N/A,FALSE,"MAT96";#N/A,#N/A,FALSE,"FANDA96";#N/A,#N/A,FALSE,"INTRAN96";#N/A,#N/A,FALSE,"NAA9697";#N/A,#N/A,FALSE,"ECWEBB";#N/A,#N/A,FALSE,"MFT96";#N/A,#N/A,FALSE,"CTrecon"}</definedName>
    <definedName name="fgdd" localSheetId="7" hidden="1">{#N/A,#N/A,FALSE,"TMCOMP96";#N/A,#N/A,FALSE,"MAT96";#N/A,#N/A,FALSE,"FANDA96";#N/A,#N/A,FALSE,"INTRAN96";#N/A,#N/A,FALSE,"NAA9697";#N/A,#N/A,FALSE,"ECWEBB";#N/A,#N/A,FALSE,"MFT96";#N/A,#N/A,FALSE,"CTrecon"}</definedName>
    <definedName name="fgdd" localSheetId="8" hidden="1">{#N/A,#N/A,FALSE,"TMCOMP96";#N/A,#N/A,FALSE,"MAT96";#N/A,#N/A,FALSE,"FANDA96";#N/A,#N/A,FALSE,"INTRAN96";#N/A,#N/A,FALSE,"NAA9697";#N/A,#N/A,FALSE,"ECWEBB";#N/A,#N/A,FALSE,"MFT96";#N/A,#N/A,FALSE,"CTrecon"}</definedName>
    <definedName name="fgdd" localSheetId="9" hidden="1">{#N/A,#N/A,FALSE,"TMCOMP96";#N/A,#N/A,FALSE,"MAT96";#N/A,#N/A,FALSE,"FANDA96";#N/A,#N/A,FALSE,"INTRAN96";#N/A,#N/A,FALSE,"NAA9697";#N/A,#N/A,FALSE,"ECWEBB";#N/A,#N/A,FALSE,"MFT96";#N/A,#N/A,FALSE,"CTrecon"}</definedName>
    <definedName name="fgdd" localSheetId="10" hidden="1">{#N/A,#N/A,FALSE,"TMCOMP96";#N/A,#N/A,FALSE,"MAT96";#N/A,#N/A,FALSE,"FANDA96";#N/A,#N/A,FALSE,"INTRAN96";#N/A,#N/A,FALSE,"NAA9697";#N/A,#N/A,FALSE,"ECWEBB";#N/A,#N/A,FALSE,"MFT96";#N/A,#N/A,FALSE,"CTrecon"}</definedName>
    <definedName name="fgdd" hidden="1">{#N/A,#N/A,FALSE,"TMCOMP96";#N/A,#N/A,FALSE,"MAT96";#N/A,#N/A,FALSE,"FANDA96";#N/A,#N/A,FALSE,"INTRAN96";#N/A,#N/A,FALSE,"NAA9697";#N/A,#N/A,FALSE,"ECWEBB";#N/A,#N/A,FALSE,"MFT96";#N/A,#N/A,FALSE,"CTrecon"}</definedName>
    <definedName name="fgdgd" localSheetId="2" hidden="1">{#N/A,#N/A,FALSE,"TMCOMP96";#N/A,#N/A,FALSE,"MAT96";#N/A,#N/A,FALSE,"FANDA96";#N/A,#N/A,FALSE,"INTRAN96";#N/A,#N/A,FALSE,"NAA9697";#N/A,#N/A,FALSE,"ECWEBB";#N/A,#N/A,FALSE,"MFT96";#N/A,#N/A,FALSE,"CTrecon"}</definedName>
    <definedName name="fgdgd" localSheetId="11" hidden="1">{#N/A,#N/A,FALSE,"TMCOMP96";#N/A,#N/A,FALSE,"MAT96";#N/A,#N/A,FALSE,"FANDA96";#N/A,#N/A,FALSE,"INTRAN96";#N/A,#N/A,FALSE,"NAA9697";#N/A,#N/A,FALSE,"ECWEBB";#N/A,#N/A,FALSE,"MFT96";#N/A,#N/A,FALSE,"CTrecon"}</definedName>
    <definedName name="fgdgd" localSheetId="12" hidden="1">{#N/A,#N/A,FALSE,"TMCOMP96";#N/A,#N/A,FALSE,"MAT96";#N/A,#N/A,FALSE,"FANDA96";#N/A,#N/A,FALSE,"INTRAN96";#N/A,#N/A,FALSE,"NAA9697";#N/A,#N/A,FALSE,"ECWEBB";#N/A,#N/A,FALSE,"MFT96";#N/A,#N/A,FALSE,"CTrecon"}</definedName>
    <definedName name="fgdgd" localSheetId="13" hidden="1">{#N/A,#N/A,FALSE,"TMCOMP96";#N/A,#N/A,FALSE,"MAT96";#N/A,#N/A,FALSE,"FANDA96";#N/A,#N/A,FALSE,"INTRAN96";#N/A,#N/A,FALSE,"NAA9697";#N/A,#N/A,FALSE,"ECWEBB";#N/A,#N/A,FALSE,"MFT96";#N/A,#N/A,FALSE,"CTrecon"}</definedName>
    <definedName name="fgdgd" localSheetId="14" hidden="1">{#N/A,#N/A,FALSE,"TMCOMP96";#N/A,#N/A,FALSE,"MAT96";#N/A,#N/A,FALSE,"FANDA96";#N/A,#N/A,FALSE,"INTRAN96";#N/A,#N/A,FALSE,"NAA9697";#N/A,#N/A,FALSE,"ECWEBB";#N/A,#N/A,FALSE,"MFT96";#N/A,#N/A,FALSE,"CTrecon"}</definedName>
    <definedName name="fgdgd" localSheetId="15" hidden="1">{#N/A,#N/A,FALSE,"TMCOMP96";#N/A,#N/A,FALSE,"MAT96";#N/A,#N/A,FALSE,"FANDA96";#N/A,#N/A,FALSE,"INTRAN96";#N/A,#N/A,FALSE,"NAA9697";#N/A,#N/A,FALSE,"ECWEBB";#N/A,#N/A,FALSE,"MFT96";#N/A,#N/A,FALSE,"CTrecon"}</definedName>
    <definedName name="fgdgd" localSheetId="16" hidden="1">{#N/A,#N/A,FALSE,"TMCOMP96";#N/A,#N/A,FALSE,"MAT96";#N/A,#N/A,FALSE,"FANDA96";#N/A,#N/A,FALSE,"INTRAN96";#N/A,#N/A,FALSE,"NAA9697";#N/A,#N/A,FALSE,"ECWEBB";#N/A,#N/A,FALSE,"MFT96";#N/A,#N/A,FALSE,"CTrecon"}</definedName>
    <definedName name="fgdgd" localSheetId="17" hidden="1">{#N/A,#N/A,FALSE,"TMCOMP96";#N/A,#N/A,FALSE,"MAT96";#N/A,#N/A,FALSE,"FANDA96";#N/A,#N/A,FALSE,"INTRAN96";#N/A,#N/A,FALSE,"NAA9697";#N/A,#N/A,FALSE,"ECWEBB";#N/A,#N/A,FALSE,"MFT96";#N/A,#N/A,FALSE,"CTrecon"}</definedName>
    <definedName name="fgdgd" localSheetId="18" hidden="1">{#N/A,#N/A,FALSE,"TMCOMP96";#N/A,#N/A,FALSE,"MAT96";#N/A,#N/A,FALSE,"FANDA96";#N/A,#N/A,FALSE,"INTRAN96";#N/A,#N/A,FALSE,"NAA9697";#N/A,#N/A,FALSE,"ECWEBB";#N/A,#N/A,FALSE,"MFT96";#N/A,#N/A,FALSE,"CTrecon"}</definedName>
    <definedName name="fgdgd" localSheetId="19" hidden="1">{#N/A,#N/A,FALSE,"TMCOMP96";#N/A,#N/A,FALSE,"MAT96";#N/A,#N/A,FALSE,"FANDA96";#N/A,#N/A,FALSE,"INTRAN96";#N/A,#N/A,FALSE,"NAA9697";#N/A,#N/A,FALSE,"ECWEBB";#N/A,#N/A,FALSE,"MFT96";#N/A,#N/A,FALSE,"CTrecon"}</definedName>
    <definedName name="fgdgd" localSheetId="6" hidden="1">{#N/A,#N/A,FALSE,"TMCOMP96";#N/A,#N/A,FALSE,"MAT96";#N/A,#N/A,FALSE,"FANDA96";#N/A,#N/A,FALSE,"INTRAN96";#N/A,#N/A,FALSE,"NAA9697";#N/A,#N/A,FALSE,"ECWEBB";#N/A,#N/A,FALSE,"MFT96";#N/A,#N/A,FALSE,"CTrecon"}</definedName>
    <definedName name="fgdgd" localSheetId="7" hidden="1">{#N/A,#N/A,FALSE,"TMCOMP96";#N/A,#N/A,FALSE,"MAT96";#N/A,#N/A,FALSE,"FANDA96";#N/A,#N/A,FALSE,"INTRAN96";#N/A,#N/A,FALSE,"NAA9697";#N/A,#N/A,FALSE,"ECWEBB";#N/A,#N/A,FALSE,"MFT96";#N/A,#N/A,FALSE,"CTrecon"}</definedName>
    <definedName name="fgdgd" localSheetId="8" hidden="1">{#N/A,#N/A,FALSE,"TMCOMP96";#N/A,#N/A,FALSE,"MAT96";#N/A,#N/A,FALSE,"FANDA96";#N/A,#N/A,FALSE,"INTRAN96";#N/A,#N/A,FALSE,"NAA9697";#N/A,#N/A,FALSE,"ECWEBB";#N/A,#N/A,FALSE,"MFT96";#N/A,#N/A,FALSE,"CTrecon"}</definedName>
    <definedName name="fgdgd" localSheetId="9" hidden="1">{#N/A,#N/A,FALSE,"TMCOMP96";#N/A,#N/A,FALSE,"MAT96";#N/A,#N/A,FALSE,"FANDA96";#N/A,#N/A,FALSE,"INTRAN96";#N/A,#N/A,FALSE,"NAA9697";#N/A,#N/A,FALSE,"ECWEBB";#N/A,#N/A,FALSE,"MFT96";#N/A,#N/A,FALSE,"CTrecon"}</definedName>
    <definedName name="fgdgd" localSheetId="10" hidden="1">{#N/A,#N/A,FALSE,"TMCOMP96";#N/A,#N/A,FALSE,"MAT96";#N/A,#N/A,FALSE,"FANDA96";#N/A,#N/A,FALSE,"INTRAN96";#N/A,#N/A,FALSE,"NAA9697";#N/A,#N/A,FALSE,"ECWEBB";#N/A,#N/A,FALSE,"MFT96";#N/A,#N/A,FALSE,"CTrecon"}</definedName>
    <definedName name="fgdgd" hidden="1">{#N/A,#N/A,FALSE,"TMCOMP96";#N/A,#N/A,FALSE,"MAT96";#N/A,#N/A,FALSE,"FANDA96";#N/A,#N/A,FALSE,"INTRAN96";#N/A,#N/A,FALSE,"NAA9697";#N/A,#N/A,FALSE,"ECWEBB";#N/A,#N/A,FALSE,"MFT96";#N/A,#N/A,FALSE,"CTrecon"}</definedName>
    <definedName name="fgfd" localSheetId="2" hidden="1">{#N/A,#N/A,FALSE,"TMCOMP96";#N/A,#N/A,FALSE,"MAT96";#N/A,#N/A,FALSE,"FANDA96";#N/A,#N/A,FALSE,"INTRAN96";#N/A,#N/A,FALSE,"NAA9697";#N/A,#N/A,FALSE,"ECWEBB";#N/A,#N/A,FALSE,"MFT96";#N/A,#N/A,FALSE,"CTrecon"}</definedName>
    <definedName name="fgfd" localSheetId="11" hidden="1">{#N/A,#N/A,FALSE,"TMCOMP96";#N/A,#N/A,FALSE,"MAT96";#N/A,#N/A,FALSE,"FANDA96";#N/A,#N/A,FALSE,"INTRAN96";#N/A,#N/A,FALSE,"NAA9697";#N/A,#N/A,FALSE,"ECWEBB";#N/A,#N/A,FALSE,"MFT96";#N/A,#N/A,FALSE,"CTrecon"}</definedName>
    <definedName name="fgfd" localSheetId="12" hidden="1">{#N/A,#N/A,FALSE,"TMCOMP96";#N/A,#N/A,FALSE,"MAT96";#N/A,#N/A,FALSE,"FANDA96";#N/A,#N/A,FALSE,"INTRAN96";#N/A,#N/A,FALSE,"NAA9697";#N/A,#N/A,FALSE,"ECWEBB";#N/A,#N/A,FALSE,"MFT96";#N/A,#N/A,FALSE,"CTrecon"}</definedName>
    <definedName name="fgfd" localSheetId="13" hidden="1">{#N/A,#N/A,FALSE,"TMCOMP96";#N/A,#N/A,FALSE,"MAT96";#N/A,#N/A,FALSE,"FANDA96";#N/A,#N/A,FALSE,"INTRAN96";#N/A,#N/A,FALSE,"NAA9697";#N/A,#N/A,FALSE,"ECWEBB";#N/A,#N/A,FALSE,"MFT96";#N/A,#N/A,FALSE,"CTrecon"}</definedName>
    <definedName name="fgfd" localSheetId="14" hidden="1">{#N/A,#N/A,FALSE,"TMCOMP96";#N/A,#N/A,FALSE,"MAT96";#N/A,#N/A,FALSE,"FANDA96";#N/A,#N/A,FALSE,"INTRAN96";#N/A,#N/A,FALSE,"NAA9697";#N/A,#N/A,FALSE,"ECWEBB";#N/A,#N/A,FALSE,"MFT96";#N/A,#N/A,FALSE,"CTrecon"}</definedName>
    <definedName name="fgfd" localSheetId="15" hidden="1">{#N/A,#N/A,FALSE,"TMCOMP96";#N/A,#N/A,FALSE,"MAT96";#N/A,#N/A,FALSE,"FANDA96";#N/A,#N/A,FALSE,"INTRAN96";#N/A,#N/A,FALSE,"NAA9697";#N/A,#N/A,FALSE,"ECWEBB";#N/A,#N/A,FALSE,"MFT96";#N/A,#N/A,FALSE,"CTrecon"}</definedName>
    <definedName name="fgfd" localSheetId="16" hidden="1">{#N/A,#N/A,FALSE,"TMCOMP96";#N/A,#N/A,FALSE,"MAT96";#N/A,#N/A,FALSE,"FANDA96";#N/A,#N/A,FALSE,"INTRAN96";#N/A,#N/A,FALSE,"NAA9697";#N/A,#N/A,FALSE,"ECWEBB";#N/A,#N/A,FALSE,"MFT96";#N/A,#N/A,FALSE,"CTrecon"}</definedName>
    <definedName name="fgfd" localSheetId="17" hidden="1">{#N/A,#N/A,FALSE,"TMCOMP96";#N/A,#N/A,FALSE,"MAT96";#N/A,#N/A,FALSE,"FANDA96";#N/A,#N/A,FALSE,"INTRAN96";#N/A,#N/A,FALSE,"NAA9697";#N/A,#N/A,FALSE,"ECWEBB";#N/A,#N/A,FALSE,"MFT96";#N/A,#N/A,FALSE,"CTrecon"}</definedName>
    <definedName name="fgfd" localSheetId="18" hidden="1">{#N/A,#N/A,FALSE,"TMCOMP96";#N/A,#N/A,FALSE,"MAT96";#N/A,#N/A,FALSE,"FANDA96";#N/A,#N/A,FALSE,"INTRAN96";#N/A,#N/A,FALSE,"NAA9697";#N/A,#N/A,FALSE,"ECWEBB";#N/A,#N/A,FALSE,"MFT96";#N/A,#N/A,FALSE,"CTrecon"}</definedName>
    <definedName name="fgfd" localSheetId="19" hidden="1">{#N/A,#N/A,FALSE,"TMCOMP96";#N/A,#N/A,FALSE,"MAT96";#N/A,#N/A,FALSE,"FANDA96";#N/A,#N/A,FALSE,"INTRAN96";#N/A,#N/A,FALSE,"NAA9697";#N/A,#N/A,FALSE,"ECWEBB";#N/A,#N/A,FALSE,"MFT96";#N/A,#N/A,FALSE,"CTrecon"}</definedName>
    <definedName name="fgfd" localSheetId="3" hidden="1">{#N/A,#N/A,FALSE,"TMCOMP96";#N/A,#N/A,FALSE,"MAT96";#N/A,#N/A,FALSE,"FANDA96";#N/A,#N/A,FALSE,"INTRAN96";#N/A,#N/A,FALSE,"NAA9697";#N/A,#N/A,FALSE,"ECWEBB";#N/A,#N/A,FALSE,"MFT96";#N/A,#N/A,FALSE,"CTrecon"}</definedName>
    <definedName name="fgfd" localSheetId="4" hidden="1">{#N/A,#N/A,FALSE,"TMCOMP96";#N/A,#N/A,FALSE,"MAT96";#N/A,#N/A,FALSE,"FANDA96";#N/A,#N/A,FALSE,"INTRAN96";#N/A,#N/A,FALSE,"NAA9697";#N/A,#N/A,FALSE,"ECWEBB";#N/A,#N/A,FALSE,"MFT96";#N/A,#N/A,FALSE,"CTrecon"}</definedName>
    <definedName name="fgfd" localSheetId="5" hidden="1">{#N/A,#N/A,FALSE,"TMCOMP96";#N/A,#N/A,FALSE,"MAT96";#N/A,#N/A,FALSE,"FANDA96";#N/A,#N/A,FALSE,"INTRAN96";#N/A,#N/A,FALSE,"NAA9697";#N/A,#N/A,FALSE,"ECWEBB";#N/A,#N/A,FALSE,"MFT96";#N/A,#N/A,FALSE,"CTrecon"}</definedName>
    <definedName name="fgfd" localSheetId="6" hidden="1">{#N/A,#N/A,FALSE,"TMCOMP96";#N/A,#N/A,FALSE,"MAT96";#N/A,#N/A,FALSE,"FANDA96";#N/A,#N/A,FALSE,"INTRAN96";#N/A,#N/A,FALSE,"NAA9697";#N/A,#N/A,FALSE,"ECWEBB";#N/A,#N/A,FALSE,"MFT96";#N/A,#N/A,FALSE,"CTrecon"}</definedName>
    <definedName name="fgfd" localSheetId="7" hidden="1">{#N/A,#N/A,FALSE,"TMCOMP96";#N/A,#N/A,FALSE,"MAT96";#N/A,#N/A,FALSE,"FANDA96";#N/A,#N/A,FALSE,"INTRAN96";#N/A,#N/A,FALSE,"NAA9697";#N/A,#N/A,FALSE,"ECWEBB";#N/A,#N/A,FALSE,"MFT96";#N/A,#N/A,FALSE,"CTrecon"}</definedName>
    <definedName name="fgfd" localSheetId="8" hidden="1">{#N/A,#N/A,FALSE,"TMCOMP96";#N/A,#N/A,FALSE,"MAT96";#N/A,#N/A,FALSE,"FANDA96";#N/A,#N/A,FALSE,"INTRAN96";#N/A,#N/A,FALSE,"NAA9697";#N/A,#N/A,FALSE,"ECWEBB";#N/A,#N/A,FALSE,"MFT96";#N/A,#N/A,FALSE,"CTrecon"}</definedName>
    <definedName name="fgfd" localSheetId="23" hidden="1">{#N/A,#N/A,FALSE,"TMCOMP96";#N/A,#N/A,FALSE,"MAT96";#N/A,#N/A,FALSE,"FANDA96";#N/A,#N/A,FALSE,"INTRAN96";#N/A,#N/A,FALSE,"NAA9697";#N/A,#N/A,FALSE,"ECWEBB";#N/A,#N/A,FALSE,"MFT96";#N/A,#N/A,FALSE,"CTrecon"}</definedName>
    <definedName name="fgfd" localSheetId="9" hidden="1">{#N/A,#N/A,FALSE,"TMCOMP96";#N/A,#N/A,FALSE,"MAT96";#N/A,#N/A,FALSE,"FANDA96";#N/A,#N/A,FALSE,"INTRAN96";#N/A,#N/A,FALSE,"NAA9697";#N/A,#N/A,FALSE,"ECWEBB";#N/A,#N/A,FALSE,"MFT96";#N/A,#N/A,FALSE,"CTrecon"}</definedName>
    <definedName name="fgfd" localSheetId="10" hidden="1">{#N/A,#N/A,FALSE,"TMCOMP96";#N/A,#N/A,FALSE,"MAT96";#N/A,#N/A,FALSE,"FANDA96";#N/A,#N/A,FALSE,"INTRAN96";#N/A,#N/A,FALSE,"NAA9697";#N/A,#N/A,FALSE,"ECWEBB";#N/A,#N/A,FALSE,"MFT96";#N/A,#N/A,FALSE,"CTrecon"}</definedName>
    <definedName name="fgfd" localSheetId="0"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gg" localSheetId="2" hidden="1">{#N/A,#N/A,FALSE,"TMCOMP96";#N/A,#N/A,FALSE,"MAT96";#N/A,#N/A,FALSE,"FANDA96";#N/A,#N/A,FALSE,"INTRAN96";#N/A,#N/A,FALSE,"NAA9697";#N/A,#N/A,FALSE,"ECWEBB";#N/A,#N/A,FALSE,"MFT96";#N/A,#N/A,FALSE,"CTrecon"}</definedName>
    <definedName name="fgg" localSheetId="11" hidden="1">{#N/A,#N/A,FALSE,"TMCOMP96";#N/A,#N/A,FALSE,"MAT96";#N/A,#N/A,FALSE,"FANDA96";#N/A,#N/A,FALSE,"INTRAN96";#N/A,#N/A,FALSE,"NAA9697";#N/A,#N/A,FALSE,"ECWEBB";#N/A,#N/A,FALSE,"MFT96";#N/A,#N/A,FALSE,"CTrecon"}</definedName>
    <definedName name="fgg" localSheetId="12" hidden="1">{#N/A,#N/A,FALSE,"TMCOMP96";#N/A,#N/A,FALSE,"MAT96";#N/A,#N/A,FALSE,"FANDA96";#N/A,#N/A,FALSE,"INTRAN96";#N/A,#N/A,FALSE,"NAA9697";#N/A,#N/A,FALSE,"ECWEBB";#N/A,#N/A,FALSE,"MFT96";#N/A,#N/A,FALSE,"CTrecon"}</definedName>
    <definedName name="fgg" localSheetId="13" hidden="1">{#N/A,#N/A,FALSE,"TMCOMP96";#N/A,#N/A,FALSE,"MAT96";#N/A,#N/A,FALSE,"FANDA96";#N/A,#N/A,FALSE,"INTRAN96";#N/A,#N/A,FALSE,"NAA9697";#N/A,#N/A,FALSE,"ECWEBB";#N/A,#N/A,FALSE,"MFT96";#N/A,#N/A,FALSE,"CTrecon"}</definedName>
    <definedName name="fgg" localSheetId="14" hidden="1">{#N/A,#N/A,FALSE,"TMCOMP96";#N/A,#N/A,FALSE,"MAT96";#N/A,#N/A,FALSE,"FANDA96";#N/A,#N/A,FALSE,"INTRAN96";#N/A,#N/A,FALSE,"NAA9697";#N/A,#N/A,FALSE,"ECWEBB";#N/A,#N/A,FALSE,"MFT96";#N/A,#N/A,FALSE,"CTrecon"}</definedName>
    <definedName name="fgg" localSheetId="15" hidden="1">{#N/A,#N/A,FALSE,"TMCOMP96";#N/A,#N/A,FALSE,"MAT96";#N/A,#N/A,FALSE,"FANDA96";#N/A,#N/A,FALSE,"INTRAN96";#N/A,#N/A,FALSE,"NAA9697";#N/A,#N/A,FALSE,"ECWEBB";#N/A,#N/A,FALSE,"MFT96";#N/A,#N/A,FALSE,"CTrecon"}</definedName>
    <definedName name="fgg" localSheetId="16" hidden="1">{#N/A,#N/A,FALSE,"TMCOMP96";#N/A,#N/A,FALSE,"MAT96";#N/A,#N/A,FALSE,"FANDA96";#N/A,#N/A,FALSE,"INTRAN96";#N/A,#N/A,FALSE,"NAA9697";#N/A,#N/A,FALSE,"ECWEBB";#N/A,#N/A,FALSE,"MFT96";#N/A,#N/A,FALSE,"CTrecon"}</definedName>
    <definedName name="fgg" localSheetId="17" hidden="1">{#N/A,#N/A,FALSE,"TMCOMP96";#N/A,#N/A,FALSE,"MAT96";#N/A,#N/A,FALSE,"FANDA96";#N/A,#N/A,FALSE,"INTRAN96";#N/A,#N/A,FALSE,"NAA9697";#N/A,#N/A,FALSE,"ECWEBB";#N/A,#N/A,FALSE,"MFT96";#N/A,#N/A,FALSE,"CTrecon"}</definedName>
    <definedName name="fgg" localSheetId="18" hidden="1">{#N/A,#N/A,FALSE,"TMCOMP96";#N/A,#N/A,FALSE,"MAT96";#N/A,#N/A,FALSE,"FANDA96";#N/A,#N/A,FALSE,"INTRAN96";#N/A,#N/A,FALSE,"NAA9697";#N/A,#N/A,FALSE,"ECWEBB";#N/A,#N/A,FALSE,"MFT96";#N/A,#N/A,FALSE,"CTrecon"}</definedName>
    <definedName name="fgg" localSheetId="19" hidden="1">{#N/A,#N/A,FALSE,"TMCOMP96";#N/A,#N/A,FALSE,"MAT96";#N/A,#N/A,FALSE,"FANDA96";#N/A,#N/A,FALSE,"INTRAN96";#N/A,#N/A,FALSE,"NAA9697";#N/A,#N/A,FALSE,"ECWEBB";#N/A,#N/A,FALSE,"MFT96";#N/A,#N/A,FALSE,"CTrecon"}</definedName>
    <definedName name="fgg" localSheetId="6" hidden="1">{#N/A,#N/A,FALSE,"TMCOMP96";#N/A,#N/A,FALSE,"MAT96";#N/A,#N/A,FALSE,"FANDA96";#N/A,#N/A,FALSE,"INTRAN96";#N/A,#N/A,FALSE,"NAA9697";#N/A,#N/A,FALSE,"ECWEBB";#N/A,#N/A,FALSE,"MFT96";#N/A,#N/A,FALSE,"CTrecon"}</definedName>
    <definedName name="fgg" localSheetId="7" hidden="1">{#N/A,#N/A,FALSE,"TMCOMP96";#N/A,#N/A,FALSE,"MAT96";#N/A,#N/A,FALSE,"FANDA96";#N/A,#N/A,FALSE,"INTRAN96";#N/A,#N/A,FALSE,"NAA9697";#N/A,#N/A,FALSE,"ECWEBB";#N/A,#N/A,FALSE,"MFT96";#N/A,#N/A,FALSE,"CTrecon"}</definedName>
    <definedName name="fgg" localSheetId="8" hidden="1">{#N/A,#N/A,FALSE,"TMCOMP96";#N/A,#N/A,FALSE,"MAT96";#N/A,#N/A,FALSE,"FANDA96";#N/A,#N/A,FALSE,"INTRAN96";#N/A,#N/A,FALSE,"NAA9697";#N/A,#N/A,FALSE,"ECWEBB";#N/A,#N/A,FALSE,"MFT96";#N/A,#N/A,FALSE,"CTrecon"}</definedName>
    <definedName name="fgg" localSheetId="9" hidden="1">{#N/A,#N/A,FALSE,"TMCOMP96";#N/A,#N/A,FALSE,"MAT96";#N/A,#N/A,FALSE,"FANDA96";#N/A,#N/A,FALSE,"INTRAN96";#N/A,#N/A,FALSE,"NAA9697";#N/A,#N/A,FALSE,"ECWEBB";#N/A,#N/A,FALSE,"MFT96";#N/A,#N/A,FALSE,"CTrecon"}</definedName>
    <definedName name="fgg" localSheetId="10" hidden="1">{#N/A,#N/A,FALSE,"TMCOMP96";#N/A,#N/A,FALSE,"MAT96";#N/A,#N/A,FALSE,"FANDA96";#N/A,#N/A,FALSE,"INTRAN96";#N/A,#N/A,FALSE,"NAA9697";#N/A,#N/A,FALSE,"ECWEBB";#N/A,#N/A,FALSE,"MFT96";#N/A,#N/A,FALSE,"CTrecon"}</definedName>
    <definedName name="fgg" hidden="1">{#N/A,#N/A,FALSE,"TMCOMP96";#N/A,#N/A,FALSE,"MAT96";#N/A,#N/A,FALSE,"FANDA96";#N/A,#N/A,FALSE,"INTRAN96";#N/A,#N/A,FALSE,"NAA9697";#N/A,#N/A,FALSE,"ECWEBB";#N/A,#N/A,FALSE,"MFT96";#N/A,#N/A,FALSE,"CTrecon"}</definedName>
    <definedName name="fghfgh" localSheetId="2" hidden="1">{#N/A,#N/A,FALSE,"TMCOMP96";#N/A,#N/A,FALSE,"MAT96";#N/A,#N/A,FALSE,"FANDA96";#N/A,#N/A,FALSE,"INTRAN96";#N/A,#N/A,FALSE,"NAA9697";#N/A,#N/A,FALSE,"ECWEBB";#N/A,#N/A,FALSE,"MFT96";#N/A,#N/A,FALSE,"CTrecon"}</definedName>
    <definedName name="fghfgh" localSheetId="11" hidden="1">{#N/A,#N/A,FALSE,"TMCOMP96";#N/A,#N/A,FALSE,"MAT96";#N/A,#N/A,FALSE,"FANDA96";#N/A,#N/A,FALSE,"INTRAN96";#N/A,#N/A,FALSE,"NAA9697";#N/A,#N/A,FALSE,"ECWEBB";#N/A,#N/A,FALSE,"MFT96";#N/A,#N/A,FALSE,"CTrecon"}</definedName>
    <definedName name="fghfgh" localSheetId="12" hidden="1">{#N/A,#N/A,FALSE,"TMCOMP96";#N/A,#N/A,FALSE,"MAT96";#N/A,#N/A,FALSE,"FANDA96";#N/A,#N/A,FALSE,"INTRAN96";#N/A,#N/A,FALSE,"NAA9697";#N/A,#N/A,FALSE,"ECWEBB";#N/A,#N/A,FALSE,"MFT96";#N/A,#N/A,FALSE,"CTrecon"}</definedName>
    <definedName name="fghfgh" localSheetId="13" hidden="1">{#N/A,#N/A,FALSE,"TMCOMP96";#N/A,#N/A,FALSE,"MAT96";#N/A,#N/A,FALSE,"FANDA96";#N/A,#N/A,FALSE,"INTRAN96";#N/A,#N/A,FALSE,"NAA9697";#N/A,#N/A,FALSE,"ECWEBB";#N/A,#N/A,FALSE,"MFT96";#N/A,#N/A,FALSE,"CTrecon"}</definedName>
    <definedName name="fghfgh" localSheetId="14" hidden="1">{#N/A,#N/A,FALSE,"TMCOMP96";#N/A,#N/A,FALSE,"MAT96";#N/A,#N/A,FALSE,"FANDA96";#N/A,#N/A,FALSE,"INTRAN96";#N/A,#N/A,FALSE,"NAA9697";#N/A,#N/A,FALSE,"ECWEBB";#N/A,#N/A,FALSE,"MFT96";#N/A,#N/A,FALSE,"CTrecon"}</definedName>
    <definedName name="fghfgh" localSheetId="15" hidden="1">{#N/A,#N/A,FALSE,"TMCOMP96";#N/A,#N/A,FALSE,"MAT96";#N/A,#N/A,FALSE,"FANDA96";#N/A,#N/A,FALSE,"INTRAN96";#N/A,#N/A,FALSE,"NAA9697";#N/A,#N/A,FALSE,"ECWEBB";#N/A,#N/A,FALSE,"MFT96";#N/A,#N/A,FALSE,"CTrecon"}</definedName>
    <definedName name="fghfgh" localSheetId="16" hidden="1">{#N/A,#N/A,FALSE,"TMCOMP96";#N/A,#N/A,FALSE,"MAT96";#N/A,#N/A,FALSE,"FANDA96";#N/A,#N/A,FALSE,"INTRAN96";#N/A,#N/A,FALSE,"NAA9697";#N/A,#N/A,FALSE,"ECWEBB";#N/A,#N/A,FALSE,"MFT96";#N/A,#N/A,FALSE,"CTrecon"}</definedName>
    <definedName name="fghfgh" localSheetId="17" hidden="1">{#N/A,#N/A,FALSE,"TMCOMP96";#N/A,#N/A,FALSE,"MAT96";#N/A,#N/A,FALSE,"FANDA96";#N/A,#N/A,FALSE,"INTRAN96";#N/A,#N/A,FALSE,"NAA9697";#N/A,#N/A,FALSE,"ECWEBB";#N/A,#N/A,FALSE,"MFT96";#N/A,#N/A,FALSE,"CTrecon"}</definedName>
    <definedName name="fghfgh" localSheetId="18" hidden="1">{#N/A,#N/A,FALSE,"TMCOMP96";#N/A,#N/A,FALSE,"MAT96";#N/A,#N/A,FALSE,"FANDA96";#N/A,#N/A,FALSE,"INTRAN96";#N/A,#N/A,FALSE,"NAA9697";#N/A,#N/A,FALSE,"ECWEBB";#N/A,#N/A,FALSE,"MFT96";#N/A,#N/A,FALSE,"CTrecon"}</definedName>
    <definedName name="fghfgh" localSheetId="19" hidden="1">{#N/A,#N/A,FALSE,"TMCOMP96";#N/A,#N/A,FALSE,"MAT96";#N/A,#N/A,FALSE,"FANDA96";#N/A,#N/A,FALSE,"INTRAN96";#N/A,#N/A,FALSE,"NAA9697";#N/A,#N/A,FALSE,"ECWEBB";#N/A,#N/A,FALSE,"MFT96";#N/A,#N/A,FALSE,"CTrecon"}</definedName>
    <definedName name="fghfgh" localSheetId="6" hidden="1">{#N/A,#N/A,FALSE,"TMCOMP96";#N/A,#N/A,FALSE,"MAT96";#N/A,#N/A,FALSE,"FANDA96";#N/A,#N/A,FALSE,"INTRAN96";#N/A,#N/A,FALSE,"NAA9697";#N/A,#N/A,FALSE,"ECWEBB";#N/A,#N/A,FALSE,"MFT96";#N/A,#N/A,FALSE,"CTrecon"}</definedName>
    <definedName name="fghfgh" localSheetId="7" hidden="1">{#N/A,#N/A,FALSE,"TMCOMP96";#N/A,#N/A,FALSE,"MAT96";#N/A,#N/A,FALSE,"FANDA96";#N/A,#N/A,FALSE,"INTRAN96";#N/A,#N/A,FALSE,"NAA9697";#N/A,#N/A,FALSE,"ECWEBB";#N/A,#N/A,FALSE,"MFT96";#N/A,#N/A,FALSE,"CTrecon"}</definedName>
    <definedName name="fghfgh" localSheetId="8" hidden="1">{#N/A,#N/A,FALSE,"TMCOMP96";#N/A,#N/A,FALSE,"MAT96";#N/A,#N/A,FALSE,"FANDA96";#N/A,#N/A,FALSE,"INTRAN96";#N/A,#N/A,FALSE,"NAA9697";#N/A,#N/A,FALSE,"ECWEBB";#N/A,#N/A,FALSE,"MFT96";#N/A,#N/A,FALSE,"CTrecon"}</definedName>
    <definedName name="fghfgh" localSheetId="9" hidden="1">{#N/A,#N/A,FALSE,"TMCOMP96";#N/A,#N/A,FALSE,"MAT96";#N/A,#N/A,FALSE,"FANDA96";#N/A,#N/A,FALSE,"INTRAN96";#N/A,#N/A,FALSE,"NAA9697";#N/A,#N/A,FALSE,"ECWEBB";#N/A,#N/A,FALSE,"MFT96";#N/A,#N/A,FALSE,"CTrecon"}</definedName>
    <definedName name="fghfgh" localSheetId="10" hidden="1">{#N/A,#N/A,FALSE,"TMCOMP96";#N/A,#N/A,FALSE,"MAT96";#N/A,#N/A,FALSE,"FANDA96";#N/A,#N/A,FALSE,"INTRAN96";#N/A,#N/A,FALSE,"NAA9697";#N/A,#N/A,FALSE,"ECWEBB";#N/A,#N/A,FALSE,"MFT96";#N/A,#N/A,FALSE,"CTrecon"}</definedName>
    <definedName name="fghfgh" hidden="1">{#N/A,#N/A,FALSE,"TMCOMP96";#N/A,#N/A,FALSE,"MAT96";#N/A,#N/A,FALSE,"FANDA96";#N/A,#N/A,FALSE,"INTRAN96";#N/A,#N/A,FALSE,"NAA9697";#N/A,#N/A,FALSE,"ECWEBB";#N/A,#N/A,FALSE,"MFT96";#N/A,#N/A,FALSE,"CTrecon"}</definedName>
    <definedName name="First_3C">#REF!</definedName>
    <definedName name="FirstYear">!#REF!</definedName>
    <definedName name="Fiscal_year_period" localSheetId="12">#REF!</definedName>
    <definedName name="Fiscal_year_period" localSheetId="16">#REF!</definedName>
    <definedName name="Fiscal_year_period" localSheetId="19">#REF!</definedName>
    <definedName name="Fiscal_year_period">#REF!</definedName>
    <definedName name="fiscalevent" localSheetId="12">#REF!</definedName>
    <definedName name="fiscalevent" localSheetId="15">#REF!</definedName>
    <definedName name="fiscalevent" localSheetId="16">#REF!</definedName>
    <definedName name="fiscalevent" localSheetId="18">#REF!</definedName>
    <definedName name="fiscalevent" localSheetId="19">#REF!</definedName>
    <definedName name="fiscalevent">#REF!</definedName>
    <definedName name="fiscalevent2" localSheetId="12">#REF!</definedName>
    <definedName name="fiscalevent2" localSheetId="15">#REF!</definedName>
    <definedName name="fiscalevent2" localSheetId="16">#REF!</definedName>
    <definedName name="fiscalevent2" localSheetId="18">#REF!</definedName>
    <definedName name="fiscalevent2" localSheetId="19">#REF!</definedName>
    <definedName name="fiscalevent2">#REF!</definedName>
    <definedName name="Fnc_Qtr" localSheetId="12">#REF!</definedName>
    <definedName name="Fnc_Qtr" localSheetId="16">#REF!</definedName>
    <definedName name="Fnc_Qtr" localSheetId="19">#REF!</definedName>
    <definedName name="Fnc_Qtr">#REF!</definedName>
    <definedName name="Fnc_Year" localSheetId="12">#REF!</definedName>
    <definedName name="Fnc_Year" localSheetId="16">#REF!</definedName>
    <definedName name="Fnc_Year" localSheetId="19">#REF!</definedName>
    <definedName name="Fnc_Year">#REF!</definedName>
    <definedName name="Forecast" localSheetId="12">#REF!</definedName>
    <definedName name="Forecast" localSheetId="16">#REF!</definedName>
    <definedName name="Forecast" localSheetId="19">#REF!</definedName>
    <definedName name="Forecast">#REF!</definedName>
    <definedName name="ForecastColumn" localSheetId="12">#REF!</definedName>
    <definedName name="ForecastColumn" localSheetId="16">#REF!</definedName>
    <definedName name="ForecastColumn" localSheetId="19">#REF!</definedName>
    <definedName name="ForecastColumn">#REF!</definedName>
    <definedName name="ForecastRow" localSheetId="12">#REF!</definedName>
    <definedName name="ForecastRow" localSheetId="16">#REF!</definedName>
    <definedName name="ForecastRow" localSheetId="19">#REF!</definedName>
    <definedName name="ForecastRow">#REF!</definedName>
    <definedName name="Foreign_travel" localSheetId="12">#REF!</definedName>
    <definedName name="Foreign_travel" localSheetId="16">#REF!</definedName>
    <definedName name="Foreign_travel" localSheetId="19">#REF!</definedName>
    <definedName name="Foreign_travel">#REF!</definedName>
    <definedName name="Fornote" localSheetId="12">#REF!</definedName>
    <definedName name="Fornote" localSheetId="13">#REF!</definedName>
    <definedName name="Fornote" localSheetId="14">#REF!</definedName>
    <definedName name="Fornote" localSheetId="15">#REF!</definedName>
    <definedName name="Fornote" localSheetId="16">#REF!</definedName>
    <definedName name="Fornote" localSheetId="17">#REF!</definedName>
    <definedName name="Fornote" localSheetId="18">#REF!</definedName>
    <definedName name="Fornote" localSheetId="19">#REF!</definedName>
    <definedName name="Fornote" localSheetId="6">#REF!</definedName>
    <definedName name="Fornote" localSheetId="7">#REF!</definedName>
    <definedName name="Fornote" localSheetId="8">#REF!</definedName>
    <definedName name="Fornote">#REF!</definedName>
    <definedName name="FP" localSheetId="21">#REF!</definedName>
    <definedName name="FP" localSheetId="12">#REF!</definedName>
    <definedName name="FP" localSheetId="14">#REF!</definedName>
    <definedName name="FP" localSheetId="15">#REF!</definedName>
    <definedName name="FP" localSheetId="16">#REF!</definedName>
    <definedName name="FP" localSheetId="17">#REF!</definedName>
    <definedName name="FP" localSheetId="18">#REF!</definedName>
    <definedName name="FP" localSheetId="19">#REF!</definedName>
    <definedName name="FP" localSheetId="8">#REF!</definedName>
    <definedName name="FP">#REF!</definedName>
    <definedName name="fyu" localSheetId="12" hidden="1">#REF!</definedName>
    <definedName name="fyu" localSheetId="14" hidden="1">#REF!</definedName>
    <definedName name="fyu" localSheetId="15" hidden="1">#REF!</definedName>
    <definedName name="fyu" localSheetId="16" hidden="1">#REF!</definedName>
    <definedName name="fyu" localSheetId="18" hidden="1">#REF!</definedName>
    <definedName name="fyu" localSheetId="19" hidden="1">#REF!</definedName>
    <definedName name="fyu" localSheetId="6" hidden="1">#REF!</definedName>
    <definedName name="fyu" localSheetId="7" hidden="1">#REF!</definedName>
    <definedName name="fyu" localSheetId="8" hidden="1">#REF!</definedName>
    <definedName name="fyu" localSheetId="23" hidden="1">#REF!</definedName>
    <definedName name="fyu" localSheetId="10" hidden="1">#REF!</definedName>
    <definedName name="fyu" hidden="1">#REF!</definedName>
    <definedName name="General_CDEL" localSheetId="11">OFFSET(#REF!,0,0,MAX(#REF!)-1,1)</definedName>
    <definedName name="General_CDEL" localSheetId="12">OFFSET(#REF!,0,0,MAX(#REF!)-1,1)</definedName>
    <definedName name="General_CDEL" localSheetId="16">OFFSET(#REF!,0,0,MAX(#REF!)-1,1)</definedName>
    <definedName name="General_CDEL" localSheetId="19">OFFSET(#REF!,0,0,MAX(#REF!)-1,1)</definedName>
    <definedName name="General_CDEL">OFFSET(#REF!,0,0,MAX(#REF!)-1,1)</definedName>
    <definedName name="General_RDEL" localSheetId="11">OFFSET(#REF!,0,0,MAX(#REF!)-1,1)</definedName>
    <definedName name="General_RDEL" localSheetId="12">OFFSET(#REF!,0,0,MAX(#REF!)-1,1)</definedName>
    <definedName name="General_RDEL" localSheetId="16">OFFSET(#REF!,0,0,MAX(#REF!)-1,1)</definedName>
    <definedName name="General_RDEL" localSheetId="19">OFFSET(#REF!,0,0,MAX(#REF!)-1,1)</definedName>
    <definedName name="General_RDEL">OFFSET(#REF!,0,0,MAX(#REF!)-1,1)</definedName>
    <definedName name="ghj" localSheetId="2" hidden="1">{#N/A,#N/A,FALSE,"TMCOMP96";#N/A,#N/A,FALSE,"MAT96";#N/A,#N/A,FALSE,"FANDA96";#N/A,#N/A,FALSE,"INTRAN96";#N/A,#N/A,FALSE,"NAA9697";#N/A,#N/A,FALSE,"ECWEBB";#N/A,#N/A,FALSE,"MFT96";#N/A,#N/A,FALSE,"CTrecon"}</definedName>
    <definedName name="ghj" localSheetId="11" hidden="1">{#N/A,#N/A,FALSE,"TMCOMP96";#N/A,#N/A,FALSE,"MAT96";#N/A,#N/A,FALSE,"FANDA96";#N/A,#N/A,FALSE,"INTRAN96";#N/A,#N/A,FALSE,"NAA9697";#N/A,#N/A,FALSE,"ECWEBB";#N/A,#N/A,FALSE,"MFT96";#N/A,#N/A,FALSE,"CTrecon"}</definedName>
    <definedName name="ghj" localSheetId="12" hidden="1">{#N/A,#N/A,FALSE,"TMCOMP96";#N/A,#N/A,FALSE,"MAT96";#N/A,#N/A,FALSE,"FANDA96";#N/A,#N/A,FALSE,"INTRAN96";#N/A,#N/A,FALSE,"NAA9697";#N/A,#N/A,FALSE,"ECWEBB";#N/A,#N/A,FALSE,"MFT96";#N/A,#N/A,FALSE,"CTrecon"}</definedName>
    <definedName name="ghj" localSheetId="13" hidden="1">{#N/A,#N/A,FALSE,"TMCOMP96";#N/A,#N/A,FALSE,"MAT96";#N/A,#N/A,FALSE,"FANDA96";#N/A,#N/A,FALSE,"INTRAN96";#N/A,#N/A,FALSE,"NAA9697";#N/A,#N/A,FALSE,"ECWEBB";#N/A,#N/A,FALSE,"MFT96";#N/A,#N/A,FALSE,"CTrecon"}</definedName>
    <definedName name="ghj" localSheetId="14" hidden="1">{#N/A,#N/A,FALSE,"TMCOMP96";#N/A,#N/A,FALSE,"MAT96";#N/A,#N/A,FALSE,"FANDA96";#N/A,#N/A,FALSE,"INTRAN96";#N/A,#N/A,FALSE,"NAA9697";#N/A,#N/A,FALSE,"ECWEBB";#N/A,#N/A,FALSE,"MFT96";#N/A,#N/A,FALSE,"CTrecon"}</definedName>
    <definedName name="ghj" localSheetId="15" hidden="1">{#N/A,#N/A,FALSE,"TMCOMP96";#N/A,#N/A,FALSE,"MAT96";#N/A,#N/A,FALSE,"FANDA96";#N/A,#N/A,FALSE,"INTRAN96";#N/A,#N/A,FALSE,"NAA9697";#N/A,#N/A,FALSE,"ECWEBB";#N/A,#N/A,FALSE,"MFT96";#N/A,#N/A,FALSE,"CTrecon"}</definedName>
    <definedName name="ghj" localSheetId="16" hidden="1">{#N/A,#N/A,FALSE,"TMCOMP96";#N/A,#N/A,FALSE,"MAT96";#N/A,#N/A,FALSE,"FANDA96";#N/A,#N/A,FALSE,"INTRAN96";#N/A,#N/A,FALSE,"NAA9697";#N/A,#N/A,FALSE,"ECWEBB";#N/A,#N/A,FALSE,"MFT96";#N/A,#N/A,FALSE,"CTrecon"}</definedName>
    <definedName name="ghj" localSheetId="17" hidden="1">{#N/A,#N/A,FALSE,"TMCOMP96";#N/A,#N/A,FALSE,"MAT96";#N/A,#N/A,FALSE,"FANDA96";#N/A,#N/A,FALSE,"INTRAN96";#N/A,#N/A,FALSE,"NAA9697";#N/A,#N/A,FALSE,"ECWEBB";#N/A,#N/A,FALSE,"MFT96";#N/A,#N/A,FALSE,"CTrecon"}</definedName>
    <definedName name="ghj" localSheetId="18" hidden="1">{#N/A,#N/A,FALSE,"TMCOMP96";#N/A,#N/A,FALSE,"MAT96";#N/A,#N/A,FALSE,"FANDA96";#N/A,#N/A,FALSE,"INTRAN96";#N/A,#N/A,FALSE,"NAA9697";#N/A,#N/A,FALSE,"ECWEBB";#N/A,#N/A,FALSE,"MFT96";#N/A,#N/A,FALSE,"CTrecon"}</definedName>
    <definedName name="ghj" localSheetId="19" hidden="1">{#N/A,#N/A,FALSE,"TMCOMP96";#N/A,#N/A,FALSE,"MAT96";#N/A,#N/A,FALSE,"FANDA96";#N/A,#N/A,FALSE,"INTRAN96";#N/A,#N/A,FALSE,"NAA9697";#N/A,#N/A,FALSE,"ECWEBB";#N/A,#N/A,FALSE,"MFT96";#N/A,#N/A,FALSE,"CTrecon"}</definedName>
    <definedName name="ghj" localSheetId="3" hidden="1">{#N/A,#N/A,FALSE,"TMCOMP96";#N/A,#N/A,FALSE,"MAT96";#N/A,#N/A,FALSE,"FANDA96";#N/A,#N/A,FALSE,"INTRAN96";#N/A,#N/A,FALSE,"NAA9697";#N/A,#N/A,FALSE,"ECWEBB";#N/A,#N/A,FALSE,"MFT96";#N/A,#N/A,FALSE,"CTrecon"}</definedName>
    <definedName name="ghj" localSheetId="4" hidden="1">{#N/A,#N/A,FALSE,"TMCOMP96";#N/A,#N/A,FALSE,"MAT96";#N/A,#N/A,FALSE,"FANDA96";#N/A,#N/A,FALSE,"INTRAN96";#N/A,#N/A,FALSE,"NAA9697";#N/A,#N/A,FALSE,"ECWEBB";#N/A,#N/A,FALSE,"MFT96";#N/A,#N/A,FALSE,"CTrecon"}</definedName>
    <definedName name="ghj" localSheetId="5" hidden="1">{#N/A,#N/A,FALSE,"TMCOMP96";#N/A,#N/A,FALSE,"MAT96";#N/A,#N/A,FALSE,"FANDA96";#N/A,#N/A,FALSE,"INTRAN96";#N/A,#N/A,FALSE,"NAA9697";#N/A,#N/A,FALSE,"ECWEBB";#N/A,#N/A,FALSE,"MFT96";#N/A,#N/A,FALSE,"CTrecon"}</definedName>
    <definedName name="ghj" localSheetId="6" hidden="1">{#N/A,#N/A,FALSE,"TMCOMP96";#N/A,#N/A,FALSE,"MAT96";#N/A,#N/A,FALSE,"FANDA96";#N/A,#N/A,FALSE,"INTRAN96";#N/A,#N/A,FALSE,"NAA9697";#N/A,#N/A,FALSE,"ECWEBB";#N/A,#N/A,FALSE,"MFT96";#N/A,#N/A,FALSE,"CTrecon"}</definedName>
    <definedName name="ghj" localSheetId="7" hidden="1">{#N/A,#N/A,FALSE,"TMCOMP96";#N/A,#N/A,FALSE,"MAT96";#N/A,#N/A,FALSE,"FANDA96";#N/A,#N/A,FALSE,"INTRAN96";#N/A,#N/A,FALSE,"NAA9697";#N/A,#N/A,FALSE,"ECWEBB";#N/A,#N/A,FALSE,"MFT96";#N/A,#N/A,FALSE,"CTrecon"}</definedName>
    <definedName name="ghj" localSheetId="8" hidden="1">{#N/A,#N/A,FALSE,"TMCOMP96";#N/A,#N/A,FALSE,"MAT96";#N/A,#N/A,FALSE,"FANDA96";#N/A,#N/A,FALSE,"INTRAN96";#N/A,#N/A,FALSE,"NAA9697";#N/A,#N/A,FALSE,"ECWEBB";#N/A,#N/A,FALSE,"MFT96";#N/A,#N/A,FALSE,"CTrecon"}</definedName>
    <definedName name="ghj" localSheetId="23" hidden="1">{#N/A,#N/A,FALSE,"TMCOMP96";#N/A,#N/A,FALSE,"MAT96";#N/A,#N/A,FALSE,"FANDA96";#N/A,#N/A,FALSE,"INTRAN96";#N/A,#N/A,FALSE,"NAA9697";#N/A,#N/A,FALSE,"ECWEBB";#N/A,#N/A,FALSE,"MFT96";#N/A,#N/A,FALSE,"CTrecon"}</definedName>
    <definedName name="ghj" localSheetId="9" hidden="1">{#N/A,#N/A,FALSE,"TMCOMP96";#N/A,#N/A,FALSE,"MAT96";#N/A,#N/A,FALSE,"FANDA96";#N/A,#N/A,FALSE,"INTRAN96";#N/A,#N/A,FALSE,"NAA9697";#N/A,#N/A,FALSE,"ECWEBB";#N/A,#N/A,FALSE,"MFT96";#N/A,#N/A,FALSE,"CTrecon"}</definedName>
    <definedName name="ghj" localSheetId="10" hidden="1">{#N/A,#N/A,FALSE,"TMCOMP96";#N/A,#N/A,FALSE,"MAT96";#N/A,#N/A,FALSE,"FANDA96";#N/A,#N/A,FALSE,"INTRAN96";#N/A,#N/A,FALSE,"NAA9697";#N/A,#N/A,FALSE,"ECWEBB";#N/A,#N/A,FALSE,"MFT96";#N/A,#N/A,FALSE,"CTrecon"}</definedName>
    <definedName name="ghj" localSheetId="0"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Gilts">!#REF!</definedName>
    <definedName name="GPS_Fees" localSheetId="12">#REF!</definedName>
    <definedName name="GPS_Fees" localSheetId="16">#REF!</definedName>
    <definedName name="GPS_Fees" localSheetId="19">#REF!</definedName>
    <definedName name="GPS_Fees">#REF!</definedName>
    <definedName name="Grade" localSheetId="12">#REF!</definedName>
    <definedName name="Grade" localSheetId="16">#REF!</definedName>
    <definedName name="Grade" localSheetId="19">#REF!</definedName>
    <definedName name="Grade">#REF!</definedName>
    <definedName name="GRAPH" localSheetId="12">#REF!</definedName>
    <definedName name="GRAPH" localSheetId="13">#REF!</definedName>
    <definedName name="GRAPH" localSheetId="14">#REF!</definedName>
    <definedName name="GRAPH" localSheetId="15">#REF!</definedName>
    <definedName name="GRAPH" localSheetId="16">#REF!</definedName>
    <definedName name="GRAPH" localSheetId="17">#REF!</definedName>
    <definedName name="GRAPH" localSheetId="18">#REF!</definedName>
    <definedName name="GRAPH" localSheetId="19">#REF!</definedName>
    <definedName name="GRAPH" localSheetId="6">#REF!</definedName>
    <definedName name="GRAPH" localSheetId="7">#REF!</definedName>
    <definedName name="GRAPH" localSheetId="8">#REF!</definedName>
    <definedName name="GRAPH">#REF!</definedName>
    <definedName name="GRAPHS" localSheetId="12">#REF!</definedName>
    <definedName name="GRAPHS" localSheetId="13">#REF!</definedName>
    <definedName name="GRAPHS" localSheetId="14">#REF!</definedName>
    <definedName name="GRAPHS" localSheetId="15">#REF!</definedName>
    <definedName name="GRAPHS" localSheetId="16">#REF!</definedName>
    <definedName name="GRAPHS" localSheetId="17">#REF!</definedName>
    <definedName name="GRAPHS" localSheetId="18">#REF!</definedName>
    <definedName name="GRAPHS" localSheetId="19">#REF!</definedName>
    <definedName name="GRAPHS" localSheetId="6">#REF!</definedName>
    <definedName name="GRAPHS" localSheetId="7">#REF!</definedName>
    <definedName name="GRAPHS" localSheetId="8">#REF!</definedName>
    <definedName name="GRAPHS">#REF!</definedName>
    <definedName name="H" localSheetId="21" hidden="1">#REF!</definedName>
    <definedName name="H" localSheetId="12" hidden="1">#REF!</definedName>
    <definedName name="H" localSheetId="14" hidden="1">#REF!</definedName>
    <definedName name="H" localSheetId="16" hidden="1">#REF!</definedName>
    <definedName name="H" localSheetId="19" hidden="1">#REF!</definedName>
    <definedName name="H" localSheetId="6" hidden="1">#REF!</definedName>
    <definedName name="H" localSheetId="7" hidden="1">#REF!</definedName>
    <definedName name="H" hidden="1">#REF!</definedName>
    <definedName name="hag" localSheetId="21">#REF!</definedName>
    <definedName name="hag" localSheetId="12">#REF!</definedName>
    <definedName name="hag" localSheetId="14">#REF!</definedName>
    <definedName name="hag" localSheetId="16">#REF!</definedName>
    <definedName name="hag" localSheetId="19">#REF!</definedName>
    <definedName name="hag">#REF!</definedName>
    <definedName name="hfrse4" localSheetId="2" hidden="1">{#N/A,#N/A,FALSE,"TMCOMP96";#N/A,#N/A,FALSE,"MAT96";#N/A,#N/A,FALSE,"FANDA96";#N/A,#N/A,FALSE,"INTRAN96";#N/A,#N/A,FALSE,"NAA9697";#N/A,#N/A,FALSE,"ECWEBB";#N/A,#N/A,FALSE,"MFT96";#N/A,#N/A,FALSE,"CTrecon"}</definedName>
    <definedName name="hfrse4" localSheetId="11" hidden="1">{#N/A,#N/A,FALSE,"TMCOMP96";#N/A,#N/A,FALSE,"MAT96";#N/A,#N/A,FALSE,"FANDA96";#N/A,#N/A,FALSE,"INTRAN96";#N/A,#N/A,FALSE,"NAA9697";#N/A,#N/A,FALSE,"ECWEBB";#N/A,#N/A,FALSE,"MFT96";#N/A,#N/A,FALSE,"CTrecon"}</definedName>
    <definedName name="hfrse4" localSheetId="12" hidden="1">{#N/A,#N/A,FALSE,"TMCOMP96";#N/A,#N/A,FALSE,"MAT96";#N/A,#N/A,FALSE,"FANDA96";#N/A,#N/A,FALSE,"INTRAN96";#N/A,#N/A,FALSE,"NAA9697";#N/A,#N/A,FALSE,"ECWEBB";#N/A,#N/A,FALSE,"MFT96";#N/A,#N/A,FALSE,"CTrecon"}</definedName>
    <definedName name="hfrse4" localSheetId="13" hidden="1">{#N/A,#N/A,FALSE,"TMCOMP96";#N/A,#N/A,FALSE,"MAT96";#N/A,#N/A,FALSE,"FANDA96";#N/A,#N/A,FALSE,"INTRAN96";#N/A,#N/A,FALSE,"NAA9697";#N/A,#N/A,FALSE,"ECWEBB";#N/A,#N/A,FALSE,"MFT96";#N/A,#N/A,FALSE,"CTrecon"}</definedName>
    <definedName name="hfrse4" localSheetId="14" hidden="1">{#N/A,#N/A,FALSE,"TMCOMP96";#N/A,#N/A,FALSE,"MAT96";#N/A,#N/A,FALSE,"FANDA96";#N/A,#N/A,FALSE,"INTRAN96";#N/A,#N/A,FALSE,"NAA9697";#N/A,#N/A,FALSE,"ECWEBB";#N/A,#N/A,FALSE,"MFT96";#N/A,#N/A,FALSE,"CTrecon"}</definedName>
    <definedName name="hfrse4" localSheetId="15" hidden="1">{#N/A,#N/A,FALSE,"TMCOMP96";#N/A,#N/A,FALSE,"MAT96";#N/A,#N/A,FALSE,"FANDA96";#N/A,#N/A,FALSE,"INTRAN96";#N/A,#N/A,FALSE,"NAA9697";#N/A,#N/A,FALSE,"ECWEBB";#N/A,#N/A,FALSE,"MFT96";#N/A,#N/A,FALSE,"CTrecon"}</definedName>
    <definedName name="hfrse4" localSheetId="16" hidden="1">{#N/A,#N/A,FALSE,"TMCOMP96";#N/A,#N/A,FALSE,"MAT96";#N/A,#N/A,FALSE,"FANDA96";#N/A,#N/A,FALSE,"INTRAN96";#N/A,#N/A,FALSE,"NAA9697";#N/A,#N/A,FALSE,"ECWEBB";#N/A,#N/A,FALSE,"MFT96";#N/A,#N/A,FALSE,"CTrecon"}</definedName>
    <definedName name="hfrse4" localSheetId="17" hidden="1">{#N/A,#N/A,FALSE,"TMCOMP96";#N/A,#N/A,FALSE,"MAT96";#N/A,#N/A,FALSE,"FANDA96";#N/A,#N/A,FALSE,"INTRAN96";#N/A,#N/A,FALSE,"NAA9697";#N/A,#N/A,FALSE,"ECWEBB";#N/A,#N/A,FALSE,"MFT96";#N/A,#N/A,FALSE,"CTrecon"}</definedName>
    <definedName name="hfrse4" localSheetId="18" hidden="1">{#N/A,#N/A,FALSE,"TMCOMP96";#N/A,#N/A,FALSE,"MAT96";#N/A,#N/A,FALSE,"FANDA96";#N/A,#N/A,FALSE,"INTRAN96";#N/A,#N/A,FALSE,"NAA9697";#N/A,#N/A,FALSE,"ECWEBB";#N/A,#N/A,FALSE,"MFT96";#N/A,#N/A,FALSE,"CTrecon"}</definedName>
    <definedName name="hfrse4" localSheetId="19" hidden="1">{#N/A,#N/A,FALSE,"TMCOMP96";#N/A,#N/A,FALSE,"MAT96";#N/A,#N/A,FALSE,"FANDA96";#N/A,#N/A,FALSE,"INTRAN96";#N/A,#N/A,FALSE,"NAA9697";#N/A,#N/A,FALSE,"ECWEBB";#N/A,#N/A,FALSE,"MFT96";#N/A,#N/A,FALSE,"CTrecon"}</definedName>
    <definedName name="hfrse4" localSheetId="6" hidden="1">{#N/A,#N/A,FALSE,"TMCOMP96";#N/A,#N/A,FALSE,"MAT96";#N/A,#N/A,FALSE,"FANDA96";#N/A,#N/A,FALSE,"INTRAN96";#N/A,#N/A,FALSE,"NAA9697";#N/A,#N/A,FALSE,"ECWEBB";#N/A,#N/A,FALSE,"MFT96";#N/A,#N/A,FALSE,"CTrecon"}</definedName>
    <definedName name="hfrse4" localSheetId="7" hidden="1">{#N/A,#N/A,FALSE,"TMCOMP96";#N/A,#N/A,FALSE,"MAT96";#N/A,#N/A,FALSE,"FANDA96";#N/A,#N/A,FALSE,"INTRAN96";#N/A,#N/A,FALSE,"NAA9697";#N/A,#N/A,FALSE,"ECWEBB";#N/A,#N/A,FALSE,"MFT96";#N/A,#N/A,FALSE,"CTrecon"}</definedName>
    <definedName name="hfrse4" localSheetId="8" hidden="1">{#N/A,#N/A,FALSE,"TMCOMP96";#N/A,#N/A,FALSE,"MAT96";#N/A,#N/A,FALSE,"FANDA96";#N/A,#N/A,FALSE,"INTRAN96";#N/A,#N/A,FALSE,"NAA9697";#N/A,#N/A,FALSE,"ECWEBB";#N/A,#N/A,FALSE,"MFT96";#N/A,#N/A,FALSE,"CTrecon"}</definedName>
    <definedName name="hfrse4" localSheetId="9" hidden="1">{#N/A,#N/A,FALSE,"TMCOMP96";#N/A,#N/A,FALSE,"MAT96";#N/A,#N/A,FALSE,"FANDA96";#N/A,#N/A,FALSE,"INTRAN96";#N/A,#N/A,FALSE,"NAA9697";#N/A,#N/A,FALSE,"ECWEBB";#N/A,#N/A,FALSE,"MFT96";#N/A,#N/A,FALSE,"CTrecon"}</definedName>
    <definedName name="hfrse4" localSheetId="10" hidden="1">{#N/A,#N/A,FALSE,"TMCOMP96";#N/A,#N/A,FALSE,"MAT96";#N/A,#N/A,FALSE,"FANDA96";#N/A,#N/A,FALSE,"INTRAN96";#N/A,#N/A,FALSE,"NAA9697";#N/A,#N/A,FALSE,"ECWEBB";#N/A,#N/A,FALSE,"MFT96";#N/A,#N/A,FALSE,"CTrecon"}</definedName>
    <definedName name="hfrse4" hidden="1">{#N/A,#N/A,FALSE,"TMCOMP96";#N/A,#N/A,FALSE,"MAT96";#N/A,#N/A,FALSE,"FANDA96";#N/A,#N/A,FALSE,"INTRAN96";#N/A,#N/A,FALSE,"NAA9697";#N/A,#N/A,FALSE,"ECWEBB";#N/A,#N/A,FALSE,"MFT96";#N/A,#N/A,FALSE,"CTrecon"}</definedName>
    <definedName name="hguj" localSheetId="2" hidden="1">{#N/A,#N/A,FALSE,"TMCOMP96";#N/A,#N/A,FALSE,"MAT96";#N/A,#N/A,FALSE,"FANDA96";#N/A,#N/A,FALSE,"INTRAN96";#N/A,#N/A,FALSE,"NAA9697";#N/A,#N/A,FALSE,"ECWEBB";#N/A,#N/A,FALSE,"MFT96";#N/A,#N/A,FALSE,"CTrecon"}</definedName>
    <definedName name="hguj" localSheetId="11" hidden="1">{#N/A,#N/A,FALSE,"TMCOMP96";#N/A,#N/A,FALSE,"MAT96";#N/A,#N/A,FALSE,"FANDA96";#N/A,#N/A,FALSE,"INTRAN96";#N/A,#N/A,FALSE,"NAA9697";#N/A,#N/A,FALSE,"ECWEBB";#N/A,#N/A,FALSE,"MFT96";#N/A,#N/A,FALSE,"CTrecon"}</definedName>
    <definedName name="hguj" localSheetId="12" hidden="1">{#N/A,#N/A,FALSE,"TMCOMP96";#N/A,#N/A,FALSE,"MAT96";#N/A,#N/A,FALSE,"FANDA96";#N/A,#N/A,FALSE,"INTRAN96";#N/A,#N/A,FALSE,"NAA9697";#N/A,#N/A,FALSE,"ECWEBB";#N/A,#N/A,FALSE,"MFT96";#N/A,#N/A,FALSE,"CTrecon"}</definedName>
    <definedName name="hguj" localSheetId="13" hidden="1">{#N/A,#N/A,FALSE,"TMCOMP96";#N/A,#N/A,FALSE,"MAT96";#N/A,#N/A,FALSE,"FANDA96";#N/A,#N/A,FALSE,"INTRAN96";#N/A,#N/A,FALSE,"NAA9697";#N/A,#N/A,FALSE,"ECWEBB";#N/A,#N/A,FALSE,"MFT96";#N/A,#N/A,FALSE,"CTrecon"}</definedName>
    <definedName name="hguj" localSheetId="14" hidden="1">{#N/A,#N/A,FALSE,"TMCOMP96";#N/A,#N/A,FALSE,"MAT96";#N/A,#N/A,FALSE,"FANDA96";#N/A,#N/A,FALSE,"INTRAN96";#N/A,#N/A,FALSE,"NAA9697";#N/A,#N/A,FALSE,"ECWEBB";#N/A,#N/A,FALSE,"MFT96";#N/A,#N/A,FALSE,"CTrecon"}</definedName>
    <definedName name="hguj" localSheetId="15" hidden="1">{#N/A,#N/A,FALSE,"TMCOMP96";#N/A,#N/A,FALSE,"MAT96";#N/A,#N/A,FALSE,"FANDA96";#N/A,#N/A,FALSE,"INTRAN96";#N/A,#N/A,FALSE,"NAA9697";#N/A,#N/A,FALSE,"ECWEBB";#N/A,#N/A,FALSE,"MFT96";#N/A,#N/A,FALSE,"CTrecon"}</definedName>
    <definedName name="hguj" localSheetId="16" hidden="1">{#N/A,#N/A,FALSE,"TMCOMP96";#N/A,#N/A,FALSE,"MAT96";#N/A,#N/A,FALSE,"FANDA96";#N/A,#N/A,FALSE,"INTRAN96";#N/A,#N/A,FALSE,"NAA9697";#N/A,#N/A,FALSE,"ECWEBB";#N/A,#N/A,FALSE,"MFT96";#N/A,#N/A,FALSE,"CTrecon"}</definedName>
    <definedName name="hguj" localSheetId="17" hidden="1">{#N/A,#N/A,FALSE,"TMCOMP96";#N/A,#N/A,FALSE,"MAT96";#N/A,#N/A,FALSE,"FANDA96";#N/A,#N/A,FALSE,"INTRAN96";#N/A,#N/A,FALSE,"NAA9697";#N/A,#N/A,FALSE,"ECWEBB";#N/A,#N/A,FALSE,"MFT96";#N/A,#N/A,FALSE,"CTrecon"}</definedName>
    <definedName name="hguj" localSheetId="18" hidden="1">{#N/A,#N/A,FALSE,"TMCOMP96";#N/A,#N/A,FALSE,"MAT96";#N/A,#N/A,FALSE,"FANDA96";#N/A,#N/A,FALSE,"INTRAN96";#N/A,#N/A,FALSE,"NAA9697";#N/A,#N/A,FALSE,"ECWEBB";#N/A,#N/A,FALSE,"MFT96";#N/A,#N/A,FALSE,"CTrecon"}</definedName>
    <definedName name="hguj" localSheetId="19" hidden="1">{#N/A,#N/A,FALSE,"TMCOMP96";#N/A,#N/A,FALSE,"MAT96";#N/A,#N/A,FALSE,"FANDA96";#N/A,#N/A,FALSE,"INTRAN96";#N/A,#N/A,FALSE,"NAA9697";#N/A,#N/A,FALSE,"ECWEBB";#N/A,#N/A,FALSE,"MFT96";#N/A,#N/A,FALSE,"CTrecon"}</definedName>
    <definedName name="hguj" localSheetId="6" hidden="1">{#N/A,#N/A,FALSE,"TMCOMP96";#N/A,#N/A,FALSE,"MAT96";#N/A,#N/A,FALSE,"FANDA96";#N/A,#N/A,FALSE,"INTRAN96";#N/A,#N/A,FALSE,"NAA9697";#N/A,#N/A,FALSE,"ECWEBB";#N/A,#N/A,FALSE,"MFT96";#N/A,#N/A,FALSE,"CTrecon"}</definedName>
    <definedName name="hguj" localSheetId="7" hidden="1">{#N/A,#N/A,FALSE,"TMCOMP96";#N/A,#N/A,FALSE,"MAT96";#N/A,#N/A,FALSE,"FANDA96";#N/A,#N/A,FALSE,"INTRAN96";#N/A,#N/A,FALSE,"NAA9697";#N/A,#N/A,FALSE,"ECWEBB";#N/A,#N/A,FALSE,"MFT96";#N/A,#N/A,FALSE,"CTrecon"}</definedName>
    <definedName name="hguj" localSheetId="8" hidden="1">{#N/A,#N/A,FALSE,"TMCOMP96";#N/A,#N/A,FALSE,"MAT96";#N/A,#N/A,FALSE,"FANDA96";#N/A,#N/A,FALSE,"INTRAN96";#N/A,#N/A,FALSE,"NAA9697";#N/A,#N/A,FALSE,"ECWEBB";#N/A,#N/A,FALSE,"MFT96";#N/A,#N/A,FALSE,"CTrecon"}</definedName>
    <definedName name="hguj" localSheetId="9" hidden="1">{#N/A,#N/A,FALSE,"TMCOMP96";#N/A,#N/A,FALSE,"MAT96";#N/A,#N/A,FALSE,"FANDA96";#N/A,#N/A,FALSE,"INTRAN96";#N/A,#N/A,FALSE,"NAA9697";#N/A,#N/A,FALSE,"ECWEBB";#N/A,#N/A,FALSE,"MFT96";#N/A,#N/A,FALSE,"CTrecon"}</definedName>
    <definedName name="hguj" localSheetId="10" hidden="1">{#N/A,#N/A,FALSE,"TMCOMP96";#N/A,#N/A,FALSE,"MAT96";#N/A,#N/A,FALSE,"FANDA96";#N/A,#N/A,FALSE,"INTRAN96";#N/A,#N/A,FALSE,"NAA9697";#N/A,#N/A,FALSE,"ECWEBB";#N/A,#N/A,FALSE,"MFT96";#N/A,#N/A,FALSE,"CTrecon"}</definedName>
    <definedName name="hguj" hidden="1">{#N/A,#N/A,FALSE,"TMCOMP96";#N/A,#N/A,FALSE,"MAT96";#N/A,#N/A,FALSE,"FANDA96";#N/A,#N/A,FALSE,"INTRAN96";#N/A,#N/A,FALSE,"NAA9697";#N/A,#N/A,FALSE,"ECWEBB";#N/A,#N/A,FALSE,"MFT96";#N/A,#N/A,FALSE,"CTrecon"}</definedName>
    <definedName name="hhhhhhh" localSheetId="2" hidden="1">{#N/A,#N/A,FALSE,"CGBR95C"}</definedName>
    <definedName name="hhhhhhh" localSheetId="11" hidden="1">{#N/A,#N/A,FALSE,"CGBR95C"}</definedName>
    <definedName name="hhhhhhh" localSheetId="12" hidden="1">{#N/A,#N/A,FALSE,"CGBR95C"}</definedName>
    <definedName name="hhhhhhh" localSheetId="13" hidden="1">{#N/A,#N/A,FALSE,"CGBR95C"}</definedName>
    <definedName name="hhhhhhh" localSheetId="14" hidden="1">{#N/A,#N/A,FALSE,"CGBR95C"}</definedName>
    <definedName name="hhhhhhh" localSheetId="15" hidden="1">{#N/A,#N/A,FALSE,"CGBR95C"}</definedName>
    <definedName name="hhhhhhh" localSheetId="16" hidden="1">{#N/A,#N/A,FALSE,"CGBR95C"}</definedName>
    <definedName name="hhhhhhh" localSheetId="17" hidden="1">{#N/A,#N/A,FALSE,"CGBR95C"}</definedName>
    <definedName name="hhhhhhh" localSheetId="18" hidden="1">{#N/A,#N/A,FALSE,"CGBR95C"}</definedName>
    <definedName name="hhhhhhh" localSheetId="19" hidden="1">{#N/A,#N/A,FALSE,"CGBR95C"}</definedName>
    <definedName name="hhhhhhh" localSheetId="6" hidden="1">{#N/A,#N/A,FALSE,"CGBR95C"}</definedName>
    <definedName name="hhhhhhh" localSheetId="7" hidden="1">{#N/A,#N/A,FALSE,"CGBR95C"}</definedName>
    <definedName name="hhhhhhh" localSheetId="8" hidden="1">{#N/A,#N/A,FALSE,"CGBR95C"}</definedName>
    <definedName name="hhhhhhh" localSheetId="9" hidden="1">{#N/A,#N/A,FALSE,"CGBR95C"}</definedName>
    <definedName name="hhhhhhh" localSheetId="10" hidden="1">{#N/A,#N/A,FALSE,"CGBR95C"}</definedName>
    <definedName name="hhhhhhh" hidden="1">{#N/A,#N/A,FALSE,"CGBR95C"}</definedName>
    <definedName name="HoD" localSheetId="12">#REF!</definedName>
    <definedName name="HoD" localSheetId="16">#REF!</definedName>
    <definedName name="HoD" localSheetId="19">#REF!</definedName>
    <definedName name="HoD">#REF!</definedName>
    <definedName name="Hor" localSheetId="12">#REF!</definedName>
    <definedName name="Hor" localSheetId="16">#REF!</definedName>
    <definedName name="Hor" localSheetId="19">#REF!</definedName>
    <definedName name="Hor">#REF!</definedName>
    <definedName name="Horizontal" localSheetId="12">#REF!</definedName>
    <definedName name="Horizontal" localSheetId="16">#REF!</definedName>
    <definedName name="Horizontal" localSheetId="19">#REF!</definedName>
    <definedName name="Horizontal">#REF!</definedName>
    <definedName name="HTML_CodePage" hidden="1">1</definedName>
    <definedName name="HTML_Control" localSheetId="2" hidden="1">{"'Claimants'!$B$2:$E$38"}</definedName>
    <definedName name="HTML_Control" localSheetId="11" hidden="1">{"'Claimants'!$B$2:$E$38"}</definedName>
    <definedName name="HTML_Control" localSheetId="12" hidden="1">{"'Claimants'!$B$2:$E$38"}</definedName>
    <definedName name="HTML_Control" localSheetId="13" hidden="1">{"'Claimants'!$B$2:$E$38"}</definedName>
    <definedName name="HTML_Control" localSheetId="14" hidden="1">{"'Claimants'!$B$2:$E$38"}</definedName>
    <definedName name="HTML_Control" localSheetId="15" hidden="1">{"'Claimants'!$B$2:$E$38"}</definedName>
    <definedName name="HTML_Control" localSheetId="16" hidden="1">{"'Claimants'!$B$2:$E$38"}</definedName>
    <definedName name="HTML_Control" localSheetId="17" hidden="1">{"'Claimants'!$B$2:$E$38"}</definedName>
    <definedName name="HTML_Control" localSheetId="18" hidden="1">{"'Claimants'!$B$2:$E$38"}</definedName>
    <definedName name="HTML_Control" localSheetId="19" hidden="1">{"'Claimants'!$B$2:$E$38"}</definedName>
    <definedName name="HTML_Control" localSheetId="3" hidden="1">{"'Claimants'!$B$2:$E$38"}</definedName>
    <definedName name="HTML_Control" localSheetId="4" hidden="1">{"'Claimants'!$B$2:$E$38"}</definedName>
    <definedName name="HTML_Control" localSheetId="5" hidden="1">{"'Claimants'!$B$2:$E$38"}</definedName>
    <definedName name="HTML_Control" localSheetId="6" hidden="1">{"'Claimants'!$B$2:$E$38"}</definedName>
    <definedName name="HTML_Control" localSheetId="7" hidden="1">{"'Claimants'!$B$2:$E$38"}</definedName>
    <definedName name="HTML_Control" localSheetId="8" hidden="1">{"'Claimants'!$B$2:$E$38"}</definedName>
    <definedName name="HTML_Control" localSheetId="9" hidden="1">{"'Claimants'!$B$2:$E$38"}</definedName>
    <definedName name="HTML_Control" localSheetId="10" hidden="1">{"'Claimants'!$B$2:$E$38"}</definedName>
    <definedName name="HTML_Control" hidden="1">{"'Claimants'!$B$2:$E$38"}</definedName>
    <definedName name="HTML_Description" hidden="1">"Recipients of Attendance Allowance 1971-2000"</definedName>
    <definedName name="HTML_Email" hidden="1">""</definedName>
    <definedName name="HTML_Header" hidden="1">""</definedName>
    <definedName name="HTML_LastUpdate" hidden="1">"22/08/2000"</definedName>
    <definedName name="HTML_LineAfter" hidden="1">TRUE</definedName>
    <definedName name="HTML_LineBefore" hidden="1">TRUE</definedName>
    <definedName name="HTML_Name" hidden="1">""</definedName>
    <definedName name="HTML_OBDlg2" hidden="1">TRUE</definedName>
    <definedName name="HTML_OBDlg4" hidden="1">TRUE</definedName>
    <definedName name="HTML_OS" hidden="1">0</definedName>
    <definedName name="HTML_PathFile" hidden="1">"I:\users\personal\shared\Andrew Leicester\Web\aa.htm"</definedName>
    <definedName name="HTML_Title" hidden="1">"Fiscal Facts: Attendance Allowance"</definedName>
    <definedName name="IDK" localSheetId="12" hidden="1">#REF!</definedName>
    <definedName name="IDK" localSheetId="14" hidden="1">#REF!</definedName>
    <definedName name="IDK" localSheetId="16" hidden="1">#REF!</definedName>
    <definedName name="IDK" localSheetId="19" hidden="1">#REF!</definedName>
    <definedName name="IDK" hidden="1">#REF!</definedName>
    <definedName name="ilgupPbr" localSheetId="21">#REF!</definedName>
    <definedName name="ilgupPbr" localSheetId="12">#REF!</definedName>
    <definedName name="ilgupPbr" localSheetId="14">#REF!</definedName>
    <definedName name="ilgupPbr" localSheetId="15">#REF!</definedName>
    <definedName name="ilgupPbr" localSheetId="16">#REF!</definedName>
    <definedName name="ilgupPbr" localSheetId="17">#REF!</definedName>
    <definedName name="ilgupPbr" localSheetId="18">#REF!</definedName>
    <definedName name="ilgupPbr" localSheetId="19">#REF!</definedName>
    <definedName name="ilgupPbr" localSheetId="6">#REF!</definedName>
    <definedName name="ilgupPbr" localSheetId="7">#REF!</definedName>
    <definedName name="ilgupPbr" localSheetId="8">#REF!</definedName>
    <definedName name="ilgupPbr">#REF!</definedName>
    <definedName name="imf" localSheetId="21" hidden="1">#REF!</definedName>
    <definedName name="imf" localSheetId="12" hidden="1">#REF!</definedName>
    <definedName name="imf" localSheetId="14" hidden="1">#REF!</definedName>
    <definedName name="imf" localSheetId="15" hidden="1">#REF!</definedName>
    <definedName name="imf" localSheetId="16" hidden="1">#REF!</definedName>
    <definedName name="imf" localSheetId="17" hidden="1">#REF!</definedName>
    <definedName name="imf" localSheetId="18" hidden="1">#REF!</definedName>
    <definedName name="imf" localSheetId="19" hidden="1">#REF!</definedName>
    <definedName name="imf" localSheetId="8" hidden="1">#REF!</definedName>
    <definedName name="imf" hidden="1">#REF!</definedName>
    <definedName name="ImpProb" localSheetId="12">#REF!</definedName>
    <definedName name="ImpProb" localSheetId="16">#REF!</definedName>
    <definedName name="ImpProb" localSheetId="19">#REF!</definedName>
    <definedName name="ImpProb">#REF!</definedName>
    <definedName name="INC_IND" localSheetId="12">#REF!</definedName>
    <definedName name="INC_IND" localSheetId="14">#REF!</definedName>
    <definedName name="INC_IND" localSheetId="16">#REF!</definedName>
    <definedName name="INC_IND" localSheetId="19">#REF!</definedName>
    <definedName name="INC_IND">#REF!</definedName>
    <definedName name="Indexation_factor_at_Sept_previous_year" localSheetId="12">!#REF!</definedName>
    <definedName name="Indexation_factor_at_Sept_previous_year" localSheetId="14">!#REF!</definedName>
    <definedName name="Indexation_factor_at_Sept_previous_year" localSheetId="16">!#REF!</definedName>
    <definedName name="Indexation_factor_at_Sept_previous_year" localSheetId="19">!#REF!</definedName>
    <definedName name="Indexation_factor_at_Sept_previous_year">!#REF!</definedName>
    <definedName name="initial" localSheetId="12">#REF!</definedName>
    <definedName name="initial" localSheetId="13">#REF!</definedName>
    <definedName name="initial" localSheetId="14">#REF!</definedName>
    <definedName name="initial" localSheetId="15">#REF!</definedName>
    <definedName name="initial" localSheetId="16">#REF!</definedName>
    <definedName name="initial" localSheetId="17">#REF!</definedName>
    <definedName name="initial" localSheetId="18">#REF!</definedName>
    <definedName name="initial" localSheetId="19">#REF!</definedName>
    <definedName name="initial" localSheetId="6">#REF!</definedName>
    <definedName name="initial" localSheetId="7">#REF!</definedName>
    <definedName name="initial" localSheetId="8">#REF!</definedName>
    <definedName name="initial">#REF!</definedName>
    <definedName name="INSIDEAEF" localSheetId="12">#REF!</definedName>
    <definedName name="INSIDEAEF" localSheetId="16">#REF!</definedName>
    <definedName name="INSIDEAEF" localSheetId="19">#REF!</definedName>
    <definedName name="INSIDEAEF">#REF!</definedName>
    <definedName name="Int_Growth" localSheetId="12">!#REF!</definedName>
    <definedName name="Int_Growth" localSheetId="14">!#REF!</definedName>
    <definedName name="Int_Growth" localSheetId="16">!#REF!</definedName>
    <definedName name="Int_Growth" localSheetId="19">!#REF!</definedName>
    <definedName name="Int_Growth">!#REF!</definedName>
    <definedName name="intid" localSheetId="21">#REF!</definedName>
    <definedName name="intid" localSheetId="12">#REF!</definedName>
    <definedName name="intid" localSheetId="14">#REF!</definedName>
    <definedName name="intid" localSheetId="15">#REF!</definedName>
    <definedName name="intid" localSheetId="16">#REF!</definedName>
    <definedName name="intid" localSheetId="17">#REF!</definedName>
    <definedName name="intid" localSheetId="18">#REF!</definedName>
    <definedName name="intid" localSheetId="19">#REF!</definedName>
    <definedName name="intid" localSheetId="6">#REF!</definedName>
    <definedName name="intid" localSheetId="7">#REF!</definedName>
    <definedName name="intid" localSheetId="8">#REF!</definedName>
    <definedName name="intid">#REF!</definedName>
    <definedName name="IntRate" localSheetId="12">!#REF!</definedName>
    <definedName name="IntRate" localSheetId="15">!#REF!</definedName>
    <definedName name="IntRate" localSheetId="16">!#REF!</definedName>
    <definedName name="IntRate" localSheetId="19">!#REF!</definedName>
    <definedName name="IntRate" localSheetId="6">!#REF!</definedName>
    <definedName name="IntRate" localSheetId="7">!#REF!</definedName>
    <definedName name="IntRate" localSheetId="8">!#REF!</definedName>
    <definedName name="IntRate">!#REF!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AN" localSheetId="21">#REF!</definedName>
    <definedName name="JAN" localSheetId="12">#REF!</definedName>
    <definedName name="JAN" localSheetId="14">#REF!</definedName>
    <definedName name="JAN" localSheetId="15">#REF!</definedName>
    <definedName name="JAN" localSheetId="16">#REF!</definedName>
    <definedName name="JAN" localSheetId="18">#REF!</definedName>
    <definedName name="JAN" localSheetId="19">#REF!</definedName>
    <definedName name="JAN" localSheetId="6">#REF!</definedName>
    <definedName name="JAN" localSheetId="7">#REF!</definedName>
    <definedName name="JAN" localSheetId="8">#REF!</definedName>
    <definedName name="JAN">#REF!</definedName>
    <definedName name="JAN_2012" localSheetId="12">#REF!</definedName>
    <definedName name="JAN_2012" localSheetId="16">#REF!</definedName>
    <definedName name="JAN_2012" localSheetId="19">#REF!</definedName>
    <definedName name="JAN_2012">#REF!</definedName>
    <definedName name="jhj" localSheetId="2" hidden="1">{#N/A,#N/A,FALSE,"TMCOMP96";#N/A,#N/A,FALSE,"MAT96";#N/A,#N/A,FALSE,"FANDA96";#N/A,#N/A,FALSE,"INTRAN96";#N/A,#N/A,FALSE,"NAA9697";#N/A,#N/A,FALSE,"ECWEBB";#N/A,#N/A,FALSE,"MFT96";#N/A,#N/A,FALSE,"CTrecon"}</definedName>
    <definedName name="jhj" localSheetId="11" hidden="1">{#N/A,#N/A,FALSE,"TMCOMP96";#N/A,#N/A,FALSE,"MAT96";#N/A,#N/A,FALSE,"FANDA96";#N/A,#N/A,FALSE,"INTRAN96";#N/A,#N/A,FALSE,"NAA9697";#N/A,#N/A,FALSE,"ECWEBB";#N/A,#N/A,FALSE,"MFT96";#N/A,#N/A,FALSE,"CTrecon"}</definedName>
    <definedName name="jhj" localSheetId="12" hidden="1">{#N/A,#N/A,FALSE,"TMCOMP96";#N/A,#N/A,FALSE,"MAT96";#N/A,#N/A,FALSE,"FANDA96";#N/A,#N/A,FALSE,"INTRAN96";#N/A,#N/A,FALSE,"NAA9697";#N/A,#N/A,FALSE,"ECWEBB";#N/A,#N/A,FALSE,"MFT96";#N/A,#N/A,FALSE,"CTrecon"}</definedName>
    <definedName name="jhj" localSheetId="13" hidden="1">{#N/A,#N/A,FALSE,"TMCOMP96";#N/A,#N/A,FALSE,"MAT96";#N/A,#N/A,FALSE,"FANDA96";#N/A,#N/A,FALSE,"INTRAN96";#N/A,#N/A,FALSE,"NAA9697";#N/A,#N/A,FALSE,"ECWEBB";#N/A,#N/A,FALSE,"MFT96";#N/A,#N/A,FALSE,"CTrecon"}</definedName>
    <definedName name="jhj" localSheetId="14" hidden="1">{#N/A,#N/A,FALSE,"TMCOMP96";#N/A,#N/A,FALSE,"MAT96";#N/A,#N/A,FALSE,"FANDA96";#N/A,#N/A,FALSE,"INTRAN96";#N/A,#N/A,FALSE,"NAA9697";#N/A,#N/A,FALSE,"ECWEBB";#N/A,#N/A,FALSE,"MFT96";#N/A,#N/A,FALSE,"CTrecon"}</definedName>
    <definedName name="jhj" localSheetId="15" hidden="1">{#N/A,#N/A,FALSE,"TMCOMP96";#N/A,#N/A,FALSE,"MAT96";#N/A,#N/A,FALSE,"FANDA96";#N/A,#N/A,FALSE,"INTRAN96";#N/A,#N/A,FALSE,"NAA9697";#N/A,#N/A,FALSE,"ECWEBB";#N/A,#N/A,FALSE,"MFT96";#N/A,#N/A,FALSE,"CTrecon"}</definedName>
    <definedName name="jhj" localSheetId="16" hidden="1">{#N/A,#N/A,FALSE,"TMCOMP96";#N/A,#N/A,FALSE,"MAT96";#N/A,#N/A,FALSE,"FANDA96";#N/A,#N/A,FALSE,"INTRAN96";#N/A,#N/A,FALSE,"NAA9697";#N/A,#N/A,FALSE,"ECWEBB";#N/A,#N/A,FALSE,"MFT96";#N/A,#N/A,FALSE,"CTrecon"}</definedName>
    <definedName name="jhj" localSheetId="17" hidden="1">{#N/A,#N/A,FALSE,"TMCOMP96";#N/A,#N/A,FALSE,"MAT96";#N/A,#N/A,FALSE,"FANDA96";#N/A,#N/A,FALSE,"INTRAN96";#N/A,#N/A,FALSE,"NAA9697";#N/A,#N/A,FALSE,"ECWEBB";#N/A,#N/A,FALSE,"MFT96";#N/A,#N/A,FALSE,"CTrecon"}</definedName>
    <definedName name="jhj" localSheetId="18" hidden="1">{#N/A,#N/A,FALSE,"TMCOMP96";#N/A,#N/A,FALSE,"MAT96";#N/A,#N/A,FALSE,"FANDA96";#N/A,#N/A,FALSE,"INTRAN96";#N/A,#N/A,FALSE,"NAA9697";#N/A,#N/A,FALSE,"ECWEBB";#N/A,#N/A,FALSE,"MFT96";#N/A,#N/A,FALSE,"CTrecon"}</definedName>
    <definedName name="jhj" localSheetId="19" hidden="1">{#N/A,#N/A,FALSE,"TMCOMP96";#N/A,#N/A,FALSE,"MAT96";#N/A,#N/A,FALSE,"FANDA96";#N/A,#N/A,FALSE,"INTRAN96";#N/A,#N/A,FALSE,"NAA9697";#N/A,#N/A,FALSE,"ECWEBB";#N/A,#N/A,FALSE,"MFT96";#N/A,#N/A,FALSE,"CTrecon"}</definedName>
    <definedName name="jhj" localSheetId="6" hidden="1">{#N/A,#N/A,FALSE,"TMCOMP96";#N/A,#N/A,FALSE,"MAT96";#N/A,#N/A,FALSE,"FANDA96";#N/A,#N/A,FALSE,"INTRAN96";#N/A,#N/A,FALSE,"NAA9697";#N/A,#N/A,FALSE,"ECWEBB";#N/A,#N/A,FALSE,"MFT96";#N/A,#N/A,FALSE,"CTrecon"}</definedName>
    <definedName name="jhj" localSheetId="7" hidden="1">{#N/A,#N/A,FALSE,"TMCOMP96";#N/A,#N/A,FALSE,"MAT96";#N/A,#N/A,FALSE,"FANDA96";#N/A,#N/A,FALSE,"INTRAN96";#N/A,#N/A,FALSE,"NAA9697";#N/A,#N/A,FALSE,"ECWEBB";#N/A,#N/A,FALSE,"MFT96";#N/A,#N/A,FALSE,"CTrecon"}</definedName>
    <definedName name="jhj" localSheetId="8" hidden="1">{#N/A,#N/A,FALSE,"TMCOMP96";#N/A,#N/A,FALSE,"MAT96";#N/A,#N/A,FALSE,"FANDA96";#N/A,#N/A,FALSE,"INTRAN96";#N/A,#N/A,FALSE,"NAA9697";#N/A,#N/A,FALSE,"ECWEBB";#N/A,#N/A,FALSE,"MFT96";#N/A,#N/A,FALSE,"CTrecon"}</definedName>
    <definedName name="jhj" localSheetId="9" hidden="1">{#N/A,#N/A,FALSE,"TMCOMP96";#N/A,#N/A,FALSE,"MAT96";#N/A,#N/A,FALSE,"FANDA96";#N/A,#N/A,FALSE,"INTRAN96";#N/A,#N/A,FALSE,"NAA9697";#N/A,#N/A,FALSE,"ECWEBB";#N/A,#N/A,FALSE,"MFT96";#N/A,#N/A,FALSE,"CTrecon"}</definedName>
    <definedName name="jhj" localSheetId="10" hidden="1">{#N/A,#N/A,FALSE,"TMCOMP96";#N/A,#N/A,FALSE,"MAT96";#N/A,#N/A,FALSE,"FANDA96";#N/A,#N/A,FALSE,"INTRAN96";#N/A,#N/A,FALSE,"NAA9697";#N/A,#N/A,FALSE,"ECWEBB";#N/A,#N/A,FALSE,"MFT96";#N/A,#N/A,FALSE,"CTrecon"}</definedName>
    <definedName name="jhj" hidden="1">{#N/A,#N/A,FALSE,"TMCOMP96";#N/A,#N/A,FALSE,"MAT96";#N/A,#N/A,FALSE,"FANDA96";#N/A,#N/A,FALSE,"INTRAN96";#N/A,#N/A,FALSE,"NAA9697";#N/A,#N/A,FALSE,"ECWEBB";#N/A,#N/A,FALSE,"MFT96";#N/A,#N/A,FALSE,"CTrecon"}</definedName>
    <definedName name="jhkgh" localSheetId="2" hidden="1">{#N/A,#N/A,FALSE,"TMCOMP96";#N/A,#N/A,FALSE,"MAT96";#N/A,#N/A,FALSE,"FANDA96";#N/A,#N/A,FALSE,"INTRAN96";#N/A,#N/A,FALSE,"NAA9697";#N/A,#N/A,FALSE,"ECWEBB";#N/A,#N/A,FALSE,"MFT96";#N/A,#N/A,FALSE,"CTrecon"}</definedName>
    <definedName name="jhkgh" localSheetId="11" hidden="1">{#N/A,#N/A,FALSE,"TMCOMP96";#N/A,#N/A,FALSE,"MAT96";#N/A,#N/A,FALSE,"FANDA96";#N/A,#N/A,FALSE,"INTRAN96";#N/A,#N/A,FALSE,"NAA9697";#N/A,#N/A,FALSE,"ECWEBB";#N/A,#N/A,FALSE,"MFT96";#N/A,#N/A,FALSE,"CTrecon"}</definedName>
    <definedName name="jhkgh" localSheetId="12" hidden="1">{#N/A,#N/A,FALSE,"TMCOMP96";#N/A,#N/A,FALSE,"MAT96";#N/A,#N/A,FALSE,"FANDA96";#N/A,#N/A,FALSE,"INTRAN96";#N/A,#N/A,FALSE,"NAA9697";#N/A,#N/A,FALSE,"ECWEBB";#N/A,#N/A,FALSE,"MFT96";#N/A,#N/A,FALSE,"CTrecon"}</definedName>
    <definedName name="jhkgh" localSheetId="13" hidden="1">{#N/A,#N/A,FALSE,"TMCOMP96";#N/A,#N/A,FALSE,"MAT96";#N/A,#N/A,FALSE,"FANDA96";#N/A,#N/A,FALSE,"INTRAN96";#N/A,#N/A,FALSE,"NAA9697";#N/A,#N/A,FALSE,"ECWEBB";#N/A,#N/A,FALSE,"MFT96";#N/A,#N/A,FALSE,"CTrecon"}</definedName>
    <definedName name="jhkgh" localSheetId="14" hidden="1">{#N/A,#N/A,FALSE,"TMCOMP96";#N/A,#N/A,FALSE,"MAT96";#N/A,#N/A,FALSE,"FANDA96";#N/A,#N/A,FALSE,"INTRAN96";#N/A,#N/A,FALSE,"NAA9697";#N/A,#N/A,FALSE,"ECWEBB";#N/A,#N/A,FALSE,"MFT96";#N/A,#N/A,FALSE,"CTrecon"}</definedName>
    <definedName name="jhkgh" localSheetId="15" hidden="1">{#N/A,#N/A,FALSE,"TMCOMP96";#N/A,#N/A,FALSE,"MAT96";#N/A,#N/A,FALSE,"FANDA96";#N/A,#N/A,FALSE,"INTRAN96";#N/A,#N/A,FALSE,"NAA9697";#N/A,#N/A,FALSE,"ECWEBB";#N/A,#N/A,FALSE,"MFT96";#N/A,#N/A,FALSE,"CTrecon"}</definedName>
    <definedName name="jhkgh" localSheetId="16" hidden="1">{#N/A,#N/A,FALSE,"TMCOMP96";#N/A,#N/A,FALSE,"MAT96";#N/A,#N/A,FALSE,"FANDA96";#N/A,#N/A,FALSE,"INTRAN96";#N/A,#N/A,FALSE,"NAA9697";#N/A,#N/A,FALSE,"ECWEBB";#N/A,#N/A,FALSE,"MFT96";#N/A,#N/A,FALSE,"CTrecon"}</definedName>
    <definedName name="jhkgh" localSheetId="17" hidden="1">{#N/A,#N/A,FALSE,"TMCOMP96";#N/A,#N/A,FALSE,"MAT96";#N/A,#N/A,FALSE,"FANDA96";#N/A,#N/A,FALSE,"INTRAN96";#N/A,#N/A,FALSE,"NAA9697";#N/A,#N/A,FALSE,"ECWEBB";#N/A,#N/A,FALSE,"MFT96";#N/A,#N/A,FALSE,"CTrecon"}</definedName>
    <definedName name="jhkgh" localSheetId="18" hidden="1">{#N/A,#N/A,FALSE,"TMCOMP96";#N/A,#N/A,FALSE,"MAT96";#N/A,#N/A,FALSE,"FANDA96";#N/A,#N/A,FALSE,"INTRAN96";#N/A,#N/A,FALSE,"NAA9697";#N/A,#N/A,FALSE,"ECWEBB";#N/A,#N/A,FALSE,"MFT96";#N/A,#N/A,FALSE,"CTrecon"}</definedName>
    <definedName name="jhkgh" localSheetId="19" hidden="1">{#N/A,#N/A,FALSE,"TMCOMP96";#N/A,#N/A,FALSE,"MAT96";#N/A,#N/A,FALSE,"FANDA96";#N/A,#N/A,FALSE,"INTRAN96";#N/A,#N/A,FALSE,"NAA9697";#N/A,#N/A,FALSE,"ECWEBB";#N/A,#N/A,FALSE,"MFT96";#N/A,#N/A,FALSE,"CTrecon"}</definedName>
    <definedName name="jhkgh" localSheetId="3" hidden="1">{#N/A,#N/A,FALSE,"TMCOMP96";#N/A,#N/A,FALSE,"MAT96";#N/A,#N/A,FALSE,"FANDA96";#N/A,#N/A,FALSE,"INTRAN96";#N/A,#N/A,FALSE,"NAA9697";#N/A,#N/A,FALSE,"ECWEBB";#N/A,#N/A,FALSE,"MFT96";#N/A,#N/A,FALSE,"CTrecon"}</definedName>
    <definedName name="jhkgh" localSheetId="4" hidden="1">{#N/A,#N/A,FALSE,"TMCOMP96";#N/A,#N/A,FALSE,"MAT96";#N/A,#N/A,FALSE,"FANDA96";#N/A,#N/A,FALSE,"INTRAN96";#N/A,#N/A,FALSE,"NAA9697";#N/A,#N/A,FALSE,"ECWEBB";#N/A,#N/A,FALSE,"MFT96";#N/A,#N/A,FALSE,"CTrecon"}</definedName>
    <definedName name="jhkgh" localSheetId="5" hidden="1">{#N/A,#N/A,FALSE,"TMCOMP96";#N/A,#N/A,FALSE,"MAT96";#N/A,#N/A,FALSE,"FANDA96";#N/A,#N/A,FALSE,"INTRAN96";#N/A,#N/A,FALSE,"NAA9697";#N/A,#N/A,FALSE,"ECWEBB";#N/A,#N/A,FALSE,"MFT96";#N/A,#N/A,FALSE,"CTrecon"}</definedName>
    <definedName name="jhkgh" localSheetId="6" hidden="1">{#N/A,#N/A,FALSE,"TMCOMP96";#N/A,#N/A,FALSE,"MAT96";#N/A,#N/A,FALSE,"FANDA96";#N/A,#N/A,FALSE,"INTRAN96";#N/A,#N/A,FALSE,"NAA9697";#N/A,#N/A,FALSE,"ECWEBB";#N/A,#N/A,FALSE,"MFT96";#N/A,#N/A,FALSE,"CTrecon"}</definedName>
    <definedName name="jhkgh" localSheetId="7" hidden="1">{#N/A,#N/A,FALSE,"TMCOMP96";#N/A,#N/A,FALSE,"MAT96";#N/A,#N/A,FALSE,"FANDA96";#N/A,#N/A,FALSE,"INTRAN96";#N/A,#N/A,FALSE,"NAA9697";#N/A,#N/A,FALSE,"ECWEBB";#N/A,#N/A,FALSE,"MFT96";#N/A,#N/A,FALSE,"CTrecon"}</definedName>
    <definedName name="jhkgh" localSheetId="8" hidden="1">{#N/A,#N/A,FALSE,"TMCOMP96";#N/A,#N/A,FALSE,"MAT96";#N/A,#N/A,FALSE,"FANDA96";#N/A,#N/A,FALSE,"INTRAN96";#N/A,#N/A,FALSE,"NAA9697";#N/A,#N/A,FALSE,"ECWEBB";#N/A,#N/A,FALSE,"MFT96";#N/A,#N/A,FALSE,"CTrecon"}</definedName>
    <definedName name="jhkgh" localSheetId="23" hidden="1">{#N/A,#N/A,FALSE,"TMCOMP96";#N/A,#N/A,FALSE,"MAT96";#N/A,#N/A,FALSE,"FANDA96";#N/A,#N/A,FALSE,"INTRAN96";#N/A,#N/A,FALSE,"NAA9697";#N/A,#N/A,FALSE,"ECWEBB";#N/A,#N/A,FALSE,"MFT96";#N/A,#N/A,FALSE,"CTrecon"}</definedName>
    <definedName name="jhkgh" localSheetId="9" hidden="1">{#N/A,#N/A,FALSE,"TMCOMP96";#N/A,#N/A,FALSE,"MAT96";#N/A,#N/A,FALSE,"FANDA96";#N/A,#N/A,FALSE,"INTRAN96";#N/A,#N/A,FALSE,"NAA9697";#N/A,#N/A,FALSE,"ECWEBB";#N/A,#N/A,FALSE,"MFT96";#N/A,#N/A,FALSE,"CTrecon"}</definedName>
    <definedName name="jhkgh" localSheetId="10" hidden="1">{#N/A,#N/A,FALSE,"TMCOMP96";#N/A,#N/A,FALSE,"MAT96";#N/A,#N/A,FALSE,"FANDA96";#N/A,#N/A,FALSE,"INTRAN96";#N/A,#N/A,FALSE,"NAA9697";#N/A,#N/A,FALSE,"ECWEBB";#N/A,#N/A,FALSE,"MFT96";#N/A,#N/A,FALSE,"CTrecon"}</definedName>
    <definedName name="jhkgh" localSheetId="0"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2" hidden="1">{#N/A,#N/A,FALSE,"TMCOMP96";#N/A,#N/A,FALSE,"MAT96";#N/A,#N/A,FALSE,"FANDA96";#N/A,#N/A,FALSE,"INTRAN96";#N/A,#N/A,FALSE,"NAA9697";#N/A,#N/A,FALSE,"ECWEBB";#N/A,#N/A,FALSE,"MFT96";#N/A,#N/A,FALSE,"CTrecon"}</definedName>
    <definedName name="jhkgh2" localSheetId="11" hidden="1">{#N/A,#N/A,FALSE,"TMCOMP96";#N/A,#N/A,FALSE,"MAT96";#N/A,#N/A,FALSE,"FANDA96";#N/A,#N/A,FALSE,"INTRAN96";#N/A,#N/A,FALSE,"NAA9697";#N/A,#N/A,FALSE,"ECWEBB";#N/A,#N/A,FALSE,"MFT96";#N/A,#N/A,FALSE,"CTrecon"}</definedName>
    <definedName name="jhkgh2" localSheetId="12" hidden="1">{#N/A,#N/A,FALSE,"TMCOMP96";#N/A,#N/A,FALSE,"MAT96";#N/A,#N/A,FALSE,"FANDA96";#N/A,#N/A,FALSE,"INTRAN96";#N/A,#N/A,FALSE,"NAA9697";#N/A,#N/A,FALSE,"ECWEBB";#N/A,#N/A,FALSE,"MFT96";#N/A,#N/A,FALSE,"CTrecon"}</definedName>
    <definedName name="jhkgh2" localSheetId="13" hidden="1">{#N/A,#N/A,FALSE,"TMCOMP96";#N/A,#N/A,FALSE,"MAT96";#N/A,#N/A,FALSE,"FANDA96";#N/A,#N/A,FALSE,"INTRAN96";#N/A,#N/A,FALSE,"NAA9697";#N/A,#N/A,FALSE,"ECWEBB";#N/A,#N/A,FALSE,"MFT96";#N/A,#N/A,FALSE,"CTrecon"}</definedName>
    <definedName name="jhkgh2" localSheetId="14" hidden="1">{#N/A,#N/A,FALSE,"TMCOMP96";#N/A,#N/A,FALSE,"MAT96";#N/A,#N/A,FALSE,"FANDA96";#N/A,#N/A,FALSE,"INTRAN96";#N/A,#N/A,FALSE,"NAA9697";#N/A,#N/A,FALSE,"ECWEBB";#N/A,#N/A,FALSE,"MFT96";#N/A,#N/A,FALSE,"CTrecon"}</definedName>
    <definedName name="jhkgh2" localSheetId="15" hidden="1">{#N/A,#N/A,FALSE,"TMCOMP96";#N/A,#N/A,FALSE,"MAT96";#N/A,#N/A,FALSE,"FANDA96";#N/A,#N/A,FALSE,"INTRAN96";#N/A,#N/A,FALSE,"NAA9697";#N/A,#N/A,FALSE,"ECWEBB";#N/A,#N/A,FALSE,"MFT96";#N/A,#N/A,FALSE,"CTrecon"}</definedName>
    <definedName name="jhkgh2" localSheetId="16" hidden="1">{#N/A,#N/A,FALSE,"TMCOMP96";#N/A,#N/A,FALSE,"MAT96";#N/A,#N/A,FALSE,"FANDA96";#N/A,#N/A,FALSE,"INTRAN96";#N/A,#N/A,FALSE,"NAA9697";#N/A,#N/A,FALSE,"ECWEBB";#N/A,#N/A,FALSE,"MFT96";#N/A,#N/A,FALSE,"CTrecon"}</definedName>
    <definedName name="jhkgh2" localSheetId="17" hidden="1">{#N/A,#N/A,FALSE,"TMCOMP96";#N/A,#N/A,FALSE,"MAT96";#N/A,#N/A,FALSE,"FANDA96";#N/A,#N/A,FALSE,"INTRAN96";#N/A,#N/A,FALSE,"NAA9697";#N/A,#N/A,FALSE,"ECWEBB";#N/A,#N/A,FALSE,"MFT96";#N/A,#N/A,FALSE,"CTrecon"}</definedName>
    <definedName name="jhkgh2" localSheetId="18" hidden="1">{#N/A,#N/A,FALSE,"TMCOMP96";#N/A,#N/A,FALSE,"MAT96";#N/A,#N/A,FALSE,"FANDA96";#N/A,#N/A,FALSE,"INTRAN96";#N/A,#N/A,FALSE,"NAA9697";#N/A,#N/A,FALSE,"ECWEBB";#N/A,#N/A,FALSE,"MFT96";#N/A,#N/A,FALSE,"CTrecon"}</definedName>
    <definedName name="jhkgh2" localSheetId="19" hidden="1">{#N/A,#N/A,FALSE,"TMCOMP96";#N/A,#N/A,FALSE,"MAT96";#N/A,#N/A,FALSE,"FANDA96";#N/A,#N/A,FALSE,"INTRAN96";#N/A,#N/A,FALSE,"NAA9697";#N/A,#N/A,FALSE,"ECWEBB";#N/A,#N/A,FALSE,"MFT96";#N/A,#N/A,FALSE,"CTrecon"}</definedName>
    <definedName name="jhkgh2" localSheetId="3" hidden="1">{#N/A,#N/A,FALSE,"TMCOMP96";#N/A,#N/A,FALSE,"MAT96";#N/A,#N/A,FALSE,"FANDA96";#N/A,#N/A,FALSE,"INTRAN96";#N/A,#N/A,FALSE,"NAA9697";#N/A,#N/A,FALSE,"ECWEBB";#N/A,#N/A,FALSE,"MFT96";#N/A,#N/A,FALSE,"CTrecon"}</definedName>
    <definedName name="jhkgh2" localSheetId="4" hidden="1">{#N/A,#N/A,FALSE,"TMCOMP96";#N/A,#N/A,FALSE,"MAT96";#N/A,#N/A,FALSE,"FANDA96";#N/A,#N/A,FALSE,"INTRAN96";#N/A,#N/A,FALSE,"NAA9697";#N/A,#N/A,FALSE,"ECWEBB";#N/A,#N/A,FALSE,"MFT96";#N/A,#N/A,FALSE,"CTrecon"}</definedName>
    <definedName name="jhkgh2" localSheetId="5" hidden="1">{#N/A,#N/A,FALSE,"TMCOMP96";#N/A,#N/A,FALSE,"MAT96";#N/A,#N/A,FALSE,"FANDA96";#N/A,#N/A,FALSE,"INTRAN96";#N/A,#N/A,FALSE,"NAA9697";#N/A,#N/A,FALSE,"ECWEBB";#N/A,#N/A,FALSE,"MFT96";#N/A,#N/A,FALSE,"CTrecon"}</definedName>
    <definedName name="jhkgh2" localSheetId="6" hidden="1">{#N/A,#N/A,FALSE,"TMCOMP96";#N/A,#N/A,FALSE,"MAT96";#N/A,#N/A,FALSE,"FANDA96";#N/A,#N/A,FALSE,"INTRAN96";#N/A,#N/A,FALSE,"NAA9697";#N/A,#N/A,FALSE,"ECWEBB";#N/A,#N/A,FALSE,"MFT96";#N/A,#N/A,FALSE,"CTrecon"}</definedName>
    <definedName name="jhkgh2" localSheetId="7" hidden="1">{#N/A,#N/A,FALSE,"TMCOMP96";#N/A,#N/A,FALSE,"MAT96";#N/A,#N/A,FALSE,"FANDA96";#N/A,#N/A,FALSE,"INTRAN96";#N/A,#N/A,FALSE,"NAA9697";#N/A,#N/A,FALSE,"ECWEBB";#N/A,#N/A,FALSE,"MFT96";#N/A,#N/A,FALSE,"CTrecon"}</definedName>
    <definedName name="jhkgh2" localSheetId="8" hidden="1">{#N/A,#N/A,FALSE,"TMCOMP96";#N/A,#N/A,FALSE,"MAT96";#N/A,#N/A,FALSE,"FANDA96";#N/A,#N/A,FALSE,"INTRAN96";#N/A,#N/A,FALSE,"NAA9697";#N/A,#N/A,FALSE,"ECWEBB";#N/A,#N/A,FALSE,"MFT96";#N/A,#N/A,FALSE,"CTrecon"}</definedName>
    <definedName name="jhkgh2" localSheetId="23" hidden="1">{#N/A,#N/A,FALSE,"TMCOMP96";#N/A,#N/A,FALSE,"MAT96";#N/A,#N/A,FALSE,"FANDA96";#N/A,#N/A,FALSE,"INTRAN96";#N/A,#N/A,FALSE,"NAA9697";#N/A,#N/A,FALSE,"ECWEBB";#N/A,#N/A,FALSE,"MFT96";#N/A,#N/A,FALSE,"CTrecon"}</definedName>
    <definedName name="jhkgh2" localSheetId="9" hidden="1">{#N/A,#N/A,FALSE,"TMCOMP96";#N/A,#N/A,FALSE,"MAT96";#N/A,#N/A,FALSE,"FANDA96";#N/A,#N/A,FALSE,"INTRAN96";#N/A,#N/A,FALSE,"NAA9697";#N/A,#N/A,FALSE,"ECWEBB";#N/A,#N/A,FALSE,"MFT96";#N/A,#N/A,FALSE,"CTrecon"}</definedName>
    <definedName name="jhkgh2" localSheetId="10" hidden="1">{#N/A,#N/A,FALSE,"TMCOMP96";#N/A,#N/A,FALSE,"MAT96";#N/A,#N/A,FALSE,"FANDA96";#N/A,#N/A,FALSE,"INTRAN96";#N/A,#N/A,FALSE,"NAA9697";#N/A,#N/A,FALSE,"ECWEBB";#N/A,#N/A,FALSE,"MFT96";#N/A,#N/A,FALSE,"CTrecon"}</definedName>
    <definedName name="jhkgh2" localSheetId="0"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jjj" localSheetId="2" hidden="1">{#N/A,#N/A,FALSE,"TMCOMP96";#N/A,#N/A,FALSE,"MAT96";#N/A,#N/A,FALSE,"FANDA96";#N/A,#N/A,FALSE,"INTRAN96";#N/A,#N/A,FALSE,"NAA9697";#N/A,#N/A,FALSE,"ECWEBB";#N/A,#N/A,FALSE,"MFT96";#N/A,#N/A,FALSE,"CTrecon"}</definedName>
    <definedName name="jjj" localSheetId="11" hidden="1">{#N/A,#N/A,FALSE,"TMCOMP96";#N/A,#N/A,FALSE,"MAT96";#N/A,#N/A,FALSE,"FANDA96";#N/A,#N/A,FALSE,"INTRAN96";#N/A,#N/A,FALSE,"NAA9697";#N/A,#N/A,FALSE,"ECWEBB";#N/A,#N/A,FALSE,"MFT96";#N/A,#N/A,FALSE,"CTrecon"}</definedName>
    <definedName name="jjj" localSheetId="12" hidden="1">{#N/A,#N/A,FALSE,"TMCOMP96";#N/A,#N/A,FALSE,"MAT96";#N/A,#N/A,FALSE,"FANDA96";#N/A,#N/A,FALSE,"INTRAN96";#N/A,#N/A,FALSE,"NAA9697";#N/A,#N/A,FALSE,"ECWEBB";#N/A,#N/A,FALSE,"MFT96";#N/A,#N/A,FALSE,"CTrecon"}</definedName>
    <definedName name="jjj" localSheetId="13" hidden="1">{#N/A,#N/A,FALSE,"TMCOMP96";#N/A,#N/A,FALSE,"MAT96";#N/A,#N/A,FALSE,"FANDA96";#N/A,#N/A,FALSE,"INTRAN96";#N/A,#N/A,FALSE,"NAA9697";#N/A,#N/A,FALSE,"ECWEBB";#N/A,#N/A,FALSE,"MFT96";#N/A,#N/A,FALSE,"CTrecon"}</definedName>
    <definedName name="jjj" localSheetId="14" hidden="1">{#N/A,#N/A,FALSE,"TMCOMP96";#N/A,#N/A,FALSE,"MAT96";#N/A,#N/A,FALSE,"FANDA96";#N/A,#N/A,FALSE,"INTRAN96";#N/A,#N/A,FALSE,"NAA9697";#N/A,#N/A,FALSE,"ECWEBB";#N/A,#N/A,FALSE,"MFT96";#N/A,#N/A,FALSE,"CTrecon"}</definedName>
    <definedName name="jjj" localSheetId="15" hidden="1">{#N/A,#N/A,FALSE,"TMCOMP96";#N/A,#N/A,FALSE,"MAT96";#N/A,#N/A,FALSE,"FANDA96";#N/A,#N/A,FALSE,"INTRAN96";#N/A,#N/A,FALSE,"NAA9697";#N/A,#N/A,FALSE,"ECWEBB";#N/A,#N/A,FALSE,"MFT96";#N/A,#N/A,FALSE,"CTrecon"}</definedName>
    <definedName name="jjj" localSheetId="16" hidden="1">{#N/A,#N/A,FALSE,"TMCOMP96";#N/A,#N/A,FALSE,"MAT96";#N/A,#N/A,FALSE,"FANDA96";#N/A,#N/A,FALSE,"INTRAN96";#N/A,#N/A,FALSE,"NAA9697";#N/A,#N/A,FALSE,"ECWEBB";#N/A,#N/A,FALSE,"MFT96";#N/A,#N/A,FALSE,"CTrecon"}</definedName>
    <definedName name="jjj" localSheetId="17" hidden="1">{#N/A,#N/A,FALSE,"TMCOMP96";#N/A,#N/A,FALSE,"MAT96";#N/A,#N/A,FALSE,"FANDA96";#N/A,#N/A,FALSE,"INTRAN96";#N/A,#N/A,FALSE,"NAA9697";#N/A,#N/A,FALSE,"ECWEBB";#N/A,#N/A,FALSE,"MFT96";#N/A,#N/A,FALSE,"CTrecon"}</definedName>
    <definedName name="jjj" localSheetId="18" hidden="1">{#N/A,#N/A,FALSE,"TMCOMP96";#N/A,#N/A,FALSE,"MAT96";#N/A,#N/A,FALSE,"FANDA96";#N/A,#N/A,FALSE,"INTRAN96";#N/A,#N/A,FALSE,"NAA9697";#N/A,#N/A,FALSE,"ECWEBB";#N/A,#N/A,FALSE,"MFT96";#N/A,#N/A,FALSE,"CTrecon"}</definedName>
    <definedName name="jjj" localSheetId="19" hidden="1">{#N/A,#N/A,FALSE,"TMCOMP96";#N/A,#N/A,FALSE,"MAT96";#N/A,#N/A,FALSE,"FANDA96";#N/A,#N/A,FALSE,"INTRAN96";#N/A,#N/A,FALSE,"NAA9697";#N/A,#N/A,FALSE,"ECWEBB";#N/A,#N/A,FALSE,"MFT96";#N/A,#N/A,FALSE,"CTrecon"}</definedName>
    <definedName name="jjj" localSheetId="6" hidden="1">{#N/A,#N/A,FALSE,"TMCOMP96";#N/A,#N/A,FALSE,"MAT96";#N/A,#N/A,FALSE,"FANDA96";#N/A,#N/A,FALSE,"INTRAN96";#N/A,#N/A,FALSE,"NAA9697";#N/A,#N/A,FALSE,"ECWEBB";#N/A,#N/A,FALSE,"MFT96";#N/A,#N/A,FALSE,"CTrecon"}</definedName>
    <definedName name="jjj" localSheetId="7" hidden="1">{#N/A,#N/A,FALSE,"TMCOMP96";#N/A,#N/A,FALSE,"MAT96";#N/A,#N/A,FALSE,"FANDA96";#N/A,#N/A,FALSE,"INTRAN96";#N/A,#N/A,FALSE,"NAA9697";#N/A,#N/A,FALSE,"ECWEBB";#N/A,#N/A,FALSE,"MFT96";#N/A,#N/A,FALSE,"CTrecon"}</definedName>
    <definedName name="jjj" localSheetId="8" hidden="1">{#N/A,#N/A,FALSE,"TMCOMP96";#N/A,#N/A,FALSE,"MAT96";#N/A,#N/A,FALSE,"FANDA96";#N/A,#N/A,FALSE,"INTRAN96";#N/A,#N/A,FALSE,"NAA9697";#N/A,#N/A,FALSE,"ECWEBB";#N/A,#N/A,FALSE,"MFT96";#N/A,#N/A,FALSE,"CTrecon"}</definedName>
    <definedName name="jjj" localSheetId="9" hidden="1">{#N/A,#N/A,FALSE,"TMCOMP96";#N/A,#N/A,FALSE,"MAT96";#N/A,#N/A,FALSE,"FANDA96";#N/A,#N/A,FALSE,"INTRAN96";#N/A,#N/A,FALSE,"NAA9697";#N/A,#N/A,FALSE,"ECWEBB";#N/A,#N/A,FALSE,"MFT96";#N/A,#N/A,FALSE,"CTrecon"}</definedName>
    <definedName name="jjj" localSheetId="10" hidden="1">{#N/A,#N/A,FALSE,"TMCOMP96";#N/A,#N/A,FALSE,"MAT96";#N/A,#N/A,FALSE,"FANDA96";#N/A,#N/A,FALSE,"INTRAN96";#N/A,#N/A,FALSE,"NAA9697";#N/A,#N/A,FALSE,"ECWEBB";#N/A,#N/A,FALSE,"MFT96";#N/A,#N/A,FALSE,"CTrecon"}</definedName>
    <definedName name="jjj" hidden="1">{#N/A,#N/A,FALSE,"TMCOMP96";#N/A,#N/A,FALSE,"MAT96";#N/A,#N/A,FALSE,"FANDA96";#N/A,#N/A,FALSE,"INTRAN96";#N/A,#N/A,FALSE,"NAA9697";#N/A,#N/A,FALSE,"ECWEBB";#N/A,#N/A,FALSE,"MFT96";#N/A,#N/A,FALSE,"CTrecon"}</definedName>
    <definedName name="jkyuh" localSheetId="2" hidden="1">{#N/A,#N/A,FALSE,"TMCOMP96";#N/A,#N/A,FALSE,"MAT96";#N/A,#N/A,FALSE,"FANDA96";#N/A,#N/A,FALSE,"INTRAN96";#N/A,#N/A,FALSE,"NAA9697";#N/A,#N/A,FALSE,"ECWEBB";#N/A,#N/A,FALSE,"MFT96";#N/A,#N/A,FALSE,"CTrecon"}</definedName>
    <definedName name="jkyuh" localSheetId="11" hidden="1">{#N/A,#N/A,FALSE,"TMCOMP96";#N/A,#N/A,FALSE,"MAT96";#N/A,#N/A,FALSE,"FANDA96";#N/A,#N/A,FALSE,"INTRAN96";#N/A,#N/A,FALSE,"NAA9697";#N/A,#N/A,FALSE,"ECWEBB";#N/A,#N/A,FALSE,"MFT96";#N/A,#N/A,FALSE,"CTrecon"}</definedName>
    <definedName name="jkyuh" localSheetId="12" hidden="1">{#N/A,#N/A,FALSE,"TMCOMP96";#N/A,#N/A,FALSE,"MAT96";#N/A,#N/A,FALSE,"FANDA96";#N/A,#N/A,FALSE,"INTRAN96";#N/A,#N/A,FALSE,"NAA9697";#N/A,#N/A,FALSE,"ECWEBB";#N/A,#N/A,FALSE,"MFT96";#N/A,#N/A,FALSE,"CTrecon"}</definedName>
    <definedName name="jkyuh" localSheetId="13" hidden="1">{#N/A,#N/A,FALSE,"TMCOMP96";#N/A,#N/A,FALSE,"MAT96";#N/A,#N/A,FALSE,"FANDA96";#N/A,#N/A,FALSE,"INTRAN96";#N/A,#N/A,FALSE,"NAA9697";#N/A,#N/A,FALSE,"ECWEBB";#N/A,#N/A,FALSE,"MFT96";#N/A,#N/A,FALSE,"CTrecon"}</definedName>
    <definedName name="jkyuh" localSheetId="14" hidden="1">{#N/A,#N/A,FALSE,"TMCOMP96";#N/A,#N/A,FALSE,"MAT96";#N/A,#N/A,FALSE,"FANDA96";#N/A,#N/A,FALSE,"INTRAN96";#N/A,#N/A,FALSE,"NAA9697";#N/A,#N/A,FALSE,"ECWEBB";#N/A,#N/A,FALSE,"MFT96";#N/A,#N/A,FALSE,"CTrecon"}</definedName>
    <definedName name="jkyuh" localSheetId="15" hidden="1">{#N/A,#N/A,FALSE,"TMCOMP96";#N/A,#N/A,FALSE,"MAT96";#N/A,#N/A,FALSE,"FANDA96";#N/A,#N/A,FALSE,"INTRAN96";#N/A,#N/A,FALSE,"NAA9697";#N/A,#N/A,FALSE,"ECWEBB";#N/A,#N/A,FALSE,"MFT96";#N/A,#N/A,FALSE,"CTrecon"}</definedName>
    <definedName name="jkyuh" localSheetId="16" hidden="1">{#N/A,#N/A,FALSE,"TMCOMP96";#N/A,#N/A,FALSE,"MAT96";#N/A,#N/A,FALSE,"FANDA96";#N/A,#N/A,FALSE,"INTRAN96";#N/A,#N/A,FALSE,"NAA9697";#N/A,#N/A,FALSE,"ECWEBB";#N/A,#N/A,FALSE,"MFT96";#N/A,#N/A,FALSE,"CTrecon"}</definedName>
    <definedName name="jkyuh" localSheetId="17" hidden="1">{#N/A,#N/A,FALSE,"TMCOMP96";#N/A,#N/A,FALSE,"MAT96";#N/A,#N/A,FALSE,"FANDA96";#N/A,#N/A,FALSE,"INTRAN96";#N/A,#N/A,FALSE,"NAA9697";#N/A,#N/A,FALSE,"ECWEBB";#N/A,#N/A,FALSE,"MFT96";#N/A,#N/A,FALSE,"CTrecon"}</definedName>
    <definedName name="jkyuh" localSheetId="18" hidden="1">{#N/A,#N/A,FALSE,"TMCOMP96";#N/A,#N/A,FALSE,"MAT96";#N/A,#N/A,FALSE,"FANDA96";#N/A,#N/A,FALSE,"INTRAN96";#N/A,#N/A,FALSE,"NAA9697";#N/A,#N/A,FALSE,"ECWEBB";#N/A,#N/A,FALSE,"MFT96";#N/A,#N/A,FALSE,"CTrecon"}</definedName>
    <definedName name="jkyuh" localSheetId="19" hidden="1">{#N/A,#N/A,FALSE,"TMCOMP96";#N/A,#N/A,FALSE,"MAT96";#N/A,#N/A,FALSE,"FANDA96";#N/A,#N/A,FALSE,"INTRAN96";#N/A,#N/A,FALSE,"NAA9697";#N/A,#N/A,FALSE,"ECWEBB";#N/A,#N/A,FALSE,"MFT96";#N/A,#N/A,FALSE,"CTrecon"}</definedName>
    <definedName name="jkyuh" localSheetId="6" hidden="1">{#N/A,#N/A,FALSE,"TMCOMP96";#N/A,#N/A,FALSE,"MAT96";#N/A,#N/A,FALSE,"FANDA96";#N/A,#N/A,FALSE,"INTRAN96";#N/A,#N/A,FALSE,"NAA9697";#N/A,#N/A,FALSE,"ECWEBB";#N/A,#N/A,FALSE,"MFT96";#N/A,#N/A,FALSE,"CTrecon"}</definedName>
    <definedName name="jkyuh" localSheetId="7" hidden="1">{#N/A,#N/A,FALSE,"TMCOMP96";#N/A,#N/A,FALSE,"MAT96";#N/A,#N/A,FALSE,"FANDA96";#N/A,#N/A,FALSE,"INTRAN96";#N/A,#N/A,FALSE,"NAA9697";#N/A,#N/A,FALSE,"ECWEBB";#N/A,#N/A,FALSE,"MFT96";#N/A,#N/A,FALSE,"CTrecon"}</definedName>
    <definedName name="jkyuh" localSheetId="8" hidden="1">{#N/A,#N/A,FALSE,"TMCOMP96";#N/A,#N/A,FALSE,"MAT96";#N/A,#N/A,FALSE,"FANDA96";#N/A,#N/A,FALSE,"INTRAN96";#N/A,#N/A,FALSE,"NAA9697";#N/A,#N/A,FALSE,"ECWEBB";#N/A,#N/A,FALSE,"MFT96";#N/A,#N/A,FALSE,"CTrecon"}</definedName>
    <definedName name="jkyuh" localSheetId="9" hidden="1">{#N/A,#N/A,FALSE,"TMCOMP96";#N/A,#N/A,FALSE,"MAT96";#N/A,#N/A,FALSE,"FANDA96";#N/A,#N/A,FALSE,"INTRAN96";#N/A,#N/A,FALSE,"NAA9697";#N/A,#N/A,FALSE,"ECWEBB";#N/A,#N/A,FALSE,"MFT96";#N/A,#N/A,FALSE,"CTrecon"}</definedName>
    <definedName name="jkyuh" localSheetId="10" hidden="1">{#N/A,#N/A,FALSE,"TMCOMP96";#N/A,#N/A,FALSE,"MAT96";#N/A,#N/A,FALSE,"FANDA96";#N/A,#N/A,FALSE,"INTRAN96";#N/A,#N/A,FALSE,"NAA9697";#N/A,#N/A,FALSE,"ECWEBB";#N/A,#N/A,FALSE,"MFT96";#N/A,#N/A,FALSE,"CTrecon"}</definedName>
    <definedName name="jkyuh" hidden="1">{#N/A,#N/A,FALSE,"TMCOMP96";#N/A,#N/A,FALSE,"MAT96";#N/A,#N/A,FALSE,"FANDA96";#N/A,#N/A,FALSE,"INTRAN96";#N/A,#N/A,FALSE,"NAA9697";#N/A,#N/A,FALSE,"ECWEBB";#N/A,#N/A,FALSE,"MFT96";#N/A,#N/A,FALSE,"CTrecon"}</definedName>
    <definedName name="Job_Type" localSheetId="12">#REF!</definedName>
    <definedName name="Job_Type" localSheetId="16">#REF!</definedName>
    <definedName name="Job_Type" localSheetId="19">#REF!</definedName>
    <definedName name="Job_Type">#REF!</definedName>
    <definedName name="JUL_2012" localSheetId="12">#REF!</definedName>
    <definedName name="JUL_2012" localSheetId="16">#REF!</definedName>
    <definedName name="JUL_2012" localSheetId="19">#REF!</definedName>
    <definedName name="JUL_2012">#REF!</definedName>
    <definedName name="JUL_2013" localSheetId="12">#REF!</definedName>
    <definedName name="JUL_2013" localSheetId="16">#REF!</definedName>
    <definedName name="JUL_2013" localSheetId="19">#REF!</definedName>
    <definedName name="JUL_2013">#REF!</definedName>
    <definedName name="JULY" localSheetId="12">#REF!</definedName>
    <definedName name="JULY" localSheetId="13">#REF!</definedName>
    <definedName name="JULY" localSheetId="14">#REF!</definedName>
    <definedName name="JULY" localSheetId="15">#REF!</definedName>
    <definedName name="JULY" localSheetId="16">#REF!</definedName>
    <definedName name="JULY" localSheetId="17">#REF!</definedName>
    <definedName name="JULY" localSheetId="18">#REF!</definedName>
    <definedName name="JULY" localSheetId="19">#REF!</definedName>
    <definedName name="JULY" localSheetId="6">#REF!</definedName>
    <definedName name="JULY" localSheetId="7">#REF!</definedName>
    <definedName name="JULY" localSheetId="8">#REF!</definedName>
    <definedName name="JULY">#REF!</definedName>
    <definedName name="JULY2" localSheetId="21">#REF!</definedName>
    <definedName name="JULY2" localSheetId="12">#REF!</definedName>
    <definedName name="JULY2" localSheetId="14">#REF!</definedName>
    <definedName name="JULY2" localSheetId="15">#REF!</definedName>
    <definedName name="JULY2" localSheetId="16">#REF!</definedName>
    <definedName name="JULY2" localSheetId="17">#REF!</definedName>
    <definedName name="JULY2" localSheetId="18">#REF!</definedName>
    <definedName name="JULY2" localSheetId="19">#REF!</definedName>
    <definedName name="JULY2" localSheetId="8">#REF!</definedName>
    <definedName name="JULY2">#REF!</definedName>
    <definedName name="JUN_2012" localSheetId="12">#REF!</definedName>
    <definedName name="JUN_2012" localSheetId="16">#REF!</definedName>
    <definedName name="JUN_2012" localSheetId="19">#REF!</definedName>
    <definedName name="JUN_2012">#REF!</definedName>
    <definedName name="JUN_2013" localSheetId="12">#REF!</definedName>
    <definedName name="JUN_2013" localSheetId="16">#REF!</definedName>
    <definedName name="JUN_2013" localSheetId="19">#REF!</definedName>
    <definedName name="JUN_2013">#REF!</definedName>
    <definedName name="JUNE" localSheetId="12">#REF!</definedName>
    <definedName name="JUNE" localSheetId="13">#REF!</definedName>
    <definedName name="JUNE" localSheetId="14">#REF!</definedName>
    <definedName name="JUNE" localSheetId="15">#REF!</definedName>
    <definedName name="JUNE" localSheetId="16">#REF!</definedName>
    <definedName name="JUNE" localSheetId="17">#REF!</definedName>
    <definedName name="JUNE" localSheetId="18">#REF!</definedName>
    <definedName name="JUNE" localSheetId="19">#REF!</definedName>
    <definedName name="JUNE" localSheetId="6">#REF!</definedName>
    <definedName name="JUNE" localSheetId="7">#REF!</definedName>
    <definedName name="JUNE" localSheetId="8">#REF!</definedName>
    <definedName name="JUNE">#REF!</definedName>
    <definedName name="JUNE2" localSheetId="21">#REF!</definedName>
    <definedName name="JUNE2" localSheetId="12">#REF!</definedName>
    <definedName name="JUNE2" localSheetId="14">#REF!</definedName>
    <definedName name="JUNE2" localSheetId="15">#REF!</definedName>
    <definedName name="JUNE2" localSheetId="16">#REF!</definedName>
    <definedName name="JUNE2" localSheetId="17">#REF!</definedName>
    <definedName name="JUNE2" localSheetId="18">#REF!</definedName>
    <definedName name="JUNE2" localSheetId="19">#REF!</definedName>
    <definedName name="JUNE2" localSheetId="8">#REF!</definedName>
    <definedName name="JUNE2">#REF!</definedName>
    <definedName name="jyuhj" localSheetId="2" hidden="1">{#N/A,#N/A,FALSE,"TMCOMP96";#N/A,#N/A,FALSE,"MAT96";#N/A,#N/A,FALSE,"FANDA96";#N/A,#N/A,FALSE,"INTRAN96";#N/A,#N/A,FALSE,"NAA9697";#N/A,#N/A,FALSE,"ECWEBB";#N/A,#N/A,FALSE,"MFT96";#N/A,#N/A,FALSE,"CTrecon"}</definedName>
    <definedName name="jyuhj" localSheetId="11" hidden="1">{#N/A,#N/A,FALSE,"TMCOMP96";#N/A,#N/A,FALSE,"MAT96";#N/A,#N/A,FALSE,"FANDA96";#N/A,#N/A,FALSE,"INTRAN96";#N/A,#N/A,FALSE,"NAA9697";#N/A,#N/A,FALSE,"ECWEBB";#N/A,#N/A,FALSE,"MFT96";#N/A,#N/A,FALSE,"CTrecon"}</definedName>
    <definedName name="jyuhj" localSheetId="12" hidden="1">{#N/A,#N/A,FALSE,"TMCOMP96";#N/A,#N/A,FALSE,"MAT96";#N/A,#N/A,FALSE,"FANDA96";#N/A,#N/A,FALSE,"INTRAN96";#N/A,#N/A,FALSE,"NAA9697";#N/A,#N/A,FALSE,"ECWEBB";#N/A,#N/A,FALSE,"MFT96";#N/A,#N/A,FALSE,"CTrecon"}</definedName>
    <definedName name="jyuhj" localSheetId="13" hidden="1">{#N/A,#N/A,FALSE,"TMCOMP96";#N/A,#N/A,FALSE,"MAT96";#N/A,#N/A,FALSE,"FANDA96";#N/A,#N/A,FALSE,"INTRAN96";#N/A,#N/A,FALSE,"NAA9697";#N/A,#N/A,FALSE,"ECWEBB";#N/A,#N/A,FALSE,"MFT96";#N/A,#N/A,FALSE,"CTrecon"}</definedName>
    <definedName name="jyuhj" localSheetId="14" hidden="1">{#N/A,#N/A,FALSE,"TMCOMP96";#N/A,#N/A,FALSE,"MAT96";#N/A,#N/A,FALSE,"FANDA96";#N/A,#N/A,FALSE,"INTRAN96";#N/A,#N/A,FALSE,"NAA9697";#N/A,#N/A,FALSE,"ECWEBB";#N/A,#N/A,FALSE,"MFT96";#N/A,#N/A,FALSE,"CTrecon"}</definedName>
    <definedName name="jyuhj" localSheetId="15" hidden="1">{#N/A,#N/A,FALSE,"TMCOMP96";#N/A,#N/A,FALSE,"MAT96";#N/A,#N/A,FALSE,"FANDA96";#N/A,#N/A,FALSE,"INTRAN96";#N/A,#N/A,FALSE,"NAA9697";#N/A,#N/A,FALSE,"ECWEBB";#N/A,#N/A,FALSE,"MFT96";#N/A,#N/A,FALSE,"CTrecon"}</definedName>
    <definedName name="jyuhj" localSheetId="16" hidden="1">{#N/A,#N/A,FALSE,"TMCOMP96";#N/A,#N/A,FALSE,"MAT96";#N/A,#N/A,FALSE,"FANDA96";#N/A,#N/A,FALSE,"INTRAN96";#N/A,#N/A,FALSE,"NAA9697";#N/A,#N/A,FALSE,"ECWEBB";#N/A,#N/A,FALSE,"MFT96";#N/A,#N/A,FALSE,"CTrecon"}</definedName>
    <definedName name="jyuhj" localSheetId="17" hidden="1">{#N/A,#N/A,FALSE,"TMCOMP96";#N/A,#N/A,FALSE,"MAT96";#N/A,#N/A,FALSE,"FANDA96";#N/A,#N/A,FALSE,"INTRAN96";#N/A,#N/A,FALSE,"NAA9697";#N/A,#N/A,FALSE,"ECWEBB";#N/A,#N/A,FALSE,"MFT96";#N/A,#N/A,FALSE,"CTrecon"}</definedName>
    <definedName name="jyuhj" localSheetId="18" hidden="1">{#N/A,#N/A,FALSE,"TMCOMP96";#N/A,#N/A,FALSE,"MAT96";#N/A,#N/A,FALSE,"FANDA96";#N/A,#N/A,FALSE,"INTRAN96";#N/A,#N/A,FALSE,"NAA9697";#N/A,#N/A,FALSE,"ECWEBB";#N/A,#N/A,FALSE,"MFT96";#N/A,#N/A,FALSE,"CTrecon"}</definedName>
    <definedName name="jyuhj" localSheetId="19" hidden="1">{#N/A,#N/A,FALSE,"TMCOMP96";#N/A,#N/A,FALSE,"MAT96";#N/A,#N/A,FALSE,"FANDA96";#N/A,#N/A,FALSE,"INTRAN96";#N/A,#N/A,FALSE,"NAA9697";#N/A,#N/A,FALSE,"ECWEBB";#N/A,#N/A,FALSE,"MFT96";#N/A,#N/A,FALSE,"CTrecon"}</definedName>
    <definedName name="jyuhj" localSheetId="6" hidden="1">{#N/A,#N/A,FALSE,"TMCOMP96";#N/A,#N/A,FALSE,"MAT96";#N/A,#N/A,FALSE,"FANDA96";#N/A,#N/A,FALSE,"INTRAN96";#N/A,#N/A,FALSE,"NAA9697";#N/A,#N/A,FALSE,"ECWEBB";#N/A,#N/A,FALSE,"MFT96";#N/A,#N/A,FALSE,"CTrecon"}</definedName>
    <definedName name="jyuhj" localSheetId="7" hidden="1">{#N/A,#N/A,FALSE,"TMCOMP96";#N/A,#N/A,FALSE,"MAT96";#N/A,#N/A,FALSE,"FANDA96";#N/A,#N/A,FALSE,"INTRAN96";#N/A,#N/A,FALSE,"NAA9697";#N/A,#N/A,FALSE,"ECWEBB";#N/A,#N/A,FALSE,"MFT96";#N/A,#N/A,FALSE,"CTrecon"}</definedName>
    <definedName name="jyuhj" localSheetId="8" hidden="1">{#N/A,#N/A,FALSE,"TMCOMP96";#N/A,#N/A,FALSE,"MAT96";#N/A,#N/A,FALSE,"FANDA96";#N/A,#N/A,FALSE,"INTRAN96";#N/A,#N/A,FALSE,"NAA9697";#N/A,#N/A,FALSE,"ECWEBB";#N/A,#N/A,FALSE,"MFT96";#N/A,#N/A,FALSE,"CTrecon"}</definedName>
    <definedName name="jyuhj" localSheetId="9" hidden="1">{#N/A,#N/A,FALSE,"TMCOMP96";#N/A,#N/A,FALSE,"MAT96";#N/A,#N/A,FALSE,"FANDA96";#N/A,#N/A,FALSE,"INTRAN96";#N/A,#N/A,FALSE,"NAA9697";#N/A,#N/A,FALSE,"ECWEBB";#N/A,#N/A,FALSE,"MFT96";#N/A,#N/A,FALSE,"CTrecon"}</definedName>
    <definedName name="jyuhj" localSheetId="10" hidden="1">{#N/A,#N/A,FALSE,"TMCOMP96";#N/A,#N/A,FALSE,"MAT96";#N/A,#N/A,FALSE,"FANDA96";#N/A,#N/A,FALSE,"INTRAN96";#N/A,#N/A,FALSE,"NAA9697";#N/A,#N/A,FALSE,"ECWEBB";#N/A,#N/A,FALSE,"MFT96";#N/A,#N/A,FALSE,"CTrecon"}</definedName>
    <definedName name="jyuhj" hidden="1">{#N/A,#N/A,FALSE,"TMCOMP96";#N/A,#N/A,FALSE,"MAT96";#N/A,#N/A,FALSE,"FANDA96";#N/A,#N/A,FALSE,"INTRAN96";#N/A,#N/A,FALSE,"NAA9697";#N/A,#N/A,FALSE,"ECWEBB";#N/A,#N/A,FALSE,"MFT96";#N/A,#N/A,FALSE,"CTrecon"}</definedName>
    <definedName name="Key" localSheetId="12">#REF!</definedName>
    <definedName name="Key" localSheetId="15">#REF!</definedName>
    <definedName name="Key" localSheetId="16">#REF!</definedName>
    <definedName name="Key" localSheetId="17">#REF!</definedName>
    <definedName name="Key" localSheetId="18">#REF!</definedName>
    <definedName name="Key" localSheetId="19">#REF!</definedName>
    <definedName name="Key">#REF!</definedName>
    <definedName name="l" localSheetId="2" hidden="1">{#N/A,#N/A,FALSE,"TMCOMP96";#N/A,#N/A,FALSE,"MAT96";#N/A,#N/A,FALSE,"FANDA96";#N/A,#N/A,FALSE,"INTRAN96";#N/A,#N/A,FALSE,"NAA9697";#N/A,#N/A,FALSE,"ECWEBB";#N/A,#N/A,FALSE,"MFT96";#N/A,#N/A,FALSE,"CTrecon"}</definedName>
    <definedName name="l" localSheetId="11" hidden="1">{#N/A,#N/A,FALSE,"TMCOMP96";#N/A,#N/A,FALSE,"MAT96";#N/A,#N/A,FALSE,"FANDA96";#N/A,#N/A,FALSE,"INTRAN96";#N/A,#N/A,FALSE,"NAA9697";#N/A,#N/A,FALSE,"ECWEBB";#N/A,#N/A,FALSE,"MFT96";#N/A,#N/A,FALSE,"CTrecon"}</definedName>
    <definedName name="l" localSheetId="12" hidden="1">{#N/A,#N/A,FALSE,"TMCOMP96";#N/A,#N/A,FALSE,"MAT96";#N/A,#N/A,FALSE,"FANDA96";#N/A,#N/A,FALSE,"INTRAN96";#N/A,#N/A,FALSE,"NAA9697";#N/A,#N/A,FALSE,"ECWEBB";#N/A,#N/A,FALSE,"MFT96";#N/A,#N/A,FALSE,"CTrecon"}</definedName>
    <definedName name="l" localSheetId="13" hidden="1">{#N/A,#N/A,FALSE,"TMCOMP96";#N/A,#N/A,FALSE,"MAT96";#N/A,#N/A,FALSE,"FANDA96";#N/A,#N/A,FALSE,"INTRAN96";#N/A,#N/A,FALSE,"NAA9697";#N/A,#N/A,FALSE,"ECWEBB";#N/A,#N/A,FALSE,"MFT96";#N/A,#N/A,FALSE,"CTrecon"}</definedName>
    <definedName name="l" localSheetId="14" hidden="1">{#N/A,#N/A,FALSE,"TMCOMP96";#N/A,#N/A,FALSE,"MAT96";#N/A,#N/A,FALSE,"FANDA96";#N/A,#N/A,FALSE,"INTRAN96";#N/A,#N/A,FALSE,"NAA9697";#N/A,#N/A,FALSE,"ECWEBB";#N/A,#N/A,FALSE,"MFT96";#N/A,#N/A,FALSE,"CTrecon"}</definedName>
    <definedName name="l" localSheetId="15" hidden="1">{#N/A,#N/A,FALSE,"TMCOMP96";#N/A,#N/A,FALSE,"MAT96";#N/A,#N/A,FALSE,"FANDA96";#N/A,#N/A,FALSE,"INTRAN96";#N/A,#N/A,FALSE,"NAA9697";#N/A,#N/A,FALSE,"ECWEBB";#N/A,#N/A,FALSE,"MFT96";#N/A,#N/A,FALSE,"CTrecon"}</definedName>
    <definedName name="l" localSheetId="16" hidden="1">{#N/A,#N/A,FALSE,"TMCOMP96";#N/A,#N/A,FALSE,"MAT96";#N/A,#N/A,FALSE,"FANDA96";#N/A,#N/A,FALSE,"INTRAN96";#N/A,#N/A,FALSE,"NAA9697";#N/A,#N/A,FALSE,"ECWEBB";#N/A,#N/A,FALSE,"MFT96";#N/A,#N/A,FALSE,"CTrecon"}</definedName>
    <definedName name="l" localSheetId="17" hidden="1">{#N/A,#N/A,FALSE,"TMCOMP96";#N/A,#N/A,FALSE,"MAT96";#N/A,#N/A,FALSE,"FANDA96";#N/A,#N/A,FALSE,"INTRAN96";#N/A,#N/A,FALSE,"NAA9697";#N/A,#N/A,FALSE,"ECWEBB";#N/A,#N/A,FALSE,"MFT96";#N/A,#N/A,FALSE,"CTrecon"}</definedName>
    <definedName name="l" localSheetId="18" hidden="1">{#N/A,#N/A,FALSE,"TMCOMP96";#N/A,#N/A,FALSE,"MAT96";#N/A,#N/A,FALSE,"FANDA96";#N/A,#N/A,FALSE,"INTRAN96";#N/A,#N/A,FALSE,"NAA9697";#N/A,#N/A,FALSE,"ECWEBB";#N/A,#N/A,FALSE,"MFT96";#N/A,#N/A,FALSE,"CTrecon"}</definedName>
    <definedName name="l" localSheetId="19" hidden="1">{#N/A,#N/A,FALSE,"TMCOMP96";#N/A,#N/A,FALSE,"MAT96";#N/A,#N/A,FALSE,"FANDA96";#N/A,#N/A,FALSE,"INTRAN96";#N/A,#N/A,FALSE,"NAA9697";#N/A,#N/A,FALSE,"ECWEBB";#N/A,#N/A,FALSE,"MFT96";#N/A,#N/A,FALSE,"CTrecon"}</definedName>
    <definedName name="l" localSheetId="6" hidden="1">{#N/A,#N/A,FALSE,"TMCOMP96";#N/A,#N/A,FALSE,"MAT96";#N/A,#N/A,FALSE,"FANDA96";#N/A,#N/A,FALSE,"INTRAN96";#N/A,#N/A,FALSE,"NAA9697";#N/A,#N/A,FALSE,"ECWEBB";#N/A,#N/A,FALSE,"MFT96";#N/A,#N/A,FALSE,"CTrecon"}</definedName>
    <definedName name="l" localSheetId="7" hidden="1">{#N/A,#N/A,FALSE,"TMCOMP96";#N/A,#N/A,FALSE,"MAT96";#N/A,#N/A,FALSE,"FANDA96";#N/A,#N/A,FALSE,"INTRAN96";#N/A,#N/A,FALSE,"NAA9697";#N/A,#N/A,FALSE,"ECWEBB";#N/A,#N/A,FALSE,"MFT96";#N/A,#N/A,FALSE,"CTrecon"}</definedName>
    <definedName name="l" localSheetId="8" hidden="1">{#N/A,#N/A,FALSE,"TMCOMP96";#N/A,#N/A,FALSE,"MAT96";#N/A,#N/A,FALSE,"FANDA96";#N/A,#N/A,FALSE,"INTRAN96";#N/A,#N/A,FALSE,"NAA9697";#N/A,#N/A,FALSE,"ECWEBB";#N/A,#N/A,FALSE,"MFT96";#N/A,#N/A,FALSE,"CTrecon"}</definedName>
    <definedName name="l" localSheetId="9" hidden="1">{#N/A,#N/A,FALSE,"TMCOMP96";#N/A,#N/A,FALSE,"MAT96";#N/A,#N/A,FALSE,"FANDA96";#N/A,#N/A,FALSE,"INTRAN96";#N/A,#N/A,FALSE,"NAA9697";#N/A,#N/A,FALSE,"ECWEBB";#N/A,#N/A,FALSE,"MFT96";#N/A,#N/A,FALSE,"CTrecon"}</definedName>
    <definedName name="l" localSheetId="10" hidden="1">{#N/A,#N/A,FALSE,"TMCOMP96";#N/A,#N/A,FALSE,"MAT96";#N/A,#N/A,FALSE,"FANDA96";#N/A,#N/A,FALSE,"INTRAN96";#N/A,#N/A,FALSE,"NAA9697";#N/A,#N/A,FALSE,"ECWEBB";#N/A,#N/A,FALSE,"MFT96";#N/A,#N/A,FALSE,"CTrecon"}</definedName>
    <definedName name="l" hidden="1">{#N/A,#N/A,FALSE,"TMCOMP96";#N/A,#N/A,FALSE,"MAT96";#N/A,#N/A,FALSE,"FANDA96";#N/A,#N/A,FALSE,"INTRAN96";#N/A,#N/A,FALSE,"NAA9697";#N/A,#N/A,FALSE,"ECWEBB";#N/A,#N/A,FALSE,"MFT96";#N/A,#N/A,FALSE,"CTrecon"}</definedName>
    <definedName name="LA_List">#REF!</definedName>
    <definedName name="Last_3C" localSheetId="21">#REF!</definedName>
    <definedName name="Last_3C" localSheetId="12">#REF!</definedName>
    <definedName name="Last_3C" localSheetId="14">#REF!</definedName>
    <definedName name="Last_3C" localSheetId="15">#REF!</definedName>
    <definedName name="Last_3C" localSheetId="16">#REF!</definedName>
    <definedName name="Last_3C" localSheetId="17">#REF!</definedName>
    <definedName name="Last_3C" localSheetId="18">#REF!</definedName>
    <definedName name="Last_3C" localSheetId="19">#REF!</definedName>
    <definedName name="Last_3C" localSheetId="8">#REF!</definedName>
    <definedName name="Last_3C">#REF!</definedName>
    <definedName name="LastYear" localSheetId="12">!#REF!</definedName>
    <definedName name="LastYear" localSheetId="14">!#REF!</definedName>
    <definedName name="LastYear" localSheetId="15">!#REF!</definedName>
    <definedName name="LastYear" localSheetId="16">!#REF!</definedName>
    <definedName name="LastYear" localSheetId="19">!#REF!</definedName>
    <definedName name="LastYear" localSheetId="6">!#REF!</definedName>
    <definedName name="LastYear" localSheetId="7">!#REF!</definedName>
    <definedName name="LastYear" localSheetId="8">!#REF!</definedName>
    <definedName name="LastYear">!#REF!</definedName>
    <definedName name="lease" localSheetId="12">#REF!</definedName>
    <definedName name="lease" localSheetId="13">#REF!</definedName>
    <definedName name="lease" localSheetId="14">#REF!</definedName>
    <definedName name="lease" localSheetId="15">#REF!</definedName>
    <definedName name="lease" localSheetId="16">#REF!</definedName>
    <definedName name="lease" localSheetId="17">#REF!</definedName>
    <definedName name="lease" localSheetId="18">#REF!</definedName>
    <definedName name="lease" localSheetId="19">#REF!</definedName>
    <definedName name="lease" localSheetId="6">#REF!</definedName>
    <definedName name="lease" localSheetId="7">#REF!</definedName>
    <definedName name="lease" localSheetId="8">#REF!</definedName>
    <definedName name="lease">#REF!</definedName>
    <definedName name="Limits" localSheetId="12">!#REF!</definedName>
    <definedName name="Limits" localSheetId="14">!#REF!</definedName>
    <definedName name="Limits" localSheetId="15">!#REF!</definedName>
    <definedName name="Limits" localSheetId="16">!#REF!</definedName>
    <definedName name="Limits" localSheetId="19">!#REF!</definedName>
    <definedName name="Limits" localSheetId="8">!#REF!</definedName>
    <definedName name="Limits">!#REF!</definedName>
    <definedName name="LoBDATA" localSheetId="12">#REF!</definedName>
    <definedName name="LoBDATA" localSheetId="13">#REF!</definedName>
    <definedName name="LoBDATA" localSheetId="14">#REF!</definedName>
    <definedName name="LoBDATA" localSheetId="15">#REF!</definedName>
    <definedName name="LoBDATA" localSheetId="16">#REF!</definedName>
    <definedName name="LoBDATA" localSheetId="17">#REF!</definedName>
    <definedName name="LoBDATA" localSheetId="18">#REF!</definedName>
    <definedName name="LoBDATA" localSheetId="19">#REF!</definedName>
    <definedName name="LoBDATA" localSheetId="6">#REF!</definedName>
    <definedName name="LoBDATA" localSheetId="7">#REF!</definedName>
    <definedName name="LoBDATA" localSheetId="8">#REF!</definedName>
    <definedName name="LoBDATA">#REF!</definedName>
    <definedName name="Location" localSheetId="12">#REF!</definedName>
    <definedName name="Location" localSheetId="16">#REF!</definedName>
    <definedName name="Location" localSheetId="19">#REF!</definedName>
    <definedName name="Location">#REF!</definedName>
    <definedName name="Loss_Growth" localSheetId="12">!#REF!</definedName>
    <definedName name="Loss_Growth" localSheetId="14">!#REF!</definedName>
    <definedName name="Loss_Growth" localSheetId="16">!#REF!</definedName>
    <definedName name="Loss_Growth" localSheetId="19">!#REF!</definedName>
    <definedName name="Loss_Growth">!#REF!</definedName>
    <definedName name="MAR_2012" localSheetId="12">#REF!</definedName>
    <definedName name="MAR_2012" localSheetId="16">#REF!</definedName>
    <definedName name="MAR_2012" localSheetId="19">#REF!</definedName>
    <definedName name="MAR_2012">#REF!</definedName>
    <definedName name="MARCH" localSheetId="12">#REF!</definedName>
    <definedName name="MARCH" localSheetId="13">#REF!</definedName>
    <definedName name="MARCH" localSheetId="14">#REF!</definedName>
    <definedName name="MARCH" localSheetId="15">#REF!</definedName>
    <definedName name="MARCH" localSheetId="16">#REF!</definedName>
    <definedName name="MARCH" localSheetId="17">#REF!</definedName>
    <definedName name="MARCH" localSheetId="18">#REF!</definedName>
    <definedName name="MARCH" localSheetId="19">#REF!</definedName>
    <definedName name="MARCH" localSheetId="6">#REF!</definedName>
    <definedName name="MARCH" localSheetId="7">#REF!</definedName>
    <definedName name="MARCH" localSheetId="8">#REF!</definedName>
    <definedName name="MARCH">#REF!</definedName>
    <definedName name="MARCH2" localSheetId="21">#REF!</definedName>
    <definedName name="MARCH2" localSheetId="12">#REF!</definedName>
    <definedName name="MARCH2" localSheetId="14">#REF!</definedName>
    <definedName name="MARCH2" localSheetId="15">#REF!</definedName>
    <definedName name="MARCH2" localSheetId="16">#REF!</definedName>
    <definedName name="MARCH2" localSheetId="17">#REF!</definedName>
    <definedName name="MARCH2" localSheetId="18">#REF!</definedName>
    <definedName name="MARCH2" localSheetId="19">#REF!</definedName>
    <definedName name="MARCH2" localSheetId="8">#REF!</definedName>
    <definedName name="MARCH2">#REF!</definedName>
    <definedName name="Matrix" localSheetId="12">#REF!</definedName>
    <definedName name="Matrix" localSheetId="16">#REF!</definedName>
    <definedName name="Matrix" localSheetId="19">#REF!</definedName>
    <definedName name="Matrix">#REF!</definedName>
    <definedName name="MAY" localSheetId="12">#REF!</definedName>
    <definedName name="MAY" localSheetId="13">#REF!</definedName>
    <definedName name="MAY" localSheetId="14">#REF!</definedName>
    <definedName name="MAY" localSheetId="15">#REF!</definedName>
    <definedName name="MAY" localSheetId="16">#REF!</definedName>
    <definedName name="MAY" localSheetId="17">#REF!</definedName>
    <definedName name="MAY" localSheetId="18">#REF!</definedName>
    <definedName name="MAY" localSheetId="19">#REF!</definedName>
    <definedName name="MAY" localSheetId="6">#REF!</definedName>
    <definedName name="MAY" localSheetId="7">#REF!</definedName>
    <definedName name="MAY" localSheetId="8">#REF!</definedName>
    <definedName name="MAY">#REF!</definedName>
    <definedName name="MAY_2012" localSheetId="12">#REF!</definedName>
    <definedName name="MAY_2012" localSheetId="16">#REF!</definedName>
    <definedName name="MAY_2012" localSheetId="19">#REF!</definedName>
    <definedName name="MAY_2012">#REF!</definedName>
    <definedName name="MAY_2013" localSheetId="12">#REF!</definedName>
    <definedName name="MAY_2013" localSheetId="16">#REF!</definedName>
    <definedName name="MAY_2013" localSheetId="19">#REF!</definedName>
    <definedName name="MAY_2013">#REF!</definedName>
    <definedName name="MCA_due_ind" localSheetId="12">!#REF!</definedName>
    <definedName name="MCA_due_ind" localSheetId="14">!#REF!</definedName>
    <definedName name="MCA_due_ind" localSheetId="16">!#REF!</definedName>
    <definedName name="MCA_due_ind" localSheetId="19">!#REF!</definedName>
    <definedName name="MCA_due_ind">!#REF!</definedName>
    <definedName name="MCA_TAP_IND" localSheetId="12">!#REF!</definedName>
    <definedName name="MCA_TAP_IND" localSheetId="14">!#REF!</definedName>
    <definedName name="MCA_TAP_IND" localSheetId="16">!#REF!</definedName>
    <definedName name="MCA_TAP_IND" localSheetId="19">!#REF!</definedName>
    <definedName name="MCA_TAP_IND">!#REF!</definedName>
    <definedName name="mend" localSheetId="12">!#REF!</definedName>
    <definedName name="mend" localSheetId="14">!#REF!</definedName>
    <definedName name="mend" localSheetId="16">!#REF!</definedName>
    <definedName name="mend" localSheetId="19">!#REF!</definedName>
    <definedName name="mend">!#REF!</definedName>
    <definedName name="Migration" localSheetId="12">#REF!</definedName>
    <definedName name="Migration" localSheetId="13">#REF!</definedName>
    <definedName name="Migration" localSheetId="14">#REF!</definedName>
    <definedName name="Migration" localSheetId="15">#REF!</definedName>
    <definedName name="Migration" localSheetId="16">#REF!</definedName>
    <definedName name="Migration" localSheetId="17">#REF!</definedName>
    <definedName name="Migration" localSheetId="18">#REF!</definedName>
    <definedName name="Migration" localSheetId="19">#REF!</definedName>
    <definedName name="Migration" localSheetId="6">#REF!</definedName>
    <definedName name="Migration" localSheetId="7">#REF!</definedName>
    <definedName name="Migration" localSheetId="8">#REF!</definedName>
    <definedName name="Migration">#REF!</definedName>
    <definedName name="Mileage" localSheetId="12">#REF!</definedName>
    <definedName name="Mileage" localSheetId="16">#REF!</definedName>
    <definedName name="Mileage" localSheetId="19">#REF!</definedName>
    <definedName name="Mileage">#REF!</definedName>
    <definedName name="mine" localSheetId="2" hidden="1">{#N/A,#N/A,FALSE,"CGBR95C"}</definedName>
    <definedName name="mine" localSheetId="11" hidden="1">{#N/A,#N/A,FALSE,"CGBR95C"}</definedName>
    <definedName name="mine" localSheetId="12" hidden="1">{#N/A,#N/A,FALSE,"CGBR95C"}</definedName>
    <definedName name="mine" localSheetId="13" hidden="1">{#N/A,#N/A,FALSE,"CGBR95C"}</definedName>
    <definedName name="mine" localSheetId="14" hidden="1">{#N/A,#N/A,FALSE,"CGBR95C"}</definedName>
    <definedName name="mine" localSheetId="15" hidden="1">{#N/A,#N/A,FALSE,"CGBR95C"}</definedName>
    <definedName name="mine" localSheetId="16" hidden="1">{#N/A,#N/A,FALSE,"CGBR95C"}</definedName>
    <definedName name="mine" localSheetId="17" hidden="1">{#N/A,#N/A,FALSE,"CGBR95C"}</definedName>
    <definedName name="mine" localSheetId="18" hidden="1">{#N/A,#N/A,FALSE,"CGBR95C"}</definedName>
    <definedName name="mine" localSheetId="19" hidden="1">{#N/A,#N/A,FALSE,"CGBR95C"}</definedName>
    <definedName name="mine" localSheetId="6" hidden="1">{#N/A,#N/A,FALSE,"CGBR95C"}</definedName>
    <definedName name="mine" localSheetId="7" hidden="1">{#N/A,#N/A,FALSE,"CGBR95C"}</definedName>
    <definedName name="mine" localSheetId="8" hidden="1">{#N/A,#N/A,FALSE,"CGBR95C"}</definedName>
    <definedName name="mine" localSheetId="9" hidden="1">{#N/A,#N/A,FALSE,"CGBR95C"}</definedName>
    <definedName name="mine" localSheetId="10" hidden="1">{#N/A,#N/A,FALSE,"CGBR95C"}</definedName>
    <definedName name="mine" hidden="1">{#N/A,#N/A,FALSE,"CGBR95C"}</definedName>
    <definedName name="Month" localSheetId="21">#REF!</definedName>
    <definedName name="Month" localSheetId="12">#REF!</definedName>
    <definedName name="Month" localSheetId="14">#REF!</definedName>
    <definedName name="Month" localSheetId="15">#REF!</definedName>
    <definedName name="Month" localSheetId="16">#REF!</definedName>
    <definedName name="Month" localSheetId="18">#REF!</definedName>
    <definedName name="Month" localSheetId="19">#REF!</definedName>
    <definedName name="Month" localSheetId="6">#REF!</definedName>
    <definedName name="Month" localSheetId="7">#REF!</definedName>
    <definedName name="Month" localSheetId="8">#REF!</definedName>
    <definedName name="Month">#REF!</definedName>
    <definedName name="Months" localSheetId="12">#REF!</definedName>
    <definedName name="Months" localSheetId="15">#REF!</definedName>
    <definedName name="Months" localSheetId="16">#REF!</definedName>
    <definedName name="Months" localSheetId="18">#REF!</definedName>
    <definedName name="Months" localSheetId="19">#REF!</definedName>
    <definedName name="Months">#REF!</definedName>
    <definedName name="MonthVL" localSheetId="12">#REF!</definedName>
    <definedName name="MonthVL" localSheetId="16">#REF!</definedName>
    <definedName name="MonthVL" localSheetId="19">#REF!</definedName>
    <definedName name="MonthVL">#REF!</definedName>
    <definedName name="myNamedRange" localSheetId="12">#REF!</definedName>
    <definedName name="myNamedRange" localSheetId="13">#REF!</definedName>
    <definedName name="myNamedRange" localSheetId="14">#REF!</definedName>
    <definedName name="myNamedRange" localSheetId="15">#REF!</definedName>
    <definedName name="myNamedRange" localSheetId="16">#REF!</definedName>
    <definedName name="myNamedRange" localSheetId="17">#REF!</definedName>
    <definedName name="myNamedRange" localSheetId="18">#REF!</definedName>
    <definedName name="myNamedRange" localSheetId="19">#REF!</definedName>
    <definedName name="myNamedRange" localSheetId="6">#REF!</definedName>
    <definedName name="myNamedRange" localSheetId="7">#REF!</definedName>
    <definedName name="myNamedRange" localSheetId="8">#REF!</definedName>
    <definedName name="myNamedRange">#REF!</definedName>
    <definedName name="n" localSheetId="2" hidden="1">{#N/A,#N/A,FALSE,"TMCOMP96";#N/A,#N/A,FALSE,"MAT96";#N/A,#N/A,FALSE,"FANDA96";#N/A,#N/A,FALSE,"INTRAN96";#N/A,#N/A,FALSE,"NAA9697";#N/A,#N/A,FALSE,"ECWEBB";#N/A,#N/A,FALSE,"MFT96";#N/A,#N/A,FALSE,"CTrecon"}</definedName>
    <definedName name="n" localSheetId="11" hidden="1">{#N/A,#N/A,FALSE,"TMCOMP96";#N/A,#N/A,FALSE,"MAT96";#N/A,#N/A,FALSE,"FANDA96";#N/A,#N/A,FALSE,"INTRAN96";#N/A,#N/A,FALSE,"NAA9697";#N/A,#N/A,FALSE,"ECWEBB";#N/A,#N/A,FALSE,"MFT96";#N/A,#N/A,FALSE,"CTrecon"}</definedName>
    <definedName name="n" localSheetId="12" hidden="1">{#N/A,#N/A,FALSE,"TMCOMP96";#N/A,#N/A,FALSE,"MAT96";#N/A,#N/A,FALSE,"FANDA96";#N/A,#N/A,FALSE,"INTRAN96";#N/A,#N/A,FALSE,"NAA9697";#N/A,#N/A,FALSE,"ECWEBB";#N/A,#N/A,FALSE,"MFT96";#N/A,#N/A,FALSE,"CTrecon"}</definedName>
    <definedName name="n" localSheetId="13" hidden="1">{#N/A,#N/A,FALSE,"TMCOMP96";#N/A,#N/A,FALSE,"MAT96";#N/A,#N/A,FALSE,"FANDA96";#N/A,#N/A,FALSE,"INTRAN96";#N/A,#N/A,FALSE,"NAA9697";#N/A,#N/A,FALSE,"ECWEBB";#N/A,#N/A,FALSE,"MFT96";#N/A,#N/A,FALSE,"CTrecon"}</definedName>
    <definedName name="n" localSheetId="14" hidden="1">{#N/A,#N/A,FALSE,"TMCOMP96";#N/A,#N/A,FALSE,"MAT96";#N/A,#N/A,FALSE,"FANDA96";#N/A,#N/A,FALSE,"INTRAN96";#N/A,#N/A,FALSE,"NAA9697";#N/A,#N/A,FALSE,"ECWEBB";#N/A,#N/A,FALSE,"MFT96";#N/A,#N/A,FALSE,"CTrecon"}</definedName>
    <definedName name="n" localSheetId="15" hidden="1">{#N/A,#N/A,FALSE,"TMCOMP96";#N/A,#N/A,FALSE,"MAT96";#N/A,#N/A,FALSE,"FANDA96";#N/A,#N/A,FALSE,"INTRAN96";#N/A,#N/A,FALSE,"NAA9697";#N/A,#N/A,FALSE,"ECWEBB";#N/A,#N/A,FALSE,"MFT96";#N/A,#N/A,FALSE,"CTrecon"}</definedName>
    <definedName name="n" localSheetId="16" hidden="1">{#N/A,#N/A,FALSE,"TMCOMP96";#N/A,#N/A,FALSE,"MAT96";#N/A,#N/A,FALSE,"FANDA96";#N/A,#N/A,FALSE,"INTRAN96";#N/A,#N/A,FALSE,"NAA9697";#N/A,#N/A,FALSE,"ECWEBB";#N/A,#N/A,FALSE,"MFT96";#N/A,#N/A,FALSE,"CTrecon"}</definedName>
    <definedName name="n" localSheetId="17" hidden="1">{#N/A,#N/A,FALSE,"TMCOMP96";#N/A,#N/A,FALSE,"MAT96";#N/A,#N/A,FALSE,"FANDA96";#N/A,#N/A,FALSE,"INTRAN96";#N/A,#N/A,FALSE,"NAA9697";#N/A,#N/A,FALSE,"ECWEBB";#N/A,#N/A,FALSE,"MFT96";#N/A,#N/A,FALSE,"CTrecon"}</definedName>
    <definedName name="n" localSheetId="18" hidden="1">{#N/A,#N/A,FALSE,"TMCOMP96";#N/A,#N/A,FALSE,"MAT96";#N/A,#N/A,FALSE,"FANDA96";#N/A,#N/A,FALSE,"INTRAN96";#N/A,#N/A,FALSE,"NAA9697";#N/A,#N/A,FALSE,"ECWEBB";#N/A,#N/A,FALSE,"MFT96";#N/A,#N/A,FALSE,"CTrecon"}</definedName>
    <definedName name="n" localSheetId="19" hidden="1">{#N/A,#N/A,FALSE,"TMCOMP96";#N/A,#N/A,FALSE,"MAT96";#N/A,#N/A,FALSE,"FANDA96";#N/A,#N/A,FALSE,"INTRAN96";#N/A,#N/A,FALSE,"NAA9697";#N/A,#N/A,FALSE,"ECWEBB";#N/A,#N/A,FALSE,"MFT96";#N/A,#N/A,FALSE,"CTrecon"}</definedName>
    <definedName name="n" localSheetId="6" hidden="1">{#N/A,#N/A,FALSE,"TMCOMP96";#N/A,#N/A,FALSE,"MAT96";#N/A,#N/A,FALSE,"FANDA96";#N/A,#N/A,FALSE,"INTRAN96";#N/A,#N/A,FALSE,"NAA9697";#N/A,#N/A,FALSE,"ECWEBB";#N/A,#N/A,FALSE,"MFT96";#N/A,#N/A,FALSE,"CTrecon"}</definedName>
    <definedName name="n" localSheetId="7" hidden="1">{#N/A,#N/A,FALSE,"TMCOMP96";#N/A,#N/A,FALSE,"MAT96";#N/A,#N/A,FALSE,"FANDA96";#N/A,#N/A,FALSE,"INTRAN96";#N/A,#N/A,FALSE,"NAA9697";#N/A,#N/A,FALSE,"ECWEBB";#N/A,#N/A,FALSE,"MFT96";#N/A,#N/A,FALSE,"CTrecon"}</definedName>
    <definedName name="n" localSheetId="8" hidden="1">{#N/A,#N/A,FALSE,"TMCOMP96";#N/A,#N/A,FALSE,"MAT96";#N/A,#N/A,FALSE,"FANDA96";#N/A,#N/A,FALSE,"INTRAN96";#N/A,#N/A,FALSE,"NAA9697";#N/A,#N/A,FALSE,"ECWEBB";#N/A,#N/A,FALSE,"MFT96";#N/A,#N/A,FALSE,"CTrecon"}</definedName>
    <definedName name="n" localSheetId="9" hidden="1">{#N/A,#N/A,FALSE,"TMCOMP96";#N/A,#N/A,FALSE,"MAT96";#N/A,#N/A,FALSE,"FANDA96";#N/A,#N/A,FALSE,"INTRAN96";#N/A,#N/A,FALSE,"NAA9697";#N/A,#N/A,FALSE,"ECWEBB";#N/A,#N/A,FALSE,"MFT96";#N/A,#N/A,FALSE,"CTrecon"}</definedName>
    <definedName name="n" localSheetId="10" hidden="1">{#N/A,#N/A,FALSE,"TMCOMP96";#N/A,#N/A,FALSE,"MAT96";#N/A,#N/A,FALSE,"FANDA96";#N/A,#N/A,FALSE,"INTRAN96";#N/A,#N/A,FALSE,"NAA9697";#N/A,#N/A,FALSE,"ECWEBB";#N/A,#N/A,FALSE,"MFT96";#N/A,#N/A,FALSE,"CTrecon"}</definedName>
    <definedName name="n" hidden="1">{#N/A,#N/A,FALSE,"TMCOMP96";#N/A,#N/A,FALSE,"MAT96";#N/A,#N/A,FALSE,"FANDA96";#N/A,#N/A,FALSE,"INTRAN96";#N/A,#N/A,FALSE,"NAA9697";#N/A,#N/A,FALSE,"ECWEBB";#N/A,#N/A,FALSE,"MFT96";#N/A,#N/A,FALSE,"CTrecon"}</definedName>
    <definedName name="Name">#REF!</definedName>
    <definedName name="NDIVHH">!#REF!</definedName>
    <definedName name="NEARNONCASH" localSheetId="21">#REF!</definedName>
    <definedName name="NEARNONCASH" localSheetId="12">#REF!</definedName>
    <definedName name="NEARNONCASH" localSheetId="14">#REF!</definedName>
    <definedName name="NEARNONCASH" localSheetId="15">#REF!</definedName>
    <definedName name="NEARNONCASH" localSheetId="16">#REF!</definedName>
    <definedName name="NEARNONCASH" localSheetId="17">#REF!</definedName>
    <definedName name="NEARNONCASH" localSheetId="18">#REF!</definedName>
    <definedName name="NEARNONCASH" localSheetId="19">#REF!</definedName>
    <definedName name="NEARNONCASH" localSheetId="6">#REF!</definedName>
    <definedName name="NEARNONCASH" localSheetId="7">#REF!</definedName>
    <definedName name="NEARNONCASH" localSheetId="8">#REF!</definedName>
    <definedName name="NEARNONCASH">#REF!</definedName>
    <definedName name="Netinc_ind" localSheetId="12">!#REF!</definedName>
    <definedName name="Netinc_ind" localSheetId="14">!#REF!</definedName>
    <definedName name="Netinc_ind" localSheetId="15">!#REF!</definedName>
    <definedName name="Netinc_ind" localSheetId="16">!#REF!</definedName>
    <definedName name="Netinc_ind" localSheetId="19">!#REF!</definedName>
    <definedName name="Netinc_ind" localSheetId="6">!#REF!</definedName>
    <definedName name="Netinc_ind" localSheetId="7">!#REF!</definedName>
    <definedName name="Netinc_ind" localSheetId="8">!#REF!</definedName>
    <definedName name="Netinc_ind">!#REF!</definedName>
    <definedName name="new" localSheetId="2" hidden="1">{#N/A,#N/A,FALSE,"TMCOMP96";#N/A,#N/A,FALSE,"MAT96";#N/A,#N/A,FALSE,"FANDA96";#N/A,#N/A,FALSE,"INTRAN96";#N/A,#N/A,FALSE,"NAA9697";#N/A,#N/A,FALSE,"ECWEBB";#N/A,#N/A,FALSE,"MFT96";#N/A,#N/A,FALSE,"CTrecon"}</definedName>
    <definedName name="new" localSheetId="11" hidden="1">{#N/A,#N/A,FALSE,"TMCOMP96";#N/A,#N/A,FALSE,"MAT96";#N/A,#N/A,FALSE,"FANDA96";#N/A,#N/A,FALSE,"INTRAN96";#N/A,#N/A,FALSE,"NAA9697";#N/A,#N/A,FALSE,"ECWEBB";#N/A,#N/A,FALSE,"MFT96";#N/A,#N/A,FALSE,"CTrecon"}</definedName>
    <definedName name="new" localSheetId="12" hidden="1">{#N/A,#N/A,FALSE,"TMCOMP96";#N/A,#N/A,FALSE,"MAT96";#N/A,#N/A,FALSE,"FANDA96";#N/A,#N/A,FALSE,"INTRAN96";#N/A,#N/A,FALSE,"NAA9697";#N/A,#N/A,FALSE,"ECWEBB";#N/A,#N/A,FALSE,"MFT96";#N/A,#N/A,FALSE,"CTrecon"}</definedName>
    <definedName name="new" localSheetId="13" hidden="1">{#N/A,#N/A,FALSE,"TMCOMP96";#N/A,#N/A,FALSE,"MAT96";#N/A,#N/A,FALSE,"FANDA96";#N/A,#N/A,FALSE,"INTRAN96";#N/A,#N/A,FALSE,"NAA9697";#N/A,#N/A,FALSE,"ECWEBB";#N/A,#N/A,FALSE,"MFT96";#N/A,#N/A,FALSE,"CTrecon"}</definedName>
    <definedName name="new" localSheetId="14" hidden="1">{#N/A,#N/A,FALSE,"TMCOMP96";#N/A,#N/A,FALSE,"MAT96";#N/A,#N/A,FALSE,"FANDA96";#N/A,#N/A,FALSE,"INTRAN96";#N/A,#N/A,FALSE,"NAA9697";#N/A,#N/A,FALSE,"ECWEBB";#N/A,#N/A,FALSE,"MFT96";#N/A,#N/A,FALSE,"CTrecon"}</definedName>
    <definedName name="new" localSheetId="15" hidden="1">{#N/A,#N/A,FALSE,"TMCOMP96";#N/A,#N/A,FALSE,"MAT96";#N/A,#N/A,FALSE,"FANDA96";#N/A,#N/A,FALSE,"INTRAN96";#N/A,#N/A,FALSE,"NAA9697";#N/A,#N/A,FALSE,"ECWEBB";#N/A,#N/A,FALSE,"MFT96";#N/A,#N/A,FALSE,"CTrecon"}</definedName>
    <definedName name="new" localSheetId="16" hidden="1">{#N/A,#N/A,FALSE,"TMCOMP96";#N/A,#N/A,FALSE,"MAT96";#N/A,#N/A,FALSE,"FANDA96";#N/A,#N/A,FALSE,"INTRAN96";#N/A,#N/A,FALSE,"NAA9697";#N/A,#N/A,FALSE,"ECWEBB";#N/A,#N/A,FALSE,"MFT96";#N/A,#N/A,FALSE,"CTrecon"}</definedName>
    <definedName name="new" localSheetId="17" hidden="1">{#N/A,#N/A,FALSE,"TMCOMP96";#N/A,#N/A,FALSE,"MAT96";#N/A,#N/A,FALSE,"FANDA96";#N/A,#N/A,FALSE,"INTRAN96";#N/A,#N/A,FALSE,"NAA9697";#N/A,#N/A,FALSE,"ECWEBB";#N/A,#N/A,FALSE,"MFT96";#N/A,#N/A,FALSE,"CTrecon"}</definedName>
    <definedName name="new" localSheetId="18" hidden="1">{#N/A,#N/A,FALSE,"TMCOMP96";#N/A,#N/A,FALSE,"MAT96";#N/A,#N/A,FALSE,"FANDA96";#N/A,#N/A,FALSE,"INTRAN96";#N/A,#N/A,FALSE,"NAA9697";#N/A,#N/A,FALSE,"ECWEBB";#N/A,#N/A,FALSE,"MFT96";#N/A,#N/A,FALSE,"CTrecon"}</definedName>
    <definedName name="new" localSheetId="19" hidden="1">{#N/A,#N/A,FALSE,"TMCOMP96";#N/A,#N/A,FALSE,"MAT96";#N/A,#N/A,FALSE,"FANDA96";#N/A,#N/A,FALSE,"INTRAN96";#N/A,#N/A,FALSE,"NAA9697";#N/A,#N/A,FALSE,"ECWEBB";#N/A,#N/A,FALSE,"MFT96";#N/A,#N/A,FALSE,"CTrecon"}</definedName>
    <definedName name="new" localSheetId="6" hidden="1">{#N/A,#N/A,FALSE,"TMCOMP96";#N/A,#N/A,FALSE,"MAT96";#N/A,#N/A,FALSE,"FANDA96";#N/A,#N/A,FALSE,"INTRAN96";#N/A,#N/A,FALSE,"NAA9697";#N/A,#N/A,FALSE,"ECWEBB";#N/A,#N/A,FALSE,"MFT96";#N/A,#N/A,FALSE,"CTrecon"}</definedName>
    <definedName name="new" localSheetId="7" hidden="1">{#N/A,#N/A,FALSE,"TMCOMP96";#N/A,#N/A,FALSE,"MAT96";#N/A,#N/A,FALSE,"FANDA96";#N/A,#N/A,FALSE,"INTRAN96";#N/A,#N/A,FALSE,"NAA9697";#N/A,#N/A,FALSE,"ECWEBB";#N/A,#N/A,FALSE,"MFT96";#N/A,#N/A,FALSE,"CTrecon"}</definedName>
    <definedName name="new" localSheetId="8" hidden="1">{#N/A,#N/A,FALSE,"TMCOMP96";#N/A,#N/A,FALSE,"MAT96";#N/A,#N/A,FALSE,"FANDA96";#N/A,#N/A,FALSE,"INTRAN96";#N/A,#N/A,FALSE,"NAA9697";#N/A,#N/A,FALSE,"ECWEBB";#N/A,#N/A,FALSE,"MFT96";#N/A,#N/A,FALSE,"CTrecon"}</definedName>
    <definedName name="new" localSheetId="9" hidden="1">{#N/A,#N/A,FALSE,"TMCOMP96";#N/A,#N/A,FALSE,"MAT96";#N/A,#N/A,FALSE,"FANDA96";#N/A,#N/A,FALSE,"INTRAN96";#N/A,#N/A,FALSE,"NAA9697";#N/A,#N/A,FALSE,"ECWEBB";#N/A,#N/A,FALSE,"MFT96";#N/A,#N/A,FALSE,"CTrecon"}</definedName>
    <definedName name="new" localSheetId="10" hidden="1">{#N/A,#N/A,FALSE,"TMCOMP96";#N/A,#N/A,FALSE,"MAT96";#N/A,#N/A,FALSE,"FANDA96";#N/A,#N/A,FALSE,"INTRAN96";#N/A,#N/A,FALSE,"NAA9697";#N/A,#N/A,FALSE,"ECWEBB";#N/A,#N/A,FALSE,"MFT96";#N/A,#N/A,FALSE,"CTrecon"}</definedName>
    <definedName name="new" hidden="1">{#N/A,#N/A,FALSE,"TMCOMP96";#N/A,#N/A,FALSE,"MAT96";#N/A,#N/A,FALSE,"FANDA96";#N/A,#N/A,FALSE,"INTRAN96";#N/A,#N/A,FALSE,"NAA9697";#N/A,#N/A,FALSE,"ECWEBB";#N/A,#N/A,FALSE,"MFT96";#N/A,#N/A,FALSE,"CTrecon"}</definedName>
    <definedName name="NIC_ind">!#REF!</definedName>
    <definedName name="Nirp">!#REF!</definedName>
    <definedName name="NIRP_SRP">!#REF!</definedName>
    <definedName name="nlfo" localSheetId="12">#REF!</definedName>
    <definedName name="nlfo" localSheetId="16">#REF!</definedName>
    <definedName name="nlfo" localSheetId="19">#REF!</definedName>
    <definedName name="nlfo">#REF!</definedName>
    <definedName name="nlfout" localSheetId="12">#REF!</definedName>
    <definedName name="nlfout" localSheetId="14">#REF!</definedName>
    <definedName name="nlfout" localSheetId="16">#REF!</definedName>
    <definedName name="nlfout" localSheetId="19">#REF!</definedName>
    <definedName name="nlfout">#REF!</definedName>
    <definedName name="nlfp" localSheetId="12">#REF!</definedName>
    <definedName name="nlfp" localSheetId="14">#REF!</definedName>
    <definedName name="nlfp" localSheetId="16">#REF!</definedName>
    <definedName name="nlfp" localSheetId="19">#REF!</definedName>
    <definedName name="nlfp">#REF!</definedName>
    <definedName name="nlfpcout" localSheetId="12">#REF!</definedName>
    <definedName name="nlfpcout" localSheetId="14">#REF!</definedName>
    <definedName name="nlfpcout" localSheetId="16">#REF!</definedName>
    <definedName name="nlfpcout" localSheetId="19">#REF!</definedName>
    <definedName name="nlfpcout">#REF!</definedName>
    <definedName name="NOCONFLICT" localSheetId="2" hidden="1">{#N/A,#N/A,FALSE,"TMCOMP96";#N/A,#N/A,FALSE,"MAT96";#N/A,#N/A,FALSE,"FANDA96";#N/A,#N/A,FALSE,"INTRAN96";#N/A,#N/A,FALSE,"NAA9697";#N/A,#N/A,FALSE,"ECWEBB";#N/A,#N/A,FALSE,"MFT96";#N/A,#N/A,FALSE,"CTrecon"}</definedName>
    <definedName name="NOCONFLICT" localSheetId="11" hidden="1">{#N/A,#N/A,FALSE,"TMCOMP96";#N/A,#N/A,FALSE,"MAT96";#N/A,#N/A,FALSE,"FANDA96";#N/A,#N/A,FALSE,"INTRAN96";#N/A,#N/A,FALSE,"NAA9697";#N/A,#N/A,FALSE,"ECWEBB";#N/A,#N/A,FALSE,"MFT96";#N/A,#N/A,FALSE,"CTrecon"}</definedName>
    <definedName name="NOCONFLICT" localSheetId="12" hidden="1">{#N/A,#N/A,FALSE,"TMCOMP96";#N/A,#N/A,FALSE,"MAT96";#N/A,#N/A,FALSE,"FANDA96";#N/A,#N/A,FALSE,"INTRAN96";#N/A,#N/A,FALSE,"NAA9697";#N/A,#N/A,FALSE,"ECWEBB";#N/A,#N/A,FALSE,"MFT96";#N/A,#N/A,FALSE,"CTrecon"}</definedName>
    <definedName name="NOCONFLICT" localSheetId="13" hidden="1">{#N/A,#N/A,FALSE,"TMCOMP96";#N/A,#N/A,FALSE,"MAT96";#N/A,#N/A,FALSE,"FANDA96";#N/A,#N/A,FALSE,"INTRAN96";#N/A,#N/A,FALSE,"NAA9697";#N/A,#N/A,FALSE,"ECWEBB";#N/A,#N/A,FALSE,"MFT96";#N/A,#N/A,FALSE,"CTrecon"}</definedName>
    <definedName name="NOCONFLICT" localSheetId="14" hidden="1">{#N/A,#N/A,FALSE,"TMCOMP96";#N/A,#N/A,FALSE,"MAT96";#N/A,#N/A,FALSE,"FANDA96";#N/A,#N/A,FALSE,"INTRAN96";#N/A,#N/A,FALSE,"NAA9697";#N/A,#N/A,FALSE,"ECWEBB";#N/A,#N/A,FALSE,"MFT96";#N/A,#N/A,FALSE,"CTrecon"}</definedName>
    <definedName name="NOCONFLICT" localSheetId="15" hidden="1">{#N/A,#N/A,FALSE,"TMCOMP96";#N/A,#N/A,FALSE,"MAT96";#N/A,#N/A,FALSE,"FANDA96";#N/A,#N/A,FALSE,"INTRAN96";#N/A,#N/A,FALSE,"NAA9697";#N/A,#N/A,FALSE,"ECWEBB";#N/A,#N/A,FALSE,"MFT96";#N/A,#N/A,FALSE,"CTrecon"}</definedName>
    <definedName name="NOCONFLICT" localSheetId="16" hidden="1">{#N/A,#N/A,FALSE,"TMCOMP96";#N/A,#N/A,FALSE,"MAT96";#N/A,#N/A,FALSE,"FANDA96";#N/A,#N/A,FALSE,"INTRAN96";#N/A,#N/A,FALSE,"NAA9697";#N/A,#N/A,FALSE,"ECWEBB";#N/A,#N/A,FALSE,"MFT96";#N/A,#N/A,FALSE,"CTrecon"}</definedName>
    <definedName name="NOCONFLICT" localSheetId="17" hidden="1">{#N/A,#N/A,FALSE,"TMCOMP96";#N/A,#N/A,FALSE,"MAT96";#N/A,#N/A,FALSE,"FANDA96";#N/A,#N/A,FALSE,"INTRAN96";#N/A,#N/A,FALSE,"NAA9697";#N/A,#N/A,FALSE,"ECWEBB";#N/A,#N/A,FALSE,"MFT96";#N/A,#N/A,FALSE,"CTrecon"}</definedName>
    <definedName name="NOCONFLICT" localSheetId="18" hidden="1">{#N/A,#N/A,FALSE,"TMCOMP96";#N/A,#N/A,FALSE,"MAT96";#N/A,#N/A,FALSE,"FANDA96";#N/A,#N/A,FALSE,"INTRAN96";#N/A,#N/A,FALSE,"NAA9697";#N/A,#N/A,FALSE,"ECWEBB";#N/A,#N/A,FALSE,"MFT96";#N/A,#N/A,FALSE,"CTrecon"}</definedName>
    <definedName name="NOCONFLICT" localSheetId="19" hidden="1">{#N/A,#N/A,FALSE,"TMCOMP96";#N/A,#N/A,FALSE,"MAT96";#N/A,#N/A,FALSE,"FANDA96";#N/A,#N/A,FALSE,"INTRAN96";#N/A,#N/A,FALSE,"NAA9697";#N/A,#N/A,FALSE,"ECWEBB";#N/A,#N/A,FALSE,"MFT96";#N/A,#N/A,FALSE,"CTrecon"}</definedName>
    <definedName name="NOCONFLICT" localSheetId="3" hidden="1">{#N/A,#N/A,FALSE,"TMCOMP96";#N/A,#N/A,FALSE,"MAT96";#N/A,#N/A,FALSE,"FANDA96";#N/A,#N/A,FALSE,"INTRAN96";#N/A,#N/A,FALSE,"NAA9697";#N/A,#N/A,FALSE,"ECWEBB";#N/A,#N/A,FALSE,"MFT96";#N/A,#N/A,FALSE,"CTrecon"}</definedName>
    <definedName name="NOCONFLICT" localSheetId="4" hidden="1">{#N/A,#N/A,FALSE,"TMCOMP96";#N/A,#N/A,FALSE,"MAT96";#N/A,#N/A,FALSE,"FANDA96";#N/A,#N/A,FALSE,"INTRAN96";#N/A,#N/A,FALSE,"NAA9697";#N/A,#N/A,FALSE,"ECWEBB";#N/A,#N/A,FALSE,"MFT96";#N/A,#N/A,FALSE,"CTrecon"}</definedName>
    <definedName name="NOCONFLICT" localSheetId="5" hidden="1">{#N/A,#N/A,FALSE,"TMCOMP96";#N/A,#N/A,FALSE,"MAT96";#N/A,#N/A,FALSE,"FANDA96";#N/A,#N/A,FALSE,"INTRAN96";#N/A,#N/A,FALSE,"NAA9697";#N/A,#N/A,FALSE,"ECWEBB";#N/A,#N/A,FALSE,"MFT96";#N/A,#N/A,FALSE,"CTrecon"}</definedName>
    <definedName name="NOCONFLICT" localSheetId="6" hidden="1">{#N/A,#N/A,FALSE,"TMCOMP96";#N/A,#N/A,FALSE,"MAT96";#N/A,#N/A,FALSE,"FANDA96";#N/A,#N/A,FALSE,"INTRAN96";#N/A,#N/A,FALSE,"NAA9697";#N/A,#N/A,FALSE,"ECWEBB";#N/A,#N/A,FALSE,"MFT96";#N/A,#N/A,FALSE,"CTrecon"}</definedName>
    <definedName name="NOCONFLICT" localSheetId="7" hidden="1">{#N/A,#N/A,FALSE,"TMCOMP96";#N/A,#N/A,FALSE,"MAT96";#N/A,#N/A,FALSE,"FANDA96";#N/A,#N/A,FALSE,"INTRAN96";#N/A,#N/A,FALSE,"NAA9697";#N/A,#N/A,FALSE,"ECWEBB";#N/A,#N/A,FALSE,"MFT96";#N/A,#N/A,FALSE,"CTrecon"}</definedName>
    <definedName name="NOCONFLICT" localSheetId="8" hidden="1">{#N/A,#N/A,FALSE,"TMCOMP96";#N/A,#N/A,FALSE,"MAT96";#N/A,#N/A,FALSE,"FANDA96";#N/A,#N/A,FALSE,"INTRAN96";#N/A,#N/A,FALSE,"NAA9697";#N/A,#N/A,FALSE,"ECWEBB";#N/A,#N/A,FALSE,"MFT96";#N/A,#N/A,FALSE,"CTrecon"}</definedName>
    <definedName name="NOCONFLICT" localSheetId="9" hidden="1">{#N/A,#N/A,FALSE,"TMCOMP96";#N/A,#N/A,FALSE,"MAT96";#N/A,#N/A,FALSE,"FANDA96";#N/A,#N/A,FALSE,"INTRAN96";#N/A,#N/A,FALSE,"NAA9697";#N/A,#N/A,FALSE,"ECWEBB";#N/A,#N/A,FALSE,"MFT96";#N/A,#N/A,FALSE,"CTrecon"}</definedName>
    <definedName name="NOCONFLICT" localSheetId="10" hidden="1">{#N/A,#N/A,FALSE,"TMCOMP96";#N/A,#N/A,FALSE,"MAT96";#N/A,#N/A,FALSE,"FANDA96";#N/A,#N/A,FALSE,"INTRAN96";#N/A,#N/A,FALSE,"NAA9697";#N/A,#N/A,FALSE,"ECWEBB";#N/A,#N/A,FALSE,"MFT96";#N/A,#N/A,FALSE,"CTrecon"}</definedName>
    <definedName name="NOCONFLICT" hidden="1">{#N/A,#N/A,FALSE,"TMCOMP96";#N/A,#N/A,FALSE,"MAT96";#N/A,#N/A,FALSE,"FANDA96";#N/A,#N/A,FALSE,"INTRAN96";#N/A,#N/A,FALSE,"NAA9697";#N/A,#N/A,FALSE,"ECWEBB";#N/A,#N/A,FALSE,"MFT96";#N/A,#N/A,FALSE,"CTrecon"}</definedName>
    <definedName name="Nom">#REF!</definedName>
    <definedName name="Nominal" localSheetId="21">#REF!</definedName>
    <definedName name="Nominal" localSheetId="12">#REF!</definedName>
    <definedName name="Nominal" localSheetId="14">#REF!</definedName>
    <definedName name="Nominal" localSheetId="15">#REF!</definedName>
    <definedName name="Nominal" localSheetId="16">#REF!</definedName>
    <definedName name="Nominal" localSheetId="17">#REF!</definedName>
    <definedName name="Nominal" localSheetId="18">#REF!</definedName>
    <definedName name="Nominal" localSheetId="19">#REF!</definedName>
    <definedName name="Nominal" localSheetId="8">#REF!</definedName>
    <definedName name="Nominal">#REF!</definedName>
    <definedName name="Nominals" localSheetId="12">#REF!</definedName>
    <definedName name="Nominals" localSheetId="16">#REF!</definedName>
    <definedName name="Nominals" localSheetId="19">#REF!</definedName>
    <definedName name="Nominals">#REF!</definedName>
    <definedName name="Noofemployees" localSheetId="12">!#REF!</definedName>
    <definedName name="Noofemployees" localSheetId="14">!#REF!</definedName>
    <definedName name="Noofemployees" localSheetId="16">!#REF!</definedName>
    <definedName name="Noofemployees" localSheetId="19">!#REF!</definedName>
    <definedName name="Noofemployees">!#REF!</definedName>
    <definedName name="Not_being_used" localSheetId="12">#REF!</definedName>
    <definedName name="Not_being_used" localSheetId="13">#REF!</definedName>
    <definedName name="Not_being_used" localSheetId="14">#REF!</definedName>
    <definedName name="Not_being_used" localSheetId="15">#REF!</definedName>
    <definedName name="Not_being_used" localSheetId="16">#REF!</definedName>
    <definedName name="Not_being_used" localSheetId="17">#REF!</definedName>
    <definedName name="Not_being_used" localSheetId="18">#REF!</definedName>
    <definedName name="Not_being_used" localSheetId="19">#REF!</definedName>
    <definedName name="Not_being_used" localSheetId="6">#REF!</definedName>
    <definedName name="Not_being_used" localSheetId="7">#REF!</definedName>
    <definedName name="Not_being_used">#REF!</definedName>
    <definedName name="NOV" localSheetId="12">#REF!</definedName>
    <definedName name="NOV" localSheetId="13">#REF!</definedName>
    <definedName name="NOV" localSheetId="14">#REF!</definedName>
    <definedName name="NOV" localSheetId="15">#REF!</definedName>
    <definedName name="NOV" localSheetId="16">#REF!</definedName>
    <definedName name="NOV" localSheetId="17">#REF!</definedName>
    <definedName name="NOV" localSheetId="18">#REF!</definedName>
    <definedName name="NOV" localSheetId="19">#REF!</definedName>
    <definedName name="NOV" localSheetId="6">#REF!</definedName>
    <definedName name="NOV" localSheetId="7">#REF!</definedName>
    <definedName name="NOV" localSheetId="8">#REF!</definedName>
    <definedName name="NOV">#REF!</definedName>
    <definedName name="NOV_2012" localSheetId="12">#REF!</definedName>
    <definedName name="NOV_2012" localSheetId="16">#REF!</definedName>
    <definedName name="NOV_2012" localSheetId="19">#REF!</definedName>
    <definedName name="NOV_2012">#REF!</definedName>
    <definedName name="NTC_Inc" localSheetId="12">#REF!</definedName>
    <definedName name="NTC_Inc" localSheetId="14">#REF!</definedName>
    <definedName name="NTC_Inc" localSheetId="16">#REF!</definedName>
    <definedName name="NTC_Inc" localSheetId="19">#REF!</definedName>
    <definedName name="NTC_Inc">#REF!</definedName>
    <definedName name="NTC_Inc_weekly" localSheetId="12">#REF!</definedName>
    <definedName name="NTC_Inc_weekly" localSheetId="14">#REF!</definedName>
    <definedName name="NTC_Inc_weekly" localSheetId="16">#REF!</definedName>
    <definedName name="NTC_Inc_weekly" localSheetId="19">#REF!</definedName>
    <definedName name="NTC_Inc_weekly">#REF!</definedName>
    <definedName name="Number" localSheetId="12">#REF!,#REF!,#REF!,#REF!,#REF!,#REF!,#REF!,#REF!,#REF!,#REF!,#REF!,#REF!</definedName>
    <definedName name="Number" localSheetId="16">#REF!,#REF!,#REF!,#REF!,#REF!,#REF!,#REF!,#REF!,#REF!,#REF!,#REF!,#REF!</definedName>
    <definedName name="Number" localSheetId="19">#REF!,#REF!,#REF!,#REF!,#REF!,#REF!,#REF!,#REF!,#REF!,#REF!,#REF!,#REF!</definedName>
    <definedName name="Number">#REF!,#REF!,#REF!,#REF!,#REF!,#REF!,#REF!,#REF!,#REF!,#REF!,#REF!,#REF!</definedName>
    <definedName name="OCT" localSheetId="12">#REF!</definedName>
    <definedName name="OCT" localSheetId="13">#REF!</definedName>
    <definedName name="OCT" localSheetId="14">#REF!</definedName>
    <definedName name="OCT" localSheetId="15">#REF!</definedName>
    <definedName name="OCT" localSheetId="16">#REF!</definedName>
    <definedName name="OCT" localSheetId="17">#REF!</definedName>
    <definedName name="OCT" localSheetId="18">#REF!</definedName>
    <definedName name="OCT" localSheetId="19">#REF!</definedName>
    <definedName name="OCT" localSheetId="6">#REF!</definedName>
    <definedName name="OCT" localSheetId="7">#REF!</definedName>
    <definedName name="OCT" localSheetId="8">#REF!</definedName>
    <definedName name="OCT">#REF!</definedName>
    <definedName name="OCT_2012" localSheetId="12">#REF!</definedName>
    <definedName name="OCT_2012" localSheetId="16">#REF!</definedName>
    <definedName name="OCT_2012" localSheetId="19">#REF!</definedName>
    <definedName name="OCT_2012">#REF!</definedName>
    <definedName name="OCT_2013" localSheetId="12">#REF!</definedName>
    <definedName name="OCT_2013" localSheetId="16">#REF!</definedName>
    <definedName name="OCT_2013" localSheetId="19">#REF!</definedName>
    <definedName name="OCT_2013">#REF!</definedName>
    <definedName name="Option2" localSheetId="2" hidden="1">{#N/A,#N/A,FALSE,"TMCOMP96";#N/A,#N/A,FALSE,"MAT96";#N/A,#N/A,FALSE,"FANDA96";#N/A,#N/A,FALSE,"INTRAN96";#N/A,#N/A,FALSE,"NAA9697";#N/A,#N/A,FALSE,"ECWEBB";#N/A,#N/A,FALSE,"MFT96";#N/A,#N/A,FALSE,"CTrecon"}</definedName>
    <definedName name="Option2" localSheetId="11" hidden="1">{#N/A,#N/A,FALSE,"TMCOMP96";#N/A,#N/A,FALSE,"MAT96";#N/A,#N/A,FALSE,"FANDA96";#N/A,#N/A,FALSE,"INTRAN96";#N/A,#N/A,FALSE,"NAA9697";#N/A,#N/A,FALSE,"ECWEBB";#N/A,#N/A,FALSE,"MFT96";#N/A,#N/A,FALSE,"CTrecon"}</definedName>
    <definedName name="Option2" localSheetId="12" hidden="1">{#N/A,#N/A,FALSE,"TMCOMP96";#N/A,#N/A,FALSE,"MAT96";#N/A,#N/A,FALSE,"FANDA96";#N/A,#N/A,FALSE,"INTRAN96";#N/A,#N/A,FALSE,"NAA9697";#N/A,#N/A,FALSE,"ECWEBB";#N/A,#N/A,FALSE,"MFT96";#N/A,#N/A,FALSE,"CTrecon"}</definedName>
    <definedName name="Option2" localSheetId="13" hidden="1">{#N/A,#N/A,FALSE,"TMCOMP96";#N/A,#N/A,FALSE,"MAT96";#N/A,#N/A,FALSE,"FANDA96";#N/A,#N/A,FALSE,"INTRAN96";#N/A,#N/A,FALSE,"NAA9697";#N/A,#N/A,FALSE,"ECWEBB";#N/A,#N/A,FALSE,"MFT96";#N/A,#N/A,FALSE,"CTrecon"}</definedName>
    <definedName name="Option2" localSheetId="14" hidden="1">{#N/A,#N/A,FALSE,"TMCOMP96";#N/A,#N/A,FALSE,"MAT96";#N/A,#N/A,FALSE,"FANDA96";#N/A,#N/A,FALSE,"INTRAN96";#N/A,#N/A,FALSE,"NAA9697";#N/A,#N/A,FALSE,"ECWEBB";#N/A,#N/A,FALSE,"MFT96";#N/A,#N/A,FALSE,"CTrecon"}</definedName>
    <definedName name="Option2" localSheetId="15" hidden="1">{#N/A,#N/A,FALSE,"TMCOMP96";#N/A,#N/A,FALSE,"MAT96";#N/A,#N/A,FALSE,"FANDA96";#N/A,#N/A,FALSE,"INTRAN96";#N/A,#N/A,FALSE,"NAA9697";#N/A,#N/A,FALSE,"ECWEBB";#N/A,#N/A,FALSE,"MFT96";#N/A,#N/A,FALSE,"CTrecon"}</definedName>
    <definedName name="Option2" localSheetId="16" hidden="1">{#N/A,#N/A,FALSE,"TMCOMP96";#N/A,#N/A,FALSE,"MAT96";#N/A,#N/A,FALSE,"FANDA96";#N/A,#N/A,FALSE,"INTRAN96";#N/A,#N/A,FALSE,"NAA9697";#N/A,#N/A,FALSE,"ECWEBB";#N/A,#N/A,FALSE,"MFT96";#N/A,#N/A,FALSE,"CTrecon"}</definedName>
    <definedName name="Option2" localSheetId="17" hidden="1">{#N/A,#N/A,FALSE,"TMCOMP96";#N/A,#N/A,FALSE,"MAT96";#N/A,#N/A,FALSE,"FANDA96";#N/A,#N/A,FALSE,"INTRAN96";#N/A,#N/A,FALSE,"NAA9697";#N/A,#N/A,FALSE,"ECWEBB";#N/A,#N/A,FALSE,"MFT96";#N/A,#N/A,FALSE,"CTrecon"}</definedName>
    <definedName name="Option2" localSheetId="18" hidden="1">{#N/A,#N/A,FALSE,"TMCOMP96";#N/A,#N/A,FALSE,"MAT96";#N/A,#N/A,FALSE,"FANDA96";#N/A,#N/A,FALSE,"INTRAN96";#N/A,#N/A,FALSE,"NAA9697";#N/A,#N/A,FALSE,"ECWEBB";#N/A,#N/A,FALSE,"MFT96";#N/A,#N/A,FALSE,"CTrecon"}</definedName>
    <definedName name="Option2" localSheetId="19" hidden="1">{#N/A,#N/A,FALSE,"TMCOMP96";#N/A,#N/A,FALSE,"MAT96";#N/A,#N/A,FALSE,"FANDA96";#N/A,#N/A,FALSE,"INTRAN96";#N/A,#N/A,FALSE,"NAA9697";#N/A,#N/A,FALSE,"ECWEBB";#N/A,#N/A,FALSE,"MFT96";#N/A,#N/A,FALSE,"CTrecon"}</definedName>
    <definedName name="Option2" localSheetId="3" hidden="1">{#N/A,#N/A,FALSE,"TMCOMP96";#N/A,#N/A,FALSE,"MAT96";#N/A,#N/A,FALSE,"FANDA96";#N/A,#N/A,FALSE,"INTRAN96";#N/A,#N/A,FALSE,"NAA9697";#N/A,#N/A,FALSE,"ECWEBB";#N/A,#N/A,FALSE,"MFT96";#N/A,#N/A,FALSE,"CTrecon"}</definedName>
    <definedName name="Option2" localSheetId="4" hidden="1">{#N/A,#N/A,FALSE,"TMCOMP96";#N/A,#N/A,FALSE,"MAT96";#N/A,#N/A,FALSE,"FANDA96";#N/A,#N/A,FALSE,"INTRAN96";#N/A,#N/A,FALSE,"NAA9697";#N/A,#N/A,FALSE,"ECWEBB";#N/A,#N/A,FALSE,"MFT96";#N/A,#N/A,FALSE,"CTrecon"}</definedName>
    <definedName name="Option2" localSheetId="5" hidden="1">{#N/A,#N/A,FALSE,"TMCOMP96";#N/A,#N/A,FALSE,"MAT96";#N/A,#N/A,FALSE,"FANDA96";#N/A,#N/A,FALSE,"INTRAN96";#N/A,#N/A,FALSE,"NAA9697";#N/A,#N/A,FALSE,"ECWEBB";#N/A,#N/A,FALSE,"MFT96";#N/A,#N/A,FALSE,"CTrecon"}</definedName>
    <definedName name="Option2" localSheetId="6" hidden="1">{#N/A,#N/A,FALSE,"TMCOMP96";#N/A,#N/A,FALSE,"MAT96";#N/A,#N/A,FALSE,"FANDA96";#N/A,#N/A,FALSE,"INTRAN96";#N/A,#N/A,FALSE,"NAA9697";#N/A,#N/A,FALSE,"ECWEBB";#N/A,#N/A,FALSE,"MFT96";#N/A,#N/A,FALSE,"CTrecon"}</definedName>
    <definedName name="Option2" localSheetId="7" hidden="1">{#N/A,#N/A,FALSE,"TMCOMP96";#N/A,#N/A,FALSE,"MAT96";#N/A,#N/A,FALSE,"FANDA96";#N/A,#N/A,FALSE,"INTRAN96";#N/A,#N/A,FALSE,"NAA9697";#N/A,#N/A,FALSE,"ECWEBB";#N/A,#N/A,FALSE,"MFT96";#N/A,#N/A,FALSE,"CTrecon"}</definedName>
    <definedName name="Option2" localSheetId="8" hidden="1">{#N/A,#N/A,FALSE,"TMCOMP96";#N/A,#N/A,FALSE,"MAT96";#N/A,#N/A,FALSE,"FANDA96";#N/A,#N/A,FALSE,"INTRAN96";#N/A,#N/A,FALSE,"NAA9697";#N/A,#N/A,FALSE,"ECWEBB";#N/A,#N/A,FALSE,"MFT96";#N/A,#N/A,FALSE,"CTrecon"}</definedName>
    <definedName name="Option2" localSheetId="23" hidden="1">{#N/A,#N/A,FALSE,"TMCOMP96";#N/A,#N/A,FALSE,"MAT96";#N/A,#N/A,FALSE,"FANDA96";#N/A,#N/A,FALSE,"INTRAN96";#N/A,#N/A,FALSE,"NAA9697";#N/A,#N/A,FALSE,"ECWEBB";#N/A,#N/A,FALSE,"MFT96";#N/A,#N/A,FALSE,"CTrecon"}</definedName>
    <definedName name="Option2" localSheetId="9" hidden="1">{#N/A,#N/A,FALSE,"TMCOMP96";#N/A,#N/A,FALSE,"MAT96";#N/A,#N/A,FALSE,"FANDA96";#N/A,#N/A,FALSE,"INTRAN96";#N/A,#N/A,FALSE,"NAA9697";#N/A,#N/A,FALSE,"ECWEBB";#N/A,#N/A,FALSE,"MFT96";#N/A,#N/A,FALSE,"CTrecon"}</definedName>
    <definedName name="Option2" localSheetId="10" hidden="1">{#N/A,#N/A,FALSE,"TMCOMP96";#N/A,#N/A,FALSE,"MAT96";#N/A,#N/A,FALSE,"FANDA96";#N/A,#N/A,FALSE,"INTRAN96";#N/A,#N/A,FALSE,"NAA9697";#N/A,#N/A,FALSE,"ECWEBB";#N/A,#N/A,FALSE,"MFT96";#N/A,#N/A,FALSE,"CTrecon"}</definedName>
    <definedName name="Option2" localSheetId="0"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oto" localSheetId="12">#REF!</definedName>
    <definedName name="oto" localSheetId="14">#REF!</definedName>
    <definedName name="oto" localSheetId="16">#REF!</definedName>
    <definedName name="oto" localSheetId="19">#REF!</definedName>
    <definedName name="oto">#REF!</definedName>
    <definedName name="otout" localSheetId="12">#REF!</definedName>
    <definedName name="otout" localSheetId="14">#REF!</definedName>
    <definedName name="otout" localSheetId="16">#REF!</definedName>
    <definedName name="otout" localSheetId="19">#REF!</definedName>
    <definedName name="otout">#REF!</definedName>
    <definedName name="otp" localSheetId="12">#REF!</definedName>
    <definedName name="otp" localSheetId="14">#REF!</definedName>
    <definedName name="otp" localSheetId="16">#REF!</definedName>
    <definedName name="otp" localSheetId="19">#REF!</definedName>
    <definedName name="otp">#REF!</definedName>
    <definedName name="OUTSIDEAEF" localSheetId="12">#REF!</definedName>
    <definedName name="OUTSIDEAEF" localSheetId="16">#REF!</definedName>
    <definedName name="OUTSIDEAEF" localSheetId="19">#REF!</definedName>
    <definedName name="OUTSIDEAEF">#REF!</definedName>
    <definedName name="OUTTURN" localSheetId="12">#REF!</definedName>
    <definedName name="OUTTURN" localSheetId="13">#REF!</definedName>
    <definedName name="OUTTURN" localSheetId="14">#REF!</definedName>
    <definedName name="OUTTURN" localSheetId="15">#REF!</definedName>
    <definedName name="OUTTURN" localSheetId="16">#REF!</definedName>
    <definedName name="OUTTURN" localSheetId="17">#REF!</definedName>
    <definedName name="OUTTURN" localSheetId="18">#REF!</definedName>
    <definedName name="OUTTURN" localSheetId="19">#REF!</definedName>
    <definedName name="OUTTURN" localSheetId="6">#REF!</definedName>
    <definedName name="OUTTURN" localSheetId="7">#REF!</definedName>
    <definedName name="OUTTURN" localSheetId="8">#REF!</definedName>
    <definedName name="OUTTURN">#REF!</definedName>
    <definedName name="PA_due_ind" localSheetId="12">!#REF!</definedName>
    <definedName name="PA_due_ind" localSheetId="14">!#REF!</definedName>
    <definedName name="PA_due_ind" localSheetId="15">!#REF!</definedName>
    <definedName name="PA_due_ind" localSheetId="16">!#REF!</definedName>
    <definedName name="PA_due_ind" localSheetId="19">!#REF!</definedName>
    <definedName name="PA_due_ind" localSheetId="6">!#REF!</definedName>
    <definedName name="PA_due_ind" localSheetId="7">!#REF!</definedName>
    <definedName name="PA_due_ind" localSheetId="8">!#REF!</definedName>
    <definedName name="PA_due_ind">!#REF!</definedName>
    <definedName name="PA_END" localSheetId="12">#REF!</definedName>
    <definedName name="PA_END" localSheetId="14">#REF!</definedName>
    <definedName name="PA_END" localSheetId="15">#REF!</definedName>
    <definedName name="PA_END" localSheetId="16">#REF!</definedName>
    <definedName name="PA_END" localSheetId="19">#REF!</definedName>
    <definedName name="PA_END" localSheetId="6">#REF!</definedName>
    <definedName name="PA_END" localSheetId="7">#REF!</definedName>
    <definedName name="PA_END" localSheetId="8">#REF!</definedName>
    <definedName name="PA_END">#REF!</definedName>
    <definedName name="PA_END_IND" localSheetId="12">#REF!</definedName>
    <definedName name="PA_END_IND" localSheetId="14">#REF!</definedName>
    <definedName name="PA_END_IND" localSheetId="15">#REF!</definedName>
    <definedName name="PA_END_IND" localSheetId="16">#REF!</definedName>
    <definedName name="PA_END_IND" localSheetId="19">#REF!</definedName>
    <definedName name="PA_END_IND" localSheetId="6">#REF!</definedName>
    <definedName name="PA_END_IND" localSheetId="7">#REF!</definedName>
    <definedName name="PA_END_IND" localSheetId="8">#REF!</definedName>
    <definedName name="PA_END_IND">#REF!</definedName>
    <definedName name="PA_END_NEW" localSheetId="12">#REF!</definedName>
    <definedName name="PA_END_NEW" localSheetId="14">#REF!</definedName>
    <definedName name="PA_END_NEW" localSheetId="15">#REF!</definedName>
    <definedName name="PA_END_NEW" localSheetId="16">#REF!</definedName>
    <definedName name="PA_END_NEW" localSheetId="19">#REF!</definedName>
    <definedName name="PA_END_NEW" localSheetId="6">#REF!</definedName>
    <definedName name="PA_END_NEW" localSheetId="7">#REF!</definedName>
    <definedName name="PA_END_NEW" localSheetId="8">#REF!</definedName>
    <definedName name="PA_END_NEW">#REF!</definedName>
    <definedName name="PA_FRAC" localSheetId="12">#REF!</definedName>
    <definedName name="PA_FRAC" localSheetId="14">#REF!</definedName>
    <definedName name="PA_FRAC" localSheetId="16">#REF!</definedName>
    <definedName name="PA_FRAC" localSheetId="19">#REF!</definedName>
    <definedName name="PA_FRAC">#REF!</definedName>
    <definedName name="PA_FRAC_IND" localSheetId="12">#REF!</definedName>
    <definedName name="PA_FRAC_IND" localSheetId="14">#REF!</definedName>
    <definedName name="PA_FRAC_IND" localSheetId="16">#REF!</definedName>
    <definedName name="PA_FRAC_IND" localSheetId="19">#REF!</definedName>
    <definedName name="PA_FRAC_IND">#REF!</definedName>
    <definedName name="PA_FRAC_NEW" localSheetId="12">#REF!</definedName>
    <definedName name="PA_FRAC_NEW" localSheetId="14">#REF!</definedName>
    <definedName name="PA_FRAC_NEW" localSheetId="16">#REF!</definedName>
    <definedName name="PA_FRAC_NEW" localSheetId="19">#REF!</definedName>
    <definedName name="PA_FRAC_NEW">#REF!</definedName>
    <definedName name="PA_LIM" localSheetId="12">#REF!</definedName>
    <definedName name="PA_LIM" localSheetId="14">#REF!</definedName>
    <definedName name="PA_LIM" localSheetId="16">#REF!</definedName>
    <definedName name="PA_LIM" localSheetId="19">#REF!</definedName>
    <definedName name="PA_LIM">#REF!</definedName>
    <definedName name="PA_LIM_IND" localSheetId="12">#REF!</definedName>
    <definedName name="PA_LIM_IND" localSheetId="14">#REF!</definedName>
    <definedName name="PA_LIM_IND" localSheetId="16">#REF!</definedName>
    <definedName name="PA_LIM_IND" localSheetId="19">#REF!</definedName>
    <definedName name="PA_LIM_IND">#REF!</definedName>
    <definedName name="PA_LIM_NEW" localSheetId="12">#REF!</definedName>
    <definedName name="PA_LIM_NEW" localSheetId="14">#REF!</definedName>
    <definedName name="PA_LIM_NEW" localSheetId="16">#REF!</definedName>
    <definedName name="PA_LIM_NEW" localSheetId="19">#REF!</definedName>
    <definedName name="PA_LIM_NEW">#REF!</definedName>
    <definedName name="PACTCTAPER" localSheetId="12">#REF!</definedName>
    <definedName name="PACTCTAPER" localSheetId="14">#REF!</definedName>
    <definedName name="PACTCTAPER" localSheetId="16">#REF!</definedName>
    <definedName name="PACTCTAPER" localSheetId="19">#REF!</definedName>
    <definedName name="PACTCTAPER">#REF!</definedName>
    <definedName name="PACTCTaper_ind" localSheetId="12">!#REF!</definedName>
    <definedName name="PACTCTaper_ind" localSheetId="14">!#REF!</definedName>
    <definedName name="PACTCTaper_ind" localSheetId="16">!#REF!</definedName>
    <definedName name="PACTCTaper_ind" localSheetId="19">!#REF!</definedName>
    <definedName name="PACTCTaper_ind">!#REF!</definedName>
    <definedName name="PACTCTAPER_NEW" localSheetId="12">#REF!</definedName>
    <definedName name="PACTCTAPER_NEW" localSheetId="14">#REF!</definedName>
    <definedName name="PACTCTAPER_NEW" localSheetId="16">#REF!</definedName>
    <definedName name="PACTCTAPER_NEW" localSheetId="19">#REF!</definedName>
    <definedName name="PACTCTAPER_NEW">#REF!</definedName>
    <definedName name="PAT" localSheetId="12">#REF!</definedName>
    <definedName name="PAT" localSheetId="16">#REF!</definedName>
    <definedName name="PAT" localSheetId="19">#REF!</definedName>
    <definedName name="PAT">#REF!</definedName>
    <definedName name="PATAPER" localSheetId="12">#REF!</definedName>
    <definedName name="PATAPER" localSheetId="14">#REF!</definedName>
    <definedName name="PATAPER" localSheetId="16">#REF!</definedName>
    <definedName name="PATAPER" localSheetId="19">#REF!</definedName>
    <definedName name="PATAPER">#REF!</definedName>
    <definedName name="PATaper_ind" localSheetId="12">!#REF!</definedName>
    <definedName name="PATaper_ind" localSheetId="14">!#REF!</definedName>
    <definedName name="PATaper_ind" localSheetId="16">!#REF!</definedName>
    <definedName name="PATaper_ind" localSheetId="19">!#REF!</definedName>
    <definedName name="PATaper_ind">!#REF!</definedName>
    <definedName name="PATAPER_NEW" localSheetId="12">#REF!</definedName>
    <definedName name="PATAPER_NEW" localSheetId="14">#REF!</definedName>
    <definedName name="PATAPER_NEW" localSheetId="16">#REF!</definedName>
    <definedName name="PATAPER_NEW" localSheetId="19">#REF!</definedName>
    <definedName name="PATAPER_NEW">#REF!</definedName>
    <definedName name="PER_CENT" localSheetId="12">#REF!</definedName>
    <definedName name="PER_CENT" localSheetId="14">#REF!</definedName>
    <definedName name="PER_CENT" localSheetId="16">#REF!</definedName>
    <definedName name="PER_CENT" localSheetId="19">#REF!</definedName>
    <definedName name="PER_CENT">#REF!</definedName>
    <definedName name="Philippa" localSheetId="12">#REF!</definedName>
    <definedName name="Philippa" localSheetId="16">#REF!</definedName>
    <definedName name="Philippa" localSheetId="19">#REF!</definedName>
    <definedName name="Philippa">#REF!</definedName>
    <definedName name="Pop" localSheetId="12" hidden="1">#REF!</definedName>
    <definedName name="Pop" localSheetId="14" hidden="1">#REF!</definedName>
    <definedName name="Pop" localSheetId="15" hidden="1">#REF!</definedName>
    <definedName name="Pop" localSheetId="16" hidden="1">#REF!</definedName>
    <definedName name="Pop" localSheetId="18" hidden="1">#REF!</definedName>
    <definedName name="Pop" localSheetId="19" hidden="1">#REF!</definedName>
    <definedName name="Pop" localSheetId="6" hidden="1">#REF!</definedName>
    <definedName name="Pop" localSheetId="7" hidden="1">#REF!</definedName>
    <definedName name="Pop" localSheetId="8" hidden="1">#REF!</definedName>
    <definedName name="Pop" localSheetId="23" hidden="1">#REF!</definedName>
    <definedName name="Pop" localSheetId="10" hidden="1">#REF!</definedName>
    <definedName name="Pop" hidden="1">#REF!</definedName>
    <definedName name="Population" localSheetId="21" hidden="1">#REF!</definedName>
    <definedName name="Population" localSheetId="11" hidden="1">#REF!</definedName>
    <definedName name="Population" localSheetId="12" hidden="1">#REF!</definedName>
    <definedName name="Population" localSheetId="14" hidden="1">#REF!</definedName>
    <definedName name="Population" localSheetId="15" hidden="1">#REF!</definedName>
    <definedName name="Population" localSheetId="16" hidden="1">#REF!</definedName>
    <definedName name="Population" localSheetId="17" hidden="1">#REF!</definedName>
    <definedName name="Population" localSheetId="18" hidden="1">#REF!</definedName>
    <definedName name="Population" localSheetId="19" hidden="1">#REF!</definedName>
    <definedName name="Population" localSheetId="6" hidden="1">#REF!</definedName>
    <definedName name="Population" localSheetId="8" hidden="1">#REF!</definedName>
    <definedName name="Population" localSheetId="23" hidden="1">#REF!</definedName>
    <definedName name="Population" localSheetId="10" hidden="1">#REF!</definedName>
    <definedName name="Population" localSheetId="0" hidden="1">#REF!</definedName>
    <definedName name="Population" hidden="1">#REF!</definedName>
    <definedName name="potatoe" localSheetId="2" hidden="1">{#N/A,#N/A,FALSE,"Comp. of IMBEs all bens.  T8";#N/A,#N/A,FALSE,"Comp. of IMBE with provision.T4";#N/A,#N/A,FALSE,"Comp. IMBE with Sep PES.  T6"}</definedName>
    <definedName name="potatoe" localSheetId="11" hidden="1">{#N/A,#N/A,FALSE,"Comp. of IMBEs all bens.  T8";#N/A,#N/A,FALSE,"Comp. of IMBE with provision.T4";#N/A,#N/A,FALSE,"Comp. IMBE with Sep PES.  T6"}</definedName>
    <definedName name="potatoe" localSheetId="12" hidden="1">{#N/A,#N/A,FALSE,"Comp. of IMBEs all bens.  T8";#N/A,#N/A,FALSE,"Comp. of IMBE with provision.T4";#N/A,#N/A,FALSE,"Comp. IMBE with Sep PES.  T6"}</definedName>
    <definedName name="potatoe" localSheetId="13" hidden="1">{#N/A,#N/A,FALSE,"Comp. of IMBEs all bens.  T8";#N/A,#N/A,FALSE,"Comp. of IMBE with provision.T4";#N/A,#N/A,FALSE,"Comp. IMBE with Sep PES.  T6"}</definedName>
    <definedName name="potatoe" localSheetId="14" hidden="1">{#N/A,#N/A,FALSE,"Comp. of IMBEs all bens.  T8";#N/A,#N/A,FALSE,"Comp. of IMBE with provision.T4";#N/A,#N/A,FALSE,"Comp. IMBE with Sep PES.  T6"}</definedName>
    <definedName name="potatoe" localSheetId="15" hidden="1">{#N/A,#N/A,FALSE,"Comp. of IMBEs all bens.  T8";#N/A,#N/A,FALSE,"Comp. of IMBE with provision.T4";#N/A,#N/A,FALSE,"Comp. IMBE with Sep PES.  T6"}</definedName>
    <definedName name="potatoe" localSheetId="16" hidden="1">{#N/A,#N/A,FALSE,"Comp. of IMBEs all bens.  T8";#N/A,#N/A,FALSE,"Comp. of IMBE with provision.T4";#N/A,#N/A,FALSE,"Comp. IMBE with Sep PES.  T6"}</definedName>
    <definedName name="potatoe" localSheetId="17" hidden="1">{#N/A,#N/A,FALSE,"Comp. of IMBEs all bens.  T8";#N/A,#N/A,FALSE,"Comp. of IMBE with provision.T4";#N/A,#N/A,FALSE,"Comp. IMBE with Sep PES.  T6"}</definedName>
    <definedName name="potatoe" localSheetId="18" hidden="1">{#N/A,#N/A,FALSE,"Comp. of IMBEs all bens.  T8";#N/A,#N/A,FALSE,"Comp. of IMBE with provision.T4";#N/A,#N/A,FALSE,"Comp. IMBE with Sep PES.  T6"}</definedName>
    <definedName name="potatoe" localSheetId="19" hidden="1">{#N/A,#N/A,FALSE,"Comp. of IMBEs all bens.  T8";#N/A,#N/A,FALSE,"Comp. of IMBE with provision.T4";#N/A,#N/A,FALSE,"Comp. IMBE with Sep PES.  T6"}</definedName>
    <definedName name="potatoe" localSheetId="6" hidden="1">{#N/A,#N/A,FALSE,"Comp. of IMBEs all bens.  T8";#N/A,#N/A,FALSE,"Comp. of IMBE with provision.T4";#N/A,#N/A,FALSE,"Comp. IMBE with Sep PES.  T6"}</definedName>
    <definedName name="potatoe" localSheetId="7" hidden="1">{#N/A,#N/A,FALSE,"Comp. of IMBEs all bens.  T8";#N/A,#N/A,FALSE,"Comp. of IMBE with provision.T4";#N/A,#N/A,FALSE,"Comp. IMBE with Sep PES.  T6"}</definedName>
    <definedName name="potatoe" localSheetId="8" hidden="1">{#N/A,#N/A,FALSE,"Comp. of IMBEs all bens.  T8";#N/A,#N/A,FALSE,"Comp. of IMBE with provision.T4";#N/A,#N/A,FALSE,"Comp. IMBE with Sep PES.  T6"}</definedName>
    <definedName name="potatoe" localSheetId="9" hidden="1">{#N/A,#N/A,FALSE,"Comp. of IMBEs all bens.  T8";#N/A,#N/A,FALSE,"Comp. of IMBE with provision.T4";#N/A,#N/A,FALSE,"Comp. IMBE with Sep PES.  T6"}</definedName>
    <definedName name="potatoe" localSheetId="10" hidden="1">{#N/A,#N/A,FALSE,"Comp. of IMBEs all bens.  T8";#N/A,#N/A,FALSE,"Comp. of IMBE with provision.T4";#N/A,#N/A,FALSE,"Comp. IMBE with Sep PES.  T6"}</definedName>
    <definedName name="potatoe" hidden="1">{#N/A,#N/A,FALSE,"Comp. of IMBEs all bens.  T8";#N/A,#N/A,FALSE,"Comp. of IMBE with provision.T4";#N/A,#N/A,FALSE,"Comp. IMBE with Sep PES.  T6"}</definedName>
    <definedName name="pp" localSheetId="12" hidden="1">#REF!</definedName>
    <definedName name="pp" localSheetId="14" hidden="1">#REF!</definedName>
    <definedName name="pp" localSheetId="16" hidden="1">#REF!</definedName>
    <definedName name="pp" localSheetId="19" hidden="1">#REF!</definedName>
    <definedName name="pp" hidden="1">#REF!</definedName>
    <definedName name="PPbyMonth" localSheetId="12">#REF!</definedName>
    <definedName name="PPbyMonth" localSheetId="13">#REF!</definedName>
    <definedName name="PPbyMonth" localSheetId="14">#REF!</definedName>
    <definedName name="PPbyMonth" localSheetId="15">#REF!</definedName>
    <definedName name="PPbyMonth" localSheetId="16">#REF!</definedName>
    <definedName name="PPbyMonth" localSheetId="17">#REF!</definedName>
    <definedName name="PPbyMonth" localSheetId="18">#REF!</definedName>
    <definedName name="PPbyMonth" localSheetId="19">#REF!</definedName>
    <definedName name="PPbyMonth" localSheetId="6">#REF!</definedName>
    <definedName name="PPbyMonth" localSheetId="7">#REF!</definedName>
    <definedName name="PPbyMonth" localSheetId="8">#REF!</definedName>
    <definedName name="PPbyMonth">#REF!</definedName>
    <definedName name="Previous_figures" localSheetId="12">#REF!</definedName>
    <definedName name="Previous_figures" localSheetId="14">#REF!</definedName>
    <definedName name="Previous_figures" localSheetId="15">#REF!</definedName>
    <definedName name="Previous_figures" localSheetId="16">#REF!</definedName>
    <definedName name="Previous_figures" localSheetId="19">#REF!</definedName>
    <definedName name="Previous_figures" localSheetId="6">#REF!</definedName>
    <definedName name="Previous_figures" localSheetId="7">#REF!</definedName>
    <definedName name="Previous_figures" localSheetId="8">#REF!</definedName>
    <definedName name="Previous_figures">#REF!</definedName>
    <definedName name="Prince" localSheetId="12">#REF!</definedName>
    <definedName name="Prince" localSheetId="16">#REF!</definedName>
    <definedName name="Prince" localSheetId="19">#REF!</definedName>
    <definedName name="Prince">#REF!</definedName>
    <definedName name="print" localSheetId="12">#REF!</definedName>
    <definedName name="print" localSheetId="16">#REF!</definedName>
    <definedName name="print" localSheetId="19">#REF!</definedName>
    <definedName name="print">#REF!</definedName>
    <definedName name="_xlnm.Print_Area" localSheetId="21">'2.8'!$A$1:$I$13</definedName>
    <definedName name="_xlnm.Print_Area" localSheetId="2">'6.1'!$A$1:$H$2</definedName>
    <definedName name="_xlnm.Print_Area" localSheetId="15">'6.14'!$B$2:$I$25</definedName>
    <definedName name="_xlnm.Print_Area" localSheetId="17">'6.16'!$B$2:$H$18</definedName>
    <definedName name="_xlnm.Print_Area" localSheetId="18">'6.17'!$B$2:$H$38</definedName>
    <definedName name="_xlnm.Print_Area" localSheetId="8">'6.7'!$A$1:$I$16</definedName>
    <definedName name="_xlnm.Print_Area" localSheetId="23">'6.7 (OLD)'!$A$1:$I$14</definedName>
    <definedName name="_xlnm.Print_Area" localSheetId="0">Contents!$A$1:$J$32</definedName>
    <definedName name="PRINT20" localSheetId="12">#REF!</definedName>
    <definedName name="PRINT20" localSheetId="13">#REF!</definedName>
    <definedName name="PRINT20" localSheetId="14">#REF!</definedName>
    <definedName name="PRINT20" localSheetId="15">#REF!</definedName>
    <definedName name="PRINT20" localSheetId="16">#REF!</definedName>
    <definedName name="PRINT20" localSheetId="17">#REF!</definedName>
    <definedName name="PRINT20" localSheetId="18">#REF!</definedName>
    <definedName name="PRINT20" localSheetId="19">#REF!</definedName>
    <definedName name="PRINT20" localSheetId="6">#REF!</definedName>
    <definedName name="PRINT20" localSheetId="7">#REF!</definedName>
    <definedName name="PRINT20" localSheetId="8">#REF!</definedName>
    <definedName name="PRINT20">#REF!</definedName>
    <definedName name="PRINTA" localSheetId="12">#REF!</definedName>
    <definedName name="PRINTA" localSheetId="16">#REF!</definedName>
    <definedName name="PRINTA" localSheetId="19">#REF!</definedName>
    <definedName name="PRINTA">#REF!</definedName>
    <definedName name="PRINTC" localSheetId="12">#REF!</definedName>
    <definedName name="PRINTC" localSheetId="13">#REF!</definedName>
    <definedName name="PRINTC" localSheetId="14">#REF!</definedName>
    <definedName name="PRINTC" localSheetId="15">#REF!</definedName>
    <definedName name="PRINTC" localSheetId="16">#REF!</definedName>
    <definedName name="PRINTC" localSheetId="17">#REF!</definedName>
    <definedName name="PRINTC" localSheetId="18">#REF!</definedName>
    <definedName name="PRINTC" localSheetId="19">#REF!</definedName>
    <definedName name="PRINTC" localSheetId="6">#REF!</definedName>
    <definedName name="PRINTC" localSheetId="7">#REF!</definedName>
    <definedName name="PRINTC" localSheetId="8">#REF!</definedName>
    <definedName name="PRINTC">#REF!</definedName>
    <definedName name="Prodtest" localSheetId="12" hidden="1">#REF!</definedName>
    <definedName name="Prodtest" localSheetId="13" hidden="1">#REF!</definedName>
    <definedName name="Prodtest" localSheetId="14" hidden="1">#REF!</definedName>
    <definedName name="Prodtest" localSheetId="15" hidden="1">#REF!</definedName>
    <definedName name="Prodtest" localSheetId="16" hidden="1">#REF!</definedName>
    <definedName name="Prodtest" localSheetId="19" hidden="1">#REF!</definedName>
    <definedName name="Prodtest" localSheetId="6" hidden="1">#REF!</definedName>
    <definedName name="Prodtest" localSheetId="7" hidden="1">#REF!</definedName>
    <definedName name="Prodtest" localSheetId="8" hidden="1">#REF!</definedName>
    <definedName name="Prodtest" hidden="1">#REF!</definedName>
    <definedName name="Prof_Growth" localSheetId="12">!#REF!</definedName>
    <definedName name="Prof_Growth" localSheetId="14">!#REF!</definedName>
    <definedName name="Prof_Growth" localSheetId="15">!#REF!</definedName>
    <definedName name="Prof_Growth" localSheetId="16">!#REF!</definedName>
    <definedName name="Prof_Growth" localSheetId="19">!#REF!</definedName>
    <definedName name="Prof_Growth" localSheetId="6">!#REF!</definedName>
    <definedName name="Prof_Growth" localSheetId="7">!#REF!</definedName>
    <definedName name="Prof_Growth" localSheetId="8">!#REF!</definedName>
    <definedName name="Prof_Growth">!#REF!</definedName>
    <definedName name="PROFILE" localSheetId="12">#REF!</definedName>
    <definedName name="PROFILE" localSheetId="13">#REF!</definedName>
    <definedName name="PROFILE" localSheetId="14">#REF!</definedName>
    <definedName name="PROFILE" localSheetId="15">#REF!</definedName>
    <definedName name="PROFILE" localSheetId="16">#REF!</definedName>
    <definedName name="PROFILE" localSheetId="17">#REF!</definedName>
    <definedName name="PROFILE" localSheetId="18">#REF!</definedName>
    <definedName name="PROFILE" localSheetId="19">#REF!</definedName>
    <definedName name="PROFILE" localSheetId="6">#REF!</definedName>
    <definedName name="PROFILE" localSheetId="7">#REF!</definedName>
    <definedName name="PROFILE" localSheetId="8">#REF!</definedName>
    <definedName name="PROFILE">#REF!</definedName>
    <definedName name="Profiles" localSheetId="21" hidden="1">#REF!</definedName>
    <definedName name="Profiles" localSheetId="11" hidden="1">#REF!</definedName>
    <definedName name="Profiles" localSheetId="12" hidden="1">#REF!</definedName>
    <definedName name="Profiles" localSheetId="14" hidden="1">#REF!</definedName>
    <definedName name="Profiles" localSheetId="15" hidden="1">#REF!</definedName>
    <definedName name="Profiles" localSheetId="16" hidden="1">#REF!</definedName>
    <definedName name="Profiles" localSheetId="17" hidden="1">#REF!</definedName>
    <definedName name="Profiles" localSheetId="18" hidden="1">#REF!</definedName>
    <definedName name="Profiles" localSheetId="19" hidden="1">#REF!</definedName>
    <definedName name="Profiles" localSheetId="6" hidden="1">#REF!</definedName>
    <definedName name="Profiles" localSheetId="8" hidden="1">#REF!</definedName>
    <definedName name="Profiles" localSheetId="23" hidden="1">#REF!</definedName>
    <definedName name="Profiles" localSheetId="10" hidden="1">#REF!</definedName>
    <definedName name="Profiles" localSheetId="0" hidden="1">#REF!</definedName>
    <definedName name="Profiles" hidden="1">#REF!</definedName>
    <definedName name="Projections" localSheetId="21" hidden="1">#REF!</definedName>
    <definedName name="Projections" localSheetId="11" hidden="1">#REF!</definedName>
    <definedName name="Projections" localSheetId="12" hidden="1">#REF!</definedName>
    <definedName name="Projections" localSheetId="14" hidden="1">#REF!</definedName>
    <definedName name="Projections" localSheetId="15" hidden="1">#REF!</definedName>
    <definedName name="Projections" localSheetId="16" hidden="1">#REF!</definedName>
    <definedName name="Projections" localSheetId="17" hidden="1">#REF!</definedName>
    <definedName name="Projections" localSheetId="18" hidden="1">#REF!</definedName>
    <definedName name="Projections" localSheetId="19" hidden="1">#REF!</definedName>
    <definedName name="Projections" localSheetId="6" hidden="1">#REF!</definedName>
    <definedName name="Projections" localSheetId="8" hidden="1">#REF!</definedName>
    <definedName name="Projections" localSheetId="23" hidden="1">#REF!</definedName>
    <definedName name="Projections" localSheetId="10" hidden="1">#REF!</definedName>
    <definedName name="Projections" localSheetId="0" hidden="1">#REF!</definedName>
    <definedName name="Projections" hidden="1">#REF!</definedName>
    <definedName name="PSF4CY" localSheetId="21">#REF!</definedName>
    <definedName name="PSF4CY" localSheetId="12">#REF!</definedName>
    <definedName name="PSF4CY" localSheetId="14">#REF!</definedName>
    <definedName name="PSF4CY" localSheetId="15">#REF!</definedName>
    <definedName name="PSF4CY" localSheetId="16">#REF!</definedName>
    <definedName name="PSF4CY" localSheetId="17">#REF!</definedName>
    <definedName name="PSF4CY" localSheetId="18">#REF!</definedName>
    <definedName name="PSF4CY" localSheetId="19">#REF!</definedName>
    <definedName name="PSF4CY" localSheetId="8">#REF!</definedName>
    <definedName name="PSF4CY">#REF!</definedName>
    <definedName name="QtrlyData" localSheetId="12">#REF!</definedName>
    <definedName name="QtrlyData" localSheetId="16">#REF!</definedName>
    <definedName name="QtrlyData" localSheetId="19">#REF!</definedName>
    <definedName name="QtrlyData">#REF!</definedName>
    <definedName name="QUARTER" localSheetId="12">#REF!</definedName>
    <definedName name="QUARTER" localSheetId="13">#REF!</definedName>
    <definedName name="QUARTER" localSheetId="14">#REF!</definedName>
    <definedName name="QUARTER" localSheetId="15">#REF!</definedName>
    <definedName name="QUARTER" localSheetId="16">#REF!</definedName>
    <definedName name="QUARTER" localSheetId="17">#REF!</definedName>
    <definedName name="QUARTER" localSheetId="18">#REF!</definedName>
    <definedName name="QUARTER" localSheetId="19">#REF!</definedName>
    <definedName name="QUARTER" localSheetId="6">#REF!</definedName>
    <definedName name="QUARTER" localSheetId="7">#REF!</definedName>
    <definedName name="QUARTER" localSheetId="8">#REF!</definedName>
    <definedName name="QUARTER">#REF!</definedName>
    <definedName name="Quarters" localSheetId="21">#REF!</definedName>
    <definedName name="Quarters" localSheetId="12">#REF!</definedName>
    <definedName name="Quarters" localSheetId="14">#REF!</definedName>
    <definedName name="Quarters" localSheetId="15">#REF!</definedName>
    <definedName name="Quarters" localSheetId="16">#REF!</definedName>
    <definedName name="Quarters" localSheetId="18">#REF!</definedName>
    <definedName name="Quarters" localSheetId="19">#REF!</definedName>
    <definedName name="Quarters" localSheetId="8">#REF!</definedName>
    <definedName name="Quarters">#REF!</definedName>
    <definedName name="Rail_Travel" localSheetId="12">#REF!</definedName>
    <definedName name="Rail_Travel" localSheetId="16">#REF!</definedName>
    <definedName name="Rail_Travel" localSheetId="19">#REF!</definedName>
    <definedName name="Rail_Travel">#REF!</definedName>
    <definedName name="Rates_and_Bands" localSheetId="12">!#REF!</definedName>
    <definedName name="Rates_and_Bands" localSheetId="14">!#REF!</definedName>
    <definedName name="Rates_and_Bands" localSheetId="16">!#REF!</definedName>
    <definedName name="Rates_and_Bands" localSheetId="19">!#REF!</definedName>
    <definedName name="Rates_and_Bands">!#REF!</definedName>
    <definedName name="ratio" localSheetId="21">#REF!</definedName>
    <definedName name="ratio" localSheetId="12">#REF!</definedName>
    <definedName name="ratio" localSheetId="14">#REF!</definedName>
    <definedName name="ratio" localSheetId="15">#REF!</definedName>
    <definedName name="ratio" localSheetId="16">#REF!</definedName>
    <definedName name="ratio" localSheetId="17">#REF!</definedName>
    <definedName name="ratio" localSheetId="18">#REF!</definedName>
    <definedName name="ratio" localSheetId="19">#REF!</definedName>
    <definedName name="ratio" localSheetId="6">#REF!</definedName>
    <definedName name="ratio" localSheetId="7">#REF!</definedName>
    <definedName name="ratio" localSheetId="8">#REF!</definedName>
    <definedName name="ratio">#REF!</definedName>
    <definedName name="RDEL" localSheetId="11">OFFSET(#REF!,0,0,MAX(#REF!),1)</definedName>
    <definedName name="RDEL" localSheetId="12">OFFSET(#REF!,0,0,MAX(#REF!),1)</definedName>
    <definedName name="RDEL" localSheetId="16">OFFSET(#REF!,0,0,MAX(#REF!),1)</definedName>
    <definedName name="RDEL" localSheetId="19">OFFSET(#REF!,0,0,MAX(#REF!),1)</definedName>
    <definedName name="RDEL">OFFSET(#REF!,0,0,MAX(#REF!),1)</definedName>
    <definedName name="Receipts" localSheetId="11">OFFSET(#REF!,0,0,MAX(#REF!),1)</definedName>
    <definedName name="Receipts" localSheetId="12">OFFSET(#REF!,0,0,MAX(#REF!),1)</definedName>
    <definedName name="Receipts" localSheetId="16">OFFSET(#REF!,0,0,MAX(#REF!),1)</definedName>
    <definedName name="Receipts" localSheetId="19">OFFSET(#REF!,0,0,MAX(#REF!),1)</definedName>
    <definedName name="Receipts">OFFSET(#REF!,0,0,MAX(#REF!),1)</definedName>
    <definedName name="ReceiptsColumn" localSheetId="12">#REF!</definedName>
    <definedName name="ReceiptsColumn" localSheetId="13">#REF!</definedName>
    <definedName name="ReceiptsColumn" localSheetId="14">#REF!</definedName>
    <definedName name="ReceiptsColumn" localSheetId="15">#REF!</definedName>
    <definedName name="ReceiptsColumn" localSheetId="16">#REF!</definedName>
    <definedName name="ReceiptsColumn" localSheetId="17">#REF!</definedName>
    <definedName name="ReceiptsColumn" localSheetId="18">#REF!</definedName>
    <definedName name="ReceiptsColumn" localSheetId="19">#REF!</definedName>
    <definedName name="ReceiptsColumn" localSheetId="6">#REF!</definedName>
    <definedName name="ReceiptsColumn" localSheetId="7">#REF!</definedName>
    <definedName name="ReceiptsColumn" localSheetId="8">#REF!</definedName>
    <definedName name="ReceiptsColumn">#REF!</definedName>
    <definedName name="ReceiptsRow" localSheetId="21">#REF!</definedName>
    <definedName name="ReceiptsRow" localSheetId="12">#REF!</definedName>
    <definedName name="ReceiptsRow" localSheetId="14">#REF!</definedName>
    <definedName name="ReceiptsRow" localSheetId="15">#REF!</definedName>
    <definedName name="ReceiptsRow" localSheetId="16">#REF!</definedName>
    <definedName name="ReceiptsRow" localSheetId="17">#REF!</definedName>
    <definedName name="ReceiptsRow" localSheetId="18">#REF!</definedName>
    <definedName name="ReceiptsRow" localSheetId="19">#REF!</definedName>
    <definedName name="ReceiptsRow" localSheetId="8">#REF!</definedName>
    <definedName name="ReceiptsRow">#REF!</definedName>
    <definedName name="ReductionTargets" localSheetId="12">#REF!</definedName>
    <definedName name="ReductionTargets" localSheetId="16">#REF!</definedName>
    <definedName name="ReductionTargets" localSheetId="19">#REF!</definedName>
    <definedName name="ReductionTargets">#REF!</definedName>
    <definedName name="Region" localSheetId="12">#REF!</definedName>
    <definedName name="Region" localSheetId="16">#REF!</definedName>
    <definedName name="Region" localSheetId="19">#REF!</definedName>
    <definedName name="Region">#REF!</definedName>
    <definedName name="REP" localSheetId="12">#REF!</definedName>
    <definedName name="REP" localSheetId="16">#REF!</definedName>
    <definedName name="REP" localSheetId="19">#REF!</definedName>
    <definedName name="REP">#REF!</definedName>
    <definedName name="Rescaling_factor" localSheetId="12">#REF!</definedName>
    <definedName name="Rescaling_factor" localSheetId="14">#REF!</definedName>
    <definedName name="Rescaling_factor" localSheetId="16">#REF!</definedName>
    <definedName name="Rescaling_factor" localSheetId="19">#REF!</definedName>
    <definedName name="Rescaling_factor">#REF!</definedName>
    <definedName name="RESCAP" localSheetId="12">#REF!</definedName>
    <definedName name="RESCAP" localSheetId="13">#REF!</definedName>
    <definedName name="RESCAP" localSheetId="14">#REF!</definedName>
    <definedName name="RESCAP" localSheetId="15">#REF!</definedName>
    <definedName name="RESCAP" localSheetId="16">#REF!</definedName>
    <definedName name="RESCAP" localSheetId="17">#REF!</definedName>
    <definedName name="RESCAP" localSheetId="18">#REF!</definedName>
    <definedName name="RESCAP" localSheetId="19">#REF!</definedName>
    <definedName name="RESCAP" localSheetId="6">#REF!</definedName>
    <definedName name="RESCAP" localSheetId="7">#REF!</definedName>
    <definedName name="RESCAP" localSheetId="8">#REF!</definedName>
    <definedName name="RESCAP">#REF!</definedName>
    <definedName name="Results" localSheetId="12" hidden="1">#REF!</definedName>
    <definedName name="Results" localSheetId="16" hidden="1">#REF!</definedName>
    <definedName name="Results" localSheetId="19" hidden="1">#REF!</definedName>
    <definedName name="Results" hidden="1">#REF!</definedName>
    <definedName name="RGDATA" localSheetId="12">#REF!</definedName>
    <definedName name="RGDATA" localSheetId="16">#REF!</definedName>
    <definedName name="RGDATA" localSheetId="19">#REF!</definedName>
    <definedName name="RGDATA">#REF!</definedName>
    <definedName name="RiskMatrix" localSheetId="12">#REF!</definedName>
    <definedName name="RiskMatrix" localSheetId="16">#REF!</definedName>
    <definedName name="RiskMatrix" localSheetId="19">#REF!</definedName>
    <definedName name="RiskMatrix">#REF!</definedName>
    <definedName name="Rounding_amount" localSheetId="12">!#REF!</definedName>
    <definedName name="Rounding_amount" localSheetId="14">!#REF!</definedName>
    <definedName name="Rounding_amount" localSheetId="16">!#REF!</definedName>
    <definedName name="Rounding_amount" localSheetId="19">!#REF!</definedName>
    <definedName name="Rounding_amount">!#REF!</definedName>
    <definedName name="Row_A" localSheetId="12">#REF!</definedName>
    <definedName name="Row_A" localSheetId="14">#REF!</definedName>
    <definedName name="Row_A" localSheetId="16">#REF!</definedName>
    <definedName name="Row_A" localSheetId="19">#REF!</definedName>
    <definedName name="Row_A">#REF!</definedName>
    <definedName name="Row_B" localSheetId="12">#REF!</definedName>
    <definedName name="Row_B" localSheetId="14">#REF!</definedName>
    <definedName name="Row_B" localSheetId="16">#REF!</definedName>
    <definedName name="Row_B" localSheetId="19">#REF!</definedName>
    <definedName name="Row_B">#REF!</definedName>
    <definedName name="Row_F" localSheetId="12">#REF!</definedName>
    <definedName name="Row_F" localSheetId="14">#REF!</definedName>
    <definedName name="Row_F" localSheetId="16">#REF!</definedName>
    <definedName name="Row_F" localSheetId="19">#REF!</definedName>
    <definedName name="Row_F">#REF!</definedName>
    <definedName name="Row_G" localSheetId="12">#REF!</definedName>
    <definedName name="Row_G" localSheetId="14">#REF!</definedName>
    <definedName name="Row_G" localSheetId="16">#REF!</definedName>
    <definedName name="Row_G" localSheetId="19">#REF!</definedName>
    <definedName name="Row_G">#REF!</definedName>
    <definedName name="RPI" localSheetId="12">!#REF!</definedName>
    <definedName name="RPI" localSheetId="14">!#REF!</definedName>
    <definedName name="RPI" localSheetId="16">!#REF!</definedName>
    <definedName name="RPI" localSheetId="19">!#REF!</definedName>
    <definedName name="RPI">!#REF!</definedName>
    <definedName name="RPI_qtr1" localSheetId="12">#REF!</definedName>
    <definedName name="RPI_qtr1" localSheetId="14">#REF!</definedName>
    <definedName name="RPI_qtr1" localSheetId="16">#REF!</definedName>
    <definedName name="RPI_qtr1" localSheetId="19">#REF!</definedName>
    <definedName name="RPI_qtr1">#REF!</definedName>
    <definedName name="RPI_qtr3" localSheetId="12">#REF!</definedName>
    <definedName name="RPI_qtr3" localSheetId="14">#REF!</definedName>
    <definedName name="RPI_qtr3" localSheetId="16">#REF!</definedName>
    <definedName name="RPI_qtr3" localSheetId="19">#REF!</definedName>
    <definedName name="RPI_qtr3">#REF!</definedName>
    <definedName name="RSXdata" localSheetId="12">#REF!</definedName>
    <definedName name="RSXdata" localSheetId="13">#REF!</definedName>
    <definedName name="RSXdata" localSheetId="14">#REF!</definedName>
    <definedName name="RSXdata" localSheetId="15">#REF!</definedName>
    <definedName name="RSXdata" localSheetId="16">#REF!</definedName>
    <definedName name="RSXdata" localSheetId="17">#REF!</definedName>
    <definedName name="RSXdata" localSheetId="18">#REF!</definedName>
    <definedName name="RSXdata" localSheetId="19">#REF!</definedName>
    <definedName name="RSXdata" localSheetId="6">#REF!</definedName>
    <definedName name="RSXdata" localSheetId="7">#REF!</definedName>
    <definedName name="RSXdata" localSheetId="8">#REF!</definedName>
    <definedName name="RSXdata">#REF!</definedName>
    <definedName name="rter" localSheetId="12">#REF!</definedName>
    <definedName name="rter" localSheetId="16">#REF!</definedName>
    <definedName name="rter" localSheetId="19">#REF!</definedName>
    <definedName name="rter">#REF!</definedName>
    <definedName name="S" localSheetId="21" hidden="1">#REF!</definedName>
    <definedName name="S" localSheetId="12" hidden="1">#REF!</definedName>
    <definedName name="S" localSheetId="14" hidden="1">#REF!</definedName>
    <definedName name="S" localSheetId="16" hidden="1">#REF!</definedName>
    <definedName name="S" localSheetId="19" hidden="1">#REF!</definedName>
    <definedName name="S" localSheetId="8" hidden="1">#REF!</definedName>
    <definedName name="S" hidden="1">#REF!</definedName>
    <definedName name="S20_" localSheetId="12">#REF!</definedName>
    <definedName name="S20_" localSheetId="16">#REF!</definedName>
    <definedName name="S20_" localSheetId="19">#REF!</definedName>
    <definedName name="S20_">#REF!</definedName>
    <definedName name="SAPBEXdnldView" hidden="1">"461Z8W8GZ2NCOWL40KSCH2RT2"</definedName>
    <definedName name="SAPBEXsysID" hidden="1">"BWP"</definedName>
    <definedName name="Score" localSheetId="12">#REF!</definedName>
    <definedName name="Score" localSheetId="16">#REF!</definedName>
    <definedName name="Score" localSheetId="19">#REF!</definedName>
    <definedName name="Score">#REF!</definedName>
    <definedName name="sdf" localSheetId="2" hidden="1">{#N/A,#N/A,FALSE,"TMCOMP96";#N/A,#N/A,FALSE,"MAT96";#N/A,#N/A,FALSE,"FANDA96";#N/A,#N/A,FALSE,"INTRAN96";#N/A,#N/A,FALSE,"NAA9697";#N/A,#N/A,FALSE,"ECWEBB";#N/A,#N/A,FALSE,"MFT96";#N/A,#N/A,FALSE,"CTrecon"}</definedName>
    <definedName name="sdf" localSheetId="11" hidden="1">{#N/A,#N/A,FALSE,"TMCOMP96";#N/A,#N/A,FALSE,"MAT96";#N/A,#N/A,FALSE,"FANDA96";#N/A,#N/A,FALSE,"INTRAN96";#N/A,#N/A,FALSE,"NAA9697";#N/A,#N/A,FALSE,"ECWEBB";#N/A,#N/A,FALSE,"MFT96";#N/A,#N/A,FALSE,"CTrecon"}</definedName>
    <definedName name="sdf" localSheetId="12" hidden="1">{#N/A,#N/A,FALSE,"TMCOMP96";#N/A,#N/A,FALSE,"MAT96";#N/A,#N/A,FALSE,"FANDA96";#N/A,#N/A,FALSE,"INTRAN96";#N/A,#N/A,FALSE,"NAA9697";#N/A,#N/A,FALSE,"ECWEBB";#N/A,#N/A,FALSE,"MFT96";#N/A,#N/A,FALSE,"CTrecon"}</definedName>
    <definedName name="sdf" localSheetId="13" hidden="1">{#N/A,#N/A,FALSE,"TMCOMP96";#N/A,#N/A,FALSE,"MAT96";#N/A,#N/A,FALSE,"FANDA96";#N/A,#N/A,FALSE,"INTRAN96";#N/A,#N/A,FALSE,"NAA9697";#N/A,#N/A,FALSE,"ECWEBB";#N/A,#N/A,FALSE,"MFT96";#N/A,#N/A,FALSE,"CTrecon"}</definedName>
    <definedName name="sdf" localSheetId="14" hidden="1">{#N/A,#N/A,FALSE,"TMCOMP96";#N/A,#N/A,FALSE,"MAT96";#N/A,#N/A,FALSE,"FANDA96";#N/A,#N/A,FALSE,"INTRAN96";#N/A,#N/A,FALSE,"NAA9697";#N/A,#N/A,FALSE,"ECWEBB";#N/A,#N/A,FALSE,"MFT96";#N/A,#N/A,FALSE,"CTrecon"}</definedName>
    <definedName name="sdf" localSheetId="15" hidden="1">{#N/A,#N/A,FALSE,"TMCOMP96";#N/A,#N/A,FALSE,"MAT96";#N/A,#N/A,FALSE,"FANDA96";#N/A,#N/A,FALSE,"INTRAN96";#N/A,#N/A,FALSE,"NAA9697";#N/A,#N/A,FALSE,"ECWEBB";#N/A,#N/A,FALSE,"MFT96";#N/A,#N/A,FALSE,"CTrecon"}</definedName>
    <definedName name="sdf" localSheetId="16" hidden="1">{#N/A,#N/A,FALSE,"TMCOMP96";#N/A,#N/A,FALSE,"MAT96";#N/A,#N/A,FALSE,"FANDA96";#N/A,#N/A,FALSE,"INTRAN96";#N/A,#N/A,FALSE,"NAA9697";#N/A,#N/A,FALSE,"ECWEBB";#N/A,#N/A,FALSE,"MFT96";#N/A,#N/A,FALSE,"CTrecon"}</definedName>
    <definedName name="sdf" localSheetId="17" hidden="1">{#N/A,#N/A,FALSE,"TMCOMP96";#N/A,#N/A,FALSE,"MAT96";#N/A,#N/A,FALSE,"FANDA96";#N/A,#N/A,FALSE,"INTRAN96";#N/A,#N/A,FALSE,"NAA9697";#N/A,#N/A,FALSE,"ECWEBB";#N/A,#N/A,FALSE,"MFT96";#N/A,#N/A,FALSE,"CTrecon"}</definedName>
    <definedName name="sdf" localSheetId="18" hidden="1">{#N/A,#N/A,FALSE,"TMCOMP96";#N/A,#N/A,FALSE,"MAT96";#N/A,#N/A,FALSE,"FANDA96";#N/A,#N/A,FALSE,"INTRAN96";#N/A,#N/A,FALSE,"NAA9697";#N/A,#N/A,FALSE,"ECWEBB";#N/A,#N/A,FALSE,"MFT96";#N/A,#N/A,FALSE,"CTrecon"}</definedName>
    <definedName name="sdf" localSheetId="19" hidden="1">{#N/A,#N/A,FALSE,"TMCOMP96";#N/A,#N/A,FALSE,"MAT96";#N/A,#N/A,FALSE,"FANDA96";#N/A,#N/A,FALSE,"INTRAN96";#N/A,#N/A,FALSE,"NAA9697";#N/A,#N/A,FALSE,"ECWEBB";#N/A,#N/A,FALSE,"MFT96";#N/A,#N/A,FALSE,"CTrecon"}</definedName>
    <definedName name="sdf" localSheetId="3" hidden="1">{#N/A,#N/A,FALSE,"TMCOMP96";#N/A,#N/A,FALSE,"MAT96";#N/A,#N/A,FALSE,"FANDA96";#N/A,#N/A,FALSE,"INTRAN96";#N/A,#N/A,FALSE,"NAA9697";#N/A,#N/A,FALSE,"ECWEBB";#N/A,#N/A,FALSE,"MFT96";#N/A,#N/A,FALSE,"CTrecon"}</definedName>
    <definedName name="sdf" localSheetId="4" hidden="1">{#N/A,#N/A,FALSE,"TMCOMP96";#N/A,#N/A,FALSE,"MAT96";#N/A,#N/A,FALSE,"FANDA96";#N/A,#N/A,FALSE,"INTRAN96";#N/A,#N/A,FALSE,"NAA9697";#N/A,#N/A,FALSE,"ECWEBB";#N/A,#N/A,FALSE,"MFT96";#N/A,#N/A,FALSE,"CTrecon"}</definedName>
    <definedName name="sdf" localSheetId="5" hidden="1">{#N/A,#N/A,FALSE,"TMCOMP96";#N/A,#N/A,FALSE,"MAT96";#N/A,#N/A,FALSE,"FANDA96";#N/A,#N/A,FALSE,"INTRAN96";#N/A,#N/A,FALSE,"NAA9697";#N/A,#N/A,FALSE,"ECWEBB";#N/A,#N/A,FALSE,"MFT96";#N/A,#N/A,FALSE,"CTrecon"}</definedName>
    <definedName name="sdf" localSheetId="6" hidden="1">{#N/A,#N/A,FALSE,"TMCOMP96";#N/A,#N/A,FALSE,"MAT96";#N/A,#N/A,FALSE,"FANDA96";#N/A,#N/A,FALSE,"INTRAN96";#N/A,#N/A,FALSE,"NAA9697";#N/A,#N/A,FALSE,"ECWEBB";#N/A,#N/A,FALSE,"MFT96";#N/A,#N/A,FALSE,"CTrecon"}</definedName>
    <definedName name="sdf" localSheetId="7" hidden="1">{#N/A,#N/A,FALSE,"TMCOMP96";#N/A,#N/A,FALSE,"MAT96";#N/A,#N/A,FALSE,"FANDA96";#N/A,#N/A,FALSE,"INTRAN96";#N/A,#N/A,FALSE,"NAA9697";#N/A,#N/A,FALSE,"ECWEBB";#N/A,#N/A,FALSE,"MFT96";#N/A,#N/A,FALSE,"CTrecon"}</definedName>
    <definedName name="sdf" localSheetId="8" hidden="1">{#N/A,#N/A,FALSE,"TMCOMP96";#N/A,#N/A,FALSE,"MAT96";#N/A,#N/A,FALSE,"FANDA96";#N/A,#N/A,FALSE,"INTRAN96";#N/A,#N/A,FALSE,"NAA9697";#N/A,#N/A,FALSE,"ECWEBB";#N/A,#N/A,FALSE,"MFT96";#N/A,#N/A,FALSE,"CTrecon"}</definedName>
    <definedName name="sdf" localSheetId="23" hidden="1">{#N/A,#N/A,FALSE,"TMCOMP96";#N/A,#N/A,FALSE,"MAT96";#N/A,#N/A,FALSE,"FANDA96";#N/A,#N/A,FALSE,"INTRAN96";#N/A,#N/A,FALSE,"NAA9697";#N/A,#N/A,FALSE,"ECWEBB";#N/A,#N/A,FALSE,"MFT96";#N/A,#N/A,FALSE,"CTrecon"}</definedName>
    <definedName name="sdf" localSheetId="9" hidden="1">{#N/A,#N/A,FALSE,"TMCOMP96";#N/A,#N/A,FALSE,"MAT96";#N/A,#N/A,FALSE,"FANDA96";#N/A,#N/A,FALSE,"INTRAN96";#N/A,#N/A,FALSE,"NAA9697";#N/A,#N/A,FALSE,"ECWEBB";#N/A,#N/A,FALSE,"MFT96";#N/A,#N/A,FALSE,"CTrecon"}</definedName>
    <definedName name="sdf" localSheetId="10" hidden="1">{#N/A,#N/A,FALSE,"TMCOMP96";#N/A,#N/A,FALSE,"MAT96";#N/A,#N/A,FALSE,"FANDA96";#N/A,#N/A,FALSE,"INTRAN96";#N/A,#N/A,FALSE,"NAA9697";#N/A,#N/A,FALSE,"ECWEBB";#N/A,#N/A,FALSE,"MFT96";#N/A,#N/A,FALSE,"CTrecon"}</definedName>
    <definedName name="sdf" localSheetId="0"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2" hidden="1">{#N/A,#N/A,FALSE,"TMCOMP96";#N/A,#N/A,FALSE,"MAT96";#N/A,#N/A,FALSE,"FANDA96";#N/A,#N/A,FALSE,"INTRAN96";#N/A,#N/A,FALSE,"NAA9697";#N/A,#N/A,FALSE,"ECWEBB";#N/A,#N/A,FALSE,"MFT96";#N/A,#N/A,FALSE,"CTrecon"}</definedName>
    <definedName name="sdff" localSheetId="11" hidden="1">{#N/A,#N/A,FALSE,"TMCOMP96";#N/A,#N/A,FALSE,"MAT96";#N/A,#N/A,FALSE,"FANDA96";#N/A,#N/A,FALSE,"INTRAN96";#N/A,#N/A,FALSE,"NAA9697";#N/A,#N/A,FALSE,"ECWEBB";#N/A,#N/A,FALSE,"MFT96";#N/A,#N/A,FALSE,"CTrecon"}</definedName>
    <definedName name="sdff" localSheetId="12" hidden="1">{#N/A,#N/A,FALSE,"TMCOMP96";#N/A,#N/A,FALSE,"MAT96";#N/A,#N/A,FALSE,"FANDA96";#N/A,#N/A,FALSE,"INTRAN96";#N/A,#N/A,FALSE,"NAA9697";#N/A,#N/A,FALSE,"ECWEBB";#N/A,#N/A,FALSE,"MFT96";#N/A,#N/A,FALSE,"CTrecon"}</definedName>
    <definedName name="sdff" localSheetId="13" hidden="1">{#N/A,#N/A,FALSE,"TMCOMP96";#N/A,#N/A,FALSE,"MAT96";#N/A,#N/A,FALSE,"FANDA96";#N/A,#N/A,FALSE,"INTRAN96";#N/A,#N/A,FALSE,"NAA9697";#N/A,#N/A,FALSE,"ECWEBB";#N/A,#N/A,FALSE,"MFT96";#N/A,#N/A,FALSE,"CTrecon"}</definedName>
    <definedName name="sdff" localSheetId="14" hidden="1">{#N/A,#N/A,FALSE,"TMCOMP96";#N/A,#N/A,FALSE,"MAT96";#N/A,#N/A,FALSE,"FANDA96";#N/A,#N/A,FALSE,"INTRAN96";#N/A,#N/A,FALSE,"NAA9697";#N/A,#N/A,FALSE,"ECWEBB";#N/A,#N/A,FALSE,"MFT96";#N/A,#N/A,FALSE,"CTrecon"}</definedName>
    <definedName name="sdff" localSheetId="15" hidden="1">{#N/A,#N/A,FALSE,"TMCOMP96";#N/A,#N/A,FALSE,"MAT96";#N/A,#N/A,FALSE,"FANDA96";#N/A,#N/A,FALSE,"INTRAN96";#N/A,#N/A,FALSE,"NAA9697";#N/A,#N/A,FALSE,"ECWEBB";#N/A,#N/A,FALSE,"MFT96";#N/A,#N/A,FALSE,"CTrecon"}</definedName>
    <definedName name="sdff" localSheetId="16" hidden="1">{#N/A,#N/A,FALSE,"TMCOMP96";#N/A,#N/A,FALSE,"MAT96";#N/A,#N/A,FALSE,"FANDA96";#N/A,#N/A,FALSE,"INTRAN96";#N/A,#N/A,FALSE,"NAA9697";#N/A,#N/A,FALSE,"ECWEBB";#N/A,#N/A,FALSE,"MFT96";#N/A,#N/A,FALSE,"CTrecon"}</definedName>
    <definedName name="sdff" localSheetId="17" hidden="1">{#N/A,#N/A,FALSE,"TMCOMP96";#N/A,#N/A,FALSE,"MAT96";#N/A,#N/A,FALSE,"FANDA96";#N/A,#N/A,FALSE,"INTRAN96";#N/A,#N/A,FALSE,"NAA9697";#N/A,#N/A,FALSE,"ECWEBB";#N/A,#N/A,FALSE,"MFT96";#N/A,#N/A,FALSE,"CTrecon"}</definedName>
    <definedName name="sdff" localSheetId="18" hidden="1">{#N/A,#N/A,FALSE,"TMCOMP96";#N/A,#N/A,FALSE,"MAT96";#N/A,#N/A,FALSE,"FANDA96";#N/A,#N/A,FALSE,"INTRAN96";#N/A,#N/A,FALSE,"NAA9697";#N/A,#N/A,FALSE,"ECWEBB";#N/A,#N/A,FALSE,"MFT96";#N/A,#N/A,FALSE,"CTrecon"}</definedName>
    <definedName name="sdff" localSheetId="19" hidden="1">{#N/A,#N/A,FALSE,"TMCOMP96";#N/A,#N/A,FALSE,"MAT96";#N/A,#N/A,FALSE,"FANDA96";#N/A,#N/A,FALSE,"INTRAN96";#N/A,#N/A,FALSE,"NAA9697";#N/A,#N/A,FALSE,"ECWEBB";#N/A,#N/A,FALSE,"MFT96";#N/A,#N/A,FALSE,"CTrecon"}</definedName>
    <definedName name="sdff" localSheetId="3" hidden="1">{#N/A,#N/A,FALSE,"TMCOMP96";#N/A,#N/A,FALSE,"MAT96";#N/A,#N/A,FALSE,"FANDA96";#N/A,#N/A,FALSE,"INTRAN96";#N/A,#N/A,FALSE,"NAA9697";#N/A,#N/A,FALSE,"ECWEBB";#N/A,#N/A,FALSE,"MFT96";#N/A,#N/A,FALSE,"CTrecon"}</definedName>
    <definedName name="sdff" localSheetId="4" hidden="1">{#N/A,#N/A,FALSE,"TMCOMP96";#N/A,#N/A,FALSE,"MAT96";#N/A,#N/A,FALSE,"FANDA96";#N/A,#N/A,FALSE,"INTRAN96";#N/A,#N/A,FALSE,"NAA9697";#N/A,#N/A,FALSE,"ECWEBB";#N/A,#N/A,FALSE,"MFT96";#N/A,#N/A,FALSE,"CTrecon"}</definedName>
    <definedName name="sdff" localSheetId="5" hidden="1">{#N/A,#N/A,FALSE,"TMCOMP96";#N/A,#N/A,FALSE,"MAT96";#N/A,#N/A,FALSE,"FANDA96";#N/A,#N/A,FALSE,"INTRAN96";#N/A,#N/A,FALSE,"NAA9697";#N/A,#N/A,FALSE,"ECWEBB";#N/A,#N/A,FALSE,"MFT96";#N/A,#N/A,FALSE,"CTrecon"}</definedName>
    <definedName name="sdff" localSheetId="6" hidden="1">{#N/A,#N/A,FALSE,"TMCOMP96";#N/A,#N/A,FALSE,"MAT96";#N/A,#N/A,FALSE,"FANDA96";#N/A,#N/A,FALSE,"INTRAN96";#N/A,#N/A,FALSE,"NAA9697";#N/A,#N/A,FALSE,"ECWEBB";#N/A,#N/A,FALSE,"MFT96";#N/A,#N/A,FALSE,"CTrecon"}</definedName>
    <definedName name="sdff" localSheetId="7" hidden="1">{#N/A,#N/A,FALSE,"TMCOMP96";#N/A,#N/A,FALSE,"MAT96";#N/A,#N/A,FALSE,"FANDA96";#N/A,#N/A,FALSE,"INTRAN96";#N/A,#N/A,FALSE,"NAA9697";#N/A,#N/A,FALSE,"ECWEBB";#N/A,#N/A,FALSE,"MFT96";#N/A,#N/A,FALSE,"CTrecon"}</definedName>
    <definedName name="sdff" localSheetId="8" hidden="1">{#N/A,#N/A,FALSE,"TMCOMP96";#N/A,#N/A,FALSE,"MAT96";#N/A,#N/A,FALSE,"FANDA96";#N/A,#N/A,FALSE,"INTRAN96";#N/A,#N/A,FALSE,"NAA9697";#N/A,#N/A,FALSE,"ECWEBB";#N/A,#N/A,FALSE,"MFT96";#N/A,#N/A,FALSE,"CTrecon"}</definedName>
    <definedName name="sdff" localSheetId="23" hidden="1">{#N/A,#N/A,FALSE,"TMCOMP96";#N/A,#N/A,FALSE,"MAT96";#N/A,#N/A,FALSE,"FANDA96";#N/A,#N/A,FALSE,"INTRAN96";#N/A,#N/A,FALSE,"NAA9697";#N/A,#N/A,FALSE,"ECWEBB";#N/A,#N/A,FALSE,"MFT96";#N/A,#N/A,FALSE,"CTrecon"}</definedName>
    <definedName name="sdff" localSheetId="9" hidden="1">{#N/A,#N/A,FALSE,"TMCOMP96";#N/A,#N/A,FALSE,"MAT96";#N/A,#N/A,FALSE,"FANDA96";#N/A,#N/A,FALSE,"INTRAN96";#N/A,#N/A,FALSE,"NAA9697";#N/A,#N/A,FALSE,"ECWEBB";#N/A,#N/A,FALSE,"MFT96";#N/A,#N/A,FALSE,"CTrecon"}</definedName>
    <definedName name="sdff" localSheetId="10" hidden="1">{#N/A,#N/A,FALSE,"TMCOMP96";#N/A,#N/A,FALSE,"MAT96";#N/A,#N/A,FALSE,"FANDA96";#N/A,#N/A,FALSE,"INTRAN96";#N/A,#N/A,FALSE,"NAA9697";#N/A,#N/A,FALSE,"ECWEBB";#N/A,#N/A,FALSE,"MFT96";#N/A,#N/A,FALSE,"CTrecon"}</definedName>
    <definedName name="sdff" localSheetId="0"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dfg" localSheetId="2" hidden="1">{#N/A,#N/A,FALSE,"TMCOMP96";#N/A,#N/A,FALSE,"MAT96";#N/A,#N/A,FALSE,"FANDA96";#N/A,#N/A,FALSE,"INTRAN96";#N/A,#N/A,FALSE,"NAA9697";#N/A,#N/A,FALSE,"ECWEBB";#N/A,#N/A,FALSE,"MFT96";#N/A,#N/A,FALSE,"CTrecon"}</definedName>
    <definedName name="sdfg" localSheetId="11" hidden="1">{#N/A,#N/A,FALSE,"TMCOMP96";#N/A,#N/A,FALSE,"MAT96";#N/A,#N/A,FALSE,"FANDA96";#N/A,#N/A,FALSE,"INTRAN96";#N/A,#N/A,FALSE,"NAA9697";#N/A,#N/A,FALSE,"ECWEBB";#N/A,#N/A,FALSE,"MFT96";#N/A,#N/A,FALSE,"CTrecon"}</definedName>
    <definedName name="sdfg" localSheetId="12" hidden="1">{#N/A,#N/A,FALSE,"TMCOMP96";#N/A,#N/A,FALSE,"MAT96";#N/A,#N/A,FALSE,"FANDA96";#N/A,#N/A,FALSE,"INTRAN96";#N/A,#N/A,FALSE,"NAA9697";#N/A,#N/A,FALSE,"ECWEBB";#N/A,#N/A,FALSE,"MFT96";#N/A,#N/A,FALSE,"CTrecon"}</definedName>
    <definedName name="sdfg" localSheetId="13" hidden="1">{#N/A,#N/A,FALSE,"TMCOMP96";#N/A,#N/A,FALSE,"MAT96";#N/A,#N/A,FALSE,"FANDA96";#N/A,#N/A,FALSE,"INTRAN96";#N/A,#N/A,FALSE,"NAA9697";#N/A,#N/A,FALSE,"ECWEBB";#N/A,#N/A,FALSE,"MFT96";#N/A,#N/A,FALSE,"CTrecon"}</definedName>
    <definedName name="sdfg" localSheetId="14" hidden="1">{#N/A,#N/A,FALSE,"TMCOMP96";#N/A,#N/A,FALSE,"MAT96";#N/A,#N/A,FALSE,"FANDA96";#N/A,#N/A,FALSE,"INTRAN96";#N/A,#N/A,FALSE,"NAA9697";#N/A,#N/A,FALSE,"ECWEBB";#N/A,#N/A,FALSE,"MFT96";#N/A,#N/A,FALSE,"CTrecon"}</definedName>
    <definedName name="sdfg" localSheetId="15" hidden="1">{#N/A,#N/A,FALSE,"TMCOMP96";#N/A,#N/A,FALSE,"MAT96";#N/A,#N/A,FALSE,"FANDA96";#N/A,#N/A,FALSE,"INTRAN96";#N/A,#N/A,FALSE,"NAA9697";#N/A,#N/A,FALSE,"ECWEBB";#N/A,#N/A,FALSE,"MFT96";#N/A,#N/A,FALSE,"CTrecon"}</definedName>
    <definedName name="sdfg" localSheetId="16" hidden="1">{#N/A,#N/A,FALSE,"TMCOMP96";#N/A,#N/A,FALSE,"MAT96";#N/A,#N/A,FALSE,"FANDA96";#N/A,#N/A,FALSE,"INTRAN96";#N/A,#N/A,FALSE,"NAA9697";#N/A,#N/A,FALSE,"ECWEBB";#N/A,#N/A,FALSE,"MFT96";#N/A,#N/A,FALSE,"CTrecon"}</definedName>
    <definedName name="sdfg" localSheetId="17" hidden="1">{#N/A,#N/A,FALSE,"TMCOMP96";#N/A,#N/A,FALSE,"MAT96";#N/A,#N/A,FALSE,"FANDA96";#N/A,#N/A,FALSE,"INTRAN96";#N/A,#N/A,FALSE,"NAA9697";#N/A,#N/A,FALSE,"ECWEBB";#N/A,#N/A,FALSE,"MFT96";#N/A,#N/A,FALSE,"CTrecon"}</definedName>
    <definedName name="sdfg" localSheetId="18" hidden="1">{#N/A,#N/A,FALSE,"TMCOMP96";#N/A,#N/A,FALSE,"MAT96";#N/A,#N/A,FALSE,"FANDA96";#N/A,#N/A,FALSE,"INTRAN96";#N/A,#N/A,FALSE,"NAA9697";#N/A,#N/A,FALSE,"ECWEBB";#N/A,#N/A,FALSE,"MFT96";#N/A,#N/A,FALSE,"CTrecon"}</definedName>
    <definedName name="sdfg" localSheetId="19" hidden="1">{#N/A,#N/A,FALSE,"TMCOMP96";#N/A,#N/A,FALSE,"MAT96";#N/A,#N/A,FALSE,"FANDA96";#N/A,#N/A,FALSE,"INTRAN96";#N/A,#N/A,FALSE,"NAA9697";#N/A,#N/A,FALSE,"ECWEBB";#N/A,#N/A,FALSE,"MFT96";#N/A,#N/A,FALSE,"CTrecon"}</definedName>
    <definedName name="sdfg" localSheetId="6" hidden="1">{#N/A,#N/A,FALSE,"TMCOMP96";#N/A,#N/A,FALSE,"MAT96";#N/A,#N/A,FALSE,"FANDA96";#N/A,#N/A,FALSE,"INTRAN96";#N/A,#N/A,FALSE,"NAA9697";#N/A,#N/A,FALSE,"ECWEBB";#N/A,#N/A,FALSE,"MFT96";#N/A,#N/A,FALSE,"CTrecon"}</definedName>
    <definedName name="sdfg" localSheetId="7" hidden="1">{#N/A,#N/A,FALSE,"TMCOMP96";#N/A,#N/A,FALSE,"MAT96";#N/A,#N/A,FALSE,"FANDA96";#N/A,#N/A,FALSE,"INTRAN96";#N/A,#N/A,FALSE,"NAA9697";#N/A,#N/A,FALSE,"ECWEBB";#N/A,#N/A,FALSE,"MFT96";#N/A,#N/A,FALSE,"CTrecon"}</definedName>
    <definedName name="sdfg" localSheetId="8" hidden="1">{#N/A,#N/A,FALSE,"TMCOMP96";#N/A,#N/A,FALSE,"MAT96";#N/A,#N/A,FALSE,"FANDA96";#N/A,#N/A,FALSE,"INTRAN96";#N/A,#N/A,FALSE,"NAA9697";#N/A,#N/A,FALSE,"ECWEBB";#N/A,#N/A,FALSE,"MFT96";#N/A,#N/A,FALSE,"CTrecon"}</definedName>
    <definedName name="sdfg" localSheetId="9" hidden="1">{#N/A,#N/A,FALSE,"TMCOMP96";#N/A,#N/A,FALSE,"MAT96";#N/A,#N/A,FALSE,"FANDA96";#N/A,#N/A,FALSE,"INTRAN96";#N/A,#N/A,FALSE,"NAA9697";#N/A,#N/A,FALSE,"ECWEBB";#N/A,#N/A,FALSE,"MFT96";#N/A,#N/A,FALSE,"CTrecon"}</definedName>
    <definedName name="sdfg" localSheetId="10" hidden="1">{#N/A,#N/A,FALSE,"TMCOMP96";#N/A,#N/A,FALSE,"MAT96";#N/A,#N/A,FALSE,"FANDA96";#N/A,#N/A,FALSE,"INTRAN96";#N/A,#N/A,FALSE,"NAA9697";#N/A,#N/A,FALSE,"ECWEBB";#N/A,#N/A,FALSE,"MFT96";#N/A,#N/A,FALSE,"CTrecon"}</definedName>
    <definedName name="sdfg" hidden="1">{#N/A,#N/A,FALSE,"TMCOMP96";#N/A,#N/A,FALSE,"MAT96";#N/A,#N/A,FALSE,"FANDA96";#N/A,#N/A,FALSE,"INTRAN96";#N/A,#N/A,FALSE,"NAA9697";#N/A,#N/A,FALSE,"ECWEBB";#N/A,#N/A,FALSE,"MFT96";#N/A,#N/A,FALSE,"CTrecon"}</definedName>
    <definedName name="sdfgd" localSheetId="12" hidden="1">#REF!</definedName>
    <definedName name="sdfgd" localSheetId="13" hidden="1">#REF!</definedName>
    <definedName name="sdfgd" localSheetId="14" hidden="1">#REF!</definedName>
    <definedName name="sdfgd" localSheetId="15" hidden="1">#REF!</definedName>
    <definedName name="sdfgd" localSheetId="16" hidden="1">#REF!</definedName>
    <definedName name="sdfgd" localSheetId="17" hidden="1">#REF!</definedName>
    <definedName name="sdfgd" localSheetId="18" hidden="1">#REF!</definedName>
    <definedName name="sdfgd" localSheetId="19" hidden="1">#REF!</definedName>
    <definedName name="sdfgd" localSheetId="6" hidden="1">#REF!</definedName>
    <definedName name="sdfgd" localSheetId="7" hidden="1">#REF!</definedName>
    <definedName name="sdfgd" localSheetId="8" hidden="1">#REF!</definedName>
    <definedName name="sdfgd" hidden="1">#REF!</definedName>
    <definedName name="sdfgdfg" localSheetId="2" hidden="1">{#N/A,#N/A,FALSE,"TMCOMP96";#N/A,#N/A,FALSE,"MAT96";#N/A,#N/A,FALSE,"FANDA96";#N/A,#N/A,FALSE,"INTRAN96";#N/A,#N/A,FALSE,"NAA9697";#N/A,#N/A,FALSE,"ECWEBB";#N/A,#N/A,FALSE,"MFT96";#N/A,#N/A,FALSE,"CTrecon"}</definedName>
    <definedName name="sdfgdfg" localSheetId="11" hidden="1">{#N/A,#N/A,FALSE,"TMCOMP96";#N/A,#N/A,FALSE,"MAT96";#N/A,#N/A,FALSE,"FANDA96";#N/A,#N/A,FALSE,"INTRAN96";#N/A,#N/A,FALSE,"NAA9697";#N/A,#N/A,FALSE,"ECWEBB";#N/A,#N/A,FALSE,"MFT96";#N/A,#N/A,FALSE,"CTrecon"}</definedName>
    <definedName name="sdfgdfg" localSheetId="12" hidden="1">{#N/A,#N/A,FALSE,"TMCOMP96";#N/A,#N/A,FALSE,"MAT96";#N/A,#N/A,FALSE,"FANDA96";#N/A,#N/A,FALSE,"INTRAN96";#N/A,#N/A,FALSE,"NAA9697";#N/A,#N/A,FALSE,"ECWEBB";#N/A,#N/A,FALSE,"MFT96";#N/A,#N/A,FALSE,"CTrecon"}</definedName>
    <definedName name="sdfgdfg" localSheetId="13" hidden="1">{#N/A,#N/A,FALSE,"TMCOMP96";#N/A,#N/A,FALSE,"MAT96";#N/A,#N/A,FALSE,"FANDA96";#N/A,#N/A,FALSE,"INTRAN96";#N/A,#N/A,FALSE,"NAA9697";#N/A,#N/A,FALSE,"ECWEBB";#N/A,#N/A,FALSE,"MFT96";#N/A,#N/A,FALSE,"CTrecon"}</definedName>
    <definedName name="sdfgdfg" localSheetId="14" hidden="1">{#N/A,#N/A,FALSE,"TMCOMP96";#N/A,#N/A,FALSE,"MAT96";#N/A,#N/A,FALSE,"FANDA96";#N/A,#N/A,FALSE,"INTRAN96";#N/A,#N/A,FALSE,"NAA9697";#N/A,#N/A,FALSE,"ECWEBB";#N/A,#N/A,FALSE,"MFT96";#N/A,#N/A,FALSE,"CTrecon"}</definedName>
    <definedName name="sdfgdfg" localSheetId="15" hidden="1">{#N/A,#N/A,FALSE,"TMCOMP96";#N/A,#N/A,FALSE,"MAT96";#N/A,#N/A,FALSE,"FANDA96";#N/A,#N/A,FALSE,"INTRAN96";#N/A,#N/A,FALSE,"NAA9697";#N/A,#N/A,FALSE,"ECWEBB";#N/A,#N/A,FALSE,"MFT96";#N/A,#N/A,FALSE,"CTrecon"}</definedName>
    <definedName name="sdfgdfg" localSheetId="16" hidden="1">{#N/A,#N/A,FALSE,"TMCOMP96";#N/A,#N/A,FALSE,"MAT96";#N/A,#N/A,FALSE,"FANDA96";#N/A,#N/A,FALSE,"INTRAN96";#N/A,#N/A,FALSE,"NAA9697";#N/A,#N/A,FALSE,"ECWEBB";#N/A,#N/A,FALSE,"MFT96";#N/A,#N/A,FALSE,"CTrecon"}</definedName>
    <definedName name="sdfgdfg" localSheetId="17" hidden="1">{#N/A,#N/A,FALSE,"TMCOMP96";#N/A,#N/A,FALSE,"MAT96";#N/A,#N/A,FALSE,"FANDA96";#N/A,#N/A,FALSE,"INTRAN96";#N/A,#N/A,FALSE,"NAA9697";#N/A,#N/A,FALSE,"ECWEBB";#N/A,#N/A,FALSE,"MFT96";#N/A,#N/A,FALSE,"CTrecon"}</definedName>
    <definedName name="sdfgdfg" localSheetId="18" hidden="1">{#N/A,#N/A,FALSE,"TMCOMP96";#N/A,#N/A,FALSE,"MAT96";#N/A,#N/A,FALSE,"FANDA96";#N/A,#N/A,FALSE,"INTRAN96";#N/A,#N/A,FALSE,"NAA9697";#N/A,#N/A,FALSE,"ECWEBB";#N/A,#N/A,FALSE,"MFT96";#N/A,#N/A,FALSE,"CTrecon"}</definedName>
    <definedName name="sdfgdfg" localSheetId="19" hidden="1">{#N/A,#N/A,FALSE,"TMCOMP96";#N/A,#N/A,FALSE,"MAT96";#N/A,#N/A,FALSE,"FANDA96";#N/A,#N/A,FALSE,"INTRAN96";#N/A,#N/A,FALSE,"NAA9697";#N/A,#N/A,FALSE,"ECWEBB";#N/A,#N/A,FALSE,"MFT96";#N/A,#N/A,FALSE,"CTrecon"}</definedName>
    <definedName name="sdfgdfg" localSheetId="6" hidden="1">{#N/A,#N/A,FALSE,"TMCOMP96";#N/A,#N/A,FALSE,"MAT96";#N/A,#N/A,FALSE,"FANDA96";#N/A,#N/A,FALSE,"INTRAN96";#N/A,#N/A,FALSE,"NAA9697";#N/A,#N/A,FALSE,"ECWEBB";#N/A,#N/A,FALSE,"MFT96";#N/A,#N/A,FALSE,"CTrecon"}</definedName>
    <definedName name="sdfgdfg" localSheetId="7" hidden="1">{#N/A,#N/A,FALSE,"TMCOMP96";#N/A,#N/A,FALSE,"MAT96";#N/A,#N/A,FALSE,"FANDA96";#N/A,#N/A,FALSE,"INTRAN96";#N/A,#N/A,FALSE,"NAA9697";#N/A,#N/A,FALSE,"ECWEBB";#N/A,#N/A,FALSE,"MFT96";#N/A,#N/A,FALSE,"CTrecon"}</definedName>
    <definedName name="sdfgdfg" localSheetId="8" hidden="1">{#N/A,#N/A,FALSE,"TMCOMP96";#N/A,#N/A,FALSE,"MAT96";#N/A,#N/A,FALSE,"FANDA96";#N/A,#N/A,FALSE,"INTRAN96";#N/A,#N/A,FALSE,"NAA9697";#N/A,#N/A,FALSE,"ECWEBB";#N/A,#N/A,FALSE,"MFT96";#N/A,#N/A,FALSE,"CTrecon"}</definedName>
    <definedName name="sdfgdfg" localSheetId="9" hidden="1">{#N/A,#N/A,FALSE,"TMCOMP96";#N/A,#N/A,FALSE,"MAT96";#N/A,#N/A,FALSE,"FANDA96";#N/A,#N/A,FALSE,"INTRAN96";#N/A,#N/A,FALSE,"NAA9697";#N/A,#N/A,FALSE,"ECWEBB";#N/A,#N/A,FALSE,"MFT96";#N/A,#N/A,FALSE,"CTrecon"}</definedName>
    <definedName name="sdfgdfg" localSheetId="10" hidden="1">{#N/A,#N/A,FALSE,"TMCOMP96";#N/A,#N/A,FALSE,"MAT96";#N/A,#N/A,FALSE,"FANDA96";#N/A,#N/A,FALSE,"INTRAN96";#N/A,#N/A,FALSE,"NAA9697";#N/A,#N/A,FALSE,"ECWEBB";#N/A,#N/A,FALSE,"MFT96";#N/A,#N/A,FALSE,"CTrecon"}</definedName>
    <definedName name="sdfgdfg" hidden="1">{#N/A,#N/A,FALSE,"TMCOMP96";#N/A,#N/A,FALSE,"MAT96";#N/A,#N/A,FALSE,"FANDA96";#N/A,#N/A,FALSE,"INTRAN96";#N/A,#N/A,FALSE,"NAA9697";#N/A,#N/A,FALSE,"ECWEBB";#N/A,#N/A,FALSE,"MFT96";#N/A,#N/A,FALSE,"CTrecon"}</definedName>
    <definedName name="sdfgds" localSheetId="2" hidden="1">{#N/A,#N/A,FALSE,"TMCOMP96";#N/A,#N/A,FALSE,"MAT96";#N/A,#N/A,FALSE,"FANDA96";#N/A,#N/A,FALSE,"INTRAN96";#N/A,#N/A,FALSE,"NAA9697";#N/A,#N/A,FALSE,"ECWEBB";#N/A,#N/A,FALSE,"MFT96";#N/A,#N/A,FALSE,"CTrecon"}</definedName>
    <definedName name="sdfgds" localSheetId="11" hidden="1">{#N/A,#N/A,FALSE,"TMCOMP96";#N/A,#N/A,FALSE,"MAT96";#N/A,#N/A,FALSE,"FANDA96";#N/A,#N/A,FALSE,"INTRAN96";#N/A,#N/A,FALSE,"NAA9697";#N/A,#N/A,FALSE,"ECWEBB";#N/A,#N/A,FALSE,"MFT96";#N/A,#N/A,FALSE,"CTrecon"}</definedName>
    <definedName name="sdfgds" localSheetId="12" hidden="1">{#N/A,#N/A,FALSE,"TMCOMP96";#N/A,#N/A,FALSE,"MAT96";#N/A,#N/A,FALSE,"FANDA96";#N/A,#N/A,FALSE,"INTRAN96";#N/A,#N/A,FALSE,"NAA9697";#N/A,#N/A,FALSE,"ECWEBB";#N/A,#N/A,FALSE,"MFT96";#N/A,#N/A,FALSE,"CTrecon"}</definedName>
    <definedName name="sdfgds" localSheetId="13" hidden="1">{#N/A,#N/A,FALSE,"TMCOMP96";#N/A,#N/A,FALSE,"MAT96";#N/A,#N/A,FALSE,"FANDA96";#N/A,#N/A,FALSE,"INTRAN96";#N/A,#N/A,FALSE,"NAA9697";#N/A,#N/A,FALSE,"ECWEBB";#N/A,#N/A,FALSE,"MFT96";#N/A,#N/A,FALSE,"CTrecon"}</definedName>
    <definedName name="sdfgds" localSheetId="14" hidden="1">{#N/A,#N/A,FALSE,"TMCOMP96";#N/A,#N/A,FALSE,"MAT96";#N/A,#N/A,FALSE,"FANDA96";#N/A,#N/A,FALSE,"INTRAN96";#N/A,#N/A,FALSE,"NAA9697";#N/A,#N/A,FALSE,"ECWEBB";#N/A,#N/A,FALSE,"MFT96";#N/A,#N/A,FALSE,"CTrecon"}</definedName>
    <definedName name="sdfgds" localSheetId="15" hidden="1">{#N/A,#N/A,FALSE,"TMCOMP96";#N/A,#N/A,FALSE,"MAT96";#N/A,#N/A,FALSE,"FANDA96";#N/A,#N/A,FALSE,"INTRAN96";#N/A,#N/A,FALSE,"NAA9697";#N/A,#N/A,FALSE,"ECWEBB";#N/A,#N/A,FALSE,"MFT96";#N/A,#N/A,FALSE,"CTrecon"}</definedName>
    <definedName name="sdfgds" localSheetId="16" hidden="1">{#N/A,#N/A,FALSE,"TMCOMP96";#N/A,#N/A,FALSE,"MAT96";#N/A,#N/A,FALSE,"FANDA96";#N/A,#N/A,FALSE,"INTRAN96";#N/A,#N/A,FALSE,"NAA9697";#N/A,#N/A,FALSE,"ECWEBB";#N/A,#N/A,FALSE,"MFT96";#N/A,#N/A,FALSE,"CTrecon"}</definedName>
    <definedName name="sdfgds" localSheetId="17" hidden="1">{#N/A,#N/A,FALSE,"TMCOMP96";#N/A,#N/A,FALSE,"MAT96";#N/A,#N/A,FALSE,"FANDA96";#N/A,#N/A,FALSE,"INTRAN96";#N/A,#N/A,FALSE,"NAA9697";#N/A,#N/A,FALSE,"ECWEBB";#N/A,#N/A,FALSE,"MFT96";#N/A,#N/A,FALSE,"CTrecon"}</definedName>
    <definedName name="sdfgds" localSheetId="18" hidden="1">{#N/A,#N/A,FALSE,"TMCOMP96";#N/A,#N/A,FALSE,"MAT96";#N/A,#N/A,FALSE,"FANDA96";#N/A,#N/A,FALSE,"INTRAN96";#N/A,#N/A,FALSE,"NAA9697";#N/A,#N/A,FALSE,"ECWEBB";#N/A,#N/A,FALSE,"MFT96";#N/A,#N/A,FALSE,"CTrecon"}</definedName>
    <definedName name="sdfgds" localSheetId="19" hidden="1">{#N/A,#N/A,FALSE,"TMCOMP96";#N/A,#N/A,FALSE,"MAT96";#N/A,#N/A,FALSE,"FANDA96";#N/A,#N/A,FALSE,"INTRAN96";#N/A,#N/A,FALSE,"NAA9697";#N/A,#N/A,FALSE,"ECWEBB";#N/A,#N/A,FALSE,"MFT96";#N/A,#N/A,FALSE,"CTrecon"}</definedName>
    <definedName name="sdfgds" localSheetId="6" hidden="1">{#N/A,#N/A,FALSE,"TMCOMP96";#N/A,#N/A,FALSE,"MAT96";#N/A,#N/A,FALSE,"FANDA96";#N/A,#N/A,FALSE,"INTRAN96";#N/A,#N/A,FALSE,"NAA9697";#N/A,#N/A,FALSE,"ECWEBB";#N/A,#N/A,FALSE,"MFT96";#N/A,#N/A,FALSE,"CTrecon"}</definedName>
    <definedName name="sdfgds" localSheetId="7" hidden="1">{#N/A,#N/A,FALSE,"TMCOMP96";#N/A,#N/A,FALSE,"MAT96";#N/A,#N/A,FALSE,"FANDA96";#N/A,#N/A,FALSE,"INTRAN96";#N/A,#N/A,FALSE,"NAA9697";#N/A,#N/A,FALSE,"ECWEBB";#N/A,#N/A,FALSE,"MFT96";#N/A,#N/A,FALSE,"CTrecon"}</definedName>
    <definedName name="sdfgds" localSheetId="8" hidden="1">{#N/A,#N/A,FALSE,"TMCOMP96";#N/A,#N/A,FALSE,"MAT96";#N/A,#N/A,FALSE,"FANDA96";#N/A,#N/A,FALSE,"INTRAN96";#N/A,#N/A,FALSE,"NAA9697";#N/A,#N/A,FALSE,"ECWEBB";#N/A,#N/A,FALSE,"MFT96";#N/A,#N/A,FALSE,"CTrecon"}</definedName>
    <definedName name="sdfgds" localSheetId="9" hidden="1">{#N/A,#N/A,FALSE,"TMCOMP96";#N/A,#N/A,FALSE,"MAT96";#N/A,#N/A,FALSE,"FANDA96";#N/A,#N/A,FALSE,"INTRAN96";#N/A,#N/A,FALSE,"NAA9697";#N/A,#N/A,FALSE,"ECWEBB";#N/A,#N/A,FALSE,"MFT96";#N/A,#N/A,FALSE,"CTrecon"}</definedName>
    <definedName name="sdfgds" localSheetId="10" hidden="1">{#N/A,#N/A,FALSE,"TMCOMP96";#N/A,#N/A,FALSE,"MAT96";#N/A,#N/A,FALSE,"FANDA96";#N/A,#N/A,FALSE,"INTRAN96";#N/A,#N/A,FALSE,"NAA9697";#N/A,#N/A,FALSE,"ECWEBB";#N/A,#N/A,FALSE,"MFT96";#N/A,#N/A,FALSE,"CTrecon"}</definedName>
    <definedName name="sdfgds" hidden="1">{#N/A,#N/A,FALSE,"TMCOMP96";#N/A,#N/A,FALSE,"MAT96";#N/A,#N/A,FALSE,"FANDA96";#N/A,#N/A,FALSE,"INTRAN96";#N/A,#N/A,FALSE,"NAA9697";#N/A,#N/A,FALSE,"ECWEBB";#N/A,#N/A,FALSE,"MFT96";#N/A,#N/A,FALSE,"CTrecon"}</definedName>
    <definedName name="sdfgfdg" localSheetId="12" hidden="1">#REF!</definedName>
    <definedName name="sdfgfdg" localSheetId="13" hidden="1">#REF!</definedName>
    <definedName name="sdfgfdg" localSheetId="14" hidden="1">#REF!</definedName>
    <definedName name="sdfgfdg" localSheetId="15" hidden="1">#REF!</definedName>
    <definedName name="sdfgfdg" localSheetId="16" hidden="1">#REF!</definedName>
    <definedName name="sdfgfdg" localSheetId="17" hidden="1">#REF!</definedName>
    <definedName name="sdfgfdg" localSheetId="18" hidden="1">#REF!</definedName>
    <definedName name="sdfgfdg" localSheetId="19" hidden="1">#REF!</definedName>
    <definedName name="sdfgfdg" localSheetId="6" hidden="1">#REF!</definedName>
    <definedName name="sdfgfdg" localSheetId="7" hidden="1">#REF!</definedName>
    <definedName name="sdfgfdg" localSheetId="8" hidden="1">#REF!</definedName>
    <definedName name="sdfgfdg" hidden="1">#REF!</definedName>
    <definedName name="sdgshdg" localSheetId="2" hidden="1">{#N/A,#N/A,FALSE,"TMCOMP96";#N/A,#N/A,FALSE,"MAT96";#N/A,#N/A,FALSE,"FANDA96";#N/A,#N/A,FALSE,"INTRAN96";#N/A,#N/A,FALSE,"NAA9697";#N/A,#N/A,FALSE,"ECWEBB";#N/A,#N/A,FALSE,"MFT96";#N/A,#N/A,FALSE,"CTrecon"}</definedName>
    <definedName name="sdgshdg" localSheetId="11" hidden="1">{#N/A,#N/A,FALSE,"TMCOMP96";#N/A,#N/A,FALSE,"MAT96";#N/A,#N/A,FALSE,"FANDA96";#N/A,#N/A,FALSE,"INTRAN96";#N/A,#N/A,FALSE,"NAA9697";#N/A,#N/A,FALSE,"ECWEBB";#N/A,#N/A,FALSE,"MFT96";#N/A,#N/A,FALSE,"CTrecon"}</definedName>
    <definedName name="sdgshdg" localSheetId="12" hidden="1">{#N/A,#N/A,FALSE,"TMCOMP96";#N/A,#N/A,FALSE,"MAT96";#N/A,#N/A,FALSE,"FANDA96";#N/A,#N/A,FALSE,"INTRAN96";#N/A,#N/A,FALSE,"NAA9697";#N/A,#N/A,FALSE,"ECWEBB";#N/A,#N/A,FALSE,"MFT96";#N/A,#N/A,FALSE,"CTrecon"}</definedName>
    <definedName name="sdgshdg" localSheetId="13" hidden="1">{#N/A,#N/A,FALSE,"TMCOMP96";#N/A,#N/A,FALSE,"MAT96";#N/A,#N/A,FALSE,"FANDA96";#N/A,#N/A,FALSE,"INTRAN96";#N/A,#N/A,FALSE,"NAA9697";#N/A,#N/A,FALSE,"ECWEBB";#N/A,#N/A,FALSE,"MFT96";#N/A,#N/A,FALSE,"CTrecon"}</definedName>
    <definedName name="sdgshdg" localSheetId="14" hidden="1">{#N/A,#N/A,FALSE,"TMCOMP96";#N/A,#N/A,FALSE,"MAT96";#N/A,#N/A,FALSE,"FANDA96";#N/A,#N/A,FALSE,"INTRAN96";#N/A,#N/A,FALSE,"NAA9697";#N/A,#N/A,FALSE,"ECWEBB";#N/A,#N/A,FALSE,"MFT96";#N/A,#N/A,FALSE,"CTrecon"}</definedName>
    <definedName name="sdgshdg" localSheetId="15" hidden="1">{#N/A,#N/A,FALSE,"TMCOMP96";#N/A,#N/A,FALSE,"MAT96";#N/A,#N/A,FALSE,"FANDA96";#N/A,#N/A,FALSE,"INTRAN96";#N/A,#N/A,FALSE,"NAA9697";#N/A,#N/A,FALSE,"ECWEBB";#N/A,#N/A,FALSE,"MFT96";#N/A,#N/A,FALSE,"CTrecon"}</definedName>
    <definedName name="sdgshdg" localSheetId="16" hidden="1">{#N/A,#N/A,FALSE,"TMCOMP96";#N/A,#N/A,FALSE,"MAT96";#N/A,#N/A,FALSE,"FANDA96";#N/A,#N/A,FALSE,"INTRAN96";#N/A,#N/A,FALSE,"NAA9697";#N/A,#N/A,FALSE,"ECWEBB";#N/A,#N/A,FALSE,"MFT96";#N/A,#N/A,FALSE,"CTrecon"}</definedName>
    <definedName name="sdgshdg" localSheetId="17" hidden="1">{#N/A,#N/A,FALSE,"TMCOMP96";#N/A,#N/A,FALSE,"MAT96";#N/A,#N/A,FALSE,"FANDA96";#N/A,#N/A,FALSE,"INTRAN96";#N/A,#N/A,FALSE,"NAA9697";#N/A,#N/A,FALSE,"ECWEBB";#N/A,#N/A,FALSE,"MFT96";#N/A,#N/A,FALSE,"CTrecon"}</definedName>
    <definedName name="sdgshdg" localSheetId="18" hidden="1">{#N/A,#N/A,FALSE,"TMCOMP96";#N/A,#N/A,FALSE,"MAT96";#N/A,#N/A,FALSE,"FANDA96";#N/A,#N/A,FALSE,"INTRAN96";#N/A,#N/A,FALSE,"NAA9697";#N/A,#N/A,FALSE,"ECWEBB";#N/A,#N/A,FALSE,"MFT96";#N/A,#N/A,FALSE,"CTrecon"}</definedName>
    <definedName name="sdgshdg" localSheetId="19" hidden="1">{#N/A,#N/A,FALSE,"TMCOMP96";#N/A,#N/A,FALSE,"MAT96";#N/A,#N/A,FALSE,"FANDA96";#N/A,#N/A,FALSE,"INTRAN96";#N/A,#N/A,FALSE,"NAA9697";#N/A,#N/A,FALSE,"ECWEBB";#N/A,#N/A,FALSE,"MFT96";#N/A,#N/A,FALSE,"CTrecon"}</definedName>
    <definedName name="sdgshdg" localSheetId="6" hidden="1">{#N/A,#N/A,FALSE,"TMCOMP96";#N/A,#N/A,FALSE,"MAT96";#N/A,#N/A,FALSE,"FANDA96";#N/A,#N/A,FALSE,"INTRAN96";#N/A,#N/A,FALSE,"NAA9697";#N/A,#N/A,FALSE,"ECWEBB";#N/A,#N/A,FALSE,"MFT96";#N/A,#N/A,FALSE,"CTrecon"}</definedName>
    <definedName name="sdgshdg" localSheetId="7" hidden="1">{#N/A,#N/A,FALSE,"TMCOMP96";#N/A,#N/A,FALSE,"MAT96";#N/A,#N/A,FALSE,"FANDA96";#N/A,#N/A,FALSE,"INTRAN96";#N/A,#N/A,FALSE,"NAA9697";#N/A,#N/A,FALSE,"ECWEBB";#N/A,#N/A,FALSE,"MFT96";#N/A,#N/A,FALSE,"CTrecon"}</definedName>
    <definedName name="sdgshdg" localSheetId="8" hidden="1">{#N/A,#N/A,FALSE,"TMCOMP96";#N/A,#N/A,FALSE,"MAT96";#N/A,#N/A,FALSE,"FANDA96";#N/A,#N/A,FALSE,"INTRAN96";#N/A,#N/A,FALSE,"NAA9697";#N/A,#N/A,FALSE,"ECWEBB";#N/A,#N/A,FALSE,"MFT96";#N/A,#N/A,FALSE,"CTrecon"}</definedName>
    <definedName name="sdgshdg" localSheetId="9" hidden="1">{#N/A,#N/A,FALSE,"TMCOMP96";#N/A,#N/A,FALSE,"MAT96";#N/A,#N/A,FALSE,"FANDA96";#N/A,#N/A,FALSE,"INTRAN96";#N/A,#N/A,FALSE,"NAA9697";#N/A,#N/A,FALSE,"ECWEBB";#N/A,#N/A,FALSE,"MFT96";#N/A,#N/A,FALSE,"CTrecon"}</definedName>
    <definedName name="sdgshdg" localSheetId="10" hidden="1">{#N/A,#N/A,FALSE,"TMCOMP96";#N/A,#N/A,FALSE,"MAT96";#N/A,#N/A,FALSE,"FANDA96";#N/A,#N/A,FALSE,"INTRAN96";#N/A,#N/A,FALSE,"NAA9697";#N/A,#N/A,FALSE,"ECWEBB";#N/A,#N/A,FALSE,"MFT96";#N/A,#N/A,FALSE,"CTrecon"}</definedName>
    <definedName name="sdgshdg" hidden="1">{#N/A,#N/A,FALSE,"TMCOMP96";#N/A,#N/A,FALSE,"MAT96";#N/A,#N/A,FALSE,"FANDA96";#N/A,#N/A,FALSE,"INTRAN96";#N/A,#N/A,FALSE,"NAA9697";#N/A,#N/A,FALSE,"ECWEBB";#N/A,#N/A,FALSE,"MFT96";#N/A,#N/A,FALSE,"CTrecon"}</definedName>
    <definedName name="SEP_2012" localSheetId="12">#REF!</definedName>
    <definedName name="SEP_2012" localSheetId="16">#REF!</definedName>
    <definedName name="SEP_2012" localSheetId="19">#REF!</definedName>
    <definedName name="SEP_2012">#REF!</definedName>
    <definedName name="SEP_2013" localSheetId="12">#REF!</definedName>
    <definedName name="SEP_2013" localSheetId="16">#REF!</definedName>
    <definedName name="SEP_2013" localSheetId="19">#REF!</definedName>
    <definedName name="SEP_2013">#REF!</definedName>
    <definedName name="SEPT" localSheetId="12">#REF!</definedName>
    <definedName name="SEPT" localSheetId="13">#REF!</definedName>
    <definedName name="SEPT" localSheetId="14">#REF!</definedName>
    <definedName name="SEPT" localSheetId="15">#REF!</definedName>
    <definedName name="SEPT" localSheetId="16">#REF!</definedName>
    <definedName name="SEPT" localSheetId="17">#REF!</definedName>
    <definedName name="SEPT" localSheetId="18">#REF!</definedName>
    <definedName name="SEPT" localSheetId="19">#REF!</definedName>
    <definedName name="SEPT" localSheetId="6">#REF!</definedName>
    <definedName name="SEPT" localSheetId="7">#REF!</definedName>
    <definedName name="SEPT" localSheetId="8">#REF!</definedName>
    <definedName name="SEPT">#REF!</definedName>
    <definedName name="SEPT2" localSheetId="21">#REF!</definedName>
    <definedName name="SEPT2" localSheetId="12">#REF!</definedName>
    <definedName name="SEPT2" localSheetId="14">#REF!</definedName>
    <definedName name="SEPT2" localSheetId="15">#REF!</definedName>
    <definedName name="SEPT2" localSheetId="16">#REF!</definedName>
    <definedName name="SEPT2" localSheetId="17">#REF!</definedName>
    <definedName name="SEPT2" localSheetId="18">#REF!</definedName>
    <definedName name="SEPT2" localSheetId="19">#REF!</definedName>
    <definedName name="SEPT2" localSheetId="8">#REF!</definedName>
    <definedName name="SEPT2">#REF!</definedName>
    <definedName name="sfad" localSheetId="2" hidden="1">{#N/A,#N/A,FALSE,"TMCOMP96";#N/A,#N/A,FALSE,"MAT96";#N/A,#N/A,FALSE,"FANDA96";#N/A,#N/A,FALSE,"INTRAN96";#N/A,#N/A,FALSE,"NAA9697";#N/A,#N/A,FALSE,"ECWEBB";#N/A,#N/A,FALSE,"MFT96";#N/A,#N/A,FALSE,"CTrecon"}</definedName>
    <definedName name="sfad" localSheetId="11" hidden="1">{#N/A,#N/A,FALSE,"TMCOMP96";#N/A,#N/A,FALSE,"MAT96";#N/A,#N/A,FALSE,"FANDA96";#N/A,#N/A,FALSE,"INTRAN96";#N/A,#N/A,FALSE,"NAA9697";#N/A,#N/A,FALSE,"ECWEBB";#N/A,#N/A,FALSE,"MFT96";#N/A,#N/A,FALSE,"CTrecon"}</definedName>
    <definedName name="sfad" localSheetId="12" hidden="1">{#N/A,#N/A,FALSE,"TMCOMP96";#N/A,#N/A,FALSE,"MAT96";#N/A,#N/A,FALSE,"FANDA96";#N/A,#N/A,FALSE,"INTRAN96";#N/A,#N/A,FALSE,"NAA9697";#N/A,#N/A,FALSE,"ECWEBB";#N/A,#N/A,FALSE,"MFT96";#N/A,#N/A,FALSE,"CTrecon"}</definedName>
    <definedName name="sfad" localSheetId="13" hidden="1">{#N/A,#N/A,FALSE,"TMCOMP96";#N/A,#N/A,FALSE,"MAT96";#N/A,#N/A,FALSE,"FANDA96";#N/A,#N/A,FALSE,"INTRAN96";#N/A,#N/A,FALSE,"NAA9697";#N/A,#N/A,FALSE,"ECWEBB";#N/A,#N/A,FALSE,"MFT96";#N/A,#N/A,FALSE,"CTrecon"}</definedName>
    <definedName name="sfad" localSheetId="14" hidden="1">{#N/A,#N/A,FALSE,"TMCOMP96";#N/A,#N/A,FALSE,"MAT96";#N/A,#N/A,FALSE,"FANDA96";#N/A,#N/A,FALSE,"INTRAN96";#N/A,#N/A,FALSE,"NAA9697";#N/A,#N/A,FALSE,"ECWEBB";#N/A,#N/A,FALSE,"MFT96";#N/A,#N/A,FALSE,"CTrecon"}</definedName>
    <definedName name="sfad" localSheetId="15" hidden="1">{#N/A,#N/A,FALSE,"TMCOMP96";#N/A,#N/A,FALSE,"MAT96";#N/A,#N/A,FALSE,"FANDA96";#N/A,#N/A,FALSE,"INTRAN96";#N/A,#N/A,FALSE,"NAA9697";#N/A,#N/A,FALSE,"ECWEBB";#N/A,#N/A,FALSE,"MFT96";#N/A,#N/A,FALSE,"CTrecon"}</definedName>
    <definedName name="sfad" localSheetId="16" hidden="1">{#N/A,#N/A,FALSE,"TMCOMP96";#N/A,#N/A,FALSE,"MAT96";#N/A,#N/A,FALSE,"FANDA96";#N/A,#N/A,FALSE,"INTRAN96";#N/A,#N/A,FALSE,"NAA9697";#N/A,#N/A,FALSE,"ECWEBB";#N/A,#N/A,FALSE,"MFT96";#N/A,#N/A,FALSE,"CTrecon"}</definedName>
    <definedName name="sfad" localSheetId="17" hidden="1">{#N/A,#N/A,FALSE,"TMCOMP96";#N/A,#N/A,FALSE,"MAT96";#N/A,#N/A,FALSE,"FANDA96";#N/A,#N/A,FALSE,"INTRAN96";#N/A,#N/A,FALSE,"NAA9697";#N/A,#N/A,FALSE,"ECWEBB";#N/A,#N/A,FALSE,"MFT96";#N/A,#N/A,FALSE,"CTrecon"}</definedName>
    <definedName name="sfad" localSheetId="18" hidden="1">{#N/A,#N/A,FALSE,"TMCOMP96";#N/A,#N/A,FALSE,"MAT96";#N/A,#N/A,FALSE,"FANDA96";#N/A,#N/A,FALSE,"INTRAN96";#N/A,#N/A,FALSE,"NAA9697";#N/A,#N/A,FALSE,"ECWEBB";#N/A,#N/A,FALSE,"MFT96";#N/A,#N/A,FALSE,"CTrecon"}</definedName>
    <definedName name="sfad" localSheetId="19" hidden="1">{#N/A,#N/A,FALSE,"TMCOMP96";#N/A,#N/A,FALSE,"MAT96";#N/A,#N/A,FALSE,"FANDA96";#N/A,#N/A,FALSE,"INTRAN96";#N/A,#N/A,FALSE,"NAA9697";#N/A,#N/A,FALSE,"ECWEBB";#N/A,#N/A,FALSE,"MFT96";#N/A,#N/A,FALSE,"CTrecon"}</definedName>
    <definedName name="sfad" localSheetId="3" hidden="1">{#N/A,#N/A,FALSE,"TMCOMP96";#N/A,#N/A,FALSE,"MAT96";#N/A,#N/A,FALSE,"FANDA96";#N/A,#N/A,FALSE,"INTRAN96";#N/A,#N/A,FALSE,"NAA9697";#N/A,#N/A,FALSE,"ECWEBB";#N/A,#N/A,FALSE,"MFT96";#N/A,#N/A,FALSE,"CTrecon"}</definedName>
    <definedName name="sfad" localSheetId="4" hidden="1">{#N/A,#N/A,FALSE,"TMCOMP96";#N/A,#N/A,FALSE,"MAT96";#N/A,#N/A,FALSE,"FANDA96";#N/A,#N/A,FALSE,"INTRAN96";#N/A,#N/A,FALSE,"NAA9697";#N/A,#N/A,FALSE,"ECWEBB";#N/A,#N/A,FALSE,"MFT96";#N/A,#N/A,FALSE,"CTrecon"}</definedName>
    <definedName name="sfad" localSheetId="5" hidden="1">{#N/A,#N/A,FALSE,"TMCOMP96";#N/A,#N/A,FALSE,"MAT96";#N/A,#N/A,FALSE,"FANDA96";#N/A,#N/A,FALSE,"INTRAN96";#N/A,#N/A,FALSE,"NAA9697";#N/A,#N/A,FALSE,"ECWEBB";#N/A,#N/A,FALSE,"MFT96";#N/A,#N/A,FALSE,"CTrecon"}</definedName>
    <definedName name="sfad" localSheetId="6" hidden="1">{#N/A,#N/A,FALSE,"TMCOMP96";#N/A,#N/A,FALSE,"MAT96";#N/A,#N/A,FALSE,"FANDA96";#N/A,#N/A,FALSE,"INTRAN96";#N/A,#N/A,FALSE,"NAA9697";#N/A,#N/A,FALSE,"ECWEBB";#N/A,#N/A,FALSE,"MFT96";#N/A,#N/A,FALSE,"CTrecon"}</definedName>
    <definedName name="sfad" localSheetId="7" hidden="1">{#N/A,#N/A,FALSE,"TMCOMP96";#N/A,#N/A,FALSE,"MAT96";#N/A,#N/A,FALSE,"FANDA96";#N/A,#N/A,FALSE,"INTRAN96";#N/A,#N/A,FALSE,"NAA9697";#N/A,#N/A,FALSE,"ECWEBB";#N/A,#N/A,FALSE,"MFT96";#N/A,#N/A,FALSE,"CTrecon"}</definedName>
    <definedName name="sfad" localSheetId="8" hidden="1">{#N/A,#N/A,FALSE,"TMCOMP96";#N/A,#N/A,FALSE,"MAT96";#N/A,#N/A,FALSE,"FANDA96";#N/A,#N/A,FALSE,"INTRAN96";#N/A,#N/A,FALSE,"NAA9697";#N/A,#N/A,FALSE,"ECWEBB";#N/A,#N/A,FALSE,"MFT96";#N/A,#N/A,FALSE,"CTrecon"}</definedName>
    <definedName name="sfad" localSheetId="23" hidden="1">{#N/A,#N/A,FALSE,"TMCOMP96";#N/A,#N/A,FALSE,"MAT96";#N/A,#N/A,FALSE,"FANDA96";#N/A,#N/A,FALSE,"INTRAN96";#N/A,#N/A,FALSE,"NAA9697";#N/A,#N/A,FALSE,"ECWEBB";#N/A,#N/A,FALSE,"MFT96";#N/A,#N/A,FALSE,"CTrecon"}</definedName>
    <definedName name="sfad" localSheetId="9" hidden="1">{#N/A,#N/A,FALSE,"TMCOMP96";#N/A,#N/A,FALSE,"MAT96";#N/A,#N/A,FALSE,"FANDA96";#N/A,#N/A,FALSE,"INTRAN96";#N/A,#N/A,FALSE,"NAA9697";#N/A,#N/A,FALSE,"ECWEBB";#N/A,#N/A,FALSE,"MFT96";#N/A,#N/A,FALSE,"CTrecon"}</definedName>
    <definedName name="sfad" localSheetId="10" hidden="1">{#N/A,#N/A,FALSE,"TMCOMP96";#N/A,#N/A,FALSE,"MAT96";#N/A,#N/A,FALSE,"FANDA96";#N/A,#N/A,FALSE,"INTRAN96";#N/A,#N/A,FALSE,"NAA9697";#N/A,#N/A,FALSE,"ECWEBB";#N/A,#N/A,FALSE,"MFT96";#N/A,#N/A,FALSE,"CTrecon"}</definedName>
    <definedName name="sfad" localSheetId="0"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SG_data">#REF!</definedName>
    <definedName name="ShadedArea" localSheetId="12">#REF!,#REF!,#REF!,#REF!,#REF!,#REF!,#REF!,#REF!,#REF!,#REF!</definedName>
    <definedName name="ShadedArea" localSheetId="16">#REF!,#REF!,#REF!,#REF!,#REF!,#REF!,#REF!,#REF!,#REF!,#REF!</definedName>
    <definedName name="ShadedArea" localSheetId="19">#REF!,#REF!,#REF!,#REF!,#REF!,#REF!,#REF!,#REF!,#REF!,#REF!</definedName>
    <definedName name="ShadedArea">#REF!,#REF!,#REF!,#REF!,#REF!,#REF!,#REF!,#REF!,#REF!,#REF!</definedName>
    <definedName name="Specialism" localSheetId="12">#REF!</definedName>
    <definedName name="Specialism" localSheetId="16">#REF!</definedName>
    <definedName name="Specialism" localSheetId="19">#REF!</definedName>
    <definedName name="Specialism">#REF!</definedName>
    <definedName name="Status_3C" localSheetId="12">#REF!</definedName>
    <definedName name="Status_3C" localSheetId="13">#REF!</definedName>
    <definedName name="Status_3C" localSheetId="14">#REF!</definedName>
    <definedName name="Status_3C" localSheetId="15">#REF!</definedName>
    <definedName name="Status_3C" localSheetId="16">#REF!</definedName>
    <definedName name="Status_3C" localSheetId="17">#REF!</definedName>
    <definedName name="Status_3C" localSheetId="18">#REF!</definedName>
    <definedName name="Status_3C" localSheetId="19">#REF!</definedName>
    <definedName name="Status_3C" localSheetId="6">#REF!</definedName>
    <definedName name="Status_3C" localSheetId="7">#REF!</definedName>
    <definedName name="Status_3C" localSheetId="8">#REF!</definedName>
    <definedName name="Status_3C">#REF!</definedName>
    <definedName name="Subsistence" localSheetId="12">#REF!</definedName>
    <definedName name="Subsistence" localSheetId="16">#REF!</definedName>
    <definedName name="Subsistence" localSheetId="19">#REF!</definedName>
    <definedName name="Subsistence">#REF!</definedName>
    <definedName name="Sumif_count" localSheetId="11">#REF!</definedName>
    <definedName name="Sumif_count" localSheetId="12">#REF!</definedName>
    <definedName name="Sumif_count" localSheetId="16">#REF!</definedName>
    <definedName name="Sumif_count" localSheetId="19">#REF!</definedName>
    <definedName name="Sumif_count">#REF!</definedName>
    <definedName name="Supplementary_tables" localSheetId="11">#REF!</definedName>
    <definedName name="Supplementary_tables" localSheetId="12">#REF!</definedName>
    <definedName name="Supplementary_tables" localSheetId="16">#REF!</definedName>
    <definedName name="Supplementary_tables" localSheetId="19">#REF!</definedName>
    <definedName name="Supplementary_tables">#REF!</definedName>
    <definedName name="Symbol_3C_0" localSheetId="12">#REF!</definedName>
    <definedName name="Symbol_3C_0" localSheetId="13">#REF!</definedName>
    <definedName name="Symbol_3C_0" localSheetId="14">#REF!</definedName>
    <definedName name="Symbol_3C_0" localSheetId="15">#REF!</definedName>
    <definedName name="Symbol_3C_0" localSheetId="16">#REF!</definedName>
    <definedName name="Symbol_3C_0" localSheetId="17">#REF!</definedName>
    <definedName name="Symbol_3C_0" localSheetId="18">#REF!</definedName>
    <definedName name="Symbol_3C_0" localSheetId="19">#REF!</definedName>
    <definedName name="Symbol_3C_0" localSheetId="6">#REF!</definedName>
    <definedName name="Symbol_3C_0" localSheetId="7">#REF!</definedName>
    <definedName name="Symbol_3C_0" localSheetId="8">#REF!</definedName>
    <definedName name="Symbol_3C_0">#REF!</definedName>
    <definedName name="Symbol_3C_1" localSheetId="21">#REF!</definedName>
    <definedName name="Symbol_3C_1" localSheetId="12">#REF!</definedName>
    <definedName name="Symbol_3C_1" localSheetId="14">#REF!</definedName>
    <definedName name="Symbol_3C_1" localSheetId="15">#REF!</definedName>
    <definedName name="Symbol_3C_1" localSheetId="16">#REF!</definedName>
    <definedName name="Symbol_3C_1" localSheetId="17">#REF!</definedName>
    <definedName name="Symbol_3C_1" localSheetId="18">#REF!</definedName>
    <definedName name="Symbol_3C_1" localSheetId="19">#REF!</definedName>
    <definedName name="Symbol_3C_1" localSheetId="8">#REF!</definedName>
    <definedName name="Symbol_3C_1">#REF!</definedName>
    <definedName name="Symbol_3C_2" localSheetId="21">#REF!</definedName>
    <definedName name="Symbol_3C_2" localSheetId="12">#REF!</definedName>
    <definedName name="Symbol_3C_2" localSheetId="14">#REF!</definedName>
    <definedName name="Symbol_3C_2" localSheetId="15">#REF!</definedName>
    <definedName name="Symbol_3C_2" localSheetId="16">#REF!</definedName>
    <definedName name="Symbol_3C_2" localSheetId="17">#REF!</definedName>
    <definedName name="Symbol_3C_2" localSheetId="18">#REF!</definedName>
    <definedName name="Symbol_3C_2" localSheetId="19">#REF!</definedName>
    <definedName name="Symbol_3C_2" localSheetId="8">#REF!</definedName>
    <definedName name="Symbol_3C_2">#REF!</definedName>
    <definedName name="Symbol_3C_3" localSheetId="21">#REF!</definedName>
    <definedName name="Symbol_3C_3" localSheetId="12">#REF!</definedName>
    <definedName name="Symbol_3C_3" localSheetId="14">#REF!</definedName>
    <definedName name="Symbol_3C_3" localSheetId="15">#REF!</definedName>
    <definedName name="Symbol_3C_3" localSheetId="16">#REF!</definedName>
    <definedName name="Symbol_3C_3" localSheetId="17">#REF!</definedName>
    <definedName name="Symbol_3C_3" localSheetId="18">#REF!</definedName>
    <definedName name="Symbol_3C_3" localSheetId="19">#REF!</definedName>
    <definedName name="Symbol_3C_3" localSheetId="8">#REF!</definedName>
    <definedName name="Symbol_3C_3">#REF!</definedName>
    <definedName name="Symbol_3C_4" localSheetId="21">#REF!</definedName>
    <definedName name="Symbol_3C_4" localSheetId="12">#REF!</definedName>
    <definedName name="Symbol_3C_4" localSheetId="14">#REF!</definedName>
    <definedName name="Symbol_3C_4" localSheetId="15">#REF!</definedName>
    <definedName name="Symbol_3C_4" localSheetId="16">#REF!</definedName>
    <definedName name="Symbol_3C_4" localSheetId="17">#REF!</definedName>
    <definedName name="Symbol_3C_4" localSheetId="18">#REF!</definedName>
    <definedName name="Symbol_3C_4" localSheetId="19">#REF!</definedName>
    <definedName name="Symbol_3C_4" localSheetId="8">#REF!</definedName>
    <definedName name="Symbol_3C_4">#REF!</definedName>
    <definedName name="T.10" localSheetId="12" hidden="1">#REF!</definedName>
    <definedName name="T.10" localSheetId="13" hidden="1">#REF!</definedName>
    <definedName name="T.10" localSheetId="14" hidden="1">#REF!</definedName>
    <definedName name="T.10" localSheetId="15" hidden="1">#REF!</definedName>
    <definedName name="T.10" localSheetId="16" hidden="1">#REF!</definedName>
    <definedName name="T.10" localSheetId="17" hidden="1">#REF!</definedName>
    <definedName name="T.10" localSheetId="18" hidden="1">#REF!</definedName>
    <definedName name="T.10" localSheetId="19" hidden="1">#REF!</definedName>
    <definedName name="T.10" localSheetId="6" hidden="1">#REF!</definedName>
    <definedName name="T.10" localSheetId="7" hidden="1">#REF!</definedName>
    <definedName name="T.10" localSheetId="8" hidden="1">#REF!</definedName>
    <definedName name="T.10" hidden="1">#REF!</definedName>
    <definedName name="T_S_Other" localSheetId="12">#REF!</definedName>
    <definedName name="T_S_Other" localSheetId="16">#REF!</definedName>
    <definedName name="T_S_Other" localSheetId="19">#REF!</definedName>
    <definedName name="T_S_Other">#REF!</definedName>
    <definedName name="T4.9i" localSheetId="2" hidden="1">{#N/A,#N/A,FALSE,"TMCOMP96";#N/A,#N/A,FALSE,"MAT96";#N/A,#N/A,FALSE,"FANDA96";#N/A,#N/A,FALSE,"INTRAN96";#N/A,#N/A,FALSE,"NAA9697";#N/A,#N/A,FALSE,"ECWEBB";#N/A,#N/A,FALSE,"MFT96";#N/A,#N/A,FALSE,"CTrecon"}</definedName>
    <definedName name="T4.9i" localSheetId="11" hidden="1">{#N/A,#N/A,FALSE,"TMCOMP96";#N/A,#N/A,FALSE,"MAT96";#N/A,#N/A,FALSE,"FANDA96";#N/A,#N/A,FALSE,"INTRAN96";#N/A,#N/A,FALSE,"NAA9697";#N/A,#N/A,FALSE,"ECWEBB";#N/A,#N/A,FALSE,"MFT96";#N/A,#N/A,FALSE,"CTrecon"}</definedName>
    <definedName name="T4.9i" localSheetId="12" hidden="1">{#N/A,#N/A,FALSE,"TMCOMP96";#N/A,#N/A,FALSE,"MAT96";#N/A,#N/A,FALSE,"FANDA96";#N/A,#N/A,FALSE,"INTRAN96";#N/A,#N/A,FALSE,"NAA9697";#N/A,#N/A,FALSE,"ECWEBB";#N/A,#N/A,FALSE,"MFT96";#N/A,#N/A,FALSE,"CTrecon"}</definedName>
    <definedName name="T4.9i" localSheetId="13" hidden="1">{#N/A,#N/A,FALSE,"TMCOMP96";#N/A,#N/A,FALSE,"MAT96";#N/A,#N/A,FALSE,"FANDA96";#N/A,#N/A,FALSE,"INTRAN96";#N/A,#N/A,FALSE,"NAA9697";#N/A,#N/A,FALSE,"ECWEBB";#N/A,#N/A,FALSE,"MFT96";#N/A,#N/A,FALSE,"CTrecon"}</definedName>
    <definedName name="T4.9i" localSheetId="14" hidden="1">{#N/A,#N/A,FALSE,"TMCOMP96";#N/A,#N/A,FALSE,"MAT96";#N/A,#N/A,FALSE,"FANDA96";#N/A,#N/A,FALSE,"INTRAN96";#N/A,#N/A,FALSE,"NAA9697";#N/A,#N/A,FALSE,"ECWEBB";#N/A,#N/A,FALSE,"MFT96";#N/A,#N/A,FALSE,"CTrecon"}</definedName>
    <definedName name="T4.9i" localSheetId="15" hidden="1">{#N/A,#N/A,FALSE,"TMCOMP96";#N/A,#N/A,FALSE,"MAT96";#N/A,#N/A,FALSE,"FANDA96";#N/A,#N/A,FALSE,"INTRAN96";#N/A,#N/A,FALSE,"NAA9697";#N/A,#N/A,FALSE,"ECWEBB";#N/A,#N/A,FALSE,"MFT96";#N/A,#N/A,FALSE,"CTrecon"}</definedName>
    <definedName name="T4.9i" localSheetId="16" hidden="1">{#N/A,#N/A,FALSE,"TMCOMP96";#N/A,#N/A,FALSE,"MAT96";#N/A,#N/A,FALSE,"FANDA96";#N/A,#N/A,FALSE,"INTRAN96";#N/A,#N/A,FALSE,"NAA9697";#N/A,#N/A,FALSE,"ECWEBB";#N/A,#N/A,FALSE,"MFT96";#N/A,#N/A,FALSE,"CTrecon"}</definedName>
    <definedName name="T4.9i" localSheetId="17" hidden="1">{#N/A,#N/A,FALSE,"TMCOMP96";#N/A,#N/A,FALSE,"MAT96";#N/A,#N/A,FALSE,"FANDA96";#N/A,#N/A,FALSE,"INTRAN96";#N/A,#N/A,FALSE,"NAA9697";#N/A,#N/A,FALSE,"ECWEBB";#N/A,#N/A,FALSE,"MFT96";#N/A,#N/A,FALSE,"CTrecon"}</definedName>
    <definedName name="T4.9i" localSheetId="18" hidden="1">{#N/A,#N/A,FALSE,"TMCOMP96";#N/A,#N/A,FALSE,"MAT96";#N/A,#N/A,FALSE,"FANDA96";#N/A,#N/A,FALSE,"INTRAN96";#N/A,#N/A,FALSE,"NAA9697";#N/A,#N/A,FALSE,"ECWEBB";#N/A,#N/A,FALSE,"MFT96";#N/A,#N/A,FALSE,"CTrecon"}</definedName>
    <definedName name="T4.9i" localSheetId="19" hidden="1">{#N/A,#N/A,FALSE,"TMCOMP96";#N/A,#N/A,FALSE,"MAT96";#N/A,#N/A,FALSE,"FANDA96";#N/A,#N/A,FALSE,"INTRAN96";#N/A,#N/A,FALSE,"NAA9697";#N/A,#N/A,FALSE,"ECWEBB";#N/A,#N/A,FALSE,"MFT96";#N/A,#N/A,FALSE,"CTrecon"}</definedName>
    <definedName name="T4.9i" localSheetId="3" hidden="1">{#N/A,#N/A,FALSE,"TMCOMP96";#N/A,#N/A,FALSE,"MAT96";#N/A,#N/A,FALSE,"FANDA96";#N/A,#N/A,FALSE,"INTRAN96";#N/A,#N/A,FALSE,"NAA9697";#N/A,#N/A,FALSE,"ECWEBB";#N/A,#N/A,FALSE,"MFT96";#N/A,#N/A,FALSE,"CTrecon"}</definedName>
    <definedName name="T4.9i" localSheetId="4" hidden="1">{#N/A,#N/A,FALSE,"TMCOMP96";#N/A,#N/A,FALSE,"MAT96";#N/A,#N/A,FALSE,"FANDA96";#N/A,#N/A,FALSE,"INTRAN96";#N/A,#N/A,FALSE,"NAA9697";#N/A,#N/A,FALSE,"ECWEBB";#N/A,#N/A,FALSE,"MFT96";#N/A,#N/A,FALSE,"CTrecon"}</definedName>
    <definedName name="T4.9i" localSheetId="5" hidden="1">{#N/A,#N/A,FALSE,"TMCOMP96";#N/A,#N/A,FALSE,"MAT96";#N/A,#N/A,FALSE,"FANDA96";#N/A,#N/A,FALSE,"INTRAN96";#N/A,#N/A,FALSE,"NAA9697";#N/A,#N/A,FALSE,"ECWEBB";#N/A,#N/A,FALSE,"MFT96";#N/A,#N/A,FALSE,"CTrecon"}</definedName>
    <definedName name="T4.9i" localSheetId="6" hidden="1">{#N/A,#N/A,FALSE,"TMCOMP96";#N/A,#N/A,FALSE,"MAT96";#N/A,#N/A,FALSE,"FANDA96";#N/A,#N/A,FALSE,"INTRAN96";#N/A,#N/A,FALSE,"NAA9697";#N/A,#N/A,FALSE,"ECWEBB";#N/A,#N/A,FALSE,"MFT96";#N/A,#N/A,FALSE,"CTrecon"}</definedName>
    <definedName name="T4.9i" localSheetId="7" hidden="1">{#N/A,#N/A,FALSE,"TMCOMP96";#N/A,#N/A,FALSE,"MAT96";#N/A,#N/A,FALSE,"FANDA96";#N/A,#N/A,FALSE,"INTRAN96";#N/A,#N/A,FALSE,"NAA9697";#N/A,#N/A,FALSE,"ECWEBB";#N/A,#N/A,FALSE,"MFT96";#N/A,#N/A,FALSE,"CTrecon"}</definedName>
    <definedName name="T4.9i" localSheetId="8" hidden="1">{#N/A,#N/A,FALSE,"TMCOMP96";#N/A,#N/A,FALSE,"MAT96";#N/A,#N/A,FALSE,"FANDA96";#N/A,#N/A,FALSE,"INTRAN96";#N/A,#N/A,FALSE,"NAA9697";#N/A,#N/A,FALSE,"ECWEBB";#N/A,#N/A,FALSE,"MFT96";#N/A,#N/A,FALSE,"CTrecon"}</definedName>
    <definedName name="T4.9i" localSheetId="23" hidden="1">{#N/A,#N/A,FALSE,"TMCOMP96";#N/A,#N/A,FALSE,"MAT96";#N/A,#N/A,FALSE,"FANDA96";#N/A,#N/A,FALSE,"INTRAN96";#N/A,#N/A,FALSE,"NAA9697";#N/A,#N/A,FALSE,"ECWEBB";#N/A,#N/A,FALSE,"MFT96";#N/A,#N/A,FALSE,"CTrecon"}</definedName>
    <definedName name="T4.9i" localSheetId="9" hidden="1">{#N/A,#N/A,FALSE,"TMCOMP96";#N/A,#N/A,FALSE,"MAT96";#N/A,#N/A,FALSE,"FANDA96";#N/A,#N/A,FALSE,"INTRAN96";#N/A,#N/A,FALSE,"NAA9697";#N/A,#N/A,FALSE,"ECWEBB";#N/A,#N/A,FALSE,"MFT96";#N/A,#N/A,FALSE,"CTrecon"}</definedName>
    <definedName name="T4.9i" localSheetId="10" hidden="1">{#N/A,#N/A,FALSE,"TMCOMP96";#N/A,#N/A,FALSE,"MAT96";#N/A,#N/A,FALSE,"FANDA96";#N/A,#N/A,FALSE,"INTRAN96";#N/A,#N/A,FALSE,"NAA9697";#N/A,#N/A,FALSE,"ECWEBB";#N/A,#N/A,FALSE,"MFT96";#N/A,#N/A,FALSE,"CTrecon"}</definedName>
    <definedName name="T4.9i" localSheetId="0"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localSheetId="2" hidden="1">{#N/A,#N/A,FALSE,"TMCOMP96";#N/A,#N/A,FALSE,"MAT96";#N/A,#N/A,FALSE,"FANDA96";#N/A,#N/A,FALSE,"INTRAN96";#N/A,#N/A,FALSE,"NAA9697";#N/A,#N/A,FALSE,"ECWEBB";#N/A,#N/A,FALSE,"MFT96";#N/A,#N/A,FALSE,"CTrecon"}</definedName>
    <definedName name="T4.9j" localSheetId="11" hidden="1">{#N/A,#N/A,FALSE,"TMCOMP96";#N/A,#N/A,FALSE,"MAT96";#N/A,#N/A,FALSE,"FANDA96";#N/A,#N/A,FALSE,"INTRAN96";#N/A,#N/A,FALSE,"NAA9697";#N/A,#N/A,FALSE,"ECWEBB";#N/A,#N/A,FALSE,"MFT96";#N/A,#N/A,FALSE,"CTrecon"}</definedName>
    <definedName name="T4.9j" localSheetId="12" hidden="1">{#N/A,#N/A,FALSE,"TMCOMP96";#N/A,#N/A,FALSE,"MAT96";#N/A,#N/A,FALSE,"FANDA96";#N/A,#N/A,FALSE,"INTRAN96";#N/A,#N/A,FALSE,"NAA9697";#N/A,#N/A,FALSE,"ECWEBB";#N/A,#N/A,FALSE,"MFT96";#N/A,#N/A,FALSE,"CTrecon"}</definedName>
    <definedName name="T4.9j" localSheetId="13" hidden="1">{#N/A,#N/A,FALSE,"TMCOMP96";#N/A,#N/A,FALSE,"MAT96";#N/A,#N/A,FALSE,"FANDA96";#N/A,#N/A,FALSE,"INTRAN96";#N/A,#N/A,FALSE,"NAA9697";#N/A,#N/A,FALSE,"ECWEBB";#N/A,#N/A,FALSE,"MFT96";#N/A,#N/A,FALSE,"CTrecon"}</definedName>
    <definedName name="T4.9j" localSheetId="14" hidden="1">{#N/A,#N/A,FALSE,"TMCOMP96";#N/A,#N/A,FALSE,"MAT96";#N/A,#N/A,FALSE,"FANDA96";#N/A,#N/A,FALSE,"INTRAN96";#N/A,#N/A,FALSE,"NAA9697";#N/A,#N/A,FALSE,"ECWEBB";#N/A,#N/A,FALSE,"MFT96";#N/A,#N/A,FALSE,"CTrecon"}</definedName>
    <definedName name="T4.9j" localSheetId="15" hidden="1">{#N/A,#N/A,FALSE,"TMCOMP96";#N/A,#N/A,FALSE,"MAT96";#N/A,#N/A,FALSE,"FANDA96";#N/A,#N/A,FALSE,"INTRAN96";#N/A,#N/A,FALSE,"NAA9697";#N/A,#N/A,FALSE,"ECWEBB";#N/A,#N/A,FALSE,"MFT96";#N/A,#N/A,FALSE,"CTrecon"}</definedName>
    <definedName name="T4.9j" localSheetId="16" hidden="1">{#N/A,#N/A,FALSE,"TMCOMP96";#N/A,#N/A,FALSE,"MAT96";#N/A,#N/A,FALSE,"FANDA96";#N/A,#N/A,FALSE,"INTRAN96";#N/A,#N/A,FALSE,"NAA9697";#N/A,#N/A,FALSE,"ECWEBB";#N/A,#N/A,FALSE,"MFT96";#N/A,#N/A,FALSE,"CTrecon"}</definedName>
    <definedName name="T4.9j" localSheetId="17" hidden="1">{#N/A,#N/A,FALSE,"TMCOMP96";#N/A,#N/A,FALSE,"MAT96";#N/A,#N/A,FALSE,"FANDA96";#N/A,#N/A,FALSE,"INTRAN96";#N/A,#N/A,FALSE,"NAA9697";#N/A,#N/A,FALSE,"ECWEBB";#N/A,#N/A,FALSE,"MFT96";#N/A,#N/A,FALSE,"CTrecon"}</definedName>
    <definedName name="T4.9j" localSheetId="18" hidden="1">{#N/A,#N/A,FALSE,"TMCOMP96";#N/A,#N/A,FALSE,"MAT96";#N/A,#N/A,FALSE,"FANDA96";#N/A,#N/A,FALSE,"INTRAN96";#N/A,#N/A,FALSE,"NAA9697";#N/A,#N/A,FALSE,"ECWEBB";#N/A,#N/A,FALSE,"MFT96";#N/A,#N/A,FALSE,"CTrecon"}</definedName>
    <definedName name="T4.9j" localSheetId="19" hidden="1">{#N/A,#N/A,FALSE,"TMCOMP96";#N/A,#N/A,FALSE,"MAT96";#N/A,#N/A,FALSE,"FANDA96";#N/A,#N/A,FALSE,"INTRAN96";#N/A,#N/A,FALSE,"NAA9697";#N/A,#N/A,FALSE,"ECWEBB";#N/A,#N/A,FALSE,"MFT96";#N/A,#N/A,FALSE,"CTrecon"}</definedName>
    <definedName name="T4.9j" localSheetId="3" hidden="1">{#N/A,#N/A,FALSE,"TMCOMP96";#N/A,#N/A,FALSE,"MAT96";#N/A,#N/A,FALSE,"FANDA96";#N/A,#N/A,FALSE,"INTRAN96";#N/A,#N/A,FALSE,"NAA9697";#N/A,#N/A,FALSE,"ECWEBB";#N/A,#N/A,FALSE,"MFT96";#N/A,#N/A,FALSE,"CTrecon"}</definedName>
    <definedName name="T4.9j" localSheetId="4" hidden="1">{#N/A,#N/A,FALSE,"TMCOMP96";#N/A,#N/A,FALSE,"MAT96";#N/A,#N/A,FALSE,"FANDA96";#N/A,#N/A,FALSE,"INTRAN96";#N/A,#N/A,FALSE,"NAA9697";#N/A,#N/A,FALSE,"ECWEBB";#N/A,#N/A,FALSE,"MFT96";#N/A,#N/A,FALSE,"CTrecon"}</definedName>
    <definedName name="T4.9j" localSheetId="5" hidden="1">{#N/A,#N/A,FALSE,"TMCOMP96";#N/A,#N/A,FALSE,"MAT96";#N/A,#N/A,FALSE,"FANDA96";#N/A,#N/A,FALSE,"INTRAN96";#N/A,#N/A,FALSE,"NAA9697";#N/A,#N/A,FALSE,"ECWEBB";#N/A,#N/A,FALSE,"MFT96";#N/A,#N/A,FALSE,"CTrecon"}</definedName>
    <definedName name="T4.9j" localSheetId="6" hidden="1">{#N/A,#N/A,FALSE,"TMCOMP96";#N/A,#N/A,FALSE,"MAT96";#N/A,#N/A,FALSE,"FANDA96";#N/A,#N/A,FALSE,"INTRAN96";#N/A,#N/A,FALSE,"NAA9697";#N/A,#N/A,FALSE,"ECWEBB";#N/A,#N/A,FALSE,"MFT96";#N/A,#N/A,FALSE,"CTrecon"}</definedName>
    <definedName name="T4.9j" localSheetId="7" hidden="1">{#N/A,#N/A,FALSE,"TMCOMP96";#N/A,#N/A,FALSE,"MAT96";#N/A,#N/A,FALSE,"FANDA96";#N/A,#N/A,FALSE,"INTRAN96";#N/A,#N/A,FALSE,"NAA9697";#N/A,#N/A,FALSE,"ECWEBB";#N/A,#N/A,FALSE,"MFT96";#N/A,#N/A,FALSE,"CTrecon"}</definedName>
    <definedName name="T4.9j" localSheetId="8" hidden="1">{#N/A,#N/A,FALSE,"TMCOMP96";#N/A,#N/A,FALSE,"MAT96";#N/A,#N/A,FALSE,"FANDA96";#N/A,#N/A,FALSE,"INTRAN96";#N/A,#N/A,FALSE,"NAA9697";#N/A,#N/A,FALSE,"ECWEBB";#N/A,#N/A,FALSE,"MFT96";#N/A,#N/A,FALSE,"CTrecon"}</definedName>
    <definedName name="T4.9j" localSheetId="23" hidden="1">{#N/A,#N/A,FALSE,"TMCOMP96";#N/A,#N/A,FALSE,"MAT96";#N/A,#N/A,FALSE,"FANDA96";#N/A,#N/A,FALSE,"INTRAN96";#N/A,#N/A,FALSE,"NAA9697";#N/A,#N/A,FALSE,"ECWEBB";#N/A,#N/A,FALSE,"MFT96";#N/A,#N/A,FALSE,"CTrecon"}</definedName>
    <definedName name="T4.9j" localSheetId="9" hidden="1">{#N/A,#N/A,FALSE,"TMCOMP96";#N/A,#N/A,FALSE,"MAT96";#N/A,#N/A,FALSE,"FANDA96";#N/A,#N/A,FALSE,"INTRAN96";#N/A,#N/A,FALSE,"NAA9697";#N/A,#N/A,FALSE,"ECWEBB";#N/A,#N/A,FALSE,"MFT96";#N/A,#N/A,FALSE,"CTrecon"}</definedName>
    <definedName name="T4.9j" localSheetId="10" hidden="1">{#N/A,#N/A,FALSE,"TMCOMP96";#N/A,#N/A,FALSE,"MAT96";#N/A,#N/A,FALSE,"FANDA96";#N/A,#N/A,FALSE,"INTRAN96";#N/A,#N/A,FALSE,"NAA9697";#N/A,#N/A,FALSE,"ECWEBB";#N/A,#N/A,FALSE,"MFT96";#N/A,#N/A,FALSE,"CTrecon"}</definedName>
    <definedName name="T4.9j" localSheetId="0"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ABB1" localSheetId="21">#REF!</definedName>
    <definedName name="TABB1" localSheetId="12">#REF!</definedName>
    <definedName name="TABB1" localSheetId="14">#REF!</definedName>
    <definedName name="TABB1" localSheetId="15">#REF!</definedName>
    <definedName name="TABB1" localSheetId="16">#REF!</definedName>
    <definedName name="TABB1" localSheetId="18">#REF!</definedName>
    <definedName name="TABB1" localSheetId="19">#REF!</definedName>
    <definedName name="TABB1" localSheetId="6">#REF!</definedName>
    <definedName name="TABB1" localSheetId="7">#REF!</definedName>
    <definedName name="TABB1" localSheetId="8">#REF!</definedName>
    <definedName name="TABB1">#REF!</definedName>
    <definedName name="TABB2" localSheetId="21">#REF!</definedName>
    <definedName name="TABB2" localSheetId="12">#REF!</definedName>
    <definedName name="TABB2" localSheetId="14">#REF!</definedName>
    <definedName name="TABB2" localSheetId="15">#REF!</definedName>
    <definedName name="TABB2" localSheetId="16">#REF!</definedName>
    <definedName name="TABB2" localSheetId="17">#REF!</definedName>
    <definedName name="TABB2" localSheetId="18">#REF!</definedName>
    <definedName name="TABB2" localSheetId="19">#REF!</definedName>
    <definedName name="TABB2" localSheetId="8">#REF!</definedName>
    <definedName name="TABB2">#REF!</definedName>
    <definedName name="Table_GDP" localSheetId="12">#REF!</definedName>
    <definedName name="Table_GDP" localSheetId="16">#REF!</definedName>
    <definedName name="Table_GDP" localSheetId="19">#REF!</definedName>
    <definedName name="Table_GDP">#REF!</definedName>
    <definedName name="TABLEA" localSheetId="12">#REF!</definedName>
    <definedName name="TABLEA" localSheetId="13">#REF!</definedName>
    <definedName name="TABLEA" localSheetId="14">#REF!</definedName>
    <definedName name="TABLEA" localSheetId="15">#REF!</definedName>
    <definedName name="TABLEA" localSheetId="16">#REF!</definedName>
    <definedName name="TABLEA" localSheetId="17">#REF!</definedName>
    <definedName name="TABLEA" localSheetId="18">#REF!</definedName>
    <definedName name="TABLEA" localSheetId="19">#REF!</definedName>
    <definedName name="TABLEA" localSheetId="6">#REF!</definedName>
    <definedName name="TABLEA" localSheetId="7">#REF!</definedName>
    <definedName name="TABLEA" localSheetId="8">#REF!</definedName>
    <definedName name="TABLEA">#REF!</definedName>
    <definedName name="TABLEB1" localSheetId="12">#REF!</definedName>
    <definedName name="TABLEB1" localSheetId="16">#REF!</definedName>
    <definedName name="TABLEB1" localSheetId="19">#REF!</definedName>
    <definedName name="TABLEB1">#REF!</definedName>
    <definedName name="TABLEF1" localSheetId="12">#REF!</definedName>
    <definedName name="TABLEF1" localSheetId="16">#REF!</definedName>
    <definedName name="TABLEF1" localSheetId="19">#REF!</definedName>
    <definedName name="TABLEF1">#REF!</definedName>
    <definedName name="TAX_CTC" localSheetId="12">#REF!</definedName>
    <definedName name="TAX_CTC" localSheetId="14">#REF!</definedName>
    <definedName name="TAX_CTC" localSheetId="16">#REF!</definedName>
    <definedName name="TAX_CTC" localSheetId="19">#REF!</definedName>
    <definedName name="TAX_CTC">#REF!</definedName>
    <definedName name="Tax_CTC_ind" localSheetId="12">!#REF!</definedName>
    <definedName name="Tax_CTC_ind" localSheetId="14">!#REF!</definedName>
    <definedName name="Tax_CTC_ind" localSheetId="16">!#REF!</definedName>
    <definedName name="Tax_CTC_ind" localSheetId="19">!#REF!</definedName>
    <definedName name="Tax_CTC_ind">!#REF!</definedName>
    <definedName name="TAX_INC_CTC" localSheetId="12">#REF!</definedName>
    <definedName name="TAX_INC_CTC" localSheetId="14">#REF!</definedName>
    <definedName name="TAX_INC_CTC" localSheetId="16">#REF!</definedName>
    <definedName name="TAX_INC_CTC" localSheetId="19">#REF!</definedName>
    <definedName name="TAX_INC_CTC">#REF!</definedName>
    <definedName name="TAX_INC_IND" localSheetId="12">!#REF!</definedName>
    <definedName name="TAX_INC_IND" localSheetId="14">!#REF!</definedName>
    <definedName name="TAX_INC_IND" localSheetId="16">!#REF!</definedName>
    <definedName name="TAX_INC_IND" localSheetId="19">!#REF!</definedName>
    <definedName name="TAX_INC_IND">!#REF!</definedName>
    <definedName name="Tax_ind" localSheetId="12">!#REF!</definedName>
    <definedName name="Tax_ind" localSheetId="16">!#REF!</definedName>
    <definedName name="Tax_ind" localSheetId="19">!#REF!</definedName>
    <definedName name="Tax_ind">!#REF!</definedName>
    <definedName name="Team_names" localSheetId="12">#REF!</definedName>
    <definedName name="Team_names" localSheetId="16">#REF!</definedName>
    <definedName name="Team_names" localSheetId="19">#REF!</definedName>
    <definedName name="Team_names">#REF!</definedName>
    <definedName name="testname" localSheetId="12" hidden="1">#REF!</definedName>
    <definedName name="testname" localSheetId="14" hidden="1">#REF!</definedName>
    <definedName name="testname" localSheetId="16" hidden="1">#REF!</definedName>
    <definedName name="testname" localSheetId="19" hidden="1">#REF!</definedName>
    <definedName name="testname" hidden="1">#REF!</definedName>
    <definedName name="TITLES" localSheetId="12">#REF!</definedName>
    <definedName name="TITLES" localSheetId="16">#REF!</definedName>
    <definedName name="TITLES" localSheetId="19">#REF!</definedName>
    <definedName name="TITLES">#REF!</definedName>
    <definedName name="toolong" localSheetId="12">#REF!</definedName>
    <definedName name="toolong" localSheetId="14">#REF!</definedName>
    <definedName name="toolong" localSheetId="16">#REF!</definedName>
    <definedName name="toolong" localSheetId="19">#REF!</definedName>
    <definedName name="toolong">#REF!</definedName>
    <definedName name="TOTAL" localSheetId="12">#REF!</definedName>
    <definedName name="TOTAL" localSheetId="13">#REF!</definedName>
    <definedName name="TOTAL" localSheetId="14">#REF!</definedName>
    <definedName name="TOTAL" localSheetId="15">#REF!</definedName>
    <definedName name="TOTAL" localSheetId="16">#REF!</definedName>
    <definedName name="TOTAL" localSheetId="17">#REF!</definedName>
    <definedName name="TOTAL" localSheetId="18">#REF!</definedName>
    <definedName name="TOTAL" localSheetId="19">#REF!</definedName>
    <definedName name="TOTAL" localSheetId="6">#REF!</definedName>
    <definedName name="TOTAL" localSheetId="7">#REF!</definedName>
    <definedName name="TOTAL" localSheetId="8">#REF!</definedName>
    <definedName name="TOTAL">#REF!</definedName>
    <definedName name="TR_Source" localSheetId="21">#REF!</definedName>
    <definedName name="TR_Source" localSheetId="12">#REF!</definedName>
    <definedName name="TR_Source" localSheetId="14">#REF!</definedName>
    <definedName name="TR_Source" localSheetId="15">#REF!</definedName>
    <definedName name="TR_Source" localSheetId="16">#REF!</definedName>
    <definedName name="TR_Source" localSheetId="17">#REF!</definedName>
    <definedName name="TR_Source" localSheetId="18">#REF!</definedName>
    <definedName name="TR_Source" localSheetId="19">#REF!</definedName>
    <definedName name="TR_Source" localSheetId="8">#REF!</definedName>
    <definedName name="TR_Source">#REF!</definedName>
    <definedName name="TR_Source2" localSheetId="21">#REF!</definedName>
    <definedName name="TR_Source2" localSheetId="12">#REF!</definedName>
    <definedName name="TR_Source2" localSheetId="14">#REF!</definedName>
    <definedName name="TR_Source2" localSheetId="15">#REF!</definedName>
    <definedName name="TR_Source2" localSheetId="16">#REF!</definedName>
    <definedName name="TR_Source2" localSheetId="17">#REF!</definedName>
    <definedName name="TR_Source2" localSheetId="18">#REF!</definedName>
    <definedName name="TR_Source2" localSheetId="19">#REF!</definedName>
    <definedName name="TR_Source2" localSheetId="8">#REF!</definedName>
    <definedName name="TR_Source2">#REF!</definedName>
    <definedName name="tr444444444e" localSheetId="2" hidden="1">{#N/A,#N/A,FALSE,"TMCOMP96";#N/A,#N/A,FALSE,"MAT96";#N/A,#N/A,FALSE,"FANDA96";#N/A,#N/A,FALSE,"INTRAN96";#N/A,#N/A,FALSE,"NAA9697";#N/A,#N/A,FALSE,"ECWEBB";#N/A,#N/A,FALSE,"MFT96";#N/A,#N/A,FALSE,"CTrecon"}</definedName>
    <definedName name="tr444444444e" localSheetId="11" hidden="1">{#N/A,#N/A,FALSE,"TMCOMP96";#N/A,#N/A,FALSE,"MAT96";#N/A,#N/A,FALSE,"FANDA96";#N/A,#N/A,FALSE,"INTRAN96";#N/A,#N/A,FALSE,"NAA9697";#N/A,#N/A,FALSE,"ECWEBB";#N/A,#N/A,FALSE,"MFT96";#N/A,#N/A,FALSE,"CTrecon"}</definedName>
    <definedName name="tr444444444e" localSheetId="12" hidden="1">{#N/A,#N/A,FALSE,"TMCOMP96";#N/A,#N/A,FALSE,"MAT96";#N/A,#N/A,FALSE,"FANDA96";#N/A,#N/A,FALSE,"INTRAN96";#N/A,#N/A,FALSE,"NAA9697";#N/A,#N/A,FALSE,"ECWEBB";#N/A,#N/A,FALSE,"MFT96";#N/A,#N/A,FALSE,"CTrecon"}</definedName>
    <definedName name="tr444444444e" localSheetId="13" hidden="1">{#N/A,#N/A,FALSE,"TMCOMP96";#N/A,#N/A,FALSE,"MAT96";#N/A,#N/A,FALSE,"FANDA96";#N/A,#N/A,FALSE,"INTRAN96";#N/A,#N/A,FALSE,"NAA9697";#N/A,#N/A,FALSE,"ECWEBB";#N/A,#N/A,FALSE,"MFT96";#N/A,#N/A,FALSE,"CTrecon"}</definedName>
    <definedName name="tr444444444e" localSheetId="14" hidden="1">{#N/A,#N/A,FALSE,"TMCOMP96";#N/A,#N/A,FALSE,"MAT96";#N/A,#N/A,FALSE,"FANDA96";#N/A,#N/A,FALSE,"INTRAN96";#N/A,#N/A,FALSE,"NAA9697";#N/A,#N/A,FALSE,"ECWEBB";#N/A,#N/A,FALSE,"MFT96";#N/A,#N/A,FALSE,"CTrecon"}</definedName>
    <definedName name="tr444444444e" localSheetId="15" hidden="1">{#N/A,#N/A,FALSE,"TMCOMP96";#N/A,#N/A,FALSE,"MAT96";#N/A,#N/A,FALSE,"FANDA96";#N/A,#N/A,FALSE,"INTRAN96";#N/A,#N/A,FALSE,"NAA9697";#N/A,#N/A,FALSE,"ECWEBB";#N/A,#N/A,FALSE,"MFT96";#N/A,#N/A,FALSE,"CTrecon"}</definedName>
    <definedName name="tr444444444e" localSheetId="16" hidden="1">{#N/A,#N/A,FALSE,"TMCOMP96";#N/A,#N/A,FALSE,"MAT96";#N/A,#N/A,FALSE,"FANDA96";#N/A,#N/A,FALSE,"INTRAN96";#N/A,#N/A,FALSE,"NAA9697";#N/A,#N/A,FALSE,"ECWEBB";#N/A,#N/A,FALSE,"MFT96";#N/A,#N/A,FALSE,"CTrecon"}</definedName>
    <definedName name="tr444444444e" localSheetId="17" hidden="1">{#N/A,#N/A,FALSE,"TMCOMP96";#N/A,#N/A,FALSE,"MAT96";#N/A,#N/A,FALSE,"FANDA96";#N/A,#N/A,FALSE,"INTRAN96";#N/A,#N/A,FALSE,"NAA9697";#N/A,#N/A,FALSE,"ECWEBB";#N/A,#N/A,FALSE,"MFT96";#N/A,#N/A,FALSE,"CTrecon"}</definedName>
    <definedName name="tr444444444e" localSheetId="18" hidden="1">{#N/A,#N/A,FALSE,"TMCOMP96";#N/A,#N/A,FALSE,"MAT96";#N/A,#N/A,FALSE,"FANDA96";#N/A,#N/A,FALSE,"INTRAN96";#N/A,#N/A,FALSE,"NAA9697";#N/A,#N/A,FALSE,"ECWEBB";#N/A,#N/A,FALSE,"MFT96";#N/A,#N/A,FALSE,"CTrecon"}</definedName>
    <definedName name="tr444444444e" localSheetId="19" hidden="1">{#N/A,#N/A,FALSE,"TMCOMP96";#N/A,#N/A,FALSE,"MAT96";#N/A,#N/A,FALSE,"FANDA96";#N/A,#N/A,FALSE,"INTRAN96";#N/A,#N/A,FALSE,"NAA9697";#N/A,#N/A,FALSE,"ECWEBB";#N/A,#N/A,FALSE,"MFT96";#N/A,#N/A,FALSE,"CTrecon"}</definedName>
    <definedName name="tr444444444e" localSheetId="6" hidden="1">{#N/A,#N/A,FALSE,"TMCOMP96";#N/A,#N/A,FALSE,"MAT96";#N/A,#N/A,FALSE,"FANDA96";#N/A,#N/A,FALSE,"INTRAN96";#N/A,#N/A,FALSE,"NAA9697";#N/A,#N/A,FALSE,"ECWEBB";#N/A,#N/A,FALSE,"MFT96";#N/A,#N/A,FALSE,"CTrecon"}</definedName>
    <definedName name="tr444444444e" localSheetId="7" hidden="1">{#N/A,#N/A,FALSE,"TMCOMP96";#N/A,#N/A,FALSE,"MAT96";#N/A,#N/A,FALSE,"FANDA96";#N/A,#N/A,FALSE,"INTRAN96";#N/A,#N/A,FALSE,"NAA9697";#N/A,#N/A,FALSE,"ECWEBB";#N/A,#N/A,FALSE,"MFT96";#N/A,#N/A,FALSE,"CTrecon"}</definedName>
    <definedName name="tr444444444e" localSheetId="8" hidden="1">{#N/A,#N/A,FALSE,"TMCOMP96";#N/A,#N/A,FALSE,"MAT96";#N/A,#N/A,FALSE,"FANDA96";#N/A,#N/A,FALSE,"INTRAN96";#N/A,#N/A,FALSE,"NAA9697";#N/A,#N/A,FALSE,"ECWEBB";#N/A,#N/A,FALSE,"MFT96";#N/A,#N/A,FALSE,"CTrecon"}</definedName>
    <definedName name="tr444444444e" localSheetId="9" hidden="1">{#N/A,#N/A,FALSE,"TMCOMP96";#N/A,#N/A,FALSE,"MAT96";#N/A,#N/A,FALSE,"FANDA96";#N/A,#N/A,FALSE,"INTRAN96";#N/A,#N/A,FALSE,"NAA9697";#N/A,#N/A,FALSE,"ECWEBB";#N/A,#N/A,FALSE,"MFT96";#N/A,#N/A,FALSE,"CTrecon"}</definedName>
    <definedName name="tr444444444e" localSheetId="10" hidden="1">{#N/A,#N/A,FALSE,"TMCOMP96";#N/A,#N/A,FALSE,"MAT96";#N/A,#N/A,FALSE,"FANDA96";#N/A,#N/A,FALSE,"INTRAN96";#N/A,#N/A,FALSE,"NAA9697";#N/A,#N/A,FALSE,"ECWEBB";#N/A,#N/A,FALSE,"MFT96";#N/A,#N/A,FALSE,"CTrecon"}</definedName>
    <definedName name="tr444444444e" hidden="1">{#N/A,#N/A,FALSE,"TMCOMP96";#N/A,#N/A,FALSE,"MAT96";#N/A,#N/A,FALSE,"FANDA96";#N/A,#N/A,FALSE,"INTRAN96";#N/A,#N/A,FALSE,"NAA9697";#N/A,#N/A,FALSE,"ECWEBB";#N/A,#N/A,FALSE,"MFT96";#N/A,#N/A,FALSE,"CTrecon"}</definedName>
    <definedName name="tr44f" localSheetId="2" hidden="1">{#N/A,#N/A,FALSE,"TMCOMP96";#N/A,#N/A,FALSE,"MAT96";#N/A,#N/A,FALSE,"FANDA96";#N/A,#N/A,FALSE,"INTRAN96";#N/A,#N/A,FALSE,"NAA9697";#N/A,#N/A,FALSE,"ECWEBB";#N/A,#N/A,FALSE,"MFT96";#N/A,#N/A,FALSE,"CTrecon"}</definedName>
    <definedName name="tr44f" localSheetId="11" hidden="1">{#N/A,#N/A,FALSE,"TMCOMP96";#N/A,#N/A,FALSE,"MAT96";#N/A,#N/A,FALSE,"FANDA96";#N/A,#N/A,FALSE,"INTRAN96";#N/A,#N/A,FALSE,"NAA9697";#N/A,#N/A,FALSE,"ECWEBB";#N/A,#N/A,FALSE,"MFT96";#N/A,#N/A,FALSE,"CTrecon"}</definedName>
    <definedName name="tr44f" localSheetId="12" hidden="1">{#N/A,#N/A,FALSE,"TMCOMP96";#N/A,#N/A,FALSE,"MAT96";#N/A,#N/A,FALSE,"FANDA96";#N/A,#N/A,FALSE,"INTRAN96";#N/A,#N/A,FALSE,"NAA9697";#N/A,#N/A,FALSE,"ECWEBB";#N/A,#N/A,FALSE,"MFT96";#N/A,#N/A,FALSE,"CTrecon"}</definedName>
    <definedName name="tr44f" localSheetId="13" hidden="1">{#N/A,#N/A,FALSE,"TMCOMP96";#N/A,#N/A,FALSE,"MAT96";#N/A,#N/A,FALSE,"FANDA96";#N/A,#N/A,FALSE,"INTRAN96";#N/A,#N/A,FALSE,"NAA9697";#N/A,#N/A,FALSE,"ECWEBB";#N/A,#N/A,FALSE,"MFT96";#N/A,#N/A,FALSE,"CTrecon"}</definedName>
    <definedName name="tr44f" localSheetId="14" hidden="1">{#N/A,#N/A,FALSE,"TMCOMP96";#N/A,#N/A,FALSE,"MAT96";#N/A,#N/A,FALSE,"FANDA96";#N/A,#N/A,FALSE,"INTRAN96";#N/A,#N/A,FALSE,"NAA9697";#N/A,#N/A,FALSE,"ECWEBB";#N/A,#N/A,FALSE,"MFT96";#N/A,#N/A,FALSE,"CTrecon"}</definedName>
    <definedName name="tr44f" localSheetId="15" hidden="1">{#N/A,#N/A,FALSE,"TMCOMP96";#N/A,#N/A,FALSE,"MAT96";#N/A,#N/A,FALSE,"FANDA96";#N/A,#N/A,FALSE,"INTRAN96";#N/A,#N/A,FALSE,"NAA9697";#N/A,#N/A,FALSE,"ECWEBB";#N/A,#N/A,FALSE,"MFT96";#N/A,#N/A,FALSE,"CTrecon"}</definedName>
    <definedName name="tr44f" localSheetId="16" hidden="1">{#N/A,#N/A,FALSE,"TMCOMP96";#N/A,#N/A,FALSE,"MAT96";#N/A,#N/A,FALSE,"FANDA96";#N/A,#N/A,FALSE,"INTRAN96";#N/A,#N/A,FALSE,"NAA9697";#N/A,#N/A,FALSE,"ECWEBB";#N/A,#N/A,FALSE,"MFT96";#N/A,#N/A,FALSE,"CTrecon"}</definedName>
    <definedName name="tr44f" localSheetId="17" hidden="1">{#N/A,#N/A,FALSE,"TMCOMP96";#N/A,#N/A,FALSE,"MAT96";#N/A,#N/A,FALSE,"FANDA96";#N/A,#N/A,FALSE,"INTRAN96";#N/A,#N/A,FALSE,"NAA9697";#N/A,#N/A,FALSE,"ECWEBB";#N/A,#N/A,FALSE,"MFT96";#N/A,#N/A,FALSE,"CTrecon"}</definedName>
    <definedName name="tr44f" localSheetId="18" hidden="1">{#N/A,#N/A,FALSE,"TMCOMP96";#N/A,#N/A,FALSE,"MAT96";#N/A,#N/A,FALSE,"FANDA96";#N/A,#N/A,FALSE,"INTRAN96";#N/A,#N/A,FALSE,"NAA9697";#N/A,#N/A,FALSE,"ECWEBB";#N/A,#N/A,FALSE,"MFT96";#N/A,#N/A,FALSE,"CTrecon"}</definedName>
    <definedName name="tr44f" localSheetId="19" hidden="1">{#N/A,#N/A,FALSE,"TMCOMP96";#N/A,#N/A,FALSE,"MAT96";#N/A,#N/A,FALSE,"FANDA96";#N/A,#N/A,FALSE,"INTRAN96";#N/A,#N/A,FALSE,"NAA9697";#N/A,#N/A,FALSE,"ECWEBB";#N/A,#N/A,FALSE,"MFT96";#N/A,#N/A,FALSE,"CTrecon"}</definedName>
    <definedName name="tr44f" localSheetId="6" hidden="1">{#N/A,#N/A,FALSE,"TMCOMP96";#N/A,#N/A,FALSE,"MAT96";#N/A,#N/A,FALSE,"FANDA96";#N/A,#N/A,FALSE,"INTRAN96";#N/A,#N/A,FALSE,"NAA9697";#N/A,#N/A,FALSE,"ECWEBB";#N/A,#N/A,FALSE,"MFT96";#N/A,#N/A,FALSE,"CTrecon"}</definedName>
    <definedName name="tr44f" localSheetId="7" hidden="1">{#N/A,#N/A,FALSE,"TMCOMP96";#N/A,#N/A,FALSE,"MAT96";#N/A,#N/A,FALSE,"FANDA96";#N/A,#N/A,FALSE,"INTRAN96";#N/A,#N/A,FALSE,"NAA9697";#N/A,#N/A,FALSE,"ECWEBB";#N/A,#N/A,FALSE,"MFT96";#N/A,#N/A,FALSE,"CTrecon"}</definedName>
    <definedName name="tr44f" localSheetId="8" hidden="1">{#N/A,#N/A,FALSE,"TMCOMP96";#N/A,#N/A,FALSE,"MAT96";#N/A,#N/A,FALSE,"FANDA96";#N/A,#N/A,FALSE,"INTRAN96";#N/A,#N/A,FALSE,"NAA9697";#N/A,#N/A,FALSE,"ECWEBB";#N/A,#N/A,FALSE,"MFT96";#N/A,#N/A,FALSE,"CTrecon"}</definedName>
    <definedName name="tr44f" localSheetId="9" hidden="1">{#N/A,#N/A,FALSE,"TMCOMP96";#N/A,#N/A,FALSE,"MAT96";#N/A,#N/A,FALSE,"FANDA96";#N/A,#N/A,FALSE,"INTRAN96";#N/A,#N/A,FALSE,"NAA9697";#N/A,#N/A,FALSE,"ECWEBB";#N/A,#N/A,FALSE,"MFT96";#N/A,#N/A,FALSE,"CTrecon"}</definedName>
    <definedName name="tr44f" localSheetId="10" hidden="1">{#N/A,#N/A,FALSE,"TMCOMP96";#N/A,#N/A,FALSE,"MAT96";#N/A,#N/A,FALSE,"FANDA96";#N/A,#N/A,FALSE,"INTRAN96";#N/A,#N/A,FALSE,"NAA9697";#N/A,#N/A,FALSE,"ECWEBB";#N/A,#N/A,FALSE,"MFT96";#N/A,#N/A,FALSE,"CTrecon"}</definedName>
    <definedName name="tr44f" hidden="1">{#N/A,#N/A,FALSE,"TMCOMP96";#N/A,#N/A,FALSE,"MAT96";#N/A,#N/A,FALSE,"FANDA96";#N/A,#N/A,FALSE,"INTRAN96";#N/A,#N/A,FALSE,"NAA9697";#N/A,#N/A,FALSE,"ECWEBB";#N/A,#N/A,FALSE,"MFT96";#N/A,#N/A,FALSE,"CTrecon"}</definedName>
    <definedName name="Travel_and_Subsisten" localSheetId="12">#REF!</definedName>
    <definedName name="Travel_and_Subsisten" localSheetId="16">#REF!</definedName>
    <definedName name="Travel_and_Subsisten" localSheetId="19">#REF!</definedName>
    <definedName name="Travel_and_Subsisten">#REF!</definedName>
    <definedName name="Travel_Service_Fees" localSheetId="12">#REF!</definedName>
    <definedName name="Travel_Service_Fees" localSheetId="16">#REF!</definedName>
    <definedName name="Travel_Service_Fees" localSheetId="19">#REF!</definedName>
    <definedName name="Travel_Service_Fees">#REF!</definedName>
    <definedName name="Trend" localSheetId="12">#REF!</definedName>
    <definedName name="Trend" localSheetId="16">#REF!</definedName>
    <definedName name="Trend" localSheetId="19">#REF!</definedName>
    <definedName name="Trend">#REF!</definedName>
    <definedName name="trggh" localSheetId="2" hidden="1">{#N/A,#N/A,FALSE,"TMCOMP96";#N/A,#N/A,FALSE,"MAT96";#N/A,#N/A,FALSE,"FANDA96";#N/A,#N/A,FALSE,"INTRAN96";#N/A,#N/A,FALSE,"NAA9697";#N/A,#N/A,FALSE,"ECWEBB";#N/A,#N/A,FALSE,"MFT96";#N/A,#N/A,FALSE,"CTrecon"}</definedName>
    <definedName name="trggh" localSheetId="11" hidden="1">{#N/A,#N/A,FALSE,"TMCOMP96";#N/A,#N/A,FALSE,"MAT96";#N/A,#N/A,FALSE,"FANDA96";#N/A,#N/A,FALSE,"INTRAN96";#N/A,#N/A,FALSE,"NAA9697";#N/A,#N/A,FALSE,"ECWEBB";#N/A,#N/A,FALSE,"MFT96";#N/A,#N/A,FALSE,"CTrecon"}</definedName>
    <definedName name="trggh" localSheetId="12" hidden="1">{#N/A,#N/A,FALSE,"TMCOMP96";#N/A,#N/A,FALSE,"MAT96";#N/A,#N/A,FALSE,"FANDA96";#N/A,#N/A,FALSE,"INTRAN96";#N/A,#N/A,FALSE,"NAA9697";#N/A,#N/A,FALSE,"ECWEBB";#N/A,#N/A,FALSE,"MFT96";#N/A,#N/A,FALSE,"CTrecon"}</definedName>
    <definedName name="trggh" localSheetId="13" hidden="1">{#N/A,#N/A,FALSE,"TMCOMP96";#N/A,#N/A,FALSE,"MAT96";#N/A,#N/A,FALSE,"FANDA96";#N/A,#N/A,FALSE,"INTRAN96";#N/A,#N/A,FALSE,"NAA9697";#N/A,#N/A,FALSE,"ECWEBB";#N/A,#N/A,FALSE,"MFT96";#N/A,#N/A,FALSE,"CTrecon"}</definedName>
    <definedName name="trggh" localSheetId="14" hidden="1">{#N/A,#N/A,FALSE,"TMCOMP96";#N/A,#N/A,FALSE,"MAT96";#N/A,#N/A,FALSE,"FANDA96";#N/A,#N/A,FALSE,"INTRAN96";#N/A,#N/A,FALSE,"NAA9697";#N/A,#N/A,FALSE,"ECWEBB";#N/A,#N/A,FALSE,"MFT96";#N/A,#N/A,FALSE,"CTrecon"}</definedName>
    <definedName name="trggh" localSheetId="15" hidden="1">{#N/A,#N/A,FALSE,"TMCOMP96";#N/A,#N/A,FALSE,"MAT96";#N/A,#N/A,FALSE,"FANDA96";#N/A,#N/A,FALSE,"INTRAN96";#N/A,#N/A,FALSE,"NAA9697";#N/A,#N/A,FALSE,"ECWEBB";#N/A,#N/A,FALSE,"MFT96";#N/A,#N/A,FALSE,"CTrecon"}</definedName>
    <definedName name="trggh" localSheetId="16" hidden="1">{#N/A,#N/A,FALSE,"TMCOMP96";#N/A,#N/A,FALSE,"MAT96";#N/A,#N/A,FALSE,"FANDA96";#N/A,#N/A,FALSE,"INTRAN96";#N/A,#N/A,FALSE,"NAA9697";#N/A,#N/A,FALSE,"ECWEBB";#N/A,#N/A,FALSE,"MFT96";#N/A,#N/A,FALSE,"CTrecon"}</definedName>
    <definedName name="trggh" localSheetId="17" hidden="1">{#N/A,#N/A,FALSE,"TMCOMP96";#N/A,#N/A,FALSE,"MAT96";#N/A,#N/A,FALSE,"FANDA96";#N/A,#N/A,FALSE,"INTRAN96";#N/A,#N/A,FALSE,"NAA9697";#N/A,#N/A,FALSE,"ECWEBB";#N/A,#N/A,FALSE,"MFT96";#N/A,#N/A,FALSE,"CTrecon"}</definedName>
    <definedName name="trggh" localSheetId="18" hidden="1">{#N/A,#N/A,FALSE,"TMCOMP96";#N/A,#N/A,FALSE,"MAT96";#N/A,#N/A,FALSE,"FANDA96";#N/A,#N/A,FALSE,"INTRAN96";#N/A,#N/A,FALSE,"NAA9697";#N/A,#N/A,FALSE,"ECWEBB";#N/A,#N/A,FALSE,"MFT96";#N/A,#N/A,FALSE,"CTrecon"}</definedName>
    <definedName name="trggh" localSheetId="19" hidden="1">{#N/A,#N/A,FALSE,"TMCOMP96";#N/A,#N/A,FALSE,"MAT96";#N/A,#N/A,FALSE,"FANDA96";#N/A,#N/A,FALSE,"INTRAN96";#N/A,#N/A,FALSE,"NAA9697";#N/A,#N/A,FALSE,"ECWEBB";#N/A,#N/A,FALSE,"MFT96";#N/A,#N/A,FALSE,"CTrecon"}</definedName>
    <definedName name="trggh" localSheetId="3" hidden="1">{#N/A,#N/A,FALSE,"TMCOMP96";#N/A,#N/A,FALSE,"MAT96";#N/A,#N/A,FALSE,"FANDA96";#N/A,#N/A,FALSE,"INTRAN96";#N/A,#N/A,FALSE,"NAA9697";#N/A,#N/A,FALSE,"ECWEBB";#N/A,#N/A,FALSE,"MFT96";#N/A,#N/A,FALSE,"CTrecon"}</definedName>
    <definedName name="trggh" localSheetId="4" hidden="1">{#N/A,#N/A,FALSE,"TMCOMP96";#N/A,#N/A,FALSE,"MAT96";#N/A,#N/A,FALSE,"FANDA96";#N/A,#N/A,FALSE,"INTRAN96";#N/A,#N/A,FALSE,"NAA9697";#N/A,#N/A,FALSE,"ECWEBB";#N/A,#N/A,FALSE,"MFT96";#N/A,#N/A,FALSE,"CTrecon"}</definedName>
    <definedName name="trggh" localSheetId="5" hidden="1">{#N/A,#N/A,FALSE,"TMCOMP96";#N/A,#N/A,FALSE,"MAT96";#N/A,#N/A,FALSE,"FANDA96";#N/A,#N/A,FALSE,"INTRAN96";#N/A,#N/A,FALSE,"NAA9697";#N/A,#N/A,FALSE,"ECWEBB";#N/A,#N/A,FALSE,"MFT96";#N/A,#N/A,FALSE,"CTrecon"}</definedName>
    <definedName name="trggh" localSheetId="6" hidden="1">{#N/A,#N/A,FALSE,"TMCOMP96";#N/A,#N/A,FALSE,"MAT96";#N/A,#N/A,FALSE,"FANDA96";#N/A,#N/A,FALSE,"INTRAN96";#N/A,#N/A,FALSE,"NAA9697";#N/A,#N/A,FALSE,"ECWEBB";#N/A,#N/A,FALSE,"MFT96";#N/A,#N/A,FALSE,"CTrecon"}</definedName>
    <definedName name="trggh" localSheetId="7" hidden="1">{#N/A,#N/A,FALSE,"TMCOMP96";#N/A,#N/A,FALSE,"MAT96";#N/A,#N/A,FALSE,"FANDA96";#N/A,#N/A,FALSE,"INTRAN96";#N/A,#N/A,FALSE,"NAA9697";#N/A,#N/A,FALSE,"ECWEBB";#N/A,#N/A,FALSE,"MFT96";#N/A,#N/A,FALSE,"CTrecon"}</definedName>
    <definedName name="trggh" localSheetId="8" hidden="1">{#N/A,#N/A,FALSE,"TMCOMP96";#N/A,#N/A,FALSE,"MAT96";#N/A,#N/A,FALSE,"FANDA96";#N/A,#N/A,FALSE,"INTRAN96";#N/A,#N/A,FALSE,"NAA9697";#N/A,#N/A,FALSE,"ECWEBB";#N/A,#N/A,FALSE,"MFT96";#N/A,#N/A,FALSE,"CTrecon"}</definedName>
    <definedName name="trggh" localSheetId="23" hidden="1">{#N/A,#N/A,FALSE,"TMCOMP96";#N/A,#N/A,FALSE,"MAT96";#N/A,#N/A,FALSE,"FANDA96";#N/A,#N/A,FALSE,"INTRAN96";#N/A,#N/A,FALSE,"NAA9697";#N/A,#N/A,FALSE,"ECWEBB";#N/A,#N/A,FALSE,"MFT96";#N/A,#N/A,FALSE,"CTrecon"}</definedName>
    <definedName name="trggh" localSheetId="9" hidden="1">{#N/A,#N/A,FALSE,"TMCOMP96";#N/A,#N/A,FALSE,"MAT96";#N/A,#N/A,FALSE,"FANDA96";#N/A,#N/A,FALSE,"INTRAN96";#N/A,#N/A,FALSE,"NAA9697";#N/A,#N/A,FALSE,"ECWEBB";#N/A,#N/A,FALSE,"MFT96";#N/A,#N/A,FALSE,"CTrecon"}</definedName>
    <definedName name="trggh" localSheetId="10" hidden="1">{#N/A,#N/A,FALSE,"TMCOMP96";#N/A,#N/A,FALSE,"MAT96";#N/A,#N/A,FALSE,"FANDA96";#N/A,#N/A,FALSE,"INTRAN96";#N/A,#N/A,FALSE,"NAA9697";#N/A,#N/A,FALSE,"ECWEBB";#N/A,#N/A,FALSE,"MFT96";#N/A,#N/A,FALSE,"CTrecon"}</definedName>
    <definedName name="trggh" localSheetId="0"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Trigger">#REF!</definedName>
    <definedName name="tttttttttttttttttt" localSheetId="2" hidden="1">{#N/A,#N/A,FALSE,"CGBR95C"}</definedName>
    <definedName name="tttttttttttttttttt" localSheetId="11" hidden="1">{#N/A,#N/A,FALSE,"CGBR95C"}</definedName>
    <definedName name="tttttttttttttttttt" localSheetId="12" hidden="1">{#N/A,#N/A,FALSE,"CGBR95C"}</definedName>
    <definedName name="tttttttttttttttttt" localSheetId="13" hidden="1">{#N/A,#N/A,FALSE,"CGBR95C"}</definedName>
    <definedName name="tttttttttttttttttt" localSheetId="14" hidden="1">{#N/A,#N/A,FALSE,"CGBR95C"}</definedName>
    <definedName name="tttttttttttttttttt" localSheetId="15" hidden="1">{#N/A,#N/A,FALSE,"CGBR95C"}</definedName>
    <definedName name="tttttttttttttttttt" localSheetId="16" hidden="1">{#N/A,#N/A,FALSE,"CGBR95C"}</definedName>
    <definedName name="tttttttttttttttttt" localSheetId="17" hidden="1">{#N/A,#N/A,FALSE,"CGBR95C"}</definedName>
    <definedName name="tttttttttttttttttt" localSheetId="18" hidden="1">{#N/A,#N/A,FALSE,"CGBR95C"}</definedName>
    <definedName name="tttttttttttttttttt" localSheetId="19" hidden="1">{#N/A,#N/A,FALSE,"CGBR95C"}</definedName>
    <definedName name="tttttttttttttttttt" localSheetId="6" hidden="1">{#N/A,#N/A,FALSE,"CGBR95C"}</definedName>
    <definedName name="tttttttttttttttttt" localSheetId="7" hidden="1">{#N/A,#N/A,FALSE,"CGBR95C"}</definedName>
    <definedName name="tttttttttttttttttt" localSheetId="8" hidden="1">{#N/A,#N/A,FALSE,"CGBR95C"}</definedName>
    <definedName name="tttttttttttttttttt" localSheetId="9" hidden="1">{#N/A,#N/A,FALSE,"CGBR95C"}</definedName>
    <definedName name="tttttttttttttttttt" localSheetId="10" hidden="1">{#N/A,#N/A,FALSE,"CGBR95C"}</definedName>
    <definedName name="tttttttttttttttttt" hidden="1">{#N/A,#N/A,FALSE,"CGBR95C"}</definedName>
    <definedName name="ujyhv" localSheetId="2" hidden="1">{#N/A,#N/A,FALSE,"TMCOMP96";#N/A,#N/A,FALSE,"MAT96";#N/A,#N/A,FALSE,"FANDA96";#N/A,#N/A,FALSE,"INTRAN96";#N/A,#N/A,FALSE,"NAA9697";#N/A,#N/A,FALSE,"ECWEBB";#N/A,#N/A,FALSE,"MFT96";#N/A,#N/A,FALSE,"CTrecon"}</definedName>
    <definedName name="ujyhv" localSheetId="11" hidden="1">{#N/A,#N/A,FALSE,"TMCOMP96";#N/A,#N/A,FALSE,"MAT96";#N/A,#N/A,FALSE,"FANDA96";#N/A,#N/A,FALSE,"INTRAN96";#N/A,#N/A,FALSE,"NAA9697";#N/A,#N/A,FALSE,"ECWEBB";#N/A,#N/A,FALSE,"MFT96";#N/A,#N/A,FALSE,"CTrecon"}</definedName>
    <definedName name="ujyhv" localSheetId="12" hidden="1">{#N/A,#N/A,FALSE,"TMCOMP96";#N/A,#N/A,FALSE,"MAT96";#N/A,#N/A,FALSE,"FANDA96";#N/A,#N/A,FALSE,"INTRAN96";#N/A,#N/A,FALSE,"NAA9697";#N/A,#N/A,FALSE,"ECWEBB";#N/A,#N/A,FALSE,"MFT96";#N/A,#N/A,FALSE,"CTrecon"}</definedName>
    <definedName name="ujyhv" localSheetId="13" hidden="1">{#N/A,#N/A,FALSE,"TMCOMP96";#N/A,#N/A,FALSE,"MAT96";#N/A,#N/A,FALSE,"FANDA96";#N/A,#N/A,FALSE,"INTRAN96";#N/A,#N/A,FALSE,"NAA9697";#N/A,#N/A,FALSE,"ECWEBB";#N/A,#N/A,FALSE,"MFT96";#N/A,#N/A,FALSE,"CTrecon"}</definedName>
    <definedName name="ujyhv" localSheetId="14" hidden="1">{#N/A,#N/A,FALSE,"TMCOMP96";#N/A,#N/A,FALSE,"MAT96";#N/A,#N/A,FALSE,"FANDA96";#N/A,#N/A,FALSE,"INTRAN96";#N/A,#N/A,FALSE,"NAA9697";#N/A,#N/A,FALSE,"ECWEBB";#N/A,#N/A,FALSE,"MFT96";#N/A,#N/A,FALSE,"CTrecon"}</definedName>
    <definedName name="ujyhv" localSheetId="15" hidden="1">{#N/A,#N/A,FALSE,"TMCOMP96";#N/A,#N/A,FALSE,"MAT96";#N/A,#N/A,FALSE,"FANDA96";#N/A,#N/A,FALSE,"INTRAN96";#N/A,#N/A,FALSE,"NAA9697";#N/A,#N/A,FALSE,"ECWEBB";#N/A,#N/A,FALSE,"MFT96";#N/A,#N/A,FALSE,"CTrecon"}</definedName>
    <definedName name="ujyhv" localSheetId="16" hidden="1">{#N/A,#N/A,FALSE,"TMCOMP96";#N/A,#N/A,FALSE,"MAT96";#N/A,#N/A,FALSE,"FANDA96";#N/A,#N/A,FALSE,"INTRAN96";#N/A,#N/A,FALSE,"NAA9697";#N/A,#N/A,FALSE,"ECWEBB";#N/A,#N/A,FALSE,"MFT96";#N/A,#N/A,FALSE,"CTrecon"}</definedName>
    <definedName name="ujyhv" localSheetId="17" hidden="1">{#N/A,#N/A,FALSE,"TMCOMP96";#N/A,#N/A,FALSE,"MAT96";#N/A,#N/A,FALSE,"FANDA96";#N/A,#N/A,FALSE,"INTRAN96";#N/A,#N/A,FALSE,"NAA9697";#N/A,#N/A,FALSE,"ECWEBB";#N/A,#N/A,FALSE,"MFT96";#N/A,#N/A,FALSE,"CTrecon"}</definedName>
    <definedName name="ujyhv" localSheetId="18" hidden="1">{#N/A,#N/A,FALSE,"TMCOMP96";#N/A,#N/A,FALSE,"MAT96";#N/A,#N/A,FALSE,"FANDA96";#N/A,#N/A,FALSE,"INTRAN96";#N/A,#N/A,FALSE,"NAA9697";#N/A,#N/A,FALSE,"ECWEBB";#N/A,#N/A,FALSE,"MFT96";#N/A,#N/A,FALSE,"CTrecon"}</definedName>
    <definedName name="ujyhv" localSheetId="19" hidden="1">{#N/A,#N/A,FALSE,"TMCOMP96";#N/A,#N/A,FALSE,"MAT96";#N/A,#N/A,FALSE,"FANDA96";#N/A,#N/A,FALSE,"INTRAN96";#N/A,#N/A,FALSE,"NAA9697";#N/A,#N/A,FALSE,"ECWEBB";#N/A,#N/A,FALSE,"MFT96";#N/A,#N/A,FALSE,"CTrecon"}</definedName>
    <definedName name="ujyhv" localSheetId="6" hidden="1">{#N/A,#N/A,FALSE,"TMCOMP96";#N/A,#N/A,FALSE,"MAT96";#N/A,#N/A,FALSE,"FANDA96";#N/A,#N/A,FALSE,"INTRAN96";#N/A,#N/A,FALSE,"NAA9697";#N/A,#N/A,FALSE,"ECWEBB";#N/A,#N/A,FALSE,"MFT96";#N/A,#N/A,FALSE,"CTrecon"}</definedName>
    <definedName name="ujyhv" localSheetId="7" hidden="1">{#N/A,#N/A,FALSE,"TMCOMP96";#N/A,#N/A,FALSE,"MAT96";#N/A,#N/A,FALSE,"FANDA96";#N/A,#N/A,FALSE,"INTRAN96";#N/A,#N/A,FALSE,"NAA9697";#N/A,#N/A,FALSE,"ECWEBB";#N/A,#N/A,FALSE,"MFT96";#N/A,#N/A,FALSE,"CTrecon"}</definedName>
    <definedName name="ujyhv" localSheetId="8" hidden="1">{#N/A,#N/A,FALSE,"TMCOMP96";#N/A,#N/A,FALSE,"MAT96";#N/A,#N/A,FALSE,"FANDA96";#N/A,#N/A,FALSE,"INTRAN96";#N/A,#N/A,FALSE,"NAA9697";#N/A,#N/A,FALSE,"ECWEBB";#N/A,#N/A,FALSE,"MFT96";#N/A,#N/A,FALSE,"CTrecon"}</definedName>
    <definedName name="ujyhv" localSheetId="9" hidden="1">{#N/A,#N/A,FALSE,"TMCOMP96";#N/A,#N/A,FALSE,"MAT96";#N/A,#N/A,FALSE,"FANDA96";#N/A,#N/A,FALSE,"INTRAN96";#N/A,#N/A,FALSE,"NAA9697";#N/A,#N/A,FALSE,"ECWEBB";#N/A,#N/A,FALSE,"MFT96";#N/A,#N/A,FALSE,"CTrecon"}</definedName>
    <definedName name="ujyhv" localSheetId="10" hidden="1">{#N/A,#N/A,FALSE,"TMCOMP96";#N/A,#N/A,FALSE,"MAT96";#N/A,#N/A,FALSE,"FANDA96";#N/A,#N/A,FALSE,"INTRAN96";#N/A,#N/A,FALSE,"NAA9697";#N/A,#N/A,FALSE,"ECWEBB";#N/A,#N/A,FALSE,"MFT96";#N/A,#N/A,FALSE,"CTrecon"}</definedName>
    <definedName name="ujyhv" hidden="1">{#N/A,#N/A,FALSE,"TMCOMP96";#N/A,#N/A,FALSE,"MAT96";#N/A,#N/A,FALSE,"FANDA96";#N/A,#N/A,FALSE,"INTRAN96";#N/A,#N/A,FALSE,"NAA9697";#N/A,#N/A,FALSE,"ECWEBB";#N/A,#N/A,FALSE,"MFT96";#N/A,#N/A,FALSE,"CTrecon"}</definedName>
    <definedName name="UK_travel" localSheetId="12">#REF!</definedName>
    <definedName name="UK_travel" localSheetId="16">#REF!</definedName>
    <definedName name="UK_travel" localSheetId="19">#REF!</definedName>
    <definedName name="UK_travel">#REF!</definedName>
    <definedName name="Unused" localSheetId="12" hidden="1">#REF!</definedName>
    <definedName name="Unused" localSheetId="16" hidden="1">#REF!</definedName>
    <definedName name="Unused" localSheetId="19" hidden="1">#REF!</definedName>
    <definedName name="Unused" hidden="1">#REF!</definedName>
    <definedName name="Unused4" localSheetId="12" hidden="1">#REF!</definedName>
    <definedName name="Unused4" localSheetId="16" hidden="1">#REF!</definedName>
    <definedName name="Unused4" localSheetId="19" hidden="1">#REF!</definedName>
    <definedName name="Unused4" hidden="1">#REF!</definedName>
    <definedName name="Unused5" localSheetId="12" hidden="1">#REF!</definedName>
    <definedName name="Unused5" localSheetId="16" hidden="1">#REF!</definedName>
    <definedName name="Unused5" localSheetId="19" hidden="1">#REF!</definedName>
    <definedName name="Unused5" hidden="1">#REF!</definedName>
    <definedName name="Unused7" localSheetId="12" hidden="1">#REF!</definedName>
    <definedName name="Unused7" localSheetId="16" hidden="1">#REF!</definedName>
    <definedName name="Unused7" localSheetId="19" hidden="1">#REF!</definedName>
    <definedName name="Unused7" hidden="1">#REF!</definedName>
    <definedName name="Unussed12" localSheetId="2" hidden="1">{#N/A,#N/A,FALSE,"TMCOMP96";#N/A,#N/A,FALSE,"MAT96";#N/A,#N/A,FALSE,"FANDA96";#N/A,#N/A,FALSE,"INTRAN96";#N/A,#N/A,FALSE,"NAA9697";#N/A,#N/A,FALSE,"ECWEBB";#N/A,#N/A,FALSE,"MFT96";#N/A,#N/A,FALSE,"CTrecon"}</definedName>
    <definedName name="Unussed12" localSheetId="11" hidden="1">{#N/A,#N/A,FALSE,"TMCOMP96";#N/A,#N/A,FALSE,"MAT96";#N/A,#N/A,FALSE,"FANDA96";#N/A,#N/A,FALSE,"INTRAN96";#N/A,#N/A,FALSE,"NAA9697";#N/A,#N/A,FALSE,"ECWEBB";#N/A,#N/A,FALSE,"MFT96";#N/A,#N/A,FALSE,"CTrecon"}</definedName>
    <definedName name="Unussed12" localSheetId="12" hidden="1">{#N/A,#N/A,FALSE,"TMCOMP96";#N/A,#N/A,FALSE,"MAT96";#N/A,#N/A,FALSE,"FANDA96";#N/A,#N/A,FALSE,"INTRAN96";#N/A,#N/A,FALSE,"NAA9697";#N/A,#N/A,FALSE,"ECWEBB";#N/A,#N/A,FALSE,"MFT96";#N/A,#N/A,FALSE,"CTrecon"}</definedName>
    <definedName name="Unussed12" localSheetId="13" hidden="1">{#N/A,#N/A,FALSE,"TMCOMP96";#N/A,#N/A,FALSE,"MAT96";#N/A,#N/A,FALSE,"FANDA96";#N/A,#N/A,FALSE,"INTRAN96";#N/A,#N/A,FALSE,"NAA9697";#N/A,#N/A,FALSE,"ECWEBB";#N/A,#N/A,FALSE,"MFT96";#N/A,#N/A,FALSE,"CTrecon"}</definedName>
    <definedName name="Unussed12" localSheetId="14" hidden="1">{#N/A,#N/A,FALSE,"TMCOMP96";#N/A,#N/A,FALSE,"MAT96";#N/A,#N/A,FALSE,"FANDA96";#N/A,#N/A,FALSE,"INTRAN96";#N/A,#N/A,FALSE,"NAA9697";#N/A,#N/A,FALSE,"ECWEBB";#N/A,#N/A,FALSE,"MFT96";#N/A,#N/A,FALSE,"CTrecon"}</definedName>
    <definedName name="Unussed12" localSheetId="15" hidden="1">{#N/A,#N/A,FALSE,"TMCOMP96";#N/A,#N/A,FALSE,"MAT96";#N/A,#N/A,FALSE,"FANDA96";#N/A,#N/A,FALSE,"INTRAN96";#N/A,#N/A,FALSE,"NAA9697";#N/A,#N/A,FALSE,"ECWEBB";#N/A,#N/A,FALSE,"MFT96";#N/A,#N/A,FALSE,"CTrecon"}</definedName>
    <definedName name="Unussed12" localSheetId="16" hidden="1">{#N/A,#N/A,FALSE,"TMCOMP96";#N/A,#N/A,FALSE,"MAT96";#N/A,#N/A,FALSE,"FANDA96";#N/A,#N/A,FALSE,"INTRAN96";#N/A,#N/A,FALSE,"NAA9697";#N/A,#N/A,FALSE,"ECWEBB";#N/A,#N/A,FALSE,"MFT96";#N/A,#N/A,FALSE,"CTrecon"}</definedName>
    <definedName name="Unussed12" localSheetId="17" hidden="1">{#N/A,#N/A,FALSE,"TMCOMP96";#N/A,#N/A,FALSE,"MAT96";#N/A,#N/A,FALSE,"FANDA96";#N/A,#N/A,FALSE,"INTRAN96";#N/A,#N/A,FALSE,"NAA9697";#N/A,#N/A,FALSE,"ECWEBB";#N/A,#N/A,FALSE,"MFT96";#N/A,#N/A,FALSE,"CTrecon"}</definedName>
    <definedName name="Unussed12" localSheetId="18" hidden="1">{#N/A,#N/A,FALSE,"TMCOMP96";#N/A,#N/A,FALSE,"MAT96";#N/A,#N/A,FALSE,"FANDA96";#N/A,#N/A,FALSE,"INTRAN96";#N/A,#N/A,FALSE,"NAA9697";#N/A,#N/A,FALSE,"ECWEBB";#N/A,#N/A,FALSE,"MFT96";#N/A,#N/A,FALSE,"CTrecon"}</definedName>
    <definedName name="Unussed12" localSheetId="19" hidden="1">{#N/A,#N/A,FALSE,"TMCOMP96";#N/A,#N/A,FALSE,"MAT96";#N/A,#N/A,FALSE,"FANDA96";#N/A,#N/A,FALSE,"INTRAN96";#N/A,#N/A,FALSE,"NAA9697";#N/A,#N/A,FALSE,"ECWEBB";#N/A,#N/A,FALSE,"MFT96";#N/A,#N/A,FALSE,"CTrecon"}</definedName>
    <definedName name="Unussed12" localSheetId="6" hidden="1">{#N/A,#N/A,FALSE,"TMCOMP96";#N/A,#N/A,FALSE,"MAT96";#N/A,#N/A,FALSE,"FANDA96";#N/A,#N/A,FALSE,"INTRAN96";#N/A,#N/A,FALSE,"NAA9697";#N/A,#N/A,FALSE,"ECWEBB";#N/A,#N/A,FALSE,"MFT96";#N/A,#N/A,FALSE,"CTrecon"}</definedName>
    <definedName name="Unussed12" localSheetId="7" hidden="1">{#N/A,#N/A,FALSE,"TMCOMP96";#N/A,#N/A,FALSE,"MAT96";#N/A,#N/A,FALSE,"FANDA96";#N/A,#N/A,FALSE,"INTRAN96";#N/A,#N/A,FALSE,"NAA9697";#N/A,#N/A,FALSE,"ECWEBB";#N/A,#N/A,FALSE,"MFT96";#N/A,#N/A,FALSE,"CTrecon"}</definedName>
    <definedName name="Unussed12" localSheetId="8" hidden="1">{#N/A,#N/A,FALSE,"TMCOMP96";#N/A,#N/A,FALSE,"MAT96";#N/A,#N/A,FALSE,"FANDA96";#N/A,#N/A,FALSE,"INTRAN96";#N/A,#N/A,FALSE,"NAA9697";#N/A,#N/A,FALSE,"ECWEBB";#N/A,#N/A,FALSE,"MFT96";#N/A,#N/A,FALSE,"CTrecon"}</definedName>
    <definedName name="Unussed12" localSheetId="9" hidden="1">{#N/A,#N/A,FALSE,"TMCOMP96";#N/A,#N/A,FALSE,"MAT96";#N/A,#N/A,FALSE,"FANDA96";#N/A,#N/A,FALSE,"INTRAN96";#N/A,#N/A,FALSE,"NAA9697";#N/A,#N/A,FALSE,"ECWEBB";#N/A,#N/A,FALSE,"MFT96";#N/A,#N/A,FALSE,"CTrecon"}</definedName>
    <definedName name="Unussed12" localSheetId="10" hidden="1">{#N/A,#N/A,FALSE,"TMCOMP96";#N/A,#N/A,FALSE,"MAT96";#N/A,#N/A,FALSE,"FANDA96";#N/A,#N/A,FALSE,"INTRAN96";#N/A,#N/A,FALSE,"NAA9697";#N/A,#N/A,FALSE,"ECWEBB";#N/A,#N/A,FALSE,"MFT96";#N/A,#N/A,FALSE,"CTrecon"}</definedName>
    <definedName name="Unussed12" hidden="1">{#N/A,#N/A,FALSE,"TMCOMP96";#N/A,#N/A,FALSE,"MAT96";#N/A,#N/A,FALSE,"FANDA96";#N/A,#N/A,FALSE,"INTRAN96";#N/A,#N/A,FALSE,"NAA9697";#N/A,#N/A,FALSE,"ECWEBB";#N/A,#N/A,FALSE,"MFT96";#N/A,#N/A,FALSE,"CTrecon"}</definedName>
    <definedName name="Unusued11" localSheetId="2" hidden="1">{#N/A,#N/A,FALSE,"TMCOMP96";#N/A,#N/A,FALSE,"MAT96";#N/A,#N/A,FALSE,"FANDA96";#N/A,#N/A,FALSE,"INTRAN96";#N/A,#N/A,FALSE,"NAA9697";#N/A,#N/A,FALSE,"ECWEBB";#N/A,#N/A,FALSE,"MFT96";#N/A,#N/A,FALSE,"CTrecon"}</definedName>
    <definedName name="Unusued11" localSheetId="11" hidden="1">{#N/A,#N/A,FALSE,"TMCOMP96";#N/A,#N/A,FALSE,"MAT96";#N/A,#N/A,FALSE,"FANDA96";#N/A,#N/A,FALSE,"INTRAN96";#N/A,#N/A,FALSE,"NAA9697";#N/A,#N/A,FALSE,"ECWEBB";#N/A,#N/A,FALSE,"MFT96";#N/A,#N/A,FALSE,"CTrecon"}</definedName>
    <definedName name="Unusued11" localSheetId="12" hidden="1">{#N/A,#N/A,FALSE,"TMCOMP96";#N/A,#N/A,FALSE,"MAT96";#N/A,#N/A,FALSE,"FANDA96";#N/A,#N/A,FALSE,"INTRAN96";#N/A,#N/A,FALSE,"NAA9697";#N/A,#N/A,FALSE,"ECWEBB";#N/A,#N/A,FALSE,"MFT96";#N/A,#N/A,FALSE,"CTrecon"}</definedName>
    <definedName name="Unusued11" localSheetId="13" hidden="1">{#N/A,#N/A,FALSE,"TMCOMP96";#N/A,#N/A,FALSE,"MAT96";#N/A,#N/A,FALSE,"FANDA96";#N/A,#N/A,FALSE,"INTRAN96";#N/A,#N/A,FALSE,"NAA9697";#N/A,#N/A,FALSE,"ECWEBB";#N/A,#N/A,FALSE,"MFT96";#N/A,#N/A,FALSE,"CTrecon"}</definedName>
    <definedName name="Unusued11" localSheetId="14" hidden="1">{#N/A,#N/A,FALSE,"TMCOMP96";#N/A,#N/A,FALSE,"MAT96";#N/A,#N/A,FALSE,"FANDA96";#N/A,#N/A,FALSE,"INTRAN96";#N/A,#N/A,FALSE,"NAA9697";#N/A,#N/A,FALSE,"ECWEBB";#N/A,#N/A,FALSE,"MFT96";#N/A,#N/A,FALSE,"CTrecon"}</definedName>
    <definedName name="Unusued11" localSheetId="15" hidden="1">{#N/A,#N/A,FALSE,"TMCOMP96";#N/A,#N/A,FALSE,"MAT96";#N/A,#N/A,FALSE,"FANDA96";#N/A,#N/A,FALSE,"INTRAN96";#N/A,#N/A,FALSE,"NAA9697";#N/A,#N/A,FALSE,"ECWEBB";#N/A,#N/A,FALSE,"MFT96";#N/A,#N/A,FALSE,"CTrecon"}</definedName>
    <definedName name="Unusued11" localSheetId="16" hidden="1">{#N/A,#N/A,FALSE,"TMCOMP96";#N/A,#N/A,FALSE,"MAT96";#N/A,#N/A,FALSE,"FANDA96";#N/A,#N/A,FALSE,"INTRAN96";#N/A,#N/A,FALSE,"NAA9697";#N/A,#N/A,FALSE,"ECWEBB";#N/A,#N/A,FALSE,"MFT96";#N/A,#N/A,FALSE,"CTrecon"}</definedName>
    <definedName name="Unusued11" localSheetId="17" hidden="1">{#N/A,#N/A,FALSE,"TMCOMP96";#N/A,#N/A,FALSE,"MAT96";#N/A,#N/A,FALSE,"FANDA96";#N/A,#N/A,FALSE,"INTRAN96";#N/A,#N/A,FALSE,"NAA9697";#N/A,#N/A,FALSE,"ECWEBB";#N/A,#N/A,FALSE,"MFT96";#N/A,#N/A,FALSE,"CTrecon"}</definedName>
    <definedName name="Unusued11" localSheetId="18" hidden="1">{#N/A,#N/A,FALSE,"TMCOMP96";#N/A,#N/A,FALSE,"MAT96";#N/A,#N/A,FALSE,"FANDA96";#N/A,#N/A,FALSE,"INTRAN96";#N/A,#N/A,FALSE,"NAA9697";#N/A,#N/A,FALSE,"ECWEBB";#N/A,#N/A,FALSE,"MFT96";#N/A,#N/A,FALSE,"CTrecon"}</definedName>
    <definedName name="Unusued11" localSheetId="19" hidden="1">{#N/A,#N/A,FALSE,"TMCOMP96";#N/A,#N/A,FALSE,"MAT96";#N/A,#N/A,FALSE,"FANDA96";#N/A,#N/A,FALSE,"INTRAN96";#N/A,#N/A,FALSE,"NAA9697";#N/A,#N/A,FALSE,"ECWEBB";#N/A,#N/A,FALSE,"MFT96";#N/A,#N/A,FALSE,"CTrecon"}</definedName>
    <definedName name="Unusued11" localSheetId="6" hidden="1">{#N/A,#N/A,FALSE,"TMCOMP96";#N/A,#N/A,FALSE,"MAT96";#N/A,#N/A,FALSE,"FANDA96";#N/A,#N/A,FALSE,"INTRAN96";#N/A,#N/A,FALSE,"NAA9697";#N/A,#N/A,FALSE,"ECWEBB";#N/A,#N/A,FALSE,"MFT96";#N/A,#N/A,FALSE,"CTrecon"}</definedName>
    <definedName name="Unusued11" localSheetId="7" hidden="1">{#N/A,#N/A,FALSE,"TMCOMP96";#N/A,#N/A,FALSE,"MAT96";#N/A,#N/A,FALSE,"FANDA96";#N/A,#N/A,FALSE,"INTRAN96";#N/A,#N/A,FALSE,"NAA9697";#N/A,#N/A,FALSE,"ECWEBB";#N/A,#N/A,FALSE,"MFT96";#N/A,#N/A,FALSE,"CTrecon"}</definedName>
    <definedName name="Unusued11" localSheetId="8" hidden="1">{#N/A,#N/A,FALSE,"TMCOMP96";#N/A,#N/A,FALSE,"MAT96";#N/A,#N/A,FALSE,"FANDA96";#N/A,#N/A,FALSE,"INTRAN96";#N/A,#N/A,FALSE,"NAA9697";#N/A,#N/A,FALSE,"ECWEBB";#N/A,#N/A,FALSE,"MFT96";#N/A,#N/A,FALSE,"CTrecon"}</definedName>
    <definedName name="Unusued11" localSheetId="9" hidden="1">{#N/A,#N/A,FALSE,"TMCOMP96";#N/A,#N/A,FALSE,"MAT96";#N/A,#N/A,FALSE,"FANDA96";#N/A,#N/A,FALSE,"INTRAN96";#N/A,#N/A,FALSE,"NAA9697";#N/A,#N/A,FALSE,"ECWEBB";#N/A,#N/A,FALSE,"MFT96";#N/A,#N/A,FALSE,"CTrecon"}</definedName>
    <definedName name="Unusued11" localSheetId="10" hidden="1">{#N/A,#N/A,FALSE,"TMCOMP96";#N/A,#N/A,FALSE,"MAT96";#N/A,#N/A,FALSE,"FANDA96";#N/A,#N/A,FALSE,"INTRAN96";#N/A,#N/A,FALSE,"NAA9697";#N/A,#N/A,FALSE,"ECWEBB";#N/A,#N/A,FALSE,"MFT96";#N/A,#N/A,FALSE,"CTrecon"}</definedName>
    <definedName name="Unusued11" hidden="1">{#N/A,#N/A,FALSE,"TMCOMP96";#N/A,#N/A,FALSE,"MAT96";#N/A,#N/A,FALSE,"FANDA96";#N/A,#N/A,FALSE,"INTRAN96";#N/A,#N/A,FALSE,"NAA9697";#N/A,#N/A,FALSE,"ECWEBB";#N/A,#N/A,FALSE,"MFT96";#N/A,#N/A,FALSE,"CTrecon"}</definedName>
    <definedName name="Unusued2" localSheetId="12" hidden="1">#REF!</definedName>
    <definedName name="Unusued2" localSheetId="16" hidden="1">#REF!</definedName>
    <definedName name="Unusued2" localSheetId="19" hidden="1">#REF!</definedName>
    <definedName name="Unusued2" hidden="1">#REF!</definedName>
    <definedName name="Unusued24" localSheetId="12" hidden="1">#REF!</definedName>
    <definedName name="Unusued24" localSheetId="13" hidden="1">#REF!</definedName>
    <definedName name="Unusued24" localSheetId="14" hidden="1">#REF!</definedName>
    <definedName name="Unusued24" localSheetId="15" hidden="1">#REF!</definedName>
    <definedName name="Unusued24" localSheetId="16" hidden="1">#REF!</definedName>
    <definedName name="Unusued24" localSheetId="17" hidden="1">#REF!</definedName>
    <definedName name="Unusued24" localSheetId="18" hidden="1">#REF!</definedName>
    <definedName name="Unusued24" localSheetId="19" hidden="1">#REF!</definedName>
    <definedName name="Unusued24" localSheetId="6" hidden="1">#REF!</definedName>
    <definedName name="Unusued24" localSheetId="7" hidden="1">#REF!</definedName>
    <definedName name="Unusued24" localSheetId="8" hidden="1">#REF!</definedName>
    <definedName name="Unusued24" hidden="1">#REF!</definedName>
    <definedName name="Unusued3" localSheetId="12" hidden="1">#REF!</definedName>
    <definedName name="Unusued3" localSheetId="16" hidden="1">#REF!</definedName>
    <definedName name="Unusued3" localSheetId="19" hidden="1">#REF!</definedName>
    <definedName name="Unusued3" hidden="1">#REF!</definedName>
    <definedName name="Unusued5" localSheetId="12" hidden="1">#REF!</definedName>
    <definedName name="Unusued5" localSheetId="16" hidden="1">#REF!</definedName>
    <definedName name="Unusued5" localSheetId="19" hidden="1">#REF!</definedName>
    <definedName name="Unusued5" hidden="1">#REF!</definedName>
    <definedName name="Unusued8" localSheetId="2" hidden="1">{#N/A,#N/A,FALSE,"TMCOMP96";#N/A,#N/A,FALSE,"MAT96";#N/A,#N/A,FALSE,"FANDA96";#N/A,#N/A,FALSE,"INTRAN96";#N/A,#N/A,FALSE,"NAA9697";#N/A,#N/A,FALSE,"ECWEBB";#N/A,#N/A,FALSE,"MFT96";#N/A,#N/A,FALSE,"CTrecon"}</definedName>
    <definedName name="Unusued8" localSheetId="11" hidden="1">{#N/A,#N/A,FALSE,"TMCOMP96";#N/A,#N/A,FALSE,"MAT96";#N/A,#N/A,FALSE,"FANDA96";#N/A,#N/A,FALSE,"INTRAN96";#N/A,#N/A,FALSE,"NAA9697";#N/A,#N/A,FALSE,"ECWEBB";#N/A,#N/A,FALSE,"MFT96";#N/A,#N/A,FALSE,"CTrecon"}</definedName>
    <definedName name="Unusued8" localSheetId="12" hidden="1">{#N/A,#N/A,FALSE,"TMCOMP96";#N/A,#N/A,FALSE,"MAT96";#N/A,#N/A,FALSE,"FANDA96";#N/A,#N/A,FALSE,"INTRAN96";#N/A,#N/A,FALSE,"NAA9697";#N/A,#N/A,FALSE,"ECWEBB";#N/A,#N/A,FALSE,"MFT96";#N/A,#N/A,FALSE,"CTrecon"}</definedName>
    <definedName name="Unusued8" localSheetId="13" hidden="1">{#N/A,#N/A,FALSE,"TMCOMP96";#N/A,#N/A,FALSE,"MAT96";#N/A,#N/A,FALSE,"FANDA96";#N/A,#N/A,FALSE,"INTRAN96";#N/A,#N/A,FALSE,"NAA9697";#N/A,#N/A,FALSE,"ECWEBB";#N/A,#N/A,FALSE,"MFT96";#N/A,#N/A,FALSE,"CTrecon"}</definedName>
    <definedName name="Unusued8" localSheetId="14" hidden="1">{#N/A,#N/A,FALSE,"TMCOMP96";#N/A,#N/A,FALSE,"MAT96";#N/A,#N/A,FALSE,"FANDA96";#N/A,#N/A,FALSE,"INTRAN96";#N/A,#N/A,FALSE,"NAA9697";#N/A,#N/A,FALSE,"ECWEBB";#N/A,#N/A,FALSE,"MFT96";#N/A,#N/A,FALSE,"CTrecon"}</definedName>
    <definedName name="Unusued8" localSheetId="15" hidden="1">{#N/A,#N/A,FALSE,"TMCOMP96";#N/A,#N/A,FALSE,"MAT96";#N/A,#N/A,FALSE,"FANDA96";#N/A,#N/A,FALSE,"INTRAN96";#N/A,#N/A,FALSE,"NAA9697";#N/A,#N/A,FALSE,"ECWEBB";#N/A,#N/A,FALSE,"MFT96";#N/A,#N/A,FALSE,"CTrecon"}</definedName>
    <definedName name="Unusued8" localSheetId="16" hidden="1">{#N/A,#N/A,FALSE,"TMCOMP96";#N/A,#N/A,FALSE,"MAT96";#N/A,#N/A,FALSE,"FANDA96";#N/A,#N/A,FALSE,"INTRAN96";#N/A,#N/A,FALSE,"NAA9697";#N/A,#N/A,FALSE,"ECWEBB";#N/A,#N/A,FALSE,"MFT96";#N/A,#N/A,FALSE,"CTrecon"}</definedName>
    <definedName name="Unusued8" localSheetId="17" hidden="1">{#N/A,#N/A,FALSE,"TMCOMP96";#N/A,#N/A,FALSE,"MAT96";#N/A,#N/A,FALSE,"FANDA96";#N/A,#N/A,FALSE,"INTRAN96";#N/A,#N/A,FALSE,"NAA9697";#N/A,#N/A,FALSE,"ECWEBB";#N/A,#N/A,FALSE,"MFT96";#N/A,#N/A,FALSE,"CTrecon"}</definedName>
    <definedName name="Unusued8" localSheetId="18" hidden="1">{#N/A,#N/A,FALSE,"TMCOMP96";#N/A,#N/A,FALSE,"MAT96";#N/A,#N/A,FALSE,"FANDA96";#N/A,#N/A,FALSE,"INTRAN96";#N/A,#N/A,FALSE,"NAA9697";#N/A,#N/A,FALSE,"ECWEBB";#N/A,#N/A,FALSE,"MFT96";#N/A,#N/A,FALSE,"CTrecon"}</definedName>
    <definedName name="Unusued8" localSheetId="19" hidden="1">{#N/A,#N/A,FALSE,"TMCOMP96";#N/A,#N/A,FALSE,"MAT96";#N/A,#N/A,FALSE,"FANDA96";#N/A,#N/A,FALSE,"INTRAN96";#N/A,#N/A,FALSE,"NAA9697";#N/A,#N/A,FALSE,"ECWEBB";#N/A,#N/A,FALSE,"MFT96";#N/A,#N/A,FALSE,"CTrecon"}</definedName>
    <definedName name="Unusued8" localSheetId="6" hidden="1">{#N/A,#N/A,FALSE,"TMCOMP96";#N/A,#N/A,FALSE,"MAT96";#N/A,#N/A,FALSE,"FANDA96";#N/A,#N/A,FALSE,"INTRAN96";#N/A,#N/A,FALSE,"NAA9697";#N/A,#N/A,FALSE,"ECWEBB";#N/A,#N/A,FALSE,"MFT96";#N/A,#N/A,FALSE,"CTrecon"}</definedName>
    <definedName name="Unusued8" localSheetId="7" hidden="1">{#N/A,#N/A,FALSE,"TMCOMP96";#N/A,#N/A,FALSE,"MAT96";#N/A,#N/A,FALSE,"FANDA96";#N/A,#N/A,FALSE,"INTRAN96";#N/A,#N/A,FALSE,"NAA9697";#N/A,#N/A,FALSE,"ECWEBB";#N/A,#N/A,FALSE,"MFT96";#N/A,#N/A,FALSE,"CTrecon"}</definedName>
    <definedName name="Unusued8" localSheetId="8" hidden="1">{#N/A,#N/A,FALSE,"TMCOMP96";#N/A,#N/A,FALSE,"MAT96";#N/A,#N/A,FALSE,"FANDA96";#N/A,#N/A,FALSE,"INTRAN96";#N/A,#N/A,FALSE,"NAA9697";#N/A,#N/A,FALSE,"ECWEBB";#N/A,#N/A,FALSE,"MFT96";#N/A,#N/A,FALSE,"CTrecon"}</definedName>
    <definedName name="Unusued8" localSheetId="9" hidden="1">{#N/A,#N/A,FALSE,"TMCOMP96";#N/A,#N/A,FALSE,"MAT96";#N/A,#N/A,FALSE,"FANDA96";#N/A,#N/A,FALSE,"INTRAN96";#N/A,#N/A,FALSE,"NAA9697";#N/A,#N/A,FALSE,"ECWEBB";#N/A,#N/A,FALSE,"MFT96";#N/A,#N/A,FALSE,"CTrecon"}</definedName>
    <definedName name="Unusued8" localSheetId="10" hidden="1">{#N/A,#N/A,FALSE,"TMCOMP96";#N/A,#N/A,FALSE,"MAT96";#N/A,#N/A,FALSE,"FANDA96";#N/A,#N/A,FALSE,"INTRAN96";#N/A,#N/A,FALSE,"NAA9697";#N/A,#N/A,FALSE,"ECWEBB";#N/A,#N/A,FALSE,"MFT96";#N/A,#N/A,FALSE,"CTrecon"}</definedName>
    <definedName name="Unusued8" hidden="1">{#N/A,#N/A,FALSE,"TMCOMP96";#N/A,#N/A,FALSE,"MAT96";#N/A,#N/A,FALSE,"FANDA96";#N/A,#N/A,FALSE,"INTRAN96";#N/A,#N/A,FALSE,"NAA9697";#N/A,#N/A,FALSE,"ECWEBB";#N/A,#N/A,FALSE,"MFT96";#N/A,#N/A,FALSE,"CTrecon"}</definedName>
    <definedName name="ValidScores" localSheetId="12">#REF!</definedName>
    <definedName name="ValidScores" localSheetId="16">#REF!</definedName>
    <definedName name="ValidScores" localSheetId="19">#REF!</definedName>
    <definedName name="ValidScores">#REF!</definedName>
    <definedName name="Value" localSheetId="12">#REF!</definedName>
    <definedName name="Value" localSheetId="16">#REF!</definedName>
    <definedName name="Value" localSheetId="19">#REF!</definedName>
    <definedName name="Value">#REF!</definedName>
    <definedName name="Ver" localSheetId="12">#REF!</definedName>
    <definedName name="Ver" localSheetId="16">#REF!</definedName>
    <definedName name="Ver" localSheetId="19">#REF!</definedName>
    <definedName name="Ver">#REF!</definedName>
    <definedName name="Vertical" localSheetId="12">#REF!</definedName>
    <definedName name="Vertical" localSheetId="16">#REF!</definedName>
    <definedName name="Vertical" localSheetId="19">#REF!</definedName>
    <definedName name="Vertical">#REF!</definedName>
    <definedName name="w" localSheetId="2" hidden="1">{#N/A,#N/A,FALSE,"CGBR95C"}</definedName>
    <definedName name="w" localSheetId="11" hidden="1">{#N/A,#N/A,FALSE,"CGBR95C"}</definedName>
    <definedName name="w" localSheetId="12" hidden="1">{#N/A,#N/A,FALSE,"CGBR95C"}</definedName>
    <definedName name="w" localSheetId="13" hidden="1">{#N/A,#N/A,FALSE,"CGBR95C"}</definedName>
    <definedName name="w" localSheetId="14" hidden="1">{#N/A,#N/A,FALSE,"CGBR95C"}</definedName>
    <definedName name="w" localSheetId="15" hidden="1">{#N/A,#N/A,FALSE,"CGBR95C"}</definedName>
    <definedName name="w" localSheetId="16" hidden="1">{#N/A,#N/A,FALSE,"CGBR95C"}</definedName>
    <definedName name="w" localSheetId="17" hidden="1">{#N/A,#N/A,FALSE,"CGBR95C"}</definedName>
    <definedName name="w" localSheetId="18" hidden="1">{#N/A,#N/A,FALSE,"CGBR95C"}</definedName>
    <definedName name="w" localSheetId="19" hidden="1">{#N/A,#N/A,FALSE,"CGBR95C"}</definedName>
    <definedName name="w" localSheetId="6" hidden="1">{#N/A,#N/A,FALSE,"CGBR95C"}</definedName>
    <definedName name="w" localSheetId="7" hidden="1">{#N/A,#N/A,FALSE,"CGBR95C"}</definedName>
    <definedName name="w" localSheetId="8" hidden="1">{#N/A,#N/A,FALSE,"CGBR95C"}</definedName>
    <definedName name="w" localSheetId="9" hidden="1">{#N/A,#N/A,FALSE,"CGBR95C"}</definedName>
    <definedName name="w" localSheetId="10" hidden="1">{#N/A,#N/A,FALSE,"CGBR95C"}</definedName>
    <definedName name="w" hidden="1">{#N/A,#N/A,FALSE,"CGBR95C"}</definedName>
    <definedName name="WagesandSalaries">!#REF!</definedName>
    <definedName name="werer" localSheetId="2" hidden="1">{#N/A,#N/A,FALSE,"TMCOMP96";#N/A,#N/A,FALSE,"MAT96";#N/A,#N/A,FALSE,"FANDA96";#N/A,#N/A,FALSE,"INTRAN96";#N/A,#N/A,FALSE,"NAA9697";#N/A,#N/A,FALSE,"ECWEBB";#N/A,#N/A,FALSE,"MFT96";#N/A,#N/A,FALSE,"CTrecon"}</definedName>
    <definedName name="werer" localSheetId="11" hidden="1">{#N/A,#N/A,FALSE,"TMCOMP96";#N/A,#N/A,FALSE,"MAT96";#N/A,#N/A,FALSE,"FANDA96";#N/A,#N/A,FALSE,"INTRAN96";#N/A,#N/A,FALSE,"NAA9697";#N/A,#N/A,FALSE,"ECWEBB";#N/A,#N/A,FALSE,"MFT96";#N/A,#N/A,FALSE,"CTrecon"}</definedName>
    <definedName name="werer" localSheetId="12" hidden="1">{#N/A,#N/A,FALSE,"TMCOMP96";#N/A,#N/A,FALSE,"MAT96";#N/A,#N/A,FALSE,"FANDA96";#N/A,#N/A,FALSE,"INTRAN96";#N/A,#N/A,FALSE,"NAA9697";#N/A,#N/A,FALSE,"ECWEBB";#N/A,#N/A,FALSE,"MFT96";#N/A,#N/A,FALSE,"CTrecon"}</definedName>
    <definedName name="werer" localSheetId="13" hidden="1">{#N/A,#N/A,FALSE,"TMCOMP96";#N/A,#N/A,FALSE,"MAT96";#N/A,#N/A,FALSE,"FANDA96";#N/A,#N/A,FALSE,"INTRAN96";#N/A,#N/A,FALSE,"NAA9697";#N/A,#N/A,FALSE,"ECWEBB";#N/A,#N/A,FALSE,"MFT96";#N/A,#N/A,FALSE,"CTrecon"}</definedName>
    <definedName name="werer" localSheetId="14" hidden="1">{#N/A,#N/A,FALSE,"TMCOMP96";#N/A,#N/A,FALSE,"MAT96";#N/A,#N/A,FALSE,"FANDA96";#N/A,#N/A,FALSE,"INTRAN96";#N/A,#N/A,FALSE,"NAA9697";#N/A,#N/A,FALSE,"ECWEBB";#N/A,#N/A,FALSE,"MFT96";#N/A,#N/A,FALSE,"CTrecon"}</definedName>
    <definedName name="werer" localSheetId="15" hidden="1">{#N/A,#N/A,FALSE,"TMCOMP96";#N/A,#N/A,FALSE,"MAT96";#N/A,#N/A,FALSE,"FANDA96";#N/A,#N/A,FALSE,"INTRAN96";#N/A,#N/A,FALSE,"NAA9697";#N/A,#N/A,FALSE,"ECWEBB";#N/A,#N/A,FALSE,"MFT96";#N/A,#N/A,FALSE,"CTrecon"}</definedName>
    <definedName name="werer" localSheetId="16" hidden="1">{#N/A,#N/A,FALSE,"TMCOMP96";#N/A,#N/A,FALSE,"MAT96";#N/A,#N/A,FALSE,"FANDA96";#N/A,#N/A,FALSE,"INTRAN96";#N/A,#N/A,FALSE,"NAA9697";#N/A,#N/A,FALSE,"ECWEBB";#N/A,#N/A,FALSE,"MFT96";#N/A,#N/A,FALSE,"CTrecon"}</definedName>
    <definedName name="werer" localSheetId="17" hidden="1">{#N/A,#N/A,FALSE,"TMCOMP96";#N/A,#N/A,FALSE,"MAT96";#N/A,#N/A,FALSE,"FANDA96";#N/A,#N/A,FALSE,"INTRAN96";#N/A,#N/A,FALSE,"NAA9697";#N/A,#N/A,FALSE,"ECWEBB";#N/A,#N/A,FALSE,"MFT96";#N/A,#N/A,FALSE,"CTrecon"}</definedName>
    <definedName name="werer" localSheetId="18" hidden="1">{#N/A,#N/A,FALSE,"TMCOMP96";#N/A,#N/A,FALSE,"MAT96";#N/A,#N/A,FALSE,"FANDA96";#N/A,#N/A,FALSE,"INTRAN96";#N/A,#N/A,FALSE,"NAA9697";#N/A,#N/A,FALSE,"ECWEBB";#N/A,#N/A,FALSE,"MFT96";#N/A,#N/A,FALSE,"CTrecon"}</definedName>
    <definedName name="werer" localSheetId="19" hidden="1">{#N/A,#N/A,FALSE,"TMCOMP96";#N/A,#N/A,FALSE,"MAT96";#N/A,#N/A,FALSE,"FANDA96";#N/A,#N/A,FALSE,"INTRAN96";#N/A,#N/A,FALSE,"NAA9697";#N/A,#N/A,FALSE,"ECWEBB";#N/A,#N/A,FALSE,"MFT96";#N/A,#N/A,FALSE,"CTrecon"}</definedName>
    <definedName name="werer" localSheetId="6" hidden="1">{#N/A,#N/A,FALSE,"TMCOMP96";#N/A,#N/A,FALSE,"MAT96";#N/A,#N/A,FALSE,"FANDA96";#N/A,#N/A,FALSE,"INTRAN96";#N/A,#N/A,FALSE,"NAA9697";#N/A,#N/A,FALSE,"ECWEBB";#N/A,#N/A,FALSE,"MFT96";#N/A,#N/A,FALSE,"CTrecon"}</definedName>
    <definedName name="werer" localSheetId="7" hidden="1">{#N/A,#N/A,FALSE,"TMCOMP96";#N/A,#N/A,FALSE,"MAT96";#N/A,#N/A,FALSE,"FANDA96";#N/A,#N/A,FALSE,"INTRAN96";#N/A,#N/A,FALSE,"NAA9697";#N/A,#N/A,FALSE,"ECWEBB";#N/A,#N/A,FALSE,"MFT96";#N/A,#N/A,FALSE,"CTrecon"}</definedName>
    <definedName name="werer" localSheetId="8" hidden="1">{#N/A,#N/A,FALSE,"TMCOMP96";#N/A,#N/A,FALSE,"MAT96";#N/A,#N/A,FALSE,"FANDA96";#N/A,#N/A,FALSE,"INTRAN96";#N/A,#N/A,FALSE,"NAA9697";#N/A,#N/A,FALSE,"ECWEBB";#N/A,#N/A,FALSE,"MFT96";#N/A,#N/A,FALSE,"CTrecon"}</definedName>
    <definedName name="werer" localSheetId="9" hidden="1">{#N/A,#N/A,FALSE,"TMCOMP96";#N/A,#N/A,FALSE,"MAT96";#N/A,#N/A,FALSE,"FANDA96";#N/A,#N/A,FALSE,"INTRAN96";#N/A,#N/A,FALSE,"NAA9697";#N/A,#N/A,FALSE,"ECWEBB";#N/A,#N/A,FALSE,"MFT96";#N/A,#N/A,FALSE,"CTrecon"}</definedName>
    <definedName name="werer" localSheetId="10" hidden="1">{#N/A,#N/A,FALSE,"TMCOMP96";#N/A,#N/A,FALSE,"MAT96";#N/A,#N/A,FALSE,"FANDA96";#N/A,#N/A,FALSE,"INTRAN96";#N/A,#N/A,FALSE,"NAA9697";#N/A,#N/A,FALSE,"ECWEBB";#N/A,#N/A,FALSE,"MFT96";#N/A,#N/A,FALSE,"CTrecon"}</definedName>
    <definedName name="werer" hidden="1">{#N/A,#N/A,FALSE,"TMCOMP96";#N/A,#N/A,FALSE,"MAT96";#N/A,#N/A,FALSE,"FANDA96";#N/A,#N/A,FALSE,"INTRAN96";#N/A,#N/A,FALSE,"NAA9697";#N/A,#N/A,FALSE,"ECWEBB";#N/A,#N/A,FALSE,"MFT96";#N/A,#N/A,FALSE,"CTrecon"}</definedName>
    <definedName name="werewrw" localSheetId="2" hidden="1">{#N/A,#N/A,FALSE,"TMCOMP96";#N/A,#N/A,FALSE,"MAT96";#N/A,#N/A,FALSE,"FANDA96";#N/A,#N/A,FALSE,"INTRAN96";#N/A,#N/A,FALSE,"NAA9697";#N/A,#N/A,FALSE,"ECWEBB";#N/A,#N/A,FALSE,"MFT96";#N/A,#N/A,FALSE,"CTrecon"}</definedName>
    <definedName name="werewrw" localSheetId="11" hidden="1">{#N/A,#N/A,FALSE,"TMCOMP96";#N/A,#N/A,FALSE,"MAT96";#N/A,#N/A,FALSE,"FANDA96";#N/A,#N/A,FALSE,"INTRAN96";#N/A,#N/A,FALSE,"NAA9697";#N/A,#N/A,FALSE,"ECWEBB";#N/A,#N/A,FALSE,"MFT96";#N/A,#N/A,FALSE,"CTrecon"}</definedName>
    <definedName name="werewrw" localSheetId="12" hidden="1">{#N/A,#N/A,FALSE,"TMCOMP96";#N/A,#N/A,FALSE,"MAT96";#N/A,#N/A,FALSE,"FANDA96";#N/A,#N/A,FALSE,"INTRAN96";#N/A,#N/A,FALSE,"NAA9697";#N/A,#N/A,FALSE,"ECWEBB";#N/A,#N/A,FALSE,"MFT96";#N/A,#N/A,FALSE,"CTrecon"}</definedName>
    <definedName name="werewrw" localSheetId="13" hidden="1">{#N/A,#N/A,FALSE,"TMCOMP96";#N/A,#N/A,FALSE,"MAT96";#N/A,#N/A,FALSE,"FANDA96";#N/A,#N/A,FALSE,"INTRAN96";#N/A,#N/A,FALSE,"NAA9697";#N/A,#N/A,FALSE,"ECWEBB";#N/A,#N/A,FALSE,"MFT96";#N/A,#N/A,FALSE,"CTrecon"}</definedName>
    <definedName name="werewrw" localSheetId="14" hidden="1">{#N/A,#N/A,FALSE,"TMCOMP96";#N/A,#N/A,FALSE,"MAT96";#N/A,#N/A,FALSE,"FANDA96";#N/A,#N/A,FALSE,"INTRAN96";#N/A,#N/A,FALSE,"NAA9697";#N/A,#N/A,FALSE,"ECWEBB";#N/A,#N/A,FALSE,"MFT96";#N/A,#N/A,FALSE,"CTrecon"}</definedName>
    <definedName name="werewrw" localSheetId="15" hidden="1">{#N/A,#N/A,FALSE,"TMCOMP96";#N/A,#N/A,FALSE,"MAT96";#N/A,#N/A,FALSE,"FANDA96";#N/A,#N/A,FALSE,"INTRAN96";#N/A,#N/A,FALSE,"NAA9697";#N/A,#N/A,FALSE,"ECWEBB";#N/A,#N/A,FALSE,"MFT96";#N/A,#N/A,FALSE,"CTrecon"}</definedName>
    <definedName name="werewrw" localSheetId="16" hidden="1">{#N/A,#N/A,FALSE,"TMCOMP96";#N/A,#N/A,FALSE,"MAT96";#N/A,#N/A,FALSE,"FANDA96";#N/A,#N/A,FALSE,"INTRAN96";#N/A,#N/A,FALSE,"NAA9697";#N/A,#N/A,FALSE,"ECWEBB";#N/A,#N/A,FALSE,"MFT96";#N/A,#N/A,FALSE,"CTrecon"}</definedName>
    <definedName name="werewrw" localSheetId="17" hidden="1">{#N/A,#N/A,FALSE,"TMCOMP96";#N/A,#N/A,FALSE,"MAT96";#N/A,#N/A,FALSE,"FANDA96";#N/A,#N/A,FALSE,"INTRAN96";#N/A,#N/A,FALSE,"NAA9697";#N/A,#N/A,FALSE,"ECWEBB";#N/A,#N/A,FALSE,"MFT96";#N/A,#N/A,FALSE,"CTrecon"}</definedName>
    <definedName name="werewrw" localSheetId="18" hidden="1">{#N/A,#N/A,FALSE,"TMCOMP96";#N/A,#N/A,FALSE,"MAT96";#N/A,#N/A,FALSE,"FANDA96";#N/A,#N/A,FALSE,"INTRAN96";#N/A,#N/A,FALSE,"NAA9697";#N/A,#N/A,FALSE,"ECWEBB";#N/A,#N/A,FALSE,"MFT96";#N/A,#N/A,FALSE,"CTrecon"}</definedName>
    <definedName name="werewrw" localSheetId="19" hidden="1">{#N/A,#N/A,FALSE,"TMCOMP96";#N/A,#N/A,FALSE,"MAT96";#N/A,#N/A,FALSE,"FANDA96";#N/A,#N/A,FALSE,"INTRAN96";#N/A,#N/A,FALSE,"NAA9697";#N/A,#N/A,FALSE,"ECWEBB";#N/A,#N/A,FALSE,"MFT96";#N/A,#N/A,FALSE,"CTrecon"}</definedName>
    <definedName name="werewrw" localSheetId="6" hidden="1">{#N/A,#N/A,FALSE,"TMCOMP96";#N/A,#N/A,FALSE,"MAT96";#N/A,#N/A,FALSE,"FANDA96";#N/A,#N/A,FALSE,"INTRAN96";#N/A,#N/A,FALSE,"NAA9697";#N/A,#N/A,FALSE,"ECWEBB";#N/A,#N/A,FALSE,"MFT96";#N/A,#N/A,FALSE,"CTrecon"}</definedName>
    <definedName name="werewrw" localSheetId="7" hidden="1">{#N/A,#N/A,FALSE,"TMCOMP96";#N/A,#N/A,FALSE,"MAT96";#N/A,#N/A,FALSE,"FANDA96";#N/A,#N/A,FALSE,"INTRAN96";#N/A,#N/A,FALSE,"NAA9697";#N/A,#N/A,FALSE,"ECWEBB";#N/A,#N/A,FALSE,"MFT96";#N/A,#N/A,FALSE,"CTrecon"}</definedName>
    <definedName name="werewrw" localSheetId="8" hidden="1">{#N/A,#N/A,FALSE,"TMCOMP96";#N/A,#N/A,FALSE,"MAT96";#N/A,#N/A,FALSE,"FANDA96";#N/A,#N/A,FALSE,"INTRAN96";#N/A,#N/A,FALSE,"NAA9697";#N/A,#N/A,FALSE,"ECWEBB";#N/A,#N/A,FALSE,"MFT96";#N/A,#N/A,FALSE,"CTrecon"}</definedName>
    <definedName name="werewrw" localSheetId="9" hidden="1">{#N/A,#N/A,FALSE,"TMCOMP96";#N/A,#N/A,FALSE,"MAT96";#N/A,#N/A,FALSE,"FANDA96";#N/A,#N/A,FALSE,"INTRAN96";#N/A,#N/A,FALSE,"NAA9697";#N/A,#N/A,FALSE,"ECWEBB";#N/A,#N/A,FALSE,"MFT96";#N/A,#N/A,FALSE,"CTrecon"}</definedName>
    <definedName name="werewrw" localSheetId="10" hidden="1">{#N/A,#N/A,FALSE,"TMCOMP96";#N/A,#N/A,FALSE,"MAT96";#N/A,#N/A,FALSE,"FANDA96";#N/A,#N/A,FALSE,"INTRAN96";#N/A,#N/A,FALSE,"NAA9697";#N/A,#N/A,FALSE,"ECWEBB";#N/A,#N/A,FALSE,"MFT96";#N/A,#N/A,FALSE,"CTrecon"}</definedName>
    <definedName name="werewrw" hidden="1">{#N/A,#N/A,FALSE,"TMCOMP96";#N/A,#N/A,FALSE,"MAT96";#N/A,#N/A,FALSE,"FANDA96";#N/A,#N/A,FALSE,"INTRAN96";#N/A,#N/A,FALSE,"NAA9697";#N/A,#N/A,FALSE,"ECWEBB";#N/A,#N/A,FALSE,"MFT96";#N/A,#N/A,FALSE,"CTrecon"}</definedName>
    <definedName name="werw" localSheetId="2" hidden="1">{#N/A,#N/A,FALSE,"TMCOMP96";#N/A,#N/A,FALSE,"MAT96";#N/A,#N/A,FALSE,"FANDA96";#N/A,#N/A,FALSE,"INTRAN96";#N/A,#N/A,FALSE,"NAA9697";#N/A,#N/A,FALSE,"ECWEBB";#N/A,#N/A,FALSE,"MFT96";#N/A,#N/A,FALSE,"CTrecon"}</definedName>
    <definedName name="werw" localSheetId="11" hidden="1">{#N/A,#N/A,FALSE,"TMCOMP96";#N/A,#N/A,FALSE,"MAT96";#N/A,#N/A,FALSE,"FANDA96";#N/A,#N/A,FALSE,"INTRAN96";#N/A,#N/A,FALSE,"NAA9697";#N/A,#N/A,FALSE,"ECWEBB";#N/A,#N/A,FALSE,"MFT96";#N/A,#N/A,FALSE,"CTrecon"}</definedName>
    <definedName name="werw" localSheetId="12" hidden="1">{#N/A,#N/A,FALSE,"TMCOMP96";#N/A,#N/A,FALSE,"MAT96";#N/A,#N/A,FALSE,"FANDA96";#N/A,#N/A,FALSE,"INTRAN96";#N/A,#N/A,FALSE,"NAA9697";#N/A,#N/A,FALSE,"ECWEBB";#N/A,#N/A,FALSE,"MFT96";#N/A,#N/A,FALSE,"CTrecon"}</definedName>
    <definedName name="werw" localSheetId="13" hidden="1">{#N/A,#N/A,FALSE,"TMCOMP96";#N/A,#N/A,FALSE,"MAT96";#N/A,#N/A,FALSE,"FANDA96";#N/A,#N/A,FALSE,"INTRAN96";#N/A,#N/A,FALSE,"NAA9697";#N/A,#N/A,FALSE,"ECWEBB";#N/A,#N/A,FALSE,"MFT96";#N/A,#N/A,FALSE,"CTrecon"}</definedName>
    <definedName name="werw" localSheetId="14" hidden="1">{#N/A,#N/A,FALSE,"TMCOMP96";#N/A,#N/A,FALSE,"MAT96";#N/A,#N/A,FALSE,"FANDA96";#N/A,#N/A,FALSE,"INTRAN96";#N/A,#N/A,FALSE,"NAA9697";#N/A,#N/A,FALSE,"ECWEBB";#N/A,#N/A,FALSE,"MFT96";#N/A,#N/A,FALSE,"CTrecon"}</definedName>
    <definedName name="werw" localSheetId="15" hidden="1">{#N/A,#N/A,FALSE,"TMCOMP96";#N/A,#N/A,FALSE,"MAT96";#N/A,#N/A,FALSE,"FANDA96";#N/A,#N/A,FALSE,"INTRAN96";#N/A,#N/A,FALSE,"NAA9697";#N/A,#N/A,FALSE,"ECWEBB";#N/A,#N/A,FALSE,"MFT96";#N/A,#N/A,FALSE,"CTrecon"}</definedName>
    <definedName name="werw" localSheetId="16" hidden="1">{#N/A,#N/A,FALSE,"TMCOMP96";#N/A,#N/A,FALSE,"MAT96";#N/A,#N/A,FALSE,"FANDA96";#N/A,#N/A,FALSE,"INTRAN96";#N/A,#N/A,FALSE,"NAA9697";#N/A,#N/A,FALSE,"ECWEBB";#N/A,#N/A,FALSE,"MFT96";#N/A,#N/A,FALSE,"CTrecon"}</definedName>
    <definedName name="werw" localSheetId="17" hidden="1">{#N/A,#N/A,FALSE,"TMCOMP96";#N/A,#N/A,FALSE,"MAT96";#N/A,#N/A,FALSE,"FANDA96";#N/A,#N/A,FALSE,"INTRAN96";#N/A,#N/A,FALSE,"NAA9697";#N/A,#N/A,FALSE,"ECWEBB";#N/A,#N/A,FALSE,"MFT96";#N/A,#N/A,FALSE,"CTrecon"}</definedName>
    <definedName name="werw" localSheetId="18" hidden="1">{#N/A,#N/A,FALSE,"TMCOMP96";#N/A,#N/A,FALSE,"MAT96";#N/A,#N/A,FALSE,"FANDA96";#N/A,#N/A,FALSE,"INTRAN96";#N/A,#N/A,FALSE,"NAA9697";#N/A,#N/A,FALSE,"ECWEBB";#N/A,#N/A,FALSE,"MFT96";#N/A,#N/A,FALSE,"CTrecon"}</definedName>
    <definedName name="werw" localSheetId="19" hidden="1">{#N/A,#N/A,FALSE,"TMCOMP96";#N/A,#N/A,FALSE,"MAT96";#N/A,#N/A,FALSE,"FANDA96";#N/A,#N/A,FALSE,"INTRAN96";#N/A,#N/A,FALSE,"NAA9697";#N/A,#N/A,FALSE,"ECWEBB";#N/A,#N/A,FALSE,"MFT96";#N/A,#N/A,FALSE,"CTrecon"}</definedName>
    <definedName name="werw" localSheetId="6" hidden="1">{#N/A,#N/A,FALSE,"TMCOMP96";#N/A,#N/A,FALSE,"MAT96";#N/A,#N/A,FALSE,"FANDA96";#N/A,#N/A,FALSE,"INTRAN96";#N/A,#N/A,FALSE,"NAA9697";#N/A,#N/A,FALSE,"ECWEBB";#N/A,#N/A,FALSE,"MFT96";#N/A,#N/A,FALSE,"CTrecon"}</definedName>
    <definedName name="werw" localSheetId="7" hidden="1">{#N/A,#N/A,FALSE,"TMCOMP96";#N/A,#N/A,FALSE,"MAT96";#N/A,#N/A,FALSE,"FANDA96";#N/A,#N/A,FALSE,"INTRAN96";#N/A,#N/A,FALSE,"NAA9697";#N/A,#N/A,FALSE,"ECWEBB";#N/A,#N/A,FALSE,"MFT96";#N/A,#N/A,FALSE,"CTrecon"}</definedName>
    <definedName name="werw" localSheetId="8" hidden="1">{#N/A,#N/A,FALSE,"TMCOMP96";#N/A,#N/A,FALSE,"MAT96";#N/A,#N/A,FALSE,"FANDA96";#N/A,#N/A,FALSE,"INTRAN96";#N/A,#N/A,FALSE,"NAA9697";#N/A,#N/A,FALSE,"ECWEBB";#N/A,#N/A,FALSE,"MFT96";#N/A,#N/A,FALSE,"CTrecon"}</definedName>
    <definedName name="werw" localSheetId="9" hidden="1">{#N/A,#N/A,FALSE,"TMCOMP96";#N/A,#N/A,FALSE,"MAT96";#N/A,#N/A,FALSE,"FANDA96";#N/A,#N/A,FALSE,"INTRAN96";#N/A,#N/A,FALSE,"NAA9697";#N/A,#N/A,FALSE,"ECWEBB";#N/A,#N/A,FALSE,"MFT96";#N/A,#N/A,FALSE,"CTrecon"}</definedName>
    <definedName name="werw" localSheetId="10" hidden="1">{#N/A,#N/A,FALSE,"TMCOMP96";#N/A,#N/A,FALSE,"MAT96";#N/A,#N/A,FALSE,"FANDA96";#N/A,#N/A,FALSE,"INTRAN96";#N/A,#N/A,FALSE,"NAA9697";#N/A,#N/A,FALSE,"ECWEBB";#N/A,#N/A,FALSE,"MFT96";#N/A,#N/A,FALSE,"CTrecon"}</definedName>
    <definedName name="werw" hidden="1">{#N/A,#N/A,FALSE,"TMCOMP96";#N/A,#N/A,FALSE,"MAT96";#N/A,#N/A,FALSE,"FANDA96";#N/A,#N/A,FALSE,"INTRAN96";#N/A,#N/A,FALSE,"NAA9697";#N/A,#N/A,FALSE,"ECWEBB";#N/A,#N/A,FALSE,"MFT96";#N/A,#N/A,FALSE,"CTrecon"}</definedName>
    <definedName name="WFTC">!#REF!</definedName>
    <definedName name="WFTC_ind">!#REF!</definedName>
    <definedName name="Where_from" localSheetId="12">#REF!</definedName>
    <definedName name="Where_from" localSheetId="16">#REF!</definedName>
    <definedName name="Where_from" localSheetId="19">#REF!</definedName>
    <definedName name="Where_from">#REF!</definedName>
    <definedName name="wrn.1._.to._.4._.annexes._.A._.B._.and._.C." localSheetId="2" hidden="1">{#N/A,#N/A,FALSE,"T1 Comparison with last month";#N/A,#N/A,FALSE,"T2 Comparison with Provision";#N/A,#N/A,FALSE,"T3 Comparison with PES";#N/A,#N/A,FALSE,"Table 4 Comparison with DR 1998";#N/A,#N/A,FALSE,"Annex A";#N/A,#N/A,FALSE,"Annex B";#N/A,#N/A,FALSE,"Annex C"}</definedName>
    <definedName name="wrn.1._.to._.4._.annexes._.A._.B._.and._.C." localSheetId="11" hidden="1">{#N/A,#N/A,FALSE,"T1 Comparison with last month";#N/A,#N/A,FALSE,"T2 Comparison with Provision";#N/A,#N/A,FALSE,"T3 Comparison with PES";#N/A,#N/A,FALSE,"Table 4 Comparison with DR 1998";#N/A,#N/A,FALSE,"Annex A";#N/A,#N/A,FALSE,"Annex B";#N/A,#N/A,FALSE,"Annex C"}</definedName>
    <definedName name="wrn.1._.to._.4._.annexes._.A._.B._.and._.C." localSheetId="12" hidden="1">{#N/A,#N/A,FALSE,"T1 Comparison with last month";#N/A,#N/A,FALSE,"T2 Comparison with Provision";#N/A,#N/A,FALSE,"T3 Comparison with PES";#N/A,#N/A,FALSE,"Table 4 Comparison with DR 1998";#N/A,#N/A,FALSE,"Annex A";#N/A,#N/A,FALSE,"Annex B";#N/A,#N/A,FALSE,"Annex C"}</definedName>
    <definedName name="wrn.1._.to._.4._.annexes._.A._.B._.and._.C." localSheetId="13" hidden="1">{#N/A,#N/A,FALSE,"T1 Comparison with last month";#N/A,#N/A,FALSE,"T2 Comparison with Provision";#N/A,#N/A,FALSE,"T3 Comparison with PES";#N/A,#N/A,FALSE,"Table 4 Comparison with DR 1998";#N/A,#N/A,FALSE,"Annex A";#N/A,#N/A,FALSE,"Annex B";#N/A,#N/A,FALSE,"Annex C"}</definedName>
    <definedName name="wrn.1._.to._.4._.annexes._.A._.B._.and._.C." localSheetId="14" hidden="1">{#N/A,#N/A,FALSE,"T1 Comparison with last month";#N/A,#N/A,FALSE,"T2 Comparison with Provision";#N/A,#N/A,FALSE,"T3 Comparison with PES";#N/A,#N/A,FALSE,"Table 4 Comparison with DR 1998";#N/A,#N/A,FALSE,"Annex A";#N/A,#N/A,FALSE,"Annex B";#N/A,#N/A,FALSE,"Annex C"}</definedName>
    <definedName name="wrn.1._.to._.4._.annexes._.A._.B._.and._.C." localSheetId="15" hidden="1">{#N/A,#N/A,FALSE,"T1 Comparison with last month";#N/A,#N/A,FALSE,"T2 Comparison with Provision";#N/A,#N/A,FALSE,"T3 Comparison with PES";#N/A,#N/A,FALSE,"Table 4 Comparison with DR 1998";#N/A,#N/A,FALSE,"Annex A";#N/A,#N/A,FALSE,"Annex B";#N/A,#N/A,FALSE,"Annex C"}</definedName>
    <definedName name="wrn.1._.to._.4._.annexes._.A._.B._.and._.C." localSheetId="16" hidden="1">{#N/A,#N/A,FALSE,"T1 Comparison with last month";#N/A,#N/A,FALSE,"T2 Comparison with Provision";#N/A,#N/A,FALSE,"T3 Comparison with PES";#N/A,#N/A,FALSE,"Table 4 Comparison with DR 1998";#N/A,#N/A,FALSE,"Annex A";#N/A,#N/A,FALSE,"Annex B";#N/A,#N/A,FALSE,"Annex C"}</definedName>
    <definedName name="wrn.1._.to._.4._.annexes._.A._.B._.and._.C." localSheetId="17" hidden="1">{#N/A,#N/A,FALSE,"T1 Comparison with last month";#N/A,#N/A,FALSE,"T2 Comparison with Provision";#N/A,#N/A,FALSE,"T3 Comparison with PES";#N/A,#N/A,FALSE,"Table 4 Comparison with DR 1998";#N/A,#N/A,FALSE,"Annex A";#N/A,#N/A,FALSE,"Annex B";#N/A,#N/A,FALSE,"Annex C"}</definedName>
    <definedName name="wrn.1._.to._.4._.annexes._.A._.B._.and._.C." localSheetId="18" hidden="1">{#N/A,#N/A,FALSE,"T1 Comparison with last month";#N/A,#N/A,FALSE,"T2 Comparison with Provision";#N/A,#N/A,FALSE,"T3 Comparison with PES";#N/A,#N/A,FALSE,"Table 4 Comparison with DR 1998";#N/A,#N/A,FALSE,"Annex A";#N/A,#N/A,FALSE,"Annex B";#N/A,#N/A,FALSE,"Annex C"}</definedName>
    <definedName name="wrn.1._.to._.4._.annexes._.A._.B._.and._.C." localSheetId="19" hidden="1">{#N/A,#N/A,FALSE,"T1 Comparison with last month";#N/A,#N/A,FALSE,"T2 Comparison with Provision";#N/A,#N/A,FALSE,"T3 Comparison with PES";#N/A,#N/A,FALSE,"Table 4 Comparison with DR 1998";#N/A,#N/A,FALSE,"Annex A";#N/A,#N/A,FALSE,"Annex B";#N/A,#N/A,FALSE,"Annex C"}</definedName>
    <definedName name="wrn.1._.to._.4._.annexes._.A._.B._.and._.C." localSheetId="6" hidden="1">{#N/A,#N/A,FALSE,"T1 Comparison with last month";#N/A,#N/A,FALSE,"T2 Comparison with Provision";#N/A,#N/A,FALSE,"T3 Comparison with PES";#N/A,#N/A,FALSE,"Table 4 Comparison with DR 1998";#N/A,#N/A,FALSE,"Annex A";#N/A,#N/A,FALSE,"Annex B";#N/A,#N/A,FALSE,"Annex C"}</definedName>
    <definedName name="wrn.1._.to._.4._.annexes._.A._.B._.and._.C." localSheetId="7" hidden="1">{#N/A,#N/A,FALSE,"T1 Comparison with last month";#N/A,#N/A,FALSE,"T2 Comparison with Provision";#N/A,#N/A,FALSE,"T3 Comparison with PES";#N/A,#N/A,FALSE,"Table 4 Comparison with DR 1998";#N/A,#N/A,FALSE,"Annex A";#N/A,#N/A,FALSE,"Annex B";#N/A,#N/A,FALSE,"Annex C"}</definedName>
    <definedName name="wrn.1._.to._.4._.annexes._.A._.B._.and._.C." localSheetId="8" hidden="1">{#N/A,#N/A,FALSE,"T1 Comparison with last month";#N/A,#N/A,FALSE,"T2 Comparison with Provision";#N/A,#N/A,FALSE,"T3 Comparison with PES";#N/A,#N/A,FALSE,"Table 4 Comparison with DR 1998";#N/A,#N/A,FALSE,"Annex A";#N/A,#N/A,FALSE,"Annex B";#N/A,#N/A,FALSE,"Annex C"}</definedName>
    <definedName name="wrn.1._.to._.4._.annexes._.A._.B._.and._.C." localSheetId="9" hidden="1">{#N/A,#N/A,FALSE,"T1 Comparison with last month";#N/A,#N/A,FALSE,"T2 Comparison with Provision";#N/A,#N/A,FALSE,"T3 Comparison with PES";#N/A,#N/A,FALSE,"Table 4 Comparison with DR 1998";#N/A,#N/A,FALSE,"Annex A";#N/A,#N/A,FALSE,"Annex B";#N/A,#N/A,FALSE,"Annex C"}</definedName>
    <definedName name="wrn.1._.to._.4._.annexes._.A._.B._.and._.C." localSheetId="10" hidden="1">{#N/A,#N/A,FALSE,"T1 Comparison with last month";#N/A,#N/A,FALSE,"T2 Comparison with Provision";#N/A,#N/A,FALSE,"T3 Comparison with PES";#N/A,#N/A,FALSE,"Table 4 Comparison with DR 1998";#N/A,#N/A,FALSE,"Annex A";#N/A,#N/A,FALSE,"Annex B";#N/A,#N/A,FALSE,"Annex C"}</definedName>
    <definedName name="wrn.1._.to._.4._.annexes._.A._.B._.and._.C." hidden="1">{#N/A,#N/A,FALSE,"T1 Comparison with last month";#N/A,#N/A,FALSE,"T2 Comparison with Provision";#N/A,#N/A,FALSE,"T3 Comparison with PES";#N/A,#N/A,FALSE,"Table 4 Comparison with DR 1998";#N/A,#N/A,FALSE,"Annex A";#N/A,#N/A,FALSE,"Annex B";#N/A,#N/A,FALSE,"Annex C"}</definedName>
    <definedName name="wrn.1._.to._.4._.annexes._.A._.C._.and._.F." localSheetId="2" hidden="1">{#N/A,#N/A,FALSE,"T1 Comparison with last month";#N/A,#N/A,FALSE,"T2 Comparison with Provision";#N/A,#N/A,FALSE,"T3 Comparison with PES";#N/A,#N/A,FALSE,"Table 4 Comparison with DR 1997";#N/A,#N/A,FALSE,"Annex A";#N/A,#N/A,FALSE,"Annex C";#N/A,#N/A,FALSE,"ANXF"}</definedName>
    <definedName name="wrn.1._.to._.4._.annexes._.A._.C._.and._.F." localSheetId="11" hidden="1">{#N/A,#N/A,FALSE,"T1 Comparison with last month";#N/A,#N/A,FALSE,"T2 Comparison with Provision";#N/A,#N/A,FALSE,"T3 Comparison with PES";#N/A,#N/A,FALSE,"Table 4 Comparison with DR 1997";#N/A,#N/A,FALSE,"Annex A";#N/A,#N/A,FALSE,"Annex C";#N/A,#N/A,FALSE,"ANXF"}</definedName>
    <definedName name="wrn.1._.to._.4._.annexes._.A._.C._.and._.F." localSheetId="12" hidden="1">{#N/A,#N/A,FALSE,"T1 Comparison with last month";#N/A,#N/A,FALSE,"T2 Comparison with Provision";#N/A,#N/A,FALSE,"T3 Comparison with PES";#N/A,#N/A,FALSE,"Table 4 Comparison with DR 1997";#N/A,#N/A,FALSE,"Annex A";#N/A,#N/A,FALSE,"Annex C";#N/A,#N/A,FALSE,"ANXF"}</definedName>
    <definedName name="wrn.1._.to._.4._.annexes._.A._.C._.and._.F." localSheetId="13" hidden="1">{#N/A,#N/A,FALSE,"T1 Comparison with last month";#N/A,#N/A,FALSE,"T2 Comparison with Provision";#N/A,#N/A,FALSE,"T3 Comparison with PES";#N/A,#N/A,FALSE,"Table 4 Comparison with DR 1997";#N/A,#N/A,FALSE,"Annex A";#N/A,#N/A,FALSE,"Annex C";#N/A,#N/A,FALSE,"ANXF"}</definedName>
    <definedName name="wrn.1._.to._.4._.annexes._.A._.C._.and._.F." localSheetId="14" hidden="1">{#N/A,#N/A,FALSE,"T1 Comparison with last month";#N/A,#N/A,FALSE,"T2 Comparison with Provision";#N/A,#N/A,FALSE,"T3 Comparison with PES";#N/A,#N/A,FALSE,"Table 4 Comparison with DR 1997";#N/A,#N/A,FALSE,"Annex A";#N/A,#N/A,FALSE,"Annex C";#N/A,#N/A,FALSE,"ANXF"}</definedName>
    <definedName name="wrn.1._.to._.4._.annexes._.A._.C._.and._.F." localSheetId="15" hidden="1">{#N/A,#N/A,FALSE,"T1 Comparison with last month";#N/A,#N/A,FALSE,"T2 Comparison with Provision";#N/A,#N/A,FALSE,"T3 Comparison with PES";#N/A,#N/A,FALSE,"Table 4 Comparison with DR 1997";#N/A,#N/A,FALSE,"Annex A";#N/A,#N/A,FALSE,"Annex C";#N/A,#N/A,FALSE,"ANXF"}</definedName>
    <definedName name="wrn.1._.to._.4._.annexes._.A._.C._.and._.F." localSheetId="16" hidden="1">{#N/A,#N/A,FALSE,"T1 Comparison with last month";#N/A,#N/A,FALSE,"T2 Comparison with Provision";#N/A,#N/A,FALSE,"T3 Comparison with PES";#N/A,#N/A,FALSE,"Table 4 Comparison with DR 1997";#N/A,#N/A,FALSE,"Annex A";#N/A,#N/A,FALSE,"Annex C";#N/A,#N/A,FALSE,"ANXF"}</definedName>
    <definedName name="wrn.1._.to._.4._.annexes._.A._.C._.and._.F." localSheetId="17" hidden="1">{#N/A,#N/A,FALSE,"T1 Comparison with last month";#N/A,#N/A,FALSE,"T2 Comparison with Provision";#N/A,#N/A,FALSE,"T3 Comparison with PES";#N/A,#N/A,FALSE,"Table 4 Comparison with DR 1997";#N/A,#N/A,FALSE,"Annex A";#N/A,#N/A,FALSE,"Annex C";#N/A,#N/A,FALSE,"ANXF"}</definedName>
    <definedName name="wrn.1._.to._.4._.annexes._.A._.C._.and._.F." localSheetId="18" hidden="1">{#N/A,#N/A,FALSE,"T1 Comparison with last month";#N/A,#N/A,FALSE,"T2 Comparison with Provision";#N/A,#N/A,FALSE,"T3 Comparison with PES";#N/A,#N/A,FALSE,"Table 4 Comparison with DR 1997";#N/A,#N/A,FALSE,"Annex A";#N/A,#N/A,FALSE,"Annex C";#N/A,#N/A,FALSE,"ANXF"}</definedName>
    <definedName name="wrn.1._.to._.4._.annexes._.A._.C._.and._.F." localSheetId="19" hidden="1">{#N/A,#N/A,FALSE,"T1 Comparison with last month";#N/A,#N/A,FALSE,"T2 Comparison with Provision";#N/A,#N/A,FALSE,"T3 Comparison with PES";#N/A,#N/A,FALSE,"Table 4 Comparison with DR 1997";#N/A,#N/A,FALSE,"Annex A";#N/A,#N/A,FALSE,"Annex C";#N/A,#N/A,FALSE,"ANXF"}</definedName>
    <definedName name="wrn.1._.to._.4._.annexes._.A._.C._.and._.F." localSheetId="6" hidden="1">{#N/A,#N/A,FALSE,"T1 Comparison with last month";#N/A,#N/A,FALSE,"T2 Comparison with Provision";#N/A,#N/A,FALSE,"T3 Comparison with PES";#N/A,#N/A,FALSE,"Table 4 Comparison with DR 1997";#N/A,#N/A,FALSE,"Annex A";#N/A,#N/A,FALSE,"Annex C";#N/A,#N/A,FALSE,"ANXF"}</definedName>
    <definedName name="wrn.1._.to._.4._.annexes._.A._.C._.and._.F." localSheetId="7" hidden="1">{#N/A,#N/A,FALSE,"T1 Comparison with last month";#N/A,#N/A,FALSE,"T2 Comparison with Provision";#N/A,#N/A,FALSE,"T3 Comparison with PES";#N/A,#N/A,FALSE,"Table 4 Comparison with DR 1997";#N/A,#N/A,FALSE,"Annex A";#N/A,#N/A,FALSE,"Annex C";#N/A,#N/A,FALSE,"ANXF"}</definedName>
    <definedName name="wrn.1._.to._.4._.annexes._.A._.C._.and._.F." localSheetId="8" hidden="1">{#N/A,#N/A,FALSE,"T1 Comparison with last month";#N/A,#N/A,FALSE,"T2 Comparison with Provision";#N/A,#N/A,FALSE,"T3 Comparison with PES";#N/A,#N/A,FALSE,"Table 4 Comparison with DR 1997";#N/A,#N/A,FALSE,"Annex A";#N/A,#N/A,FALSE,"Annex C";#N/A,#N/A,FALSE,"ANXF"}</definedName>
    <definedName name="wrn.1._.to._.4._.annexes._.A._.C._.and._.F." localSheetId="9" hidden="1">{#N/A,#N/A,FALSE,"T1 Comparison with last month";#N/A,#N/A,FALSE,"T2 Comparison with Provision";#N/A,#N/A,FALSE,"T3 Comparison with PES";#N/A,#N/A,FALSE,"Table 4 Comparison with DR 1997";#N/A,#N/A,FALSE,"Annex A";#N/A,#N/A,FALSE,"Annex C";#N/A,#N/A,FALSE,"ANXF"}</definedName>
    <definedName name="wrn.1._.to._.4._.annexes._.A._.C._.and._.F." localSheetId="10" hidden="1">{#N/A,#N/A,FALSE,"T1 Comparison with last month";#N/A,#N/A,FALSE,"T2 Comparison with Provision";#N/A,#N/A,FALSE,"T3 Comparison with PES";#N/A,#N/A,FALSE,"Table 4 Comparison with DR 1997";#N/A,#N/A,FALSE,"Annex A";#N/A,#N/A,FALSE,"Annex C";#N/A,#N/A,FALSE,"ANXF"}</definedName>
    <definedName name="wrn.1._.to._.4._.annexes._.A._.C._.and._.F." hidden="1">{#N/A,#N/A,FALSE,"T1 Comparison with last month";#N/A,#N/A,FALSE,"T2 Comparison with Provision";#N/A,#N/A,FALSE,"T3 Comparison with PES";#N/A,#N/A,FALSE,"Table 4 Comparison with DR 1997";#N/A,#N/A,FALSE,"Annex A";#N/A,#N/A,FALSE,"Annex C";#N/A,#N/A,FALSE,"ANXF"}</definedName>
    <definedName name="wrn.Dint96." localSheetId="2" hidden="1">{"Debt interest",#N/A,FALSE,"DINT96"}</definedName>
    <definedName name="wrn.Dint96." localSheetId="11" hidden="1">{"Debt interest",#N/A,FALSE,"DINT96"}</definedName>
    <definedName name="wrn.Dint96." localSheetId="12" hidden="1">{"Debt interest",#N/A,FALSE,"DINT96"}</definedName>
    <definedName name="wrn.Dint96." localSheetId="13" hidden="1">{"Debt interest",#N/A,FALSE,"DINT96"}</definedName>
    <definedName name="wrn.Dint96." localSheetId="14" hidden="1">{"Debt interest",#N/A,FALSE,"DINT96"}</definedName>
    <definedName name="wrn.Dint96." localSheetId="15" hidden="1">{"Debt interest",#N/A,FALSE,"DINT96"}</definedName>
    <definedName name="wrn.Dint96." localSheetId="16" hidden="1">{"Debt interest",#N/A,FALSE,"DINT96"}</definedName>
    <definedName name="wrn.Dint96." localSheetId="17" hidden="1">{"Debt interest",#N/A,FALSE,"DINT96"}</definedName>
    <definedName name="wrn.Dint96." localSheetId="18" hidden="1">{"Debt interest",#N/A,FALSE,"DINT96"}</definedName>
    <definedName name="wrn.Dint96." localSheetId="19" hidden="1">{"Debt interest",#N/A,FALSE,"DINT96"}</definedName>
    <definedName name="wrn.Dint96." localSheetId="6" hidden="1">{"Debt interest",#N/A,FALSE,"DINT96"}</definedName>
    <definedName name="wrn.Dint96." localSheetId="7" hidden="1">{"Debt interest",#N/A,FALSE,"DINT96"}</definedName>
    <definedName name="wrn.Dint96." localSheetId="8" hidden="1">{"Debt interest",#N/A,FALSE,"DINT96"}</definedName>
    <definedName name="wrn.Dint96." localSheetId="9" hidden="1">{"Debt interest",#N/A,FALSE,"DINT96"}</definedName>
    <definedName name="wrn.Dint96." localSheetId="10" hidden="1">{"Debt interest",#N/A,FALSE,"DINT96"}</definedName>
    <definedName name="wrn.Dint96." hidden="1">{"Debt interest",#N/A,FALSE,"DINT96"}</definedName>
    <definedName name="wrn.Expenditure._.Report." localSheetId="2" hidden="1">{#N/A,#N/A,FALSE,"June99 (3)BEN";#N/A,#N/A,FALSE,"June99 (3) IOP";#N/A,#N/A,FALSE,"June99 (3) COM";#N/A,#N/A,FALSE,"June 99 (3) SMBEN"}</definedName>
    <definedName name="wrn.Expenditure._.Report." localSheetId="11" hidden="1">{#N/A,#N/A,FALSE,"June99 (3)BEN";#N/A,#N/A,FALSE,"June99 (3) IOP";#N/A,#N/A,FALSE,"June99 (3) COM";#N/A,#N/A,FALSE,"June 99 (3) SMBEN"}</definedName>
    <definedName name="wrn.Expenditure._.Report." localSheetId="12" hidden="1">{#N/A,#N/A,FALSE,"June99 (3)BEN";#N/A,#N/A,FALSE,"June99 (3) IOP";#N/A,#N/A,FALSE,"June99 (3) COM";#N/A,#N/A,FALSE,"June 99 (3) SMBEN"}</definedName>
    <definedName name="wrn.Expenditure._.Report." localSheetId="13" hidden="1">{#N/A,#N/A,FALSE,"June99 (3)BEN";#N/A,#N/A,FALSE,"June99 (3) IOP";#N/A,#N/A,FALSE,"June99 (3) COM";#N/A,#N/A,FALSE,"June 99 (3) SMBEN"}</definedName>
    <definedName name="wrn.Expenditure._.Report." localSheetId="14" hidden="1">{#N/A,#N/A,FALSE,"June99 (3)BEN";#N/A,#N/A,FALSE,"June99 (3) IOP";#N/A,#N/A,FALSE,"June99 (3) COM";#N/A,#N/A,FALSE,"June 99 (3) SMBEN"}</definedName>
    <definedName name="wrn.Expenditure._.Report." localSheetId="15" hidden="1">{#N/A,#N/A,FALSE,"June99 (3)BEN";#N/A,#N/A,FALSE,"June99 (3) IOP";#N/A,#N/A,FALSE,"June99 (3) COM";#N/A,#N/A,FALSE,"June 99 (3) SMBEN"}</definedName>
    <definedName name="wrn.Expenditure._.Report." localSheetId="16" hidden="1">{#N/A,#N/A,FALSE,"June99 (3)BEN";#N/A,#N/A,FALSE,"June99 (3) IOP";#N/A,#N/A,FALSE,"June99 (3) COM";#N/A,#N/A,FALSE,"June 99 (3) SMBEN"}</definedName>
    <definedName name="wrn.Expenditure._.Report." localSheetId="17" hidden="1">{#N/A,#N/A,FALSE,"June99 (3)BEN";#N/A,#N/A,FALSE,"June99 (3) IOP";#N/A,#N/A,FALSE,"June99 (3) COM";#N/A,#N/A,FALSE,"June 99 (3) SMBEN"}</definedName>
    <definedName name="wrn.Expenditure._.Report." localSheetId="18" hidden="1">{#N/A,#N/A,FALSE,"June99 (3)BEN";#N/A,#N/A,FALSE,"June99 (3) IOP";#N/A,#N/A,FALSE,"June99 (3) COM";#N/A,#N/A,FALSE,"June 99 (3) SMBEN"}</definedName>
    <definedName name="wrn.Expenditure._.Report." localSheetId="19" hidden="1">{#N/A,#N/A,FALSE,"June99 (3)BEN";#N/A,#N/A,FALSE,"June99 (3) IOP";#N/A,#N/A,FALSE,"June99 (3) COM";#N/A,#N/A,FALSE,"June 99 (3) SMBEN"}</definedName>
    <definedName name="wrn.Expenditure._.Report." localSheetId="6" hidden="1">{#N/A,#N/A,FALSE,"June99 (3)BEN";#N/A,#N/A,FALSE,"June99 (3) IOP";#N/A,#N/A,FALSE,"June99 (3) COM";#N/A,#N/A,FALSE,"June 99 (3) SMBEN"}</definedName>
    <definedName name="wrn.Expenditure._.Report." localSheetId="7" hidden="1">{#N/A,#N/A,FALSE,"June99 (3)BEN";#N/A,#N/A,FALSE,"June99 (3) IOP";#N/A,#N/A,FALSE,"June99 (3) COM";#N/A,#N/A,FALSE,"June 99 (3) SMBEN"}</definedName>
    <definedName name="wrn.Expenditure._.Report." localSheetId="8" hidden="1">{#N/A,#N/A,FALSE,"June99 (3)BEN";#N/A,#N/A,FALSE,"June99 (3) IOP";#N/A,#N/A,FALSE,"June99 (3) COM";#N/A,#N/A,FALSE,"June 99 (3) SMBEN"}</definedName>
    <definedName name="wrn.Expenditure._.Report." localSheetId="9" hidden="1">{#N/A,#N/A,FALSE,"June99 (3)BEN";#N/A,#N/A,FALSE,"June99 (3) IOP";#N/A,#N/A,FALSE,"June99 (3) COM";#N/A,#N/A,FALSE,"June 99 (3) SMBEN"}</definedName>
    <definedName name="wrn.Expenditure._.Report." localSheetId="10" hidden="1">{#N/A,#N/A,FALSE,"June99 (3)BEN";#N/A,#N/A,FALSE,"June99 (3) IOP";#N/A,#N/A,FALSE,"June99 (3) COM";#N/A,#N/A,FALSE,"June 99 (3) SMBEN"}</definedName>
    <definedName name="wrn.Expenditure._.Report." hidden="1">{#N/A,#N/A,FALSE,"June99 (3)BEN";#N/A,#N/A,FALSE,"June99 (3) IOP";#N/A,#N/A,FALSE,"June99 (3) COM";#N/A,#N/A,FALSE,"June 99 (3) SMBEN"}</definedName>
    <definedName name="wrn.imbe._.tables." localSheetId="2"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11"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12"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13"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14"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15"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16"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17"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18"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19"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6"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7"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8"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9"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10" hidden="1">{#N/A,#N/A,FALSE,"T1 Comparison with last month";#N/A,#N/A,FALSE,"T2 Comparison with Provision";#N/A,#N/A,FALSE,"T3 Comparison with PES";#N/A,#N/A,FALSE,"Table 4 Comparison with DR";#N/A,#N/A,FALSE,"Annex A";#N/A,#N/A,FALSE,"Annex C";#N/A,#N/A,FALSE,"Annex G";#N/A,#N/A,FALSE,"Annex D";#N/A,#N/A,FALSE,"Annex F"}</definedName>
    <definedName name="wrn.imbe._.tables." hidden="1">{#N/A,#N/A,FALSE,"T1 Comparison with last month";#N/A,#N/A,FALSE,"T2 Comparison with Provision";#N/A,#N/A,FALSE,"T3 Comparison with PES";#N/A,#N/A,FALSE,"Table 4 Comparison with DR";#N/A,#N/A,FALSE,"Annex A";#N/A,#N/A,FALSE,"Annex C";#N/A,#N/A,FALSE,"Annex G";#N/A,#N/A,FALSE,"Annex D";#N/A,#N/A,FALSE,"Annex F"}</definedName>
    <definedName name="wrn.IMBE._.TABLES._.and._.annexes." localSheetId="2"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11"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12"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13"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14"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15"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16"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17"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18"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19"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6"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7"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8"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9"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10" hidden="1">{#N/A,#N/A,FALSE,"T1 Comparison with last month";#N/A,#N/A,FALSE,"T2 Comparison with Provision";#N/A,#N/A,FALSE,"T3 Comparison with PES";#N/A,#N/A,FALSE,"Table 4 Comparison with DR 1998";#N/A,#N/A,FALSE,"Annex A";#N/A,#N/A,FALSE,"Annex B";#N/A,#N/A,FALSE,"Annex C";#N/A,#N/A,FALSE,"Annex D"}</definedName>
    <definedName name="wrn.IMBE._.TABLES._.and._.annexes." hidden="1">{#N/A,#N/A,FALSE,"T1 Comparison with last month";#N/A,#N/A,FALSE,"T2 Comparison with Provision";#N/A,#N/A,FALSE,"T3 Comparison with PES";#N/A,#N/A,FALSE,"Table 4 Comparison with DR 1998";#N/A,#N/A,FALSE,"Annex A";#N/A,#N/A,FALSE,"Annex B";#N/A,#N/A,FALSE,"Annex C";#N/A,#N/A,FALSE,"Annex D"}</definedName>
    <definedName name="wrn.National._.Debt." localSheetId="2" hidden="1">{"Debt interest",#N/A,FALSE,"DINT 2000"}</definedName>
    <definedName name="wrn.National._.Debt." localSheetId="11" hidden="1">{"Debt interest",#N/A,FALSE,"DINT 2000"}</definedName>
    <definedName name="wrn.National._.Debt." localSheetId="12" hidden="1">{"Debt interest",#N/A,FALSE,"DINT 2000"}</definedName>
    <definedName name="wrn.National._.Debt." localSheetId="13" hidden="1">{"Debt interest",#N/A,FALSE,"DINT 2000"}</definedName>
    <definedName name="wrn.National._.Debt." localSheetId="14" hidden="1">{"Debt interest",#N/A,FALSE,"DINT 2000"}</definedName>
    <definedName name="wrn.National._.Debt." localSheetId="15" hidden="1">{"Debt interest",#N/A,FALSE,"DINT 2000"}</definedName>
    <definedName name="wrn.National._.Debt." localSheetId="16" hidden="1">{"Debt interest",#N/A,FALSE,"DINT 2000"}</definedName>
    <definedName name="wrn.National._.Debt." localSheetId="17" hidden="1">{"Debt interest",#N/A,FALSE,"DINT 2000"}</definedName>
    <definedName name="wrn.National._.Debt." localSheetId="18" hidden="1">{"Debt interest",#N/A,FALSE,"DINT 2000"}</definedName>
    <definedName name="wrn.National._.Debt." localSheetId="19" hidden="1">{"Debt interest",#N/A,FALSE,"DINT 2000"}</definedName>
    <definedName name="wrn.National._.Debt." localSheetId="6" hidden="1">{"Debt interest",#N/A,FALSE,"DINT 2000"}</definedName>
    <definedName name="wrn.National._.Debt." localSheetId="7" hidden="1">{"Debt interest",#N/A,FALSE,"DINT 2000"}</definedName>
    <definedName name="wrn.National._.Debt." localSheetId="8" hidden="1">{"Debt interest",#N/A,FALSE,"DINT 2000"}</definedName>
    <definedName name="wrn.National._.Debt." localSheetId="9" hidden="1">{"Debt interest",#N/A,FALSE,"DINT 2000"}</definedName>
    <definedName name="wrn.National._.Debt." localSheetId="10" hidden="1">{"Debt interest",#N/A,FALSE,"DINT 2000"}</definedName>
    <definedName name="wrn.National._.Debt." hidden="1">{"Debt interest",#N/A,FALSE,"DINT 2000"}</definedName>
    <definedName name="wrn.table1." localSheetId="2" hidden="1">{#N/A,#N/A,FALSE,"CGBR95C"}</definedName>
    <definedName name="wrn.table1." localSheetId="11" hidden="1">{#N/A,#N/A,FALSE,"CGBR95C"}</definedName>
    <definedName name="wrn.table1." localSheetId="12" hidden="1">{#N/A,#N/A,FALSE,"CGBR95C"}</definedName>
    <definedName name="wrn.table1." localSheetId="13" hidden="1">{#N/A,#N/A,FALSE,"CGBR95C"}</definedName>
    <definedName name="wrn.table1." localSheetId="14" hidden="1">{#N/A,#N/A,FALSE,"CGBR95C"}</definedName>
    <definedName name="wrn.table1." localSheetId="15" hidden="1">{#N/A,#N/A,FALSE,"CGBR95C"}</definedName>
    <definedName name="wrn.table1." localSheetId="16" hidden="1">{#N/A,#N/A,FALSE,"CGBR95C"}</definedName>
    <definedName name="wrn.table1." localSheetId="17" hidden="1">{#N/A,#N/A,FALSE,"CGBR95C"}</definedName>
    <definedName name="wrn.table1." localSheetId="18" hidden="1">{#N/A,#N/A,FALSE,"CGBR95C"}</definedName>
    <definedName name="wrn.table1." localSheetId="19" hidden="1">{#N/A,#N/A,FALSE,"CGBR95C"}</definedName>
    <definedName name="wrn.table1." localSheetId="3" hidden="1">{#N/A,#N/A,FALSE,"CGBR95C"}</definedName>
    <definedName name="wrn.table1." localSheetId="4" hidden="1">{#N/A,#N/A,FALSE,"CGBR95C"}</definedName>
    <definedName name="wrn.table1." localSheetId="5" hidden="1">{#N/A,#N/A,FALSE,"CGBR95C"}</definedName>
    <definedName name="wrn.table1." localSheetId="6" hidden="1">{#N/A,#N/A,FALSE,"CGBR95C"}</definedName>
    <definedName name="wrn.table1." localSheetId="7" hidden="1">{#N/A,#N/A,FALSE,"CGBR95C"}</definedName>
    <definedName name="wrn.table1." localSheetId="8" hidden="1">{#N/A,#N/A,FALSE,"CGBR95C"}</definedName>
    <definedName name="wrn.table1." localSheetId="23" hidden="1">{#N/A,#N/A,FALSE,"CGBR95C"}</definedName>
    <definedName name="wrn.table1." localSheetId="9" hidden="1">{#N/A,#N/A,FALSE,"CGBR95C"}</definedName>
    <definedName name="wrn.table1." localSheetId="10" hidden="1">{#N/A,#N/A,FALSE,"CGBR95C"}</definedName>
    <definedName name="wrn.table1." localSheetId="0" hidden="1">{#N/A,#N/A,FALSE,"CGBR95C"}</definedName>
    <definedName name="wrn.table1." hidden="1">{#N/A,#N/A,FALSE,"CGBR95C"}</definedName>
    <definedName name="wrn.table2." localSheetId="2" hidden="1">{#N/A,#N/A,FALSE,"CGBR95C"}</definedName>
    <definedName name="wrn.table2." localSheetId="11" hidden="1">{#N/A,#N/A,FALSE,"CGBR95C"}</definedName>
    <definedName name="wrn.table2." localSheetId="12" hidden="1">{#N/A,#N/A,FALSE,"CGBR95C"}</definedName>
    <definedName name="wrn.table2." localSheetId="13" hidden="1">{#N/A,#N/A,FALSE,"CGBR95C"}</definedName>
    <definedName name="wrn.table2." localSheetId="14" hidden="1">{#N/A,#N/A,FALSE,"CGBR95C"}</definedName>
    <definedName name="wrn.table2." localSheetId="15" hidden="1">{#N/A,#N/A,FALSE,"CGBR95C"}</definedName>
    <definedName name="wrn.table2." localSheetId="16" hidden="1">{#N/A,#N/A,FALSE,"CGBR95C"}</definedName>
    <definedName name="wrn.table2." localSheetId="17" hidden="1">{#N/A,#N/A,FALSE,"CGBR95C"}</definedName>
    <definedName name="wrn.table2." localSheetId="18" hidden="1">{#N/A,#N/A,FALSE,"CGBR95C"}</definedName>
    <definedName name="wrn.table2." localSheetId="19" hidden="1">{#N/A,#N/A,FALSE,"CGBR95C"}</definedName>
    <definedName name="wrn.table2." localSheetId="3" hidden="1">{#N/A,#N/A,FALSE,"CGBR95C"}</definedName>
    <definedName name="wrn.table2." localSheetId="4" hidden="1">{#N/A,#N/A,FALSE,"CGBR95C"}</definedName>
    <definedName name="wrn.table2." localSheetId="5" hidden="1">{#N/A,#N/A,FALSE,"CGBR95C"}</definedName>
    <definedName name="wrn.table2." localSheetId="6" hidden="1">{#N/A,#N/A,FALSE,"CGBR95C"}</definedName>
    <definedName name="wrn.table2." localSheetId="7" hidden="1">{#N/A,#N/A,FALSE,"CGBR95C"}</definedName>
    <definedName name="wrn.table2." localSheetId="8" hidden="1">{#N/A,#N/A,FALSE,"CGBR95C"}</definedName>
    <definedName name="wrn.table2." localSheetId="23" hidden="1">{#N/A,#N/A,FALSE,"CGBR95C"}</definedName>
    <definedName name="wrn.table2." localSheetId="9" hidden="1">{#N/A,#N/A,FALSE,"CGBR95C"}</definedName>
    <definedName name="wrn.table2." localSheetId="10" hidden="1">{#N/A,#N/A,FALSE,"CGBR95C"}</definedName>
    <definedName name="wrn.table2." localSheetId="0" hidden="1">{#N/A,#N/A,FALSE,"CGBR95C"}</definedName>
    <definedName name="wrn.table2." hidden="1">{#N/A,#N/A,FALSE,"CGBR95C"}</definedName>
    <definedName name="wrn.tablea." localSheetId="2" hidden="1">{#N/A,#N/A,FALSE,"CGBR95C"}</definedName>
    <definedName name="wrn.tablea." localSheetId="11" hidden="1">{#N/A,#N/A,FALSE,"CGBR95C"}</definedName>
    <definedName name="wrn.tablea." localSheetId="12" hidden="1">{#N/A,#N/A,FALSE,"CGBR95C"}</definedName>
    <definedName name="wrn.tablea." localSheetId="13" hidden="1">{#N/A,#N/A,FALSE,"CGBR95C"}</definedName>
    <definedName name="wrn.tablea." localSheetId="14" hidden="1">{#N/A,#N/A,FALSE,"CGBR95C"}</definedName>
    <definedName name="wrn.tablea." localSheetId="15" hidden="1">{#N/A,#N/A,FALSE,"CGBR95C"}</definedName>
    <definedName name="wrn.tablea." localSheetId="16" hidden="1">{#N/A,#N/A,FALSE,"CGBR95C"}</definedName>
    <definedName name="wrn.tablea." localSheetId="17" hidden="1">{#N/A,#N/A,FALSE,"CGBR95C"}</definedName>
    <definedName name="wrn.tablea." localSheetId="18" hidden="1">{#N/A,#N/A,FALSE,"CGBR95C"}</definedName>
    <definedName name="wrn.tablea." localSheetId="19" hidden="1">{#N/A,#N/A,FALSE,"CGBR95C"}</definedName>
    <definedName name="wrn.tablea." localSheetId="3" hidden="1">{#N/A,#N/A,FALSE,"CGBR95C"}</definedName>
    <definedName name="wrn.tablea." localSheetId="4" hidden="1">{#N/A,#N/A,FALSE,"CGBR95C"}</definedName>
    <definedName name="wrn.tablea." localSheetId="5" hidden="1">{#N/A,#N/A,FALSE,"CGBR95C"}</definedName>
    <definedName name="wrn.tablea." localSheetId="6" hidden="1">{#N/A,#N/A,FALSE,"CGBR95C"}</definedName>
    <definedName name="wrn.tablea." localSheetId="7" hidden="1">{#N/A,#N/A,FALSE,"CGBR95C"}</definedName>
    <definedName name="wrn.tablea." localSheetId="8" hidden="1">{#N/A,#N/A,FALSE,"CGBR95C"}</definedName>
    <definedName name="wrn.tablea." localSheetId="23" hidden="1">{#N/A,#N/A,FALSE,"CGBR95C"}</definedName>
    <definedName name="wrn.tablea." localSheetId="9" hidden="1">{#N/A,#N/A,FALSE,"CGBR95C"}</definedName>
    <definedName name="wrn.tablea." localSheetId="10" hidden="1">{#N/A,#N/A,FALSE,"CGBR95C"}</definedName>
    <definedName name="wrn.tablea." localSheetId="0" hidden="1">{#N/A,#N/A,FALSE,"CGBR95C"}</definedName>
    <definedName name="wrn.tablea." hidden="1">{#N/A,#N/A,FALSE,"CGBR95C"}</definedName>
    <definedName name="wrn.tableb." localSheetId="2" hidden="1">{#N/A,#N/A,FALSE,"CGBR95C"}</definedName>
    <definedName name="wrn.tableb." localSheetId="11" hidden="1">{#N/A,#N/A,FALSE,"CGBR95C"}</definedName>
    <definedName name="wrn.tableb." localSheetId="12" hidden="1">{#N/A,#N/A,FALSE,"CGBR95C"}</definedName>
    <definedName name="wrn.tableb." localSheetId="13" hidden="1">{#N/A,#N/A,FALSE,"CGBR95C"}</definedName>
    <definedName name="wrn.tableb." localSheetId="14" hidden="1">{#N/A,#N/A,FALSE,"CGBR95C"}</definedName>
    <definedName name="wrn.tableb." localSheetId="15" hidden="1">{#N/A,#N/A,FALSE,"CGBR95C"}</definedName>
    <definedName name="wrn.tableb." localSheetId="16" hidden="1">{#N/A,#N/A,FALSE,"CGBR95C"}</definedName>
    <definedName name="wrn.tableb." localSheetId="17" hidden="1">{#N/A,#N/A,FALSE,"CGBR95C"}</definedName>
    <definedName name="wrn.tableb." localSheetId="18" hidden="1">{#N/A,#N/A,FALSE,"CGBR95C"}</definedName>
    <definedName name="wrn.tableb." localSheetId="19" hidden="1">{#N/A,#N/A,FALSE,"CGBR95C"}</definedName>
    <definedName name="wrn.tableb." localSheetId="3" hidden="1">{#N/A,#N/A,FALSE,"CGBR95C"}</definedName>
    <definedName name="wrn.tableb." localSheetId="4" hidden="1">{#N/A,#N/A,FALSE,"CGBR95C"}</definedName>
    <definedName name="wrn.tableb." localSheetId="5" hidden="1">{#N/A,#N/A,FALSE,"CGBR95C"}</definedName>
    <definedName name="wrn.tableb." localSheetId="6" hidden="1">{#N/A,#N/A,FALSE,"CGBR95C"}</definedName>
    <definedName name="wrn.tableb." localSheetId="7" hidden="1">{#N/A,#N/A,FALSE,"CGBR95C"}</definedName>
    <definedName name="wrn.tableb." localSheetId="8" hidden="1">{#N/A,#N/A,FALSE,"CGBR95C"}</definedName>
    <definedName name="wrn.tableb." localSheetId="23" hidden="1">{#N/A,#N/A,FALSE,"CGBR95C"}</definedName>
    <definedName name="wrn.tableb." localSheetId="9" hidden="1">{#N/A,#N/A,FALSE,"CGBR95C"}</definedName>
    <definedName name="wrn.tableb." localSheetId="10" hidden="1">{#N/A,#N/A,FALSE,"CGBR95C"}</definedName>
    <definedName name="wrn.tableb." localSheetId="0" hidden="1">{#N/A,#N/A,FALSE,"CGBR95C"}</definedName>
    <definedName name="wrn.tableb." hidden="1">{#N/A,#N/A,FALSE,"CGBR95C"}</definedName>
    <definedName name="wrn.tableq." localSheetId="2" hidden="1">{#N/A,#N/A,FALSE,"CGBR95C"}</definedName>
    <definedName name="wrn.tableq." localSheetId="11" hidden="1">{#N/A,#N/A,FALSE,"CGBR95C"}</definedName>
    <definedName name="wrn.tableq." localSheetId="12" hidden="1">{#N/A,#N/A,FALSE,"CGBR95C"}</definedName>
    <definedName name="wrn.tableq." localSheetId="13" hidden="1">{#N/A,#N/A,FALSE,"CGBR95C"}</definedName>
    <definedName name="wrn.tableq." localSheetId="14" hidden="1">{#N/A,#N/A,FALSE,"CGBR95C"}</definedName>
    <definedName name="wrn.tableq." localSheetId="15" hidden="1">{#N/A,#N/A,FALSE,"CGBR95C"}</definedName>
    <definedName name="wrn.tableq." localSheetId="16" hidden="1">{#N/A,#N/A,FALSE,"CGBR95C"}</definedName>
    <definedName name="wrn.tableq." localSheetId="17" hidden="1">{#N/A,#N/A,FALSE,"CGBR95C"}</definedName>
    <definedName name="wrn.tableq." localSheetId="18" hidden="1">{#N/A,#N/A,FALSE,"CGBR95C"}</definedName>
    <definedName name="wrn.tableq." localSheetId="19" hidden="1">{#N/A,#N/A,FALSE,"CGBR95C"}</definedName>
    <definedName name="wrn.tableq." localSheetId="3" hidden="1">{#N/A,#N/A,FALSE,"CGBR95C"}</definedName>
    <definedName name="wrn.tableq." localSheetId="4" hidden="1">{#N/A,#N/A,FALSE,"CGBR95C"}</definedName>
    <definedName name="wrn.tableq." localSheetId="5" hidden="1">{#N/A,#N/A,FALSE,"CGBR95C"}</definedName>
    <definedName name="wrn.tableq." localSheetId="6" hidden="1">{#N/A,#N/A,FALSE,"CGBR95C"}</definedName>
    <definedName name="wrn.tableq." localSheetId="7" hidden="1">{#N/A,#N/A,FALSE,"CGBR95C"}</definedName>
    <definedName name="wrn.tableq." localSheetId="8" hidden="1">{#N/A,#N/A,FALSE,"CGBR95C"}</definedName>
    <definedName name="wrn.tableq." localSheetId="23" hidden="1">{#N/A,#N/A,FALSE,"CGBR95C"}</definedName>
    <definedName name="wrn.tableq." localSheetId="9" hidden="1">{#N/A,#N/A,FALSE,"CGBR95C"}</definedName>
    <definedName name="wrn.tableq." localSheetId="10" hidden="1">{#N/A,#N/A,FALSE,"CGBR95C"}</definedName>
    <definedName name="wrn.tableq." localSheetId="0" hidden="1">{#N/A,#N/A,FALSE,"CGBR95C"}</definedName>
    <definedName name="wrn.tableq." hidden="1">{#N/A,#N/A,FALSE,"CGBR95C"}</definedName>
    <definedName name="wrn.Tables._.1._.to._.4." localSheetId="2" hidden="1">{#N/A,#N/A,FALSE,"T1 Comparison with last month";#N/A,#N/A,FALSE,"T2 Comparison with Provision";#N/A,#N/A,FALSE,"T3 Comparison with PES";#N/A,#N/A,FALSE,"Table 4 Comparison with DR 1998"}</definedName>
    <definedName name="wrn.Tables._.1._.to._.4." localSheetId="11" hidden="1">{#N/A,#N/A,FALSE,"T1 Comparison with last month";#N/A,#N/A,FALSE,"T2 Comparison with Provision";#N/A,#N/A,FALSE,"T3 Comparison with PES";#N/A,#N/A,FALSE,"Table 4 Comparison with DR 1998"}</definedName>
    <definedName name="wrn.Tables._.1._.to._.4." localSheetId="12" hidden="1">{#N/A,#N/A,FALSE,"T1 Comparison with last month";#N/A,#N/A,FALSE,"T2 Comparison with Provision";#N/A,#N/A,FALSE,"T3 Comparison with PES";#N/A,#N/A,FALSE,"Table 4 Comparison with DR 1998"}</definedName>
    <definedName name="wrn.Tables._.1._.to._.4." localSheetId="13" hidden="1">{#N/A,#N/A,FALSE,"T1 Comparison with last month";#N/A,#N/A,FALSE,"T2 Comparison with Provision";#N/A,#N/A,FALSE,"T3 Comparison with PES";#N/A,#N/A,FALSE,"Table 4 Comparison with DR 1998"}</definedName>
    <definedName name="wrn.Tables._.1._.to._.4." localSheetId="14" hidden="1">{#N/A,#N/A,FALSE,"T1 Comparison with last month";#N/A,#N/A,FALSE,"T2 Comparison with Provision";#N/A,#N/A,FALSE,"T3 Comparison with PES";#N/A,#N/A,FALSE,"Table 4 Comparison with DR 1998"}</definedName>
    <definedName name="wrn.Tables._.1._.to._.4." localSheetId="15" hidden="1">{#N/A,#N/A,FALSE,"T1 Comparison with last month";#N/A,#N/A,FALSE,"T2 Comparison with Provision";#N/A,#N/A,FALSE,"T3 Comparison with PES";#N/A,#N/A,FALSE,"Table 4 Comparison with DR 1998"}</definedName>
    <definedName name="wrn.Tables._.1._.to._.4." localSheetId="16" hidden="1">{#N/A,#N/A,FALSE,"T1 Comparison with last month";#N/A,#N/A,FALSE,"T2 Comparison with Provision";#N/A,#N/A,FALSE,"T3 Comparison with PES";#N/A,#N/A,FALSE,"Table 4 Comparison with DR 1998"}</definedName>
    <definedName name="wrn.Tables._.1._.to._.4." localSheetId="17" hidden="1">{#N/A,#N/A,FALSE,"T1 Comparison with last month";#N/A,#N/A,FALSE,"T2 Comparison with Provision";#N/A,#N/A,FALSE,"T3 Comparison with PES";#N/A,#N/A,FALSE,"Table 4 Comparison with DR 1998"}</definedName>
    <definedName name="wrn.Tables._.1._.to._.4." localSheetId="18" hidden="1">{#N/A,#N/A,FALSE,"T1 Comparison with last month";#N/A,#N/A,FALSE,"T2 Comparison with Provision";#N/A,#N/A,FALSE,"T3 Comparison with PES";#N/A,#N/A,FALSE,"Table 4 Comparison with DR 1998"}</definedName>
    <definedName name="wrn.Tables._.1._.to._.4." localSheetId="19" hidden="1">{#N/A,#N/A,FALSE,"T1 Comparison with last month";#N/A,#N/A,FALSE,"T2 Comparison with Provision";#N/A,#N/A,FALSE,"T3 Comparison with PES";#N/A,#N/A,FALSE,"Table 4 Comparison with DR 1998"}</definedName>
    <definedName name="wrn.Tables._.1._.to._.4." localSheetId="6" hidden="1">{#N/A,#N/A,FALSE,"T1 Comparison with last month";#N/A,#N/A,FALSE,"T2 Comparison with Provision";#N/A,#N/A,FALSE,"T3 Comparison with PES";#N/A,#N/A,FALSE,"Table 4 Comparison with DR 1998"}</definedName>
    <definedName name="wrn.Tables._.1._.to._.4." localSheetId="7" hidden="1">{#N/A,#N/A,FALSE,"T1 Comparison with last month";#N/A,#N/A,FALSE,"T2 Comparison with Provision";#N/A,#N/A,FALSE,"T3 Comparison with PES";#N/A,#N/A,FALSE,"Table 4 Comparison with DR 1998"}</definedName>
    <definedName name="wrn.Tables._.1._.to._.4." localSheetId="8" hidden="1">{#N/A,#N/A,FALSE,"T1 Comparison with last month";#N/A,#N/A,FALSE,"T2 Comparison with Provision";#N/A,#N/A,FALSE,"T3 Comparison with PES";#N/A,#N/A,FALSE,"Table 4 Comparison with DR 1998"}</definedName>
    <definedName name="wrn.Tables._.1._.to._.4." localSheetId="9" hidden="1">{#N/A,#N/A,FALSE,"T1 Comparison with last month";#N/A,#N/A,FALSE,"T2 Comparison with Provision";#N/A,#N/A,FALSE,"T3 Comparison with PES";#N/A,#N/A,FALSE,"Table 4 Comparison with DR 1998"}</definedName>
    <definedName name="wrn.Tables._.1._.to._.4." localSheetId="10" hidden="1">{#N/A,#N/A,FALSE,"T1 Comparison with last month";#N/A,#N/A,FALSE,"T2 Comparison with Provision";#N/A,#N/A,FALSE,"T3 Comparison with PES";#N/A,#N/A,FALSE,"Table 4 Comparison with DR 1998"}</definedName>
    <definedName name="wrn.Tables._.1._.to._.4." hidden="1">{#N/A,#N/A,FALSE,"T1 Comparison with last month";#N/A,#N/A,FALSE,"T2 Comparison with Provision";#N/A,#N/A,FALSE,"T3 Comparison with PES";#N/A,#N/A,FALSE,"Table 4 Comparison with DR 1998"}</definedName>
    <definedName name="wrn.TMCOMP." localSheetId="2" hidden="1">{#N/A,#N/A,FALSE,"TMCOMP96";#N/A,#N/A,FALSE,"MAT96";#N/A,#N/A,FALSE,"FANDA96";#N/A,#N/A,FALSE,"INTRAN96";#N/A,#N/A,FALSE,"NAA9697";#N/A,#N/A,FALSE,"ECWEBB";#N/A,#N/A,FALSE,"MFT96";#N/A,#N/A,FALSE,"CTrecon"}</definedName>
    <definedName name="wrn.TMCOMP." localSheetId="11" hidden="1">{#N/A,#N/A,FALSE,"TMCOMP96";#N/A,#N/A,FALSE,"MAT96";#N/A,#N/A,FALSE,"FANDA96";#N/A,#N/A,FALSE,"INTRAN96";#N/A,#N/A,FALSE,"NAA9697";#N/A,#N/A,FALSE,"ECWEBB";#N/A,#N/A,FALSE,"MFT96";#N/A,#N/A,FALSE,"CTrecon"}</definedName>
    <definedName name="wrn.TMCOMP." localSheetId="12" hidden="1">{#N/A,#N/A,FALSE,"TMCOMP96";#N/A,#N/A,FALSE,"MAT96";#N/A,#N/A,FALSE,"FANDA96";#N/A,#N/A,FALSE,"INTRAN96";#N/A,#N/A,FALSE,"NAA9697";#N/A,#N/A,FALSE,"ECWEBB";#N/A,#N/A,FALSE,"MFT96";#N/A,#N/A,FALSE,"CTrecon"}</definedName>
    <definedName name="wrn.TMCOMP." localSheetId="13" hidden="1">{#N/A,#N/A,FALSE,"TMCOMP96";#N/A,#N/A,FALSE,"MAT96";#N/A,#N/A,FALSE,"FANDA96";#N/A,#N/A,FALSE,"INTRAN96";#N/A,#N/A,FALSE,"NAA9697";#N/A,#N/A,FALSE,"ECWEBB";#N/A,#N/A,FALSE,"MFT96";#N/A,#N/A,FALSE,"CTrecon"}</definedName>
    <definedName name="wrn.TMCOMP." localSheetId="14" hidden="1">{#N/A,#N/A,FALSE,"TMCOMP96";#N/A,#N/A,FALSE,"MAT96";#N/A,#N/A,FALSE,"FANDA96";#N/A,#N/A,FALSE,"INTRAN96";#N/A,#N/A,FALSE,"NAA9697";#N/A,#N/A,FALSE,"ECWEBB";#N/A,#N/A,FALSE,"MFT96";#N/A,#N/A,FALSE,"CTrecon"}</definedName>
    <definedName name="wrn.TMCOMP." localSheetId="15" hidden="1">{#N/A,#N/A,FALSE,"TMCOMP96";#N/A,#N/A,FALSE,"MAT96";#N/A,#N/A,FALSE,"FANDA96";#N/A,#N/A,FALSE,"INTRAN96";#N/A,#N/A,FALSE,"NAA9697";#N/A,#N/A,FALSE,"ECWEBB";#N/A,#N/A,FALSE,"MFT96";#N/A,#N/A,FALSE,"CTrecon"}</definedName>
    <definedName name="wrn.TMCOMP." localSheetId="16" hidden="1">{#N/A,#N/A,FALSE,"TMCOMP96";#N/A,#N/A,FALSE,"MAT96";#N/A,#N/A,FALSE,"FANDA96";#N/A,#N/A,FALSE,"INTRAN96";#N/A,#N/A,FALSE,"NAA9697";#N/A,#N/A,FALSE,"ECWEBB";#N/A,#N/A,FALSE,"MFT96";#N/A,#N/A,FALSE,"CTrecon"}</definedName>
    <definedName name="wrn.TMCOMP." localSheetId="17" hidden="1">{#N/A,#N/A,FALSE,"TMCOMP96";#N/A,#N/A,FALSE,"MAT96";#N/A,#N/A,FALSE,"FANDA96";#N/A,#N/A,FALSE,"INTRAN96";#N/A,#N/A,FALSE,"NAA9697";#N/A,#N/A,FALSE,"ECWEBB";#N/A,#N/A,FALSE,"MFT96";#N/A,#N/A,FALSE,"CTrecon"}</definedName>
    <definedName name="wrn.TMCOMP." localSheetId="18" hidden="1">{#N/A,#N/A,FALSE,"TMCOMP96";#N/A,#N/A,FALSE,"MAT96";#N/A,#N/A,FALSE,"FANDA96";#N/A,#N/A,FALSE,"INTRAN96";#N/A,#N/A,FALSE,"NAA9697";#N/A,#N/A,FALSE,"ECWEBB";#N/A,#N/A,FALSE,"MFT96";#N/A,#N/A,FALSE,"CTrecon"}</definedName>
    <definedName name="wrn.TMCOMP." localSheetId="19" hidden="1">{#N/A,#N/A,FALSE,"TMCOMP96";#N/A,#N/A,FALSE,"MAT96";#N/A,#N/A,FALSE,"FANDA96";#N/A,#N/A,FALSE,"INTRAN96";#N/A,#N/A,FALSE,"NAA9697";#N/A,#N/A,FALSE,"ECWEBB";#N/A,#N/A,FALSE,"MFT96";#N/A,#N/A,FALSE,"CTrecon"}</definedName>
    <definedName name="wrn.TMCOMP." localSheetId="3" hidden="1">{#N/A,#N/A,FALSE,"TMCOMP96";#N/A,#N/A,FALSE,"MAT96";#N/A,#N/A,FALSE,"FANDA96";#N/A,#N/A,FALSE,"INTRAN96";#N/A,#N/A,FALSE,"NAA9697";#N/A,#N/A,FALSE,"ECWEBB";#N/A,#N/A,FALSE,"MFT96";#N/A,#N/A,FALSE,"CTrecon"}</definedName>
    <definedName name="wrn.TMCOMP." localSheetId="4" hidden="1">{#N/A,#N/A,FALSE,"TMCOMP96";#N/A,#N/A,FALSE,"MAT96";#N/A,#N/A,FALSE,"FANDA96";#N/A,#N/A,FALSE,"INTRAN96";#N/A,#N/A,FALSE,"NAA9697";#N/A,#N/A,FALSE,"ECWEBB";#N/A,#N/A,FALSE,"MFT96";#N/A,#N/A,FALSE,"CTrecon"}</definedName>
    <definedName name="wrn.TMCOMP." localSheetId="5" hidden="1">{#N/A,#N/A,FALSE,"TMCOMP96";#N/A,#N/A,FALSE,"MAT96";#N/A,#N/A,FALSE,"FANDA96";#N/A,#N/A,FALSE,"INTRAN96";#N/A,#N/A,FALSE,"NAA9697";#N/A,#N/A,FALSE,"ECWEBB";#N/A,#N/A,FALSE,"MFT96";#N/A,#N/A,FALSE,"CTrecon"}</definedName>
    <definedName name="wrn.TMCOMP." localSheetId="6" hidden="1">{#N/A,#N/A,FALSE,"TMCOMP96";#N/A,#N/A,FALSE,"MAT96";#N/A,#N/A,FALSE,"FANDA96";#N/A,#N/A,FALSE,"INTRAN96";#N/A,#N/A,FALSE,"NAA9697";#N/A,#N/A,FALSE,"ECWEBB";#N/A,#N/A,FALSE,"MFT96";#N/A,#N/A,FALSE,"CTrecon"}</definedName>
    <definedName name="wrn.TMCOMP." localSheetId="7" hidden="1">{#N/A,#N/A,FALSE,"TMCOMP96";#N/A,#N/A,FALSE,"MAT96";#N/A,#N/A,FALSE,"FANDA96";#N/A,#N/A,FALSE,"INTRAN96";#N/A,#N/A,FALSE,"NAA9697";#N/A,#N/A,FALSE,"ECWEBB";#N/A,#N/A,FALSE,"MFT96";#N/A,#N/A,FALSE,"CTrecon"}</definedName>
    <definedName name="wrn.TMCOMP." localSheetId="8" hidden="1">{#N/A,#N/A,FALSE,"TMCOMP96";#N/A,#N/A,FALSE,"MAT96";#N/A,#N/A,FALSE,"FANDA96";#N/A,#N/A,FALSE,"INTRAN96";#N/A,#N/A,FALSE,"NAA9697";#N/A,#N/A,FALSE,"ECWEBB";#N/A,#N/A,FALSE,"MFT96";#N/A,#N/A,FALSE,"CTrecon"}</definedName>
    <definedName name="wrn.TMCOMP." localSheetId="23" hidden="1">{#N/A,#N/A,FALSE,"TMCOMP96";#N/A,#N/A,FALSE,"MAT96";#N/A,#N/A,FALSE,"FANDA96";#N/A,#N/A,FALSE,"INTRAN96";#N/A,#N/A,FALSE,"NAA9697";#N/A,#N/A,FALSE,"ECWEBB";#N/A,#N/A,FALSE,"MFT96";#N/A,#N/A,FALSE,"CTrecon"}</definedName>
    <definedName name="wrn.TMCOMP." localSheetId="9" hidden="1">{#N/A,#N/A,FALSE,"TMCOMP96";#N/A,#N/A,FALSE,"MAT96";#N/A,#N/A,FALSE,"FANDA96";#N/A,#N/A,FALSE,"INTRAN96";#N/A,#N/A,FALSE,"NAA9697";#N/A,#N/A,FALSE,"ECWEBB";#N/A,#N/A,FALSE,"MFT96";#N/A,#N/A,FALSE,"CTrecon"}</definedName>
    <definedName name="wrn.TMCOMP." localSheetId="10" hidden="1">{#N/A,#N/A,FALSE,"TMCOMP96";#N/A,#N/A,FALSE,"MAT96";#N/A,#N/A,FALSE,"FANDA96";#N/A,#N/A,FALSE,"INTRAN96";#N/A,#N/A,FALSE,"NAA9697";#N/A,#N/A,FALSE,"ECWEBB";#N/A,#N/A,FALSE,"MFT96";#N/A,#N/A,FALSE,"CTrecon"}</definedName>
    <definedName name="wrn.TMCOMP." localSheetId="0"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 name="XMCA_ALL_AGED_IND">!#REF!</definedName>
    <definedName name="Years" localSheetId="21">#REF!</definedName>
    <definedName name="Years" localSheetId="12">#REF!</definedName>
    <definedName name="Years" localSheetId="14">#REF!</definedName>
    <definedName name="Years" localSheetId="15">#REF!</definedName>
    <definedName name="Years" localSheetId="16">#REF!</definedName>
    <definedName name="Years" localSheetId="18">#REF!</definedName>
    <definedName name="Years" localSheetId="19">#REF!</definedName>
    <definedName name="Years" localSheetId="8">#REF!</definedName>
    <definedName name="Years">#REF!</definedName>
    <definedName name="yght" localSheetId="2" hidden="1">{#N/A,#N/A,FALSE,"TMCOMP96";#N/A,#N/A,FALSE,"MAT96";#N/A,#N/A,FALSE,"FANDA96";#N/A,#N/A,FALSE,"INTRAN96";#N/A,#N/A,FALSE,"NAA9697";#N/A,#N/A,FALSE,"ECWEBB";#N/A,#N/A,FALSE,"MFT96";#N/A,#N/A,FALSE,"CTrecon"}</definedName>
    <definedName name="yght" localSheetId="11" hidden="1">{#N/A,#N/A,FALSE,"TMCOMP96";#N/A,#N/A,FALSE,"MAT96";#N/A,#N/A,FALSE,"FANDA96";#N/A,#N/A,FALSE,"INTRAN96";#N/A,#N/A,FALSE,"NAA9697";#N/A,#N/A,FALSE,"ECWEBB";#N/A,#N/A,FALSE,"MFT96";#N/A,#N/A,FALSE,"CTrecon"}</definedName>
    <definedName name="yght" localSheetId="12" hidden="1">{#N/A,#N/A,FALSE,"TMCOMP96";#N/A,#N/A,FALSE,"MAT96";#N/A,#N/A,FALSE,"FANDA96";#N/A,#N/A,FALSE,"INTRAN96";#N/A,#N/A,FALSE,"NAA9697";#N/A,#N/A,FALSE,"ECWEBB";#N/A,#N/A,FALSE,"MFT96";#N/A,#N/A,FALSE,"CTrecon"}</definedName>
    <definedName name="yght" localSheetId="13" hidden="1">{#N/A,#N/A,FALSE,"TMCOMP96";#N/A,#N/A,FALSE,"MAT96";#N/A,#N/A,FALSE,"FANDA96";#N/A,#N/A,FALSE,"INTRAN96";#N/A,#N/A,FALSE,"NAA9697";#N/A,#N/A,FALSE,"ECWEBB";#N/A,#N/A,FALSE,"MFT96";#N/A,#N/A,FALSE,"CTrecon"}</definedName>
    <definedName name="yght" localSheetId="14" hidden="1">{#N/A,#N/A,FALSE,"TMCOMP96";#N/A,#N/A,FALSE,"MAT96";#N/A,#N/A,FALSE,"FANDA96";#N/A,#N/A,FALSE,"INTRAN96";#N/A,#N/A,FALSE,"NAA9697";#N/A,#N/A,FALSE,"ECWEBB";#N/A,#N/A,FALSE,"MFT96";#N/A,#N/A,FALSE,"CTrecon"}</definedName>
    <definedName name="yght" localSheetId="15" hidden="1">{#N/A,#N/A,FALSE,"TMCOMP96";#N/A,#N/A,FALSE,"MAT96";#N/A,#N/A,FALSE,"FANDA96";#N/A,#N/A,FALSE,"INTRAN96";#N/A,#N/A,FALSE,"NAA9697";#N/A,#N/A,FALSE,"ECWEBB";#N/A,#N/A,FALSE,"MFT96";#N/A,#N/A,FALSE,"CTrecon"}</definedName>
    <definedName name="yght" localSheetId="16" hidden="1">{#N/A,#N/A,FALSE,"TMCOMP96";#N/A,#N/A,FALSE,"MAT96";#N/A,#N/A,FALSE,"FANDA96";#N/A,#N/A,FALSE,"INTRAN96";#N/A,#N/A,FALSE,"NAA9697";#N/A,#N/A,FALSE,"ECWEBB";#N/A,#N/A,FALSE,"MFT96";#N/A,#N/A,FALSE,"CTrecon"}</definedName>
    <definedName name="yght" localSheetId="17" hidden="1">{#N/A,#N/A,FALSE,"TMCOMP96";#N/A,#N/A,FALSE,"MAT96";#N/A,#N/A,FALSE,"FANDA96";#N/A,#N/A,FALSE,"INTRAN96";#N/A,#N/A,FALSE,"NAA9697";#N/A,#N/A,FALSE,"ECWEBB";#N/A,#N/A,FALSE,"MFT96";#N/A,#N/A,FALSE,"CTrecon"}</definedName>
    <definedName name="yght" localSheetId="18" hidden="1">{#N/A,#N/A,FALSE,"TMCOMP96";#N/A,#N/A,FALSE,"MAT96";#N/A,#N/A,FALSE,"FANDA96";#N/A,#N/A,FALSE,"INTRAN96";#N/A,#N/A,FALSE,"NAA9697";#N/A,#N/A,FALSE,"ECWEBB";#N/A,#N/A,FALSE,"MFT96";#N/A,#N/A,FALSE,"CTrecon"}</definedName>
    <definedName name="yght" localSheetId="19" hidden="1">{#N/A,#N/A,FALSE,"TMCOMP96";#N/A,#N/A,FALSE,"MAT96";#N/A,#N/A,FALSE,"FANDA96";#N/A,#N/A,FALSE,"INTRAN96";#N/A,#N/A,FALSE,"NAA9697";#N/A,#N/A,FALSE,"ECWEBB";#N/A,#N/A,FALSE,"MFT96";#N/A,#N/A,FALSE,"CTrecon"}</definedName>
    <definedName name="yght" localSheetId="6" hidden="1">{#N/A,#N/A,FALSE,"TMCOMP96";#N/A,#N/A,FALSE,"MAT96";#N/A,#N/A,FALSE,"FANDA96";#N/A,#N/A,FALSE,"INTRAN96";#N/A,#N/A,FALSE,"NAA9697";#N/A,#N/A,FALSE,"ECWEBB";#N/A,#N/A,FALSE,"MFT96";#N/A,#N/A,FALSE,"CTrecon"}</definedName>
    <definedName name="yght" localSheetId="7" hidden="1">{#N/A,#N/A,FALSE,"TMCOMP96";#N/A,#N/A,FALSE,"MAT96";#N/A,#N/A,FALSE,"FANDA96";#N/A,#N/A,FALSE,"INTRAN96";#N/A,#N/A,FALSE,"NAA9697";#N/A,#N/A,FALSE,"ECWEBB";#N/A,#N/A,FALSE,"MFT96";#N/A,#N/A,FALSE,"CTrecon"}</definedName>
    <definedName name="yght" localSheetId="8" hidden="1">{#N/A,#N/A,FALSE,"TMCOMP96";#N/A,#N/A,FALSE,"MAT96";#N/A,#N/A,FALSE,"FANDA96";#N/A,#N/A,FALSE,"INTRAN96";#N/A,#N/A,FALSE,"NAA9697";#N/A,#N/A,FALSE,"ECWEBB";#N/A,#N/A,FALSE,"MFT96";#N/A,#N/A,FALSE,"CTrecon"}</definedName>
    <definedName name="yght" localSheetId="9" hidden="1">{#N/A,#N/A,FALSE,"TMCOMP96";#N/A,#N/A,FALSE,"MAT96";#N/A,#N/A,FALSE,"FANDA96";#N/A,#N/A,FALSE,"INTRAN96";#N/A,#N/A,FALSE,"NAA9697";#N/A,#N/A,FALSE,"ECWEBB";#N/A,#N/A,FALSE,"MFT96";#N/A,#N/A,FALSE,"CTrecon"}</definedName>
    <definedName name="yght" localSheetId="10" hidden="1">{#N/A,#N/A,FALSE,"TMCOMP96";#N/A,#N/A,FALSE,"MAT96";#N/A,#N/A,FALSE,"FANDA96";#N/A,#N/A,FALSE,"INTRAN96";#N/A,#N/A,FALSE,"NAA9697";#N/A,#N/A,FALSE,"ECWEBB";#N/A,#N/A,FALSE,"MFT96";#N/A,#N/A,FALSE,"CTrecon"}</definedName>
    <definedName name="yght" hidden="1">{#N/A,#N/A,FALSE,"TMCOMP96";#N/A,#N/A,FALSE,"MAT96";#N/A,#N/A,FALSE,"FANDA96";#N/A,#N/A,FALSE,"INTRAN96";#N/A,#N/A,FALSE,"NAA9697";#N/A,#N/A,FALSE,"ECWEBB";#N/A,#N/A,FALSE,"MFT96";#N/A,#N/A,FALSE,"CTrecon"}</definedName>
    <definedName name="yhhfvf" localSheetId="2" hidden="1">{#N/A,#N/A,FALSE,"TMCOMP96";#N/A,#N/A,FALSE,"MAT96";#N/A,#N/A,FALSE,"FANDA96";#N/A,#N/A,FALSE,"INTRAN96";#N/A,#N/A,FALSE,"NAA9697";#N/A,#N/A,FALSE,"ECWEBB";#N/A,#N/A,FALSE,"MFT96";#N/A,#N/A,FALSE,"CTrecon"}</definedName>
    <definedName name="yhhfvf" localSheetId="11" hidden="1">{#N/A,#N/A,FALSE,"TMCOMP96";#N/A,#N/A,FALSE,"MAT96";#N/A,#N/A,FALSE,"FANDA96";#N/A,#N/A,FALSE,"INTRAN96";#N/A,#N/A,FALSE,"NAA9697";#N/A,#N/A,FALSE,"ECWEBB";#N/A,#N/A,FALSE,"MFT96";#N/A,#N/A,FALSE,"CTrecon"}</definedName>
    <definedName name="yhhfvf" localSheetId="12" hidden="1">{#N/A,#N/A,FALSE,"TMCOMP96";#N/A,#N/A,FALSE,"MAT96";#N/A,#N/A,FALSE,"FANDA96";#N/A,#N/A,FALSE,"INTRAN96";#N/A,#N/A,FALSE,"NAA9697";#N/A,#N/A,FALSE,"ECWEBB";#N/A,#N/A,FALSE,"MFT96";#N/A,#N/A,FALSE,"CTrecon"}</definedName>
    <definedName name="yhhfvf" localSheetId="13" hidden="1">{#N/A,#N/A,FALSE,"TMCOMP96";#N/A,#N/A,FALSE,"MAT96";#N/A,#N/A,FALSE,"FANDA96";#N/A,#N/A,FALSE,"INTRAN96";#N/A,#N/A,FALSE,"NAA9697";#N/A,#N/A,FALSE,"ECWEBB";#N/A,#N/A,FALSE,"MFT96";#N/A,#N/A,FALSE,"CTrecon"}</definedName>
    <definedName name="yhhfvf" localSheetId="14" hidden="1">{#N/A,#N/A,FALSE,"TMCOMP96";#N/A,#N/A,FALSE,"MAT96";#N/A,#N/A,FALSE,"FANDA96";#N/A,#N/A,FALSE,"INTRAN96";#N/A,#N/A,FALSE,"NAA9697";#N/A,#N/A,FALSE,"ECWEBB";#N/A,#N/A,FALSE,"MFT96";#N/A,#N/A,FALSE,"CTrecon"}</definedName>
    <definedName name="yhhfvf" localSheetId="15" hidden="1">{#N/A,#N/A,FALSE,"TMCOMP96";#N/A,#N/A,FALSE,"MAT96";#N/A,#N/A,FALSE,"FANDA96";#N/A,#N/A,FALSE,"INTRAN96";#N/A,#N/A,FALSE,"NAA9697";#N/A,#N/A,FALSE,"ECWEBB";#N/A,#N/A,FALSE,"MFT96";#N/A,#N/A,FALSE,"CTrecon"}</definedName>
    <definedName name="yhhfvf" localSheetId="16" hidden="1">{#N/A,#N/A,FALSE,"TMCOMP96";#N/A,#N/A,FALSE,"MAT96";#N/A,#N/A,FALSE,"FANDA96";#N/A,#N/A,FALSE,"INTRAN96";#N/A,#N/A,FALSE,"NAA9697";#N/A,#N/A,FALSE,"ECWEBB";#N/A,#N/A,FALSE,"MFT96";#N/A,#N/A,FALSE,"CTrecon"}</definedName>
    <definedName name="yhhfvf" localSheetId="17" hidden="1">{#N/A,#N/A,FALSE,"TMCOMP96";#N/A,#N/A,FALSE,"MAT96";#N/A,#N/A,FALSE,"FANDA96";#N/A,#N/A,FALSE,"INTRAN96";#N/A,#N/A,FALSE,"NAA9697";#N/A,#N/A,FALSE,"ECWEBB";#N/A,#N/A,FALSE,"MFT96";#N/A,#N/A,FALSE,"CTrecon"}</definedName>
    <definedName name="yhhfvf" localSheetId="18" hidden="1">{#N/A,#N/A,FALSE,"TMCOMP96";#N/A,#N/A,FALSE,"MAT96";#N/A,#N/A,FALSE,"FANDA96";#N/A,#N/A,FALSE,"INTRAN96";#N/A,#N/A,FALSE,"NAA9697";#N/A,#N/A,FALSE,"ECWEBB";#N/A,#N/A,FALSE,"MFT96";#N/A,#N/A,FALSE,"CTrecon"}</definedName>
    <definedName name="yhhfvf" localSheetId="19" hidden="1">{#N/A,#N/A,FALSE,"TMCOMP96";#N/A,#N/A,FALSE,"MAT96";#N/A,#N/A,FALSE,"FANDA96";#N/A,#N/A,FALSE,"INTRAN96";#N/A,#N/A,FALSE,"NAA9697";#N/A,#N/A,FALSE,"ECWEBB";#N/A,#N/A,FALSE,"MFT96";#N/A,#N/A,FALSE,"CTrecon"}</definedName>
    <definedName name="yhhfvf" localSheetId="6" hidden="1">{#N/A,#N/A,FALSE,"TMCOMP96";#N/A,#N/A,FALSE,"MAT96";#N/A,#N/A,FALSE,"FANDA96";#N/A,#N/A,FALSE,"INTRAN96";#N/A,#N/A,FALSE,"NAA9697";#N/A,#N/A,FALSE,"ECWEBB";#N/A,#N/A,FALSE,"MFT96";#N/A,#N/A,FALSE,"CTrecon"}</definedName>
    <definedName name="yhhfvf" localSheetId="7" hidden="1">{#N/A,#N/A,FALSE,"TMCOMP96";#N/A,#N/A,FALSE,"MAT96";#N/A,#N/A,FALSE,"FANDA96";#N/A,#N/A,FALSE,"INTRAN96";#N/A,#N/A,FALSE,"NAA9697";#N/A,#N/A,FALSE,"ECWEBB";#N/A,#N/A,FALSE,"MFT96";#N/A,#N/A,FALSE,"CTrecon"}</definedName>
    <definedName name="yhhfvf" localSheetId="8" hidden="1">{#N/A,#N/A,FALSE,"TMCOMP96";#N/A,#N/A,FALSE,"MAT96";#N/A,#N/A,FALSE,"FANDA96";#N/A,#N/A,FALSE,"INTRAN96";#N/A,#N/A,FALSE,"NAA9697";#N/A,#N/A,FALSE,"ECWEBB";#N/A,#N/A,FALSE,"MFT96";#N/A,#N/A,FALSE,"CTrecon"}</definedName>
    <definedName name="yhhfvf" localSheetId="9" hidden="1">{#N/A,#N/A,FALSE,"TMCOMP96";#N/A,#N/A,FALSE,"MAT96";#N/A,#N/A,FALSE,"FANDA96";#N/A,#N/A,FALSE,"INTRAN96";#N/A,#N/A,FALSE,"NAA9697";#N/A,#N/A,FALSE,"ECWEBB";#N/A,#N/A,FALSE,"MFT96";#N/A,#N/A,FALSE,"CTrecon"}</definedName>
    <definedName name="yhhfvf" localSheetId="10" hidden="1">{#N/A,#N/A,FALSE,"TMCOMP96";#N/A,#N/A,FALSE,"MAT96";#N/A,#N/A,FALSE,"FANDA96";#N/A,#N/A,FALSE,"INTRAN96";#N/A,#N/A,FALSE,"NAA9697";#N/A,#N/A,FALSE,"ECWEBB";#N/A,#N/A,FALSE,"MFT96";#N/A,#N/A,FALSE,"CTrecon"}</definedName>
    <definedName name="yhhfvf" hidden="1">{#N/A,#N/A,FALSE,"TMCOMP96";#N/A,#N/A,FALSE,"MAT96";#N/A,#N/A,FALSE,"FANDA96";#N/A,#N/A,FALSE,"INTRAN96";#N/A,#N/A,FALSE,"NAA9697";#N/A,#N/A,FALSE,"ECWEBB";#N/A,#N/A,FALSE,"MFT96";#N/A,#N/A,FALSE,"CTrecon"}</definedName>
    <definedName name="yhuyt" localSheetId="2" hidden="1">{#N/A,#N/A,FALSE,"TMCOMP96";#N/A,#N/A,FALSE,"MAT96";#N/A,#N/A,FALSE,"FANDA96";#N/A,#N/A,FALSE,"INTRAN96";#N/A,#N/A,FALSE,"NAA9697";#N/A,#N/A,FALSE,"ECWEBB";#N/A,#N/A,FALSE,"MFT96";#N/A,#N/A,FALSE,"CTrecon"}</definedName>
    <definedName name="yhuyt" localSheetId="11" hidden="1">{#N/A,#N/A,FALSE,"TMCOMP96";#N/A,#N/A,FALSE,"MAT96";#N/A,#N/A,FALSE,"FANDA96";#N/A,#N/A,FALSE,"INTRAN96";#N/A,#N/A,FALSE,"NAA9697";#N/A,#N/A,FALSE,"ECWEBB";#N/A,#N/A,FALSE,"MFT96";#N/A,#N/A,FALSE,"CTrecon"}</definedName>
    <definedName name="yhuyt" localSheetId="12" hidden="1">{#N/A,#N/A,FALSE,"TMCOMP96";#N/A,#N/A,FALSE,"MAT96";#N/A,#N/A,FALSE,"FANDA96";#N/A,#N/A,FALSE,"INTRAN96";#N/A,#N/A,FALSE,"NAA9697";#N/A,#N/A,FALSE,"ECWEBB";#N/A,#N/A,FALSE,"MFT96";#N/A,#N/A,FALSE,"CTrecon"}</definedName>
    <definedName name="yhuyt" localSheetId="13" hidden="1">{#N/A,#N/A,FALSE,"TMCOMP96";#N/A,#N/A,FALSE,"MAT96";#N/A,#N/A,FALSE,"FANDA96";#N/A,#N/A,FALSE,"INTRAN96";#N/A,#N/A,FALSE,"NAA9697";#N/A,#N/A,FALSE,"ECWEBB";#N/A,#N/A,FALSE,"MFT96";#N/A,#N/A,FALSE,"CTrecon"}</definedName>
    <definedName name="yhuyt" localSheetId="14" hidden="1">{#N/A,#N/A,FALSE,"TMCOMP96";#N/A,#N/A,FALSE,"MAT96";#N/A,#N/A,FALSE,"FANDA96";#N/A,#N/A,FALSE,"INTRAN96";#N/A,#N/A,FALSE,"NAA9697";#N/A,#N/A,FALSE,"ECWEBB";#N/A,#N/A,FALSE,"MFT96";#N/A,#N/A,FALSE,"CTrecon"}</definedName>
    <definedName name="yhuyt" localSheetId="15" hidden="1">{#N/A,#N/A,FALSE,"TMCOMP96";#N/A,#N/A,FALSE,"MAT96";#N/A,#N/A,FALSE,"FANDA96";#N/A,#N/A,FALSE,"INTRAN96";#N/A,#N/A,FALSE,"NAA9697";#N/A,#N/A,FALSE,"ECWEBB";#N/A,#N/A,FALSE,"MFT96";#N/A,#N/A,FALSE,"CTrecon"}</definedName>
    <definedName name="yhuyt" localSheetId="16" hidden="1">{#N/A,#N/A,FALSE,"TMCOMP96";#N/A,#N/A,FALSE,"MAT96";#N/A,#N/A,FALSE,"FANDA96";#N/A,#N/A,FALSE,"INTRAN96";#N/A,#N/A,FALSE,"NAA9697";#N/A,#N/A,FALSE,"ECWEBB";#N/A,#N/A,FALSE,"MFT96";#N/A,#N/A,FALSE,"CTrecon"}</definedName>
    <definedName name="yhuyt" localSheetId="17" hidden="1">{#N/A,#N/A,FALSE,"TMCOMP96";#N/A,#N/A,FALSE,"MAT96";#N/A,#N/A,FALSE,"FANDA96";#N/A,#N/A,FALSE,"INTRAN96";#N/A,#N/A,FALSE,"NAA9697";#N/A,#N/A,FALSE,"ECWEBB";#N/A,#N/A,FALSE,"MFT96";#N/A,#N/A,FALSE,"CTrecon"}</definedName>
    <definedName name="yhuyt" localSheetId="18" hidden="1">{#N/A,#N/A,FALSE,"TMCOMP96";#N/A,#N/A,FALSE,"MAT96";#N/A,#N/A,FALSE,"FANDA96";#N/A,#N/A,FALSE,"INTRAN96";#N/A,#N/A,FALSE,"NAA9697";#N/A,#N/A,FALSE,"ECWEBB";#N/A,#N/A,FALSE,"MFT96";#N/A,#N/A,FALSE,"CTrecon"}</definedName>
    <definedName name="yhuyt" localSheetId="19" hidden="1">{#N/A,#N/A,FALSE,"TMCOMP96";#N/A,#N/A,FALSE,"MAT96";#N/A,#N/A,FALSE,"FANDA96";#N/A,#N/A,FALSE,"INTRAN96";#N/A,#N/A,FALSE,"NAA9697";#N/A,#N/A,FALSE,"ECWEBB";#N/A,#N/A,FALSE,"MFT96";#N/A,#N/A,FALSE,"CTrecon"}</definedName>
    <definedName name="yhuyt" localSheetId="6" hidden="1">{#N/A,#N/A,FALSE,"TMCOMP96";#N/A,#N/A,FALSE,"MAT96";#N/A,#N/A,FALSE,"FANDA96";#N/A,#N/A,FALSE,"INTRAN96";#N/A,#N/A,FALSE,"NAA9697";#N/A,#N/A,FALSE,"ECWEBB";#N/A,#N/A,FALSE,"MFT96";#N/A,#N/A,FALSE,"CTrecon"}</definedName>
    <definedName name="yhuyt" localSheetId="7" hidden="1">{#N/A,#N/A,FALSE,"TMCOMP96";#N/A,#N/A,FALSE,"MAT96";#N/A,#N/A,FALSE,"FANDA96";#N/A,#N/A,FALSE,"INTRAN96";#N/A,#N/A,FALSE,"NAA9697";#N/A,#N/A,FALSE,"ECWEBB";#N/A,#N/A,FALSE,"MFT96";#N/A,#N/A,FALSE,"CTrecon"}</definedName>
    <definedName name="yhuyt" localSheetId="8" hidden="1">{#N/A,#N/A,FALSE,"TMCOMP96";#N/A,#N/A,FALSE,"MAT96";#N/A,#N/A,FALSE,"FANDA96";#N/A,#N/A,FALSE,"INTRAN96";#N/A,#N/A,FALSE,"NAA9697";#N/A,#N/A,FALSE,"ECWEBB";#N/A,#N/A,FALSE,"MFT96";#N/A,#N/A,FALSE,"CTrecon"}</definedName>
    <definedName name="yhuyt" localSheetId="9" hidden="1">{#N/A,#N/A,FALSE,"TMCOMP96";#N/A,#N/A,FALSE,"MAT96";#N/A,#N/A,FALSE,"FANDA96";#N/A,#N/A,FALSE,"INTRAN96";#N/A,#N/A,FALSE,"NAA9697";#N/A,#N/A,FALSE,"ECWEBB";#N/A,#N/A,FALSE,"MFT96";#N/A,#N/A,FALSE,"CTrecon"}</definedName>
    <definedName name="yhuyt" localSheetId="10" hidden="1">{#N/A,#N/A,FALSE,"TMCOMP96";#N/A,#N/A,FALSE,"MAT96";#N/A,#N/A,FALSE,"FANDA96";#N/A,#N/A,FALSE,"INTRAN96";#N/A,#N/A,FALSE,"NAA9697";#N/A,#N/A,FALSE,"ECWEBB";#N/A,#N/A,FALSE,"MFT96";#N/A,#N/A,FALSE,"CTrecon"}</definedName>
    <definedName name="yhuyt" hidden="1">{#N/A,#N/A,FALSE,"TMCOMP96";#N/A,#N/A,FALSE,"MAT96";#N/A,#N/A,FALSE,"FANDA96";#N/A,#N/A,FALSE,"INTRAN96";#N/A,#N/A,FALSE,"NAA9697";#N/A,#N/A,FALSE,"ECWEBB";#N/A,#N/A,FALSE,"MFT96";#N/A,#N/A,FALSE,"CTrecon"}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257" l="1"/>
  <c r="G32" i="257"/>
  <c r="E32" i="257"/>
  <c r="D32" i="257"/>
  <c r="C32" i="257"/>
  <c r="H32" i="257" l="1"/>
  <c r="I32" i="257"/>
  <c r="G11" i="253" l="1"/>
  <c r="G10" i="253" s="1"/>
  <c r="F11" i="253"/>
  <c r="F10" i="253" s="1"/>
  <c r="E11" i="253"/>
  <c r="E10" i="253" s="1"/>
  <c r="D11" i="253"/>
  <c r="C11" i="253"/>
  <c r="D7" i="253"/>
  <c r="C7" i="253"/>
  <c r="C10" i="253" l="1"/>
  <c r="H7" i="253"/>
  <c r="H11" i="253"/>
  <c r="H10" i="253" s="1"/>
  <c r="H13" i="253" s="1"/>
  <c r="D10" i="253"/>
  <c r="D13" i="253" s="1"/>
  <c r="I7" i="253"/>
  <c r="C13" i="253"/>
  <c r="E7" i="253"/>
  <c r="E13" i="253" s="1"/>
  <c r="I11" i="253"/>
  <c r="I10" i="253" s="1"/>
  <c r="I13" i="253" s="1"/>
  <c r="F7" i="253"/>
  <c r="F13" i="253" s="1"/>
  <c r="G7" i="253"/>
  <c r="G13" i="253" s="1"/>
  <c r="H13" i="248" l="1"/>
  <c r="G13" i="248"/>
  <c r="F13" i="248"/>
  <c r="E13" i="248"/>
  <c r="D13" i="248"/>
  <c r="C13" i="248"/>
  <c r="D21" i="247" l="1"/>
  <c r="G72" i="227" l="1"/>
  <c r="F17" i="199" l="1"/>
  <c r="D38" i="197"/>
  <c r="H38" i="197"/>
  <c r="F66" i="227"/>
  <c r="D72" i="227"/>
  <c r="F101" i="227"/>
  <c r="H66" i="227"/>
  <c r="D66" i="227"/>
  <c r="E50" i="196"/>
  <c r="F40" i="199"/>
  <c r="F50" i="196"/>
  <c r="H10" i="199"/>
  <c r="G50" i="196"/>
  <c r="I72" i="227"/>
  <c r="E72" i="227"/>
  <c r="H11" i="199"/>
  <c r="H14" i="199"/>
  <c r="E66" i="227"/>
  <c r="E101" i="227"/>
  <c r="F72" i="227"/>
  <c r="G66" i="227"/>
  <c r="I66" i="227"/>
  <c r="D64" i="196"/>
  <c r="F64" i="196"/>
  <c r="H64" i="196"/>
  <c r="E64" i="196"/>
  <c r="G64" i="196"/>
  <c r="I64" i="196"/>
  <c r="G17" i="199"/>
  <c r="G101" i="227"/>
  <c r="E29" i="197"/>
  <c r="G29" i="197"/>
  <c r="D29" i="197"/>
  <c r="F29" i="197"/>
  <c r="D101" i="227"/>
  <c r="C29" i="199"/>
  <c r="C38" i="197"/>
  <c r="E38" i="197"/>
  <c r="G38" i="197"/>
  <c r="H9" i="199"/>
  <c r="H12" i="199"/>
  <c r="H16" i="199"/>
  <c r="D29" i="199"/>
  <c r="H15" i="199"/>
  <c r="H29" i="199"/>
  <c r="H8" i="199"/>
  <c r="F38" i="197"/>
  <c r="H13" i="199"/>
  <c r="H29" i="197"/>
  <c r="C29" i="197"/>
  <c r="D50" i="196"/>
  <c r="H50" i="196"/>
  <c r="I50" i="196"/>
  <c r="H72" i="227"/>
  <c r="H101" i="227"/>
  <c r="I101" i="227"/>
  <c r="G39" i="197" l="1"/>
  <c r="F29" i="199"/>
  <c r="C31" i="199"/>
  <c r="D39" i="197"/>
  <c r="E39" i="197"/>
  <c r="F39" i="197"/>
  <c r="H17" i="199"/>
  <c r="D31" i="199"/>
  <c r="C39" i="197"/>
  <c r="H39" i="197"/>
  <c r="F31" i="199" l="1"/>
  <c r="F42" i="199" s="1"/>
  <c r="H31" i="199"/>
  <c r="I22" i="236" l="1"/>
  <c r="H22" i="236"/>
  <c r="G22" i="236"/>
  <c r="F22" i="236"/>
  <c r="D22" i="236"/>
  <c r="C22" i="236"/>
  <c r="I21" i="236"/>
  <c r="H21" i="236"/>
  <c r="G21" i="236"/>
  <c r="F21" i="236"/>
  <c r="E21" i="236"/>
  <c r="C21" i="236"/>
  <c r="D8" i="181"/>
  <c r="E8" i="181"/>
  <c r="F8" i="181"/>
  <c r="G8" i="181"/>
  <c r="H8" i="181"/>
  <c r="C8" i="181"/>
  <c r="E22" i="236"/>
  <c r="D21" i="236"/>
  <c r="H24" i="236"/>
  <c r="G24" i="236"/>
  <c r="F24" i="236"/>
  <c r="E24" i="236"/>
  <c r="D24" i="236"/>
  <c r="C24" i="236"/>
  <c r="G23" i="236"/>
  <c r="F23" i="236"/>
  <c r="E23" i="236"/>
  <c r="D23" i="236"/>
  <c r="C23" i="236"/>
  <c r="G34" i="236"/>
  <c r="C34" i="236"/>
  <c r="I32" i="236"/>
  <c r="H32" i="236"/>
  <c r="G32" i="236"/>
  <c r="F32" i="236"/>
  <c r="E32" i="236"/>
  <c r="D32" i="236"/>
  <c r="C32" i="236"/>
  <c r="I24" i="236"/>
  <c r="I23" i="236"/>
  <c r="H23" i="236"/>
  <c r="F34" i="236" l="1"/>
  <c r="H34" i="236"/>
  <c r="E34" i="236"/>
  <c r="D34" i="236"/>
  <c r="I34" i="236"/>
  <c r="I30" i="236"/>
  <c r="D30" i="236"/>
  <c r="F30" i="236"/>
  <c r="E30" i="236"/>
  <c r="G30" i="236"/>
  <c r="C30" i="236"/>
  <c r="H30" i="236"/>
  <c r="C7" i="181" l="1"/>
  <c r="G10" i="181" l="1"/>
  <c r="G9" i="181" s="1"/>
  <c r="E10" i="181"/>
  <c r="E9" i="181" s="1"/>
  <c r="F10" i="181"/>
  <c r="F9" i="181" s="1"/>
  <c r="D10" i="181"/>
  <c r="D9" i="181" s="1"/>
  <c r="H10" i="181"/>
  <c r="H9" i="181" s="1"/>
  <c r="F7" i="181" l="1"/>
  <c r="F11" i="181" s="1"/>
  <c r="D7" i="181"/>
  <c r="D11" i="181" s="1"/>
  <c r="G7" i="181"/>
  <c r="G11" i="181" s="1"/>
  <c r="C10" i="181"/>
  <c r="C9" i="181" s="1"/>
  <c r="C11" i="181" s="1"/>
  <c r="H7" i="181"/>
  <c r="H11" i="181" s="1"/>
  <c r="E7" i="181"/>
  <c r="E11" i="181" s="1"/>
  <c r="I8" i="251" l="1"/>
  <c r="H8" i="251" l="1"/>
  <c r="G8" i="251" l="1"/>
  <c r="G80" i="227" l="1"/>
  <c r="G51" i="227" l="1"/>
  <c r="H80" i="227" l="1"/>
  <c r="I80" i="227" l="1"/>
  <c r="H51" i="227"/>
  <c r="I51" i="227" l="1"/>
  <c r="F8" i="251" l="1"/>
  <c r="E8" i="251"/>
  <c r="D8" i="251"/>
  <c r="D80" i="227" l="1"/>
  <c r="G29" i="199" l="1"/>
  <c r="D51" i="227"/>
  <c r="E29" i="199" s="1"/>
  <c r="E31" i="199" l="1"/>
  <c r="G31" i="199"/>
  <c r="E80" i="227" l="1"/>
  <c r="E51" i="227" l="1"/>
  <c r="F80" i="227" l="1"/>
  <c r="F51" i="227" l="1"/>
  <c r="E40" i="199" l="1"/>
  <c r="G40" i="199"/>
  <c r="E42" i="199" l="1"/>
  <c r="G42" i="199"/>
  <c r="E21" i="247" l="1"/>
  <c r="F21" i="247" l="1"/>
  <c r="G21" i="247" l="1"/>
  <c r="H21" i="247" l="1"/>
  <c r="I21" i="247" l="1"/>
  <c r="J21" i="247" l="1"/>
</calcChain>
</file>

<file path=xl/sharedStrings.xml><?xml version="1.0" encoding="utf-8"?>
<sst xmlns="http://schemas.openxmlformats.org/spreadsheetml/2006/main" count="802" uniqueCount="332">
  <si>
    <t>Depreciation</t>
  </si>
  <si>
    <t>Current expenditure</t>
  </si>
  <si>
    <t>Net borrowing</t>
  </si>
  <si>
    <t>£ billion</t>
  </si>
  <si>
    <t>Outturn</t>
  </si>
  <si>
    <t>Forecast</t>
  </si>
  <si>
    <t>of which:</t>
  </si>
  <si>
    <t>Gross operating surplus</t>
  </si>
  <si>
    <t>Current receipts</t>
  </si>
  <si>
    <t>Back to contents</t>
  </si>
  <si>
    <t>Environmental levies</t>
  </si>
  <si>
    <t>Contracts for difference</t>
  </si>
  <si>
    <t>Renewables obligation</t>
  </si>
  <si>
    <t>Current expenditure (PSCE)</t>
  </si>
  <si>
    <t>Student numbers and loans</t>
  </si>
  <si>
    <t>Effect on PSNB</t>
  </si>
  <si>
    <t>Current budget deficit</t>
  </si>
  <si>
    <t>Memo: Expenditure on renewable heat incentive (RHI)</t>
  </si>
  <si>
    <t>Breakdown of forecast by sector and economic category</t>
  </si>
  <si>
    <t>Components of net borrowing</t>
  </si>
  <si>
    <t>ONS Measurement Differences</t>
  </si>
  <si>
    <t>-</t>
  </si>
  <si>
    <t>2022-23</t>
  </si>
  <si>
    <t>Items included in OBR forecasts that the ONS has not yet included in outturn</t>
  </si>
  <si>
    <t>Public sector current receipts (PSCR)</t>
  </si>
  <si>
    <t>2023-24</t>
  </si>
  <si>
    <t>Projected APF flows</t>
  </si>
  <si>
    <t>2024-25</t>
  </si>
  <si>
    <t>NO</t>
  </si>
  <si>
    <t xml:space="preserve">Green gas levy </t>
  </si>
  <si>
    <t>2025-26</t>
  </si>
  <si>
    <t>2026-27</t>
  </si>
  <si>
    <t>2027-28</t>
  </si>
  <si>
    <t>2.8 Environmental levies</t>
  </si>
  <si>
    <t>Totals</t>
  </si>
  <si>
    <t>Reserves issued, gilts and corporate bonds (d)</t>
  </si>
  <si>
    <t>Tables usually in Economic and fiscal outlook</t>
  </si>
  <si>
    <r>
      <t>Capacity market</t>
    </r>
    <r>
      <rPr>
        <vertAlign val="superscript"/>
        <sz val="10"/>
        <rFont val="Calibri"/>
        <family val="2"/>
      </rPr>
      <t>1</t>
    </r>
  </si>
  <si>
    <r>
      <rPr>
        <vertAlign val="superscript"/>
        <sz val="8"/>
        <rFont val="Calibri"/>
        <family val="2"/>
      </rPr>
      <t xml:space="preserve">1 </t>
    </r>
    <r>
      <rPr>
        <sz val="8"/>
        <rFont val="Calibri"/>
        <family val="2"/>
      </rPr>
      <t>The ONS have yet to include capacity market auctions in their outturn numbers. If they were included, they would have been £0.9bn.</t>
    </r>
  </si>
  <si>
    <r>
      <t>Capacity market auctions</t>
    </r>
    <r>
      <rPr>
        <vertAlign val="superscript"/>
        <sz val="10"/>
        <color indexed="8"/>
        <rFont val="Calibri"/>
        <family val="2"/>
      </rPr>
      <t>1</t>
    </r>
  </si>
  <si>
    <r>
      <rPr>
        <vertAlign val="superscript"/>
        <sz val="8"/>
        <color indexed="8"/>
        <rFont val="Calibri"/>
        <family val="2"/>
      </rPr>
      <t>1</t>
    </r>
    <r>
      <rPr>
        <sz val="8"/>
        <color indexed="8"/>
        <rFont val="Calibri"/>
        <family val="2"/>
      </rPr>
      <t xml:space="preserve"> Capacity markets scheme has been classified by the ONS, but has yet to be included in their scheme</t>
    </r>
  </si>
  <si>
    <t>Owner checked?</t>
  </si>
  <si>
    <t>Per cent</t>
  </si>
  <si>
    <t>Central Government</t>
  </si>
  <si>
    <t>Current</t>
  </si>
  <si>
    <t>Consumption</t>
  </si>
  <si>
    <t>Subsidies</t>
  </si>
  <si>
    <t>Net social benefits</t>
  </si>
  <si>
    <t>Net current grants abroad</t>
  </si>
  <si>
    <t>Current grants (net) within public sector</t>
  </si>
  <si>
    <t>Other current grants</t>
  </si>
  <si>
    <t>VAT and GNI based EU contributions</t>
  </si>
  <si>
    <t>Interest and dividends paid</t>
  </si>
  <si>
    <t>Capital</t>
  </si>
  <si>
    <t>GDFCF</t>
  </si>
  <si>
    <t>Less depreciation</t>
  </si>
  <si>
    <t>Increase in inventories</t>
  </si>
  <si>
    <t>Capital grants (net) within public sector</t>
  </si>
  <si>
    <t>Capital grants to private sector</t>
  </si>
  <si>
    <t>Capital grants from private sector</t>
  </si>
  <si>
    <t>Local Government</t>
  </si>
  <si>
    <t>Non-financial public corporations</t>
  </si>
  <si>
    <t>Public sector pensions</t>
  </si>
  <si>
    <t>Adjustment for the change in pension entitlements</t>
  </si>
  <si>
    <t>Bank of England</t>
  </si>
  <si>
    <t>Public Sector Current Expenditure</t>
  </si>
  <si>
    <t>Public Sector Net Investment</t>
  </si>
  <si>
    <t xml:space="preserve">Current Receipts </t>
  </si>
  <si>
    <t>Taxes on income and wealth</t>
  </si>
  <si>
    <t>Taxes on production and imports</t>
  </si>
  <si>
    <t>Other current taxes</t>
  </si>
  <si>
    <t>Taxes on capital</t>
  </si>
  <si>
    <t>Compulsory social contributions</t>
  </si>
  <si>
    <t>Rent and other current transfers</t>
  </si>
  <si>
    <t>Interest and dividends from private sector and abroad</t>
  </si>
  <si>
    <t>Interest and dividends from public sector</t>
  </si>
  <si>
    <t>Current Receipts</t>
  </si>
  <si>
    <t>Public Sector</t>
  </si>
  <si>
    <t>Total current expenditure</t>
  </si>
  <si>
    <t>Capital expenditure</t>
  </si>
  <si>
    <t>Gross domestic fixed capital formation</t>
  </si>
  <si>
    <t>Central government</t>
  </si>
  <si>
    <t>Local authorities</t>
  </si>
  <si>
    <t>Public 
sector</t>
  </si>
  <si>
    <t xml:space="preserve">Total current receipts </t>
  </si>
  <si>
    <t>Current expenditure on goods and services</t>
  </si>
  <si>
    <t xml:space="preserve"> - </t>
  </si>
  <si>
    <t>Total net investment</t>
  </si>
  <si>
    <t>Memo: Net transfers under APF indemnity</t>
  </si>
  <si>
    <t>Memo: Change in PSND ex BoE</t>
  </si>
  <si>
    <t>Net cash outlays</t>
  </si>
  <si>
    <t>Gross cash spending on new loans</t>
  </si>
  <si>
    <t>England</t>
  </si>
  <si>
    <t>Scotland, Wales and Northern Ireland</t>
  </si>
  <si>
    <t>Gross cash repayments</t>
  </si>
  <si>
    <r>
      <t>Total Managed Expenditure</t>
    </r>
    <r>
      <rPr>
        <b/>
        <vertAlign val="superscript"/>
        <sz val="10"/>
        <rFont val="Calibri"/>
        <family val="2"/>
      </rPr>
      <t>1</t>
    </r>
  </si>
  <si>
    <r>
      <t xml:space="preserve">Note: In the </t>
    </r>
    <r>
      <rPr>
        <i/>
        <sz val="8"/>
        <rFont val="Calibri"/>
        <family val="2"/>
      </rPr>
      <t>Economic and fiscal outlook</t>
    </r>
    <r>
      <rPr>
        <sz val="8"/>
        <rFont val="Calibri"/>
        <family val="2"/>
      </rPr>
      <t>, public corporations are presented in aggregate. In this table, public corporations are separated into non-financial public corporations and Bank of England.</t>
    </r>
  </si>
  <si>
    <r>
      <t>1</t>
    </r>
    <r>
      <rPr>
        <sz val="8"/>
        <rFont val="Calibri"/>
        <family val="2"/>
      </rPr>
      <t xml:space="preserve"> TME is equal to the sum of PSCE, PSNI and public sector depreciation.</t>
    </r>
  </si>
  <si>
    <t>Capacity Markets</t>
  </si>
  <si>
    <t>Green gas Levy</t>
  </si>
  <si>
    <t>Renewable obligation certificates and CfD</t>
  </si>
  <si>
    <t xml:space="preserve">check with CATS </t>
  </si>
  <si>
    <t xml:space="preserve">check totals </t>
  </si>
  <si>
    <t>check with Live</t>
  </si>
  <si>
    <t>Yearly entrant growth</t>
  </si>
  <si>
    <t xml:space="preserve"> Outturn</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</si>
  <si>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</si>
  <si>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</si>
  <si>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</si>
  <si>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</si>
  <si>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</si>
  <si>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</si>
  <si>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</si>
  <si>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</si>
  <si>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</si>
  <si>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</si>
  <si>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</si>
  <si>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</si>
  <si>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</si>
  <si>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</si>
  <si>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</si>
  <si>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</si>
  <si>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</si>
  <si>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</si>
  <si>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</si>
  <si>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</si>
  <si>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</si>
  <si>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</si>
  <si>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</si>
  <si>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</si>
  <si>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</si>
  <si>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</si>
  <si>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</si>
  <si>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</si>
  <si>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</si>
  <si>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</si>
  <si>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</si>
  <si>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</si>
  <si>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</si>
  <si>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</si>
  <si>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</si>
  <si>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</si>
  <si>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</si>
  <si>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Q2 2025</t>
  </si>
  <si>
    <t>Q3 2025</t>
  </si>
  <si>
    <t>Q4 2025</t>
  </si>
  <si>
    <t>Q1 2026</t>
  </si>
  <si>
    <t>Q2 2026</t>
  </si>
  <si>
    <t>Q3 2026</t>
  </si>
  <si>
    <t>Q4 2026</t>
  </si>
  <si>
    <t>Q1 2027</t>
  </si>
  <si>
    <t>Q2 2027</t>
  </si>
  <si>
    <t>Q3 2027</t>
  </si>
  <si>
    <t>Q4 2027</t>
  </si>
  <si>
    <t>Q1 2028</t>
  </si>
  <si>
    <t>2028-29</t>
  </si>
  <si>
    <t>end Mar 29</t>
  </si>
  <si>
    <t>Q1 2029</t>
  </si>
  <si>
    <t>Q2 2028</t>
  </si>
  <si>
    <t>Q3 2028</t>
  </si>
  <si>
    <t>Q4 2028</t>
  </si>
  <si>
    <t>Note: The 'Environmental levies' line above is consistent with the 'Environmental levies' line in Table A.5 of the November 2023 Economic and fiscal outlook.</t>
  </si>
  <si>
    <t>Capacity Markets +GGL</t>
  </si>
  <si>
    <t>Renewables Obligation</t>
  </si>
  <si>
    <t>Contracts for Difference</t>
  </si>
  <si>
    <t>Percent change on a year earlier, unless otherwise stated</t>
  </si>
  <si>
    <t>Linked - delete for production</t>
  </si>
  <si>
    <t>Linked v unlinked</t>
  </si>
  <si>
    <t>Thousands</t>
  </si>
  <si>
    <r>
      <t>Forecast</t>
    </r>
    <r>
      <rPr>
        <vertAlign val="superscript"/>
        <sz val="10"/>
        <color indexed="8"/>
        <rFont val="Calibri"/>
        <family val="2"/>
      </rPr>
      <t>1</t>
    </r>
  </si>
  <si>
    <r>
      <t>Student entrants</t>
    </r>
    <r>
      <rPr>
        <vertAlign val="superscript"/>
        <sz val="10"/>
        <color indexed="8"/>
        <rFont val="Calibri"/>
        <family val="2"/>
      </rPr>
      <t>3</t>
    </r>
  </si>
  <si>
    <t>Interest receivable (a)</t>
  </si>
  <si>
    <t>Interest payable (b)</t>
  </si>
  <si>
    <t>Net Interest / PSNB (a+b)</t>
  </si>
  <si>
    <t>Realised gains/losses (c)</t>
  </si>
  <si>
    <t>Net cash impact on debt (a+b+c)</t>
  </si>
  <si>
    <t>Face value gilts (e)</t>
  </si>
  <si>
    <t>Valuation impact on debt (d-e)</t>
  </si>
  <si>
    <t>Change in PSND (a+b+c+d-e)</t>
  </si>
  <si>
    <t>PSND impact</t>
  </si>
  <si>
    <t>to Mar 23</t>
  </si>
  <si>
    <r>
      <rPr>
        <vertAlign val="superscript"/>
        <sz val="8"/>
        <rFont val="Calibri"/>
        <family val="2"/>
      </rPr>
      <t xml:space="preserve">1 </t>
    </r>
    <r>
      <rPr>
        <sz val="8"/>
        <rFont val="Calibri"/>
        <family val="2"/>
      </rPr>
      <t>The ONS have yet to include capacity market auctions in their outturn numbers. If they were included, they would have been £0.7bn.</t>
    </r>
  </si>
  <si>
    <t>6.1 Breakdown of expenditure forecast by sector and economic category</t>
  </si>
  <si>
    <t>6.2 Breakdown of receipts forecast by sector and economic category</t>
  </si>
  <si>
    <t>6.3 General government transactions by economic category</t>
  </si>
  <si>
    <t>6.4 Public sector transactions by sub-sector and economic category</t>
  </si>
  <si>
    <t>6.6a Projected APF flows (£bn) - changes since March 2023</t>
  </si>
  <si>
    <t>6.7 Inconsistencies between OBR forecasts and ONS outturns</t>
  </si>
  <si>
    <t>6.8 Student entrants forecast</t>
  </si>
  <si>
    <t>6.9 Breakdown of the net flow of student loans and repayments</t>
  </si>
  <si>
    <t>6.10 Proxy for prevailing market rates (used to calculate student loan interest cap)</t>
  </si>
  <si>
    <t>6.6 Flows relating to the Asset Purchasing Facility  (£bn)</t>
  </si>
  <si>
    <t>6.5 Components of Net Borrowing</t>
  </si>
  <si>
    <t>6.8 Student numbers forecast</t>
  </si>
  <si>
    <t>6.16 Central government debt interest by financiing component</t>
  </si>
  <si>
    <t>6.17 Total outstanding stocks, debt interest payments and effective interest rates</t>
  </si>
  <si>
    <t>6.12 Total gross financing</t>
  </si>
  <si>
    <t>6.13 Composition of public sector net debt</t>
  </si>
  <si>
    <t>6.14 Composition of public sector net worth</t>
  </si>
  <si>
    <t>6.15 Reconciliation of PSNCR and CGNCR</t>
  </si>
  <si>
    <t>6.6 Lifetime flows relating to the Asset Purchase Facility</t>
  </si>
  <si>
    <t>THIS IS BEING CHANGED</t>
  </si>
  <si>
    <t>2029-30</t>
  </si>
  <si>
    <r>
      <t>Loan-eligible entrants</t>
    </r>
    <r>
      <rPr>
        <vertAlign val="superscript"/>
        <sz val="10"/>
        <rFont val="Calibri"/>
        <family val="2"/>
      </rPr>
      <t>4</t>
    </r>
  </si>
  <si>
    <r>
      <t>Memo: Loan-eligible entrants exclusive of nursing, midwifery and AHP entrants</t>
    </r>
    <r>
      <rPr>
        <i/>
        <vertAlign val="superscript"/>
        <sz val="8"/>
        <rFont val="Calibri"/>
        <family val="2"/>
      </rPr>
      <t>5</t>
    </r>
  </si>
  <si>
    <r>
      <t>Tuition-fee-only eligible loan borrowers</t>
    </r>
    <r>
      <rPr>
        <vertAlign val="superscript"/>
        <sz val="10"/>
        <rFont val="Calibri"/>
        <family val="2"/>
      </rPr>
      <t>6</t>
    </r>
  </si>
  <si>
    <r>
      <t>England</t>
    </r>
    <r>
      <rPr>
        <vertAlign val="superscript"/>
        <sz val="10"/>
        <rFont val="Calibri"/>
        <family val="2"/>
      </rPr>
      <t>1</t>
    </r>
  </si>
  <si>
    <t>Q2 2029</t>
  </si>
  <si>
    <t>Q3 2029</t>
  </si>
  <si>
    <t>Q4 2029</t>
  </si>
  <si>
    <t>Q1 2030</t>
  </si>
  <si>
    <t xml:space="preserve">Note: The Prevailing Market Rate cap is triggered when the maximum interest rate on student loans in England (RPI + 3 percentage points) exceeds interest rates on unsecured loans. This series was used as a proxy for prevailing market rates in our October 2024 forecast and has been calculated using outturn values from the Bank of England's 'CFMZ6LI' series, with forecast values indexed to our forecast for fixed mortgage rates. </t>
  </si>
  <si>
    <r>
      <rPr>
        <vertAlign val="superscript"/>
        <sz val="8"/>
        <rFont val="Calibri"/>
        <family val="2"/>
      </rPr>
      <t>1</t>
    </r>
    <r>
      <rPr>
        <sz val="8"/>
        <rFont val="Calibri"/>
        <family val="2"/>
      </rPr>
      <t xml:space="preserve"> In line with current government policy, the repayments threshold for postgraduates is assumed to be frozen until 2029-30. This assumption differs from DfE modelling: https://explore-education-statistics.service.gov.uk/find-statistics/student-loan-forecasts-for-england </t>
    </r>
  </si>
  <si>
    <r>
      <t>2029-30</t>
    </r>
    <r>
      <rPr>
        <vertAlign val="superscript"/>
        <sz val="10"/>
        <rFont val="Calibri"/>
        <family val="2"/>
      </rPr>
      <t>2</t>
    </r>
  </si>
  <si>
    <r>
      <t>1</t>
    </r>
    <r>
      <rPr>
        <sz val="8"/>
        <rFont val="Calibri"/>
        <family val="2"/>
      </rPr>
      <t xml:space="preserve"> Forecast student entrants are provided in academic years to reflect the time period that these students are entering higher education institutions. 
</t>
    </r>
    <r>
      <rPr>
        <vertAlign val="superscript"/>
        <sz val="8"/>
        <rFont val="Calibri"/>
        <family val="2"/>
      </rPr>
      <t>2</t>
    </r>
    <r>
      <rPr>
        <sz val="8"/>
        <rFont val="Calibri"/>
        <family val="2"/>
      </rPr>
      <t xml:space="preserve"> The student entrant data forecast that underpins the forecast includes the period up to 2029-30.
</t>
    </r>
    <r>
      <rPr>
        <vertAlign val="superscript"/>
        <sz val="8"/>
        <rFont val="Calibri"/>
        <family val="2"/>
      </rPr>
      <t>3</t>
    </r>
    <r>
      <rPr>
        <sz val="8"/>
        <rFont val="Calibri"/>
        <family val="2"/>
      </rPr>
      <t xml:space="preserve"> Coverage includes full-time undergraduate entrants to higher education institutions (HEIs) and designated alternative providers (APs) in England, registered as Approved (fee cap), and HEIs in the devolved administrations. Students to these providers are specifically England domiciled (to UK providers) and EU domiciled (to providers in England only).
</t>
    </r>
    <r>
      <rPr>
        <vertAlign val="superscript"/>
        <sz val="8"/>
        <rFont val="Calibri"/>
        <family val="2"/>
      </rPr>
      <t>4</t>
    </r>
    <r>
      <rPr>
        <sz val="8"/>
        <rFont val="Calibri"/>
        <family val="2"/>
      </rPr>
      <t xml:space="preserve"> Loan-eligible entrants are the proportion of the student entrants forecast expected to be eligible for a full-time undergraduate tuition fee loan.
</t>
    </r>
    <r>
      <rPr>
        <vertAlign val="superscript"/>
        <sz val="8"/>
        <rFont val="Calibri"/>
        <family val="2"/>
      </rPr>
      <t>5</t>
    </r>
    <r>
      <rPr>
        <sz val="8"/>
        <rFont val="Calibri"/>
        <family val="2"/>
      </rPr>
      <t xml:space="preserve"> Since 2017-18 nursing, midwifery, and allied health professional (AHP) entrants have been part of the main student support system. This line shows loan-eligible entrants without nursing, midwifery, and allied health professional (AHP) students to reflect how these students are expected to grow at a different rate to the wider full-time undergraduate population.
</t>
    </r>
    <r>
      <rPr>
        <vertAlign val="superscript"/>
        <sz val="8"/>
        <rFont val="Calibri"/>
        <family val="2"/>
      </rPr>
      <t>6</t>
    </r>
    <r>
      <rPr>
        <sz val="8"/>
        <rFont val="Calibri"/>
        <family val="2"/>
      </rPr>
      <t xml:space="preserve"> Due to the complexity of EU eligibility in the years after the withdrawal of EU student finance, EU student entrants and EU loan-eligible entrants are no longer forecasted. Tuition-fee-only eligible loan borrowers are instead forecast. This group represents a mixture of EU nationals with pre-settled status and EU, other EEA and Swiss nationals who are eligible for partial support because of the withdrawal agreement, including Irish nationals who have not been domiciled in the UK for 3 years before starting studies.
</t>
    </r>
  </si>
  <si>
    <t>Total current receipts</t>
  </si>
  <si>
    <t xml:space="preserve">Surplus on current budget </t>
  </si>
  <si>
    <r>
      <t>Less</t>
    </r>
    <r>
      <rPr>
        <sz val="10"/>
        <rFont val="Calibri"/>
        <family val="2"/>
      </rPr>
      <t xml:space="preserve"> depreciation</t>
    </r>
  </si>
  <si>
    <t xml:space="preserve">Net investment </t>
  </si>
  <si>
    <t>Central government net borrowing</t>
  </si>
  <si>
    <t>Local authority net borrowing</t>
  </si>
  <si>
    <t xml:space="preserve">General government gross debt </t>
  </si>
  <si>
    <t>Local government</t>
  </si>
  <si>
    <t>Per cent of GDP</t>
  </si>
  <si>
    <t>Total assets</t>
  </si>
  <si>
    <t xml:space="preserve">of which: </t>
  </si>
  <si>
    <t xml:space="preserve">Currency and deposits </t>
  </si>
  <si>
    <t xml:space="preserve">Debt securities </t>
  </si>
  <si>
    <t xml:space="preserve">Loans </t>
  </si>
  <si>
    <t>Equity</t>
  </si>
  <si>
    <t>Non-finanical assets</t>
  </si>
  <si>
    <r>
      <t>Other</t>
    </r>
    <r>
      <rPr>
        <vertAlign val="superscript"/>
        <sz val="10"/>
        <rFont val="Calibri"/>
        <family val="2"/>
      </rPr>
      <t xml:space="preserve">1 </t>
    </r>
  </si>
  <si>
    <t>Total liabilities</t>
  </si>
  <si>
    <t>Funded pension liabilities</t>
  </si>
  <si>
    <t>Unfunded pension liabilities</t>
  </si>
  <si>
    <t xml:space="preserve">Public sector net worth </t>
  </si>
  <si>
    <r>
      <rPr>
        <vertAlign val="superscript"/>
        <sz val="8"/>
        <rFont val="Calibri"/>
        <family val="2"/>
      </rPr>
      <t>1</t>
    </r>
    <r>
      <rPr>
        <sz val="8"/>
        <rFont val="Calibri"/>
        <family val="2"/>
      </rPr>
      <t xml:space="preserve"> 'Other' mainly comprises accounts payable (or receivale). It also includes monetray gold and SDRs, non-life insurance technical reserves, financial derivatives, public private partnerships and employee stock options, and provisions for call under standardised guarantees. </t>
    </r>
  </si>
  <si>
    <t>6.5 Components of net borrowing</t>
  </si>
  <si>
    <t xml:space="preserve">   £ billion</t>
  </si>
  <si>
    <t>Current budget</t>
  </si>
  <si>
    <t>Surplus on current budget</t>
  </si>
  <si>
    <t>Capital budget</t>
  </si>
  <si>
    <r>
      <t>Gross investment</t>
    </r>
    <r>
      <rPr>
        <vertAlign val="superscript"/>
        <sz val="10"/>
        <color indexed="8"/>
        <rFont val="Calibri"/>
        <family val="2"/>
      </rPr>
      <t>1</t>
    </r>
  </si>
  <si>
    <t>Less Depreciation</t>
  </si>
  <si>
    <t>Net investment</t>
  </si>
  <si>
    <r>
      <t xml:space="preserve">1 </t>
    </r>
    <r>
      <rPr>
        <sz val="8"/>
        <color indexed="8"/>
        <rFont val="Calibri"/>
        <family val="2"/>
      </rPr>
      <t>Net of asset sales.</t>
    </r>
  </si>
  <si>
    <t>6.6 Lifetime cost of the Asset Puchase Facility</t>
  </si>
  <si>
    <t>2012-13</t>
  </si>
  <si>
    <t>2013-14</t>
  </si>
  <si>
    <t>2014-15</t>
  </si>
  <si>
    <t>2015-16</t>
  </si>
  <si>
    <t>2016-17</t>
  </si>
  <si>
    <t>2017-18</t>
  </si>
  <si>
    <t>2018-19</t>
  </si>
  <si>
    <t>2019-20</t>
  </si>
  <si>
    <t>2020-21</t>
  </si>
  <si>
    <t>2021-22</t>
  </si>
  <si>
    <t>2030-31</t>
  </si>
  <si>
    <t>2031-32</t>
  </si>
  <si>
    <t>2032-33</t>
  </si>
  <si>
    <t>Cash transfers from BoE to HM Treasury</t>
  </si>
  <si>
    <t>Cash transfers from HM Treasury to BoE</t>
  </si>
  <si>
    <t>APF interest losses</t>
  </si>
  <si>
    <t>APF valuation losses</t>
  </si>
  <si>
    <t>Change in APF cash reserve</t>
  </si>
  <si>
    <t>The ONS has not published a breakdown of valuation losses made by the APF, so we cannot fully decompose the transfers between the APF and Treasury which have occurred to date. Our forecast splits out future interest and valuation losses. We also assume that the APF uses its' cash holdings to cover some of the losses it incurs, such that the value of the cash held declines in proportion to the total value of the gilts held in the APF (in initial purchase price terms). The cash reserve is also influenced by timing effects, as the APF makes some of its claims on the Treasury in arrears.</t>
  </si>
  <si>
    <r>
      <t>Central government net cash requirement</t>
    </r>
    <r>
      <rPr>
        <vertAlign val="superscript"/>
        <sz val="10"/>
        <color theme="1"/>
        <rFont val="Calibri"/>
        <family val="2"/>
      </rPr>
      <t>1</t>
    </r>
  </si>
  <si>
    <t>Gilt redemptions</t>
  </si>
  <si>
    <r>
      <t>Change in DMO cash position</t>
    </r>
    <r>
      <rPr>
        <vertAlign val="superscript"/>
        <sz val="10"/>
        <color theme="1"/>
        <rFont val="Calibri"/>
        <family val="2"/>
      </rPr>
      <t>2</t>
    </r>
  </si>
  <si>
    <t>Conventional gilts</t>
  </si>
  <si>
    <t>Index-linked gilts</t>
  </si>
  <si>
    <t>Treasury bills</t>
  </si>
  <si>
    <t>NS&amp;I</t>
  </si>
  <si>
    <t>Other central government</t>
  </si>
  <si>
    <r>
      <rPr>
        <vertAlign val="superscript"/>
        <sz val="8"/>
        <color theme="1"/>
        <rFont val="Calibri"/>
        <family val="2"/>
      </rPr>
      <t>1</t>
    </r>
    <r>
      <rPr>
        <sz val="8"/>
        <color theme="1"/>
        <rFont val="Calibri"/>
        <family val="2"/>
      </rPr>
      <t xml:space="preserve"> Excluding Northern Rock, Bradford and Bingley, and Network Rail.</t>
    </r>
  </si>
  <si>
    <r>
      <rPr>
        <vertAlign val="superscript"/>
        <sz val="8"/>
        <color theme="1"/>
        <rFont val="Calibri"/>
        <family val="2"/>
      </rPr>
      <t>2</t>
    </r>
    <r>
      <rPr>
        <sz val="8"/>
        <color theme="1"/>
        <rFont val="Calibri"/>
        <family val="2"/>
      </rPr>
      <t xml:space="preserve"> Change in Debt Management Office cash position.</t>
    </r>
  </si>
  <si>
    <r>
      <rPr>
        <vertAlign val="superscript"/>
        <sz val="8"/>
        <color theme="1"/>
        <rFont val="Calibri"/>
        <family val="2"/>
      </rPr>
      <t xml:space="preserve">3 </t>
    </r>
    <r>
      <rPr>
        <sz val="8"/>
        <color theme="1"/>
        <rFont val="Calibri"/>
        <family val="2"/>
      </rPr>
      <t xml:space="preserve">In 2024-25 the DMO is forecast to raise less cash than the total financing requirement. This shortfall results in a larger financing requirement in 2025-26 accounted for by the change in the DMO cash position. </t>
    </r>
  </si>
  <si>
    <t>6.16 Central government debt interest payments by financing component</t>
  </si>
  <si>
    <t>Debt interest on conventional gilts</t>
  </si>
  <si>
    <t xml:space="preserve">  Existing stock</t>
  </si>
  <si>
    <t xml:space="preserve">  New stock</t>
  </si>
  <si>
    <r>
      <t xml:space="preserve">Conventional gilts held in the APF </t>
    </r>
    <r>
      <rPr>
        <vertAlign val="superscript"/>
        <sz val="10"/>
        <color rgb="FF000000"/>
        <rFont val="Calibri"/>
        <family val="2"/>
      </rPr>
      <t>1</t>
    </r>
  </si>
  <si>
    <t>Debt interest on National Savings and Investments</t>
  </si>
  <si>
    <t>Other debt interest</t>
  </si>
  <si>
    <t>Total CG debt interest (net of APF)</t>
  </si>
  <si>
    <r>
      <t>Note: The data in this table shows the breakdown into different financing components of the debt interest forecast shown in Table 4.12 of the November 2023</t>
    </r>
    <r>
      <rPr>
        <i/>
        <sz val="8"/>
        <rFont val="Calibri"/>
        <family val="2"/>
      </rPr>
      <t xml:space="preserve"> Economic and fiscal outlook</t>
    </r>
    <r>
      <rPr>
        <sz val="8"/>
        <rFont val="Calibri"/>
        <family val="2"/>
      </rPr>
      <t xml:space="preserve">.
</t>
    </r>
    <r>
      <rPr>
        <vertAlign val="superscript"/>
        <sz val="8"/>
        <rFont val="Calibri"/>
        <family val="2"/>
      </rPr>
      <t xml:space="preserve">1 </t>
    </r>
    <r>
      <rPr>
        <sz val="8"/>
        <rFont val="Calibri"/>
        <family val="2"/>
      </rPr>
      <t>Gross interest paid on the stock of conventional gilts held in the Asset Purchase Facility (APF).</t>
    </r>
  </si>
  <si>
    <t>6.17 Total outstanding stocks, debt interest payments and effective interest rates over the forecast period</t>
  </si>
  <si>
    <t>Public sector</t>
  </si>
  <si>
    <t>Gross debt</t>
  </si>
  <si>
    <t>Debt interest</t>
  </si>
  <si>
    <t>Effective interest rate</t>
  </si>
  <si>
    <r>
      <t>Green gas levy</t>
    </r>
    <r>
      <rPr>
        <vertAlign val="superscript"/>
        <sz val="10"/>
        <color rgb="FF000000"/>
        <rFont val="Calibri"/>
        <family val="2"/>
      </rPr>
      <t>1</t>
    </r>
  </si>
  <si>
    <r>
      <t>Green gas support scheme</t>
    </r>
    <r>
      <rPr>
        <vertAlign val="superscript"/>
        <sz val="10"/>
        <color rgb="FF000000"/>
        <rFont val="Calibri"/>
        <family val="2"/>
      </rPr>
      <t>1</t>
    </r>
  </si>
  <si>
    <r>
      <rPr>
        <vertAlign val="superscript"/>
        <sz val="8"/>
        <color indexed="8"/>
        <rFont val="Calibri"/>
        <family val="2"/>
      </rPr>
      <t>1</t>
    </r>
    <r>
      <rPr>
        <sz val="8"/>
        <color indexed="8"/>
        <rFont val="Calibri"/>
        <family val="2"/>
      </rPr>
      <t xml:space="preserve"> Capacity markets scheme and green gas levy have been classified by the ONS, but have yet to be included in their release.</t>
    </r>
  </si>
  <si>
    <r>
      <t>Total gross financing</t>
    </r>
    <r>
      <rPr>
        <b/>
        <vertAlign val="superscript"/>
        <sz val="10"/>
        <color theme="1"/>
        <rFont val="Calibri"/>
        <family val="2"/>
      </rPr>
      <t>3</t>
    </r>
  </si>
  <si>
    <r>
      <t xml:space="preserve">See Table 6.5 of our March 2025 </t>
    </r>
    <r>
      <rPr>
        <b/>
        <i/>
        <sz val="10"/>
        <rFont val="Calibri"/>
        <family val="2"/>
      </rPr>
      <t>Economic and fiscal outlook</t>
    </r>
  </si>
  <si>
    <r>
      <t xml:space="preserve">See Table 6.2 of our March 2025 </t>
    </r>
    <r>
      <rPr>
        <b/>
        <i/>
        <sz val="10"/>
        <rFont val="Calibri"/>
        <family val="2"/>
      </rPr>
      <t>Economic and fiscal outlook</t>
    </r>
  </si>
  <si>
    <t>6.11 Public sector net debt: year-on-year changes</t>
  </si>
  <si>
    <t>6.18 Rebased nominal GDP</t>
  </si>
  <si>
    <t>Financial year basis</t>
  </si>
  <si>
    <t>March-centred basis</t>
  </si>
  <si>
    <t xml:space="preserve">6.13 Composition of public sector net debt </t>
  </si>
  <si>
    <r>
      <t>Per cent of GDP</t>
    </r>
    <r>
      <rPr>
        <vertAlign val="superscript"/>
        <sz val="10"/>
        <color theme="1"/>
        <rFont val="Calibri"/>
        <family val="2"/>
      </rPr>
      <t>1</t>
    </r>
  </si>
  <si>
    <t>Public sector debt liabilities, ex BoE (a)</t>
  </si>
  <si>
    <r>
      <t>Local government</t>
    </r>
    <r>
      <rPr>
        <vertAlign val="superscript"/>
        <sz val="10"/>
        <color theme="1"/>
        <rFont val="Calibri"/>
        <family val="2"/>
      </rPr>
      <t>2</t>
    </r>
  </si>
  <si>
    <r>
      <t>Public corporations ex BoE</t>
    </r>
    <r>
      <rPr>
        <vertAlign val="superscript"/>
        <sz val="10"/>
        <color theme="1"/>
        <rFont val="Calibri"/>
        <family val="2"/>
      </rPr>
      <t>3</t>
    </r>
    <r>
      <rPr>
        <sz val="10"/>
        <color theme="1"/>
        <rFont val="Calibri"/>
        <family val="2"/>
      </rPr>
      <t xml:space="preserve"> (b)</t>
    </r>
  </si>
  <si>
    <r>
      <t>Public sector liquid assets, ex BoE</t>
    </r>
    <r>
      <rPr>
        <b/>
        <vertAlign val="superscript"/>
        <sz val="10"/>
        <color theme="1"/>
        <rFont val="Calibri"/>
        <family val="2"/>
      </rPr>
      <t>2</t>
    </r>
    <r>
      <rPr>
        <b/>
        <sz val="10"/>
        <color theme="1"/>
        <rFont val="Calibri"/>
        <family val="2"/>
      </rPr>
      <t xml:space="preserve"> (c)</t>
    </r>
  </si>
  <si>
    <t>Reserves</t>
  </si>
  <si>
    <r>
      <t>Public corporations ex BoE</t>
    </r>
    <r>
      <rPr>
        <vertAlign val="superscript"/>
        <sz val="10"/>
        <color theme="1"/>
        <rFont val="Calibri"/>
        <family val="2"/>
      </rPr>
      <t>3</t>
    </r>
  </si>
  <si>
    <t>Public sector net debt ex BoE (a-c=d)</t>
  </si>
  <si>
    <t>BoE gross debt 
liabilities (e)</t>
  </si>
  <si>
    <t>Due to quantitative easing</t>
  </si>
  <si>
    <t>Due to the Term Funding Scheme</t>
  </si>
  <si>
    <t>Due to other activities</t>
  </si>
  <si>
    <t>BoE liquid assets (f)</t>
  </si>
  <si>
    <t>BoE net debt (e-f=g)</t>
  </si>
  <si>
    <t>Public sector net debt
 (PSND)(d+g)</t>
  </si>
  <si>
    <t>Memo: general government gross debt (a-b)</t>
  </si>
  <si>
    <t>Memo: general government gross debt (calendar year basis)</t>
  </si>
  <si>
    <r>
      <rPr>
        <vertAlign val="superscript"/>
        <sz val="8"/>
        <color theme="1"/>
        <rFont val="Calibri"/>
        <family val="2"/>
      </rPr>
      <t>1</t>
    </r>
    <r>
      <rPr>
        <sz val="8"/>
        <color theme="1"/>
        <rFont val="Calibri"/>
        <family val="2"/>
      </rPr>
      <t xml:space="preserve"> Non-seasonally adjusted GDP centred end-March.</t>
    </r>
  </si>
  <si>
    <r>
      <rPr>
        <vertAlign val="superscript"/>
        <sz val="8"/>
        <color theme="1"/>
        <rFont val="Calibri"/>
        <family val="2"/>
      </rPr>
      <t>2</t>
    </r>
    <r>
      <rPr>
        <sz val="8"/>
        <color theme="1"/>
        <rFont val="Calibri"/>
        <family val="2"/>
      </rPr>
      <t xml:space="preserve"> Net of debt liabilities / liquid assets held by central government.</t>
    </r>
  </si>
  <si>
    <r>
      <rPr>
        <vertAlign val="superscript"/>
        <sz val="8"/>
        <color theme="1"/>
        <rFont val="Calibri"/>
        <family val="2"/>
      </rPr>
      <t>3</t>
    </r>
    <r>
      <rPr>
        <sz val="8"/>
        <color theme="1"/>
        <rFont val="Calibri"/>
        <family val="2"/>
      </rPr>
      <t xml:space="preserve"> Net of debt liabilities / liquid assets held by central and local government.</t>
    </r>
  </si>
  <si>
    <t>Conventional gilts held in the private sector (Excluding APF)</t>
  </si>
  <si>
    <t>Stock</t>
  </si>
  <si>
    <t>Conventional gilts held in the APF</t>
  </si>
  <si>
    <t>RPI inflation</t>
  </si>
  <si>
    <t>Real effective interest rate</t>
  </si>
  <si>
    <t>Other debt</t>
  </si>
  <si>
    <t>Debt interest (net of APF)</t>
  </si>
  <si>
    <t>Memo: effective interest rates gross of APF</t>
  </si>
  <si>
    <t>CG gross debt</t>
  </si>
  <si>
    <t>March 2025 Economic and fiscal outlook – detailed forecast tables: aggregates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</si>
</sst>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44" formatCode="_-&quot;£&quot;* #,##0.00_-;\-&quot;£&quot;* #,##0.00_-;_-&quot;£&quot;* &quot;-&quot;??_-;_-@_-"/>
    <numFmt numFmtId="43" formatCode="_-* #,##0.00_-;\-* #,##0.00_-;_-* &quot;-&quot;??_-;_-@_-"/>
    <numFmt numFmtId="164" formatCode="&quot;$&quot;#,##0_);\(&quot;$&quot;#,##0\)"/>
    <numFmt numFmtId="165" formatCode="_(&quot;$&quot;* #,##0_);_(&quot;$&quot;* \(#,##0\);_(&quot;$&quot;* &quot;-&quot;_);_(@_)"/>
    <numFmt numFmtId="166" formatCode="_(&quot;$&quot;* #,##0.00_);_(&quot;$&quot;* \(#,##0.00\);_(&quot;$&quot;* &quot;-&quot;??_);_(@_)"/>
    <numFmt numFmtId="167" formatCode="_(* #,##0.00_);_(* \(#,##0.00\);_(* &quot;-&quot;??_);_(@_)"/>
    <numFmt numFmtId="168" formatCode="0.0"/>
    <numFmt numFmtId="169" formatCode="0.000"/>
    <numFmt numFmtId="170" formatCode="0.0000"/>
    <numFmt numFmtId="171" formatCode="#,##0.0_-;\(#,##0.0\);_-* &quot;-&quot;??_-"/>
    <numFmt numFmtId="172" formatCode="&quot;to &quot;0.0000;&quot;to &quot;\-0.0000;&quot;to 0&quot;"/>
    <numFmt numFmtId="173" formatCode="_-[$€-2]* #,##0.00_-;\-[$€-2]* #,##0.00_-;_-[$€-2]* &quot;-&quot;??_-"/>
    <numFmt numFmtId="174" formatCode="#,##0;\-#,##0;\-"/>
    <numFmt numFmtId="175" formatCode="[&lt;0.0001]&quot;&lt;0.0001&quot;;0.0000"/>
    <numFmt numFmtId="176" formatCode="#,##0.0,,;\-#,##0.0,,;\-"/>
    <numFmt numFmtId="177" formatCode="#,##0,;\-#,##0,;\-"/>
    <numFmt numFmtId="178" formatCode="0.0%;\-0.0%;\-"/>
    <numFmt numFmtId="179" formatCode="#,##0.0,,;\-#,##0.0,,"/>
    <numFmt numFmtId="180" formatCode="#,##0,;\-#,##0,"/>
    <numFmt numFmtId="181" formatCode="0.0%;\-0.0%"/>
    <numFmt numFmtId="182" formatCode="0.0%"/>
    <numFmt numFmtId="183" formatCode="#\ ?/2"/>
    <numFmt numFmtId="184" formatCode="#,##0.0"/>
    <numFmt numFmtId="185" formatCode="#,##0.000"/>
    <numFmt numFmtId="186" formatCode="#,##0_);\(#,##0\);&quot;-&quot;_)"/>
    <numFmt numFmtId="187" formatCode="#,##0;\(#,##0\)"/>
    <numFmt numFmtId="188" formatCode="#,##0_%_);\(#,##0\)_%;**;@_%_)"/>
    <numFmt numFmtId="189" formatCode="#,##0_%_);\(#,##0\)_%;#,##0_%_);@_%_)"/>
    <numFmt numFmtId="190" formatCode="#,##0.00_%_);\(#,##0.00\)_%;**;@_%_)"/>
    <numFmt numFmtId="191" formatCode="#,##0.00_%_);\(#,##0.00\)_%;#,##0.00_%_);@_%_)"/>
    <numFmt numFmtId="192" formatCode="#,##0.000_%_);\(#,##0.000\)_%;**;@_%_)"/>
    <numFmt numFmtId="193" formatCode="#,##0.0_%_);\(#,##0.0\)_%;**;@_%_)"/>
    <numFmt numFmtId="194" formatCode="[$¥-411]#,##0"/>
    <numFmt numFmtId="195" formatCode="&quot;$&quot;#,##0.00_%_);\(&quot;$&quot;#,##0.00\)_%;**;@_%_)"/>
    <numFmt numFmtId="196" formatCode="&quot;$&quot;#,##0.000_%_);\(&quot;$&quot;#,##0.000\)_%;**;@_%_)"/>
    <numFmt numFmtId="197" formatCode="&quot;$&quot;#,##0.0_%_);\(&quot;$&quot;#,##0.0\)_%;**;@_%_)"/>
    <numFmt numFmtId="198" formatCode="#,##0_);\(#,##0.0\)"/>
    <numFmt numFmtId="199" formatCode="m/d/yy_%_);;**"/>
    <numFmt numFmtId="200" formatCode="m/d/yy_%_)"/>
    <numFmt numFmtId="201" formatCode="_([$€]* #,##0.00_);_([$€]* \(#,##0.00\);_([$€]* &quot;-&quot;??_);_(@_)"/>
    <numFmt numFmtId="202" formatCode="0.0;\(0.0\)"/>
    <numFmt numFmtId="203" formatCode="0.0;;&quot;TBD&quot;"/>
    <numFmt numFmtId="204" formatCode="#,##0.0_x_)_);&quot;NM&quot;_x_)_);#,##0.0_x_)_);@_x_)_)"/>
    <numFmt numFmtId="205" formatCode="0.0%_);\(0.0%\);**;@_%_)"/>
    <numFmt numFmtId="206" formatCode="#,##0.0_);\(#,##0.0\)"/>
    <numFmt numFmtId="207" formatCode="&quot;$&quot;#,##0.0_);\(&quot;$&quot;#,##0.00\)"/>
    <numFmt numFmtId="208" formatCode="#,##0.00000"/>
    <numFmt numFmtId="209" formatCode="_-* #,##0_-;\-* #,##0_-;_-* &quot;-&quot;??_-;_-@_-"/>
    <numFmt numFmtId="210" formatCode="#,##0.0000"/>
    <numFmt numFmtId="211" formatCode="0.00000"/>
    <numFmt numFmtId="212" formatCode="0.0000000"/>
    <numFmt numFmtId="213" formatCode="#,##0.000000"/>
    <numFmt numFmtId="214" formatCode="0.000000"/>
    <numFmt numFmtId="215" formatCode="#,##0.000_ ;\-#,##0.000\ "/>
  </numFmts>
  <fonts count="229">
    <font>
      <sz val="10"/>
      <name val="Arial"/>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sz val="10"/>
      <name val="Arial"/>
      <family val="2"/>
    </font>
    <font>
      <sz val="10"/>
      <color indexed="8"/>
      <name val="Arial"/>
      <family val="2"/>
    </font>
    <font>
      <b/>
      <sz val="10"/>
      <color indexed="1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9"/>
      <name val="Arial"/>
      <family val="2"/>
    </font>
    <font>
      <b/>
      <sz val="11"/>
      <color indexed="55"/>
      <name val="Arial"/>
      <family val="2"/>
    </font>
    <font>
      <i/>
      <sz val="11"/>
      <color indexed="23"/>
      <name val="Calibri"/>
      <family val="2"/>
    </font>
    <font>
      <sz val="11"/>
      <color indexed="10"/>
      <name val="Arial"/>
      <family val="2"/>
    </font>
    <font>
      <sz val="8"/>
      <name val="Times New Roman"/>
      <family val="1"/>
    </font>
    <font>
      <i/>
      <sz val="8"/>
      <name val="Times New Roman"/>
      <family val="1"/>
    </font>
    <font>
      <sz val="11"/>
      <color indexed="17"/>
      <name val="Calibri"/>
      <family val="2"/>
    </font>
    <font>
      <sz val="8"/>
      <name val="Arial"/>
      <family val="2"/>
    </font>
    <font>
      <b/>
      <sz val="9"/>
      <color indexed="18"/>
      <name val="Arial"/>
      <family val="2"/>
    </font>
    <font>
      <b/>
      <sz val="9"/>
      <color indexed="8"/>
      <name val="Arial"/>
      <family val="2"/>
    </font>
    <font>
      <b/>
      <sz val="15"/>
      <color indexed="56"/>
      <name val="Calibri"/>
      <family val="2"/>
    </font>
    <font>
      <b/>
      <sz val="12"/>
      <color indexed="12"/>
      <name val="Arial"/>
      <family val="2"/>
    </font>
    <font>
      <b/>
      <sz val="13"/>
      <color indexed="56"/>
      <name val="Calibri"/>
      <family val="2"/>
    </font>
    <font>
      <b/>
      <sz val="12"/>
      <name val="Arial"/>
      <family val="2"/>
    </font>
    <font>
      <b/>
      <sz val="11"/>
      <color indexed="56"/>
      <name val="Calibri"/>
      <family val="2"/>
    </font>
    <font>
      <b/>
      <i/>
      <sz val="12"/>
      <name val="Arial"/>
      <family val="2"/>
    </font>
    <font>
      <b/>
      <sz val="10"/>
      <name val="Arial"/>
      <family val="2"/>
    </font>
    <font>
      <b/>
      <i/>
      <sz val="10"/>
      <name val="Arial"/>
      <family val="2"/>
    </font>
    <font>
      <i/>
      <sz val="10"/>
      <name val="Arial"/>
      <family val="2"/>
    </font>
    <font>
      <u/>
      <sz val="11"/>
      <color indexed="12"/>
      <name val="Calibri"/>
      <family val="2"/>
    </font>
    <font>
      <u/>
      <sz val="10"/>
      <color indexed="12"/>
      <name val="Arial"/>
      <family val="2"/>
    </font>
    <font>
      <sz val="7"/>
      <name val="Arial"/>
      <family val="2"/>
    </font>
    <font>
      <sz val="11"/>
      <color indexed="62"/>
      <name val="Calibri"/>
      <family val="2"/>
    </font>
    <font>
      <sz val="11"/>
      <color indexed="52"/>
      <name val="Calibri"/>
      <family val="2"/>
    </font>
    <font>
      <sz val="11"/>
      <color indexed="60"/>
      <name val="Calibri"/>
      <family val="2"/>
    </font>
    <font>
      <sz val="12"/>
      <name val="Helv"/>
    </font>
    <font>
      <sz val="10"/>
      <color indexed="8"/>
      <name val="Arial"/>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8"/>
      <color indexed="52"/>
      <name val="Arial"/>
      <family val="2"/>
    </font>
    <font>
      <sz val="8"/>
      <color indexed="51"/>
      <name val="Arial"/>
      <family val="2"/>
    </font>
    <font>
      <b/>
      <sz val="10"/>
      <color indexed="58"/>
      <name val="Arial"/>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b/>
      <sz val="10"/>
      <name val="Tahoma"/>
      <family val="2"/>
    </font>
    <font>
      <sz val="10"/>
      <name val="Tahoma"/>
      <family val="2"/>
    </font>
    <font>
      <i/>
      <sz val="7"/>
      <name val="Arial"/>
      <family val="2"/>
    </font>
    <font>
      <b/>
      <sz val="8"/>
      <name val="Arial"/>
      <family val="2"/>
    </font>
    <font>
      <b/>
      <sz val="8"/>
      <color indexed="12"/>
      <name val="Arial"/>
      <family val="2"/>
    </font>
    <font>
      <i/>
      <sz val="8"/>
      <color indexed="12"/>
      <name val="Arial"/>
      <family val="2"/>
    </font>
    <font>
      <i/>
      <sz val="8"/>
      <name val="Arial"/>
      <family val="2"/>
    </font>
    <font>
      <b/>
      <sz val="11"/>
      <name val="Times New Roman"/>
      <family val="1"/>
    </font>
    <font>
      <b/>
      <sz val="18"/>
      <color indexed="56"/>
      <name val="Cambria"/>
      <family val="2"/>
    </font>
    <font>
      <b/>
      <sz val="18"/>
      <name val="Arial"/>
      <family val="2"/>
    </font>
    <font>
      <b/>
      <sz val="11"/>
      <color indexed="8"/>
      <name val="Calibri"/>
      <family val="2"/>
    </font>
    <font>
      <sz val="11"/>
      <color indexed="10"/>
      <name val="Calibri"/>
      <family val="2"/>
    </font>
    <font>
      <sz val="10"/>
      <name val="Futura Bk BT"/>
      <family val="2"/>
    </font>
    <font>
      <sz val="8"/>
      <name val="Arial"/>
      <family val="2"/>
    </font>
    <font>
      <sz val="10"/>
      <name val="Helv"/>
      <charset val="204"/>
    </font>
    <font>
      <sz val="8"/>
      <color indexed="12"/>
      <name val="Palatino"/>
      <family val="1"/>
    </font>
    <font>
      <sz val="8"/>
      <color indexed="18"/>
      <name val="Helv"/>
    </font>
    <font>
      <b/>
      <sz val="10"/>
      <name val="MS Sans Serif"/>
      <family val="2"/>
    </font>
    <font>
      <b/>
      <sz val="8"/>
      <color indexed="24"/>
      <name val="Arial"/>
      <family val="2"/>
    </font>
    <font>
      <sz val="9"/>
      <name val="Arial"/>
      <family val="2"/>
    </font>
    <font>
      <b/>
      <sz val="9"/>
      <color indexed="24"/>
      <name val="Arial"/>
      <family val="2"/>
    </font>
    <font>
      <b/>
      <sz val="11"/>
      <color indexed="24"/>
      <name val="Arial"/>
      <family val="2"/>
    </font>
    <font>
      <sz val="11"/>
      <name val="Tms Rmn"/>
    </font>
    <font>
      <sz val="8"/>
      <name val="Palatino"/>
      <family val="1"/>
    </font>
    <font>
      <sz val="10"/>
      <color indexed="24"/>
      <name val="Arial"/>
      <family val="2"/>
    </font>
    <font>
      <sz val="10"/>
      <name val="BERNHARD"/>
    </font>
    <font>
      <sz val="10"/>
      <name val="Helv"/>
    </font>
    <font>
      <sz val="8"/>
      <color indexed="16"/>
      <name val="Palatino"/>
      <family val="1"/>
    </font>
    <font>
      <b/>
      <sz val="8"/>
      <name val="Tahoma"/>
      <family val="2"/>
    </font>
    <font>
      <sz val="9.5"/>
      <color indexed="23"/>
      <name val="Helvetica-Black"/>
    </font>
    <font>
      <sz val="7"/>
      <name val="Palatino"/>
      <family val="1"/>
    </font>
    <font>
      <sz val="6"/>
      <color indexed="16"/>
      <name val="Palatino"/>
      <family val="1"/>
    </font>
    <font>
      <sz val="6"/>
      <name val="Palatino"/>
      <family val="1"/>
    </font>
    <font>
      <b/>
      <sz val="14"/>
      <name val="Arial"/>
      <family val="2"/>
    </font>
    <font>
      <sz val="10"/>
      <name val="Helvetica-Black"/>
    </font>
    <font>
      <sz val="10"/>
      <name val="Palatino"/>
    </font>
    <font>
      <i/>
      <sz val="14"/>
      <name val="Palatino"/>
      <family val="1"/>
    </font>
    <font>
      <sz val="10"/>
      <color indexed="8"/>
      <name val="Arial"/>
      <family val="2"/>
    </font>
    <font>
      <sz val="10"/>
      <name val="MS Sans Serif"/>
      <family val="2"/>
    </font>
    <font>
      <sz val="7"/>
      <name val="Small Fonts"/>
      <family val="2"/>
    </font>
    <font>
      <b/>
      <i/>
      <sz val="16"/>
      <name val="Helv"/>
    </font>
    <font>
      <sz val="8"/>
      <name val="Tahoma"/>
      <family val="2"/>
    </font>
    <font>
      <sz val="10"/>
      <color indexed="16"/>
      <name val="Helvetica-Black"/>
    </font>
    <font>
      <sz val="10"/>
      <name val="Helvetica"/>
    </font>
    <font>
      <sz val="10"/>
      <color indexed="8"/>
      <name val="Calibri"/>
      <family val="2"/>
    </font>
    <font>
      <sz val="8"/>
      <name val="Helvetica"/>
      <family val="2"/>
    </font>
    <font>
      <b/>
      <sz val="9"/>
      <name val="Palatino"/>
      <family val="1"/>
    </font>
    <font>
      <sz val="9"/>
      <color indexed="21"/>
      <name val="Helvetica-Black"/>
    </font>
    <font>
      <b/>
      <sz val="10"/>
      <name val="Palatino"/>
      <family val="1"/>
    </font>
    <font>
      <b/>
      <sz val="9"/>
      <name val="Arial"/>
      <family val="2"/>
    </font>
    <font>
      <sz val="12"/>
      <name val="Palatino"/>
      <family val="1"/>
    </font>
    <font>
      <b/>
      <sz val="8"/>
      <name val="Palatino"/>
      <family val="1"/>
    </font>
    <font>
      <sz val="10"/>
      <name val="Futura Bk BT"/>
      <family val="2"/>
      <scheme val="major"/>
    </font>
    <font>
      <u/>
      <sz val="11"/>
      <name val="Futura Bk BT"/>
      <family val="2"/>
    </font>
    <font>
      <sz val="10"/>
      <color rgb="FFFF0000"/>
      <name val="Arial"/>
      <family val="2"/>
    </font>
    <font>
      <b/>
      <sz val="10"/>
      <color rgb="FFFF0000"/>
      <name val="Arial"/>
      <family val="2"/>
    </font>
    <font>
      <sz val="10"/>
      <name val="Times New Roman"/>
      <family val="1"/>
    </font>
    <font>
      <u/>
      <sz val="9"/>
      <color indexed="12"/>
      <name val="Arial"/>
      <family val="2"/>
    </font>
    <font>
      <sz val="14"/>
      <name val="Arial MT"/>
    </font>
    <font>
      <sz val="10"/>
      <name val="Futura Md BT"/>
      <family val="2"/>
    </font>
    <font>
      <sz val="10"/>
      <color theme="1"/>
      <name val="Futura Bk BT"/>
      <family val="2"/>
    </font>
    <font>
      <sz val="11"/>
      <color theme="1"/>
      <name val="Futura Bk BT"/>
      <family val="2"/>
      <scheme val="minor"/>
    </font>
    <font>
      <b/>
      <sz val="11"/>
      <color theme="1"/>
      <name val="Futura Bk BT"/>
      <family val="2"/>
      <scheme val="minor"/>
    </font>
    <font>
      <sz val="11"/>
      <color theme="0"/>
      <name val="Futura Bk BT"/>
      <family val="2"/>
      <scheme val="minor"/>
    </font>
    <font>
      <sz val="11"/>
      <color rgb="FF9C0006"/>
      <name val="Futura Bk BT"/>
      <family val="2"/>
      <scheme val="minor"/>
    </font>
    <font>
      <b/>
      <sz val="11"/>
      <color rgb="FFFA7D00"/>
      <name val="Futura Bk BT"/>
      <family val="2"/>
      <scheme val="minor"/>
    </font>
    <font>
      <b/>
      <sz val="11"/>
      <color theme="0"/>
      <name val="Futura Bk BT"/>
      <family val="2"/>
      <scheme val="minor"/>
    </font>
    <font>
      <sz val="10"/>
      <color indexed="12"/>
      <name val="Arial"/>
      <family val="2"/>
    </font>
    <font>
      <i/>
      <sz val="11"/>
      <color rgb="FF7F7F7F"/>
      <name val="Futura Bk BT"/>
      <family val="2"/>
      <scheme val="minor"/>
    </font>
    <font>
      <sz val="11"/>
      <color rgb="FF006100"/>
      <name val="Futura Bk BT"/>
      <family val="2"/>
      <scheme val="minor"/>
    </font>
    <font>
      <b/>
      <sz val="15"/>
      <color theme="3"/>
      <name val="Futura Bk BT"/>
      <family val="2"/>
      <scheme val="minor"/>
    </font>
    <font>
      <b/>
      <sz val="13"/>
      <color theme="3"/>
      <name val="Futura Bk BT"/>
      <family val="2"/>
      <scheme val="minor"/>
    </font>
    <font>
      <b/>
      <sz val="11"/>
      <color theme="3"/>
      <name val="Futura Bk BT"/>
      <family val="2"/>
      <scheme val="minor"/>
    </font>
    <font>
      <sz val="11"/>
      <color rgb="FF3F3F76"/>
      <name val="Futura Bk BT"/>
      <family val="2"/>
      <scheme val="minor"/>
    </font>
    <font>
      <sz val="11"/>
      <color rgb="FFFA7D00"/>
      <name val="Futura Bk BT"/>
      <family val="2"/>
      <scheme val="minor"/>
    </font>
    <font>
      <sz val="11"/>
      <color rgb="FF9C6500"/>
      <name val="Futura Bk BT"/>
      <family val="2"/>
      <scheme val="minor"/>
    </font>
    <font>
      <sz val="11"/>
      <color theme="1"/>
      <name val="Arial"/>
      <family val="2"/>
    </font>
    <font>
      <b/>
      <sz val="11"/>
      <color rgb="FF3F3F3F"/>
      <name val="Futura Bk BT"/>
      <family val="2"/>
      <scheme val="minor"/>
    </font>
    <font>
      <b/>
      <sz val="18"/>
      <color theme="3"/>
      <name val="Futura Bk BT"/>
      <family val="2"/>
      <scheme val="major"/>
    </font>
    <font>
      <sz val="11"/>
      <color rgb="FFFF0000"/>
      <name val="Futura Bk BT"/>
      <family val="2"/>
      <scheme val="minor"/>
    </font>
    <font>
      <sz val="12"/>
      <name val="Calibri"/>
      <family val="2"/>
    </font>
    <font>
      <b/>
      <sz val="12"/>
      <name val="Calibri"/>
      <family val="2"/>
    </font>
    <font>
      <sz val="8"/>
      <name val="Calibri"/>
      <family val="2"/>
    </font>
    <font>
      <u/>
      <sz val="9"/>
      <color theme="7"/>
      <name val="Calibri"/>
      <family val="2"/>
    </font>
    <font>
      <b/>
      <sz val="12"/>
      <color indexed="10"/>
      <name val="Calibri"/>
      <family val="2"/>
    </font>
    <font>
      <sz val="10"/>
      <name val="Calibri"/>
      <family val="2"/>
    </font>
    <font>
      <sz val="14"/>
      <name val="Calibri"/>
      <family val="2"/>
    </font>
    <font>
      <sz val="11"/>
      <name val="Calibri"/>
      <family val="2"/>
    </font>
    <font>
      <u/>
      <sz val="11"/>
      <name val="Calibri"/>
      <family val="2"/>
    </font>
    <font>
      <u/>
      <sz val="11"/>
      <color theme="10"/>
      <name val="Futura Bk BT"/>
      <family val="2"/>
      <scheme val="minor"/>
    </font>
    <font>
      <vertAlign val="superscript"/>
      <sz val="8"/>
      <name val="Calibri"/>
      <family val="2"/>
    </font>
    <font>
      <sz val="8"/>
      <name val="Arial"/>
      <family val="2"/>
    </font>
    <font>
      <sz val="10"/>
      <color rgb="FFFF0000"/>
      <name val="Calibri"/>
      <family val="2"/>
    </font>
    <font>
      <b/>
      <sz val="10"/>
      <name val="Calibri"/>
      <family val="2"/>
    </font>
    <font>
      <b/>
      <sz val="11"/>
      <color theme="1"/>
      <name val="Calibri"/>
      <family val="2"/>
    </font>
    <font>
      <sz val="11"/>
      <color theme="1"/>
      <name val="Calibri"/>
      <family val="2"/>
    </font>
    <font>
      <u/>
      <sz val="10"/>
      <color theme="10"/>
      <name val="Arial"/>
      <family val="2"/>
    </font>
    <font>
      <sz val="16"/>
      <name val="Calibri"/>
      <family val="2"/>
    </font>
    <font>
      <sz val="13"/>
      <color theme="8"/>
      <name val="Calibri"/>
      <family val="2"/>
    </font>
    <font>
      <b/>
      <vertAlign val="superscript"/>
      <sz val="10"/>
      <name val="Calibri"/>
      <family val="2"/>
    </font>
    <font>
      <i/>
      <sz val="8"/>
      <name val="Calibri"/>
      <family val="2"/>
    </font>
    <font>
      <sz val="9"/>
      <name val="Calibri"/>
      <family val="2"/>
    </font>
    <font>
      <b/>
      <sz val="10"/>
      <color indexed="8"/>
      <name val="Calibri"/>
      <family val="2"/>
    </font>
    <font>
      <sz val="12"/>
      <color indexed="8"/>
      <name val="Calibri"/>
      <family val="2"/>
    </font>
    <font>
      <vertAlign val="superscript"/>
      <sz val="10"/>
      <name val="Calibri"/>
      <family val="2"/>
    </font>
    <font>
      <sz val="12"/>
      <color indexed="10"/>
      <name val="Calibri"/>
      <family val="2"/>
    </font>
    <font>
      <sz val="14"/>
      <color indexed="8"/>
      <name val="Calibri"/>
      <family val="2"/>
    </font>
    <font>
      <sz val="10"/>
      <color theme="1"/>
      <name val="Calibri"/>
      <family val="2"/>
    </font>
    <font>
      <b/>
      <sz val="10"/>
      <color theme="1"/>
      <name val="Calibri"/>
      <family val="2"/>
    </font>
    <font>
      <i/>
      <sz val="10"/>
      <name val="Calibri"/>
      <family val="2"/>
    </font>
    <font>
      <vertAlign val="superscript"/>
      <sz val="10"/>
      <color indexed="8"/>
      <name val="Calibri"/>
      <family val="2"/>
    </font>
    <font>
      <vertAlign val="superscript"/>
      <sz val="8"/>
      <color indexed="8"/>
      <name val="Calibri"/>
      <family val="2"/>
    </font>
    <font>
      <sz val="8"/>
      <color indexed="8"/>
      <name val="Calibri"/>
      <family val="2"/>
    </font>
    <font>
      <sz val="14"/>
      <color theme="1"/>
      <name val="Calibri"/>
      <family val="2"/>
    </font>
    <font>
      <u/>
      <sz val="9"/>
      <color theme="7"/>
      <name val="Futura Bk BT"/>
      <family val="2"/>
      <scheme val="major"/>
    </font>
    <font>
      <b/>
      <sz val="10"/>
      <color rgb="FFFF0000"/>
      <name val="Futura Bk BT"/>
      <family val="2"/>
      <scheme val="major"/>
    </font>
    <font>
      <b/>
      <sz val="14"/>
      <name val="Futura Bk BT"/>
      <family val="2"/>
      <scheme val="minor"/>
    </font>
    <font>
      <sz val="11"/>
      <name val="Futura Bk BT"/>
      <family val="2"/>
      <scheme val="minor"/>
    </font>
    <font>
      <b/>
      <sz val="11"/>
      <name val="Futura Bk BT"/>
      <family val="2"/>
      <scheme val="minor"/>
    </font>
    <font>
      <i/>
      <sz val="11"/>
      <color theme="1"/>
      <name val="Futura Bk BT"/>
      <family val="2"/>
      <scheme val="minor"/>
    </font>
    <font>
      <b/>
      <sz val="10"/>
      <color rgb="FFFF0000"/>
      <name val="Calibri"/>
      <family val="2"/>
    </font>
    <font>
      <sz val="10"/>
      <color theme="1"/>
      <name val="Futura Bk BT"/>
      <family val="2"/>
      <scheme val="minor"/>
    </font>
    <font>
      <sz val="10"/>
      <color theme="1"/>
      <name val="Futura Md BT"/>
      <family val="2"/>
    </font>
    <font>
      <b/>
      <u/>
      <sz val="10"/>
      <name val="Calibri"/>
      <family val="2"/>
    </font>
    <font>
      <i/>
      <sz val="8"/>
      <color theme="1"/>
      <name val="Calibri"/>
      <family val="2"/>
    </font>
    <font>
      <sz val="8"/>
      <color theme="1"/>
      <name val="Futura Md BT"/>
      <family val="2"/>
    </font>
    <font>
      <sz val="8"/>
      <color theme="1"/>
      <name val="Futura Bk BT"/>
      <family val="2"/>
    </font>
    <font>
      <sz val="8"/>
      <name val="Arial"/>
      <family val="2"/>
    </font>
    <font>
      <sz val="10"/>
      <name val="Futura Bk BT"/>
      <family val="2"/>
      <scheme val="minor"/>
    </font>
    <font>
      <i/>
      <sz val="8"/>
      <color theme="1"/>
      <name val="Futura Bk BT"/>
      <family val="2"/>
      <scheme val="minor"/>
    </font>
    <font>
      <i/>
      <sz val="8"/>
      <name val="Futura Bk BT"/>
      <family val="2"/>
      <scheme val="minor"/>
    </font>
    <font>
      <b/>
      <sz val="16"/>
      <color rgb="FFFF0000"/>
      <name val="Futura Bk BT"/>
      <family val="2"/>
      <scheme val="major"/>
    </font>
    <font>
      <i/>
      <vertAlign val="superscript"/>
      <sz val="8"/>
      <name val="Calibri"/>
      <family val="2"/>
    </font>
    <font>
      <b/>
      <sz val="12"/>
      <color indexed="8"/>
      <name val="Calibri"/>
      <family val="2"/>
    </font>
    <font>
      <b/>
      <sz val="10"/>
      <color rgb="FF000000"/>
      <name val="Calibri"/>
      <family val="2"/>
    </font>
    <font>
      <sz val="10"/>
      <color rgb="FF000000"/>
      <name val="Calibri"/>
      <family val="2"/>
    </font>
    <font>
      <sz val="12"/>
      <color rgb="FFFF0000"/>
      <name val="Calibri"/>
      <family val="2"/>
    </font>
    <font>
      <sz val="10"/>
      <color theme="1"/>
      <name val="Arial"/>
      <family val="2"/>
    </font>
    <font>
      <i/>
      <sz val="10"/>
      <color indexed="8"/>
      <name val="Calibri"/>
      <family val="2"/>
    </font>
    <font>
      <b/>
      <sz val="11"/>
      <color rgb="FFFF0000"/>
      <name val="Arial"/>
      <family val="2"/>
    </font>
    <font>
      <sz val="9"/>
      <color rgb="FFFF0000"/>
      <name val="Futura Bk BT"/>
      <family val="2"/>
      <scheme val="major"/>
    </font>
    <font>
      <sz val="11"/>
      <color rgb="FFFF0000"/>
      <name val="Calibri"/>
      <family val="2"/>
    </font>
    <font>
      <b/>
      <sz val="11"/>
      <color rgb="FFFF0000"/>
      <name val="Calibri"/>
      <family val="2"/>
    </font>
    <font>
      <sz val="16"/>
      <color rgb="FFFF0000"/>
      <name val="Calibri"/>
      <family val="2"/>
    </font>
    <font>
      <vertAlign val="superscript"/>
      <sz val="10"/>
      <color theme="1"/>
      <name val="Calibri"/>
      <family val="2"/>
    </font>
    <font>
      <i/>
      <sz val="10"/>
      <color theme="1"/>
      <name val="Calibri"/>
      <family val="2"/>
    </font>
    <font>
      <sz val="8"/>
      <color theme="1"/>
      <name val="Calibri"/>
      <family val="2"/>
    </font>
    <font>
      <vertAlign val="superscript"/>
      <sz val="8"/>
      <color theme="1"/>
      <name val="Calibri"/>
      <family val="2"/>
    </font>
    <font>
      <i/>
      <sz val="10"/>
      <color rgb="FF000000"/>
      <name val="Calibri"/>
      <family val="2"/>
    </font>
    <font>
      <vertAlign val="superscript"/>
      <sz val="10"/>
      <color rgb="FF000000"/>
      <name val="Calibri"/>
      <family val="2"/>
    </font>
    <font>
      <sz val="12"/>
      <name val="Futura Bk BT"/>
      <family val="2"/>
    </font>
    <font>
      <b/>
      <sz val="8"/>
      <name val="Calibri"/>
      <family val="2"/>
    </font>
    <font>
      <b/>
      <vertAlign val="superscript"/>
      <sz val="10"/>
      <color theme="1"/>
      <name val="Calibri"/>
      <family val="2"/>
    </font>
    <font>
      <b/>
      <i/>
      <sz val="10"/>
      <name val="Calibri"/>
      <family val="2"/>
    </font>
    <font>
      <u/>
      <sz val="9"/>
      <color theme="8"/>
      <name val="Calibri"/>
      <family val="2"/>
    </font>
    <font>
      <sz val="9"/>
      <name val="Futura Bk BT"/>
      <family val="2"/>
      <scheme val="major"/>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4"/>
        <bgColor indexed="64"/>
      </patternFill>
    </fill>
    <fill>
      <patternFill patternType="solid">
        <fgColor indexed="22"/>
        <bgColor indexed="64"/>
      </patternFill>
    </fill>
    <fill>
      <patternFill patternType="solid">
        <fgColor indexed="17"/>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22"/>
      </patternFill>
    </fill>
    <fill>
      <patternFill patternType="solid">
        <fgColor indexed="47"/>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16"/>
        <bgColor indexed="64"/>
      </patternFill>
    </fill>
    <fill>
      <patternFill patternType="solid">
        <fgColor indexed="8"/>
        <bgColor indexed="64"/>
      </patternFill>
    </fill>
    <fill>
      <patternFill patternType="solid">
        <fgColor indexed="24"/>
        <bgColor indexed="64"/>
      </patternFill>
    </fill>
    <fill>
      <patternFill patternType="solid">
        <fgColor indexed="13"/>
        <bgColor indexed="64"/>
      </patternFill>
    </fill>
    <fill>
      <patternFill patternType="solid">
        <fgColor indexed="42"/>
        <bgColor indexed="64"/>
      </patternFill>
    </fill>
    <fill>
      <patternFill patternType="solid">
        <fgColor indexed="65"/>
        <bgColor indexed="64"/>
      </patternFill>
    </fill>
    <fill>
      <patternFill patternType="solid">
        <fgColor theme="5"/>
        <bgColor indexed="64"/>
      </patternFill>
    </fill>
    <fill>
      <patternFill patternType="solid">
        <fgColor theme="0"/>
        <bgColor indexed="64"/>
      </patternFill>
    </fill>
    <fill>
      <patternFill patternType="solid">
        <fgColor rgb="FFFFFF00"/>
        <bgColor indexed="64"/>
      </patternFill>
    </fill>
    <fill>
      <patternFill patternType="solid">
        <fgColor rgb="FFB5C7D4"/>
        <bgColor indexed="64"/>
      </patternFill>
    </fill>
    <fill>
      <patternFill patternType="gray125">
        <f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2"/>
        <bgColor indexed="64"/>
      </patternFill>
    </fill>
    <fill>
      <patternFill patternType="solid">
        <fgColor theme="7" tint="0.79998168889431442"/>
        <bgColor indexed="64"/>
      </patternFill>
    </fill>
    <fill>
      <patternFill patternType="solid">
        <fgColor rgb="FFCCFFCC"/>
        <bgColor indexed="64"/>
      </patternFill>
    </fill>
    <fill>
      <patternFill patternType="solid">
        <fgColor theme="5"/>
        <bgColor rgb="FF000000"/>
      </patternFill>
    </fill>
    <fill>
      <patternFill patternType="solid">
        <fgColor rgb="FFB5C7D4"/>
        <bgColor rgb="FF000000"/>
      </patternFill>
    </fill>
    <fill>
      <patternFill patternType="solid">
        <fgColor rgb="FFFFFFFF"/>
        <bgColor rgb="FF000000"/>
      </patternFill>
    </fill>
    <fill>
      <patternFill patternType="solid">
        <fgColor indexed="42"/>
        <bgColor rgb="FFC0C0C0"/>
      </patternFill>
    </fill>
    <fill>
      <patternFill patternType="solid">
        <fgColor indexed="42"/>
        <bgColor indexed="22"/>
      </patternFill>
    </fill>
    <fill>
      <patternFill patternType="solid">
        <fgColor theme="0"/>
        <bgColor indexed="22"/>
      </patternFill>
    </fill>
    <fill>
      <patternFill patternType="solid">
        <fgColor theme="5"/>
        <bgColor indexed="22"/>
      </patternFill>
    </fill>
    <fill>
      <patternFill patternType="solid">
        <fgColor theme="0"/>
        <bgColor rgb="FFC0C0C0"/>
      </patternFill>
    </fill>
  </fills>
  <borders count="151">
    <border>
      <left/>
      <right/>
      <top/>
      <bottom/>
      <diagonal/>
    </border>
    <border>
      <left/>
      <right/>
      <top/>
      <bottom style="medium">
        <color indexed="18"/>
      </bottom>
      <diagonal/>
    </border>
    <border>
      <left/>
      <right/>
      <top style="thin">
        <color indexed="64"/>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tted">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style="medium">
        <color indexed="8"/>
      </right>
      <top/>
      <bottom/>
      <diagonal/>
    </border>
    <border>
      <left/>
      <right/>
      <top/>
      <bottom style="thick">
        <color indexed="62"/>
      </bottom>
      <diagonal/>
    </border>
    <border>
      <left style="thin">
        <color indexed="64"/>
      </left>
      <right/>
      <top/>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style="medium">
        <color indexed="8"/>
      </right>
      <top/>
      <bottom style="medium">
        <color indexed="8"/>
      </bottom>
      <diagonal/>
    </border>
    <border>
      <left/>
      <right/>
      <top/>
      <bottom style="medium">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style="thin">
        <color indexed="9"/>
      </left>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4"/>
      </top>
      <bottom style="thin">
        <color indexed="63"/>
      </bottom>
      <diagonal/>
    </border>
    <border>
      <left/>
      <right/>
      <top/>
      <bottom style="medium">
        <color indexed="64"/>
      </bottom>
      <diagonal/>
    </border>
    <border>
      <left style="medium">
        <color indexed="64"/>
      </left>
      <right style="medium">
        <color indexed="64"/>
      </right>
      <top/>
      <bottom/>
      <diagonal/>
    </border>
    <border>
      <left/>
      <right/>
      <top/>
      <bottom style="thin">
        <color indexed="64"/>
      </bottom>
      <diagonal/>
    </border>
    <border>
      <left/>
      <right/>
      <top style="thin">
        <color indexed="12"/>
      </top>
      <bottom style="thin">
        <color indexed="12"/>
      </bottom>
      <diagonal/>
    </border>
    <border>
      <left/>
      <right/>
      <top/>
      <bottom style="thin">
        <color indexed="12"/>
      </bottom>
      <diagonal/>
    </border>
    <border>
      <left/>
      <right/>
      <top style="thin">
        <color indexed="62"/>
      </top>
      <bottom style="double">
        <color indexed="62"/>
      </bottom>
      <diagonal/>
    </border>
    <border>
      <left style="medium">
        <color indexed="45"/>
      </left>
      <right/>
      <top/>
      <bottom/>
      <diagonal/>
    </border>
    <border>
      <left/>
      <right style="medium">
        <color indexed="45"/>
      </right>
      <top/>
      <bottom/>
      <diagonal/>
    </border>
    <border>
      <left/>
      <right/>
      <top/>
      <bottom style="thin">
        <color indexed="45"/>
      </bottom>
      <diagonal/>
    </border>
    <border>
      <left/>
      <right style="medium">
        <color indexed="45"/>
      </right>
      <top style="medium">
        <color indexed="45"/>
      </top>
      <bottom style="thin">
        <color indexed="45"/>
      </bottom>
      <diagonal/>
    </border>
    <border>
      <left style="medium">
        <color indexed="45"/>
      </left>
      <right/>
      <top style="medium">
        <color indexed="45"/>
      </top>
      <bottom style="thin">
        <color indexed="45"/>
      </bottom>
      <diagonal/>
    </border>
    <border>
      <left/>
      <right/>
      <top style="medium">
        <color indexed="45"/>
      </top>
      <bottom style="thin">
        <color indexed="45"/>
      </bottom>
      <diagonal/>
    </border>
    <border>
      <left/>
      <right style="medium">
        <color theme="8"/>
      </right>
      <top/>
      <bottom/>
      <diagonal/>
    </border>
    <border>
      <left style="medium">
        <color theme="8"/>
      </left>
      <right/>
      <top/>
      <bottom/>
      <diagonal/>
    </border>
    <border>
      <left/>
      <right/>
      <top style="thin">
        <color theme="8"/>
      </top>
      <bottom/>
      <diagonal/>
    </border>
    <border>
      <left/>
      <right style="medium">
        <color theme="8"/>
      </right>
      <top style="thin">
        <color theme="8"/>
      </top>
      <bottom/>
      <diagonal/>
    </border>
    <border>
      <left/>
      <right style="medium">
        <color theme="8"/>
      </right>
      <top/>
      <bottom style="thin">
        <color indexed="45"/>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medium">
        <color theme="8"/>
      </left>
      <right/>
      <top style="thin">
        <color theme="8"/>
      </top>
      <bottom style="thin">
        <color theme="8"/>
      </bottom>
      <diagonal/>
    </border>
    <border>
      <left/>
      <right/>
      <top style="thin">
        <color theme="8"/>
      </top>
      <bottom style="thin">
        <color theme="8"/>
      </bottom>
      <diagonal/>
    </border>
    <border>
      <left/>
      <right style="medium">
        <color theme="8"/>
      </right>
      <top style="thin">
        <color theme="8"/>
      </top>
      <bottom style="thin">
        <color theme="8"/>
      </bottom>
      <diagonal/>
    </border>
    <border>
      <left/>
      <right/>
      <top/>
      <bottom style="thin">
        <color theme="8"/>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right/>
      <top style="medium">
        <color theme="8"/>
      </top>
      <bottom style="thin">
        <color theme="8"/>
      </bottom>
      <diagonal/>
    </border>
    <border>
      <left/>
      <right style="medium">
        <color theme="8"/>
      </right>
      <top style="medium">
        <color theme="8"/>
      </top>
      <bottom style="thin">
        <color theme="8"/>
      </bottom>
      <diagonal/>
    </border>
    <border>
      <left style="medium">
        <color theme="8"/>
      </left>
      <right/>
      <top style="medium">
        <color theme="8"/>
      </top>
      <bottom/>
      <diagonal/>
    </border>
    <border>
      <left/>
      <right/>
      <top style="medium">
        <color theme="8"/>
      </top>
      <bottom/>
      <diagonal/>
    </border>
    <border>
      <left/>
      <right style="medium">
        <color theme="8"/>
      </right>
      <top style="medium">
        <color theme="8"/>
      </top>
      <bottom/>
      <diagonal/>
    </border>
    <border>
      <left style="medium">
        <color theme="8"/>
      </left>
      <right/>
      <top/>
      <bottom style="thin">
        <color theme="8"/>
      </bottom>
      <diagonal/>
    </border>
    <border>
      <left/>
      <right style="medium">
        <color theme="8"/>
      </right>
      <top/>
      <bottom style="thin">
        <color theme="8"/>
      </bottom>
      <diagonal/>
    </border>
    <border>
      <left style="medium">
        <color theme="8"/>
      </left>
      <right/>
      <top/>
      <bottom style="thin">
        <color indexed="45"/>
      </bottom>
      <diagonal/>
    </border>
    <border>
      <left style="double">
        <color indexed="8"/>
      </left>
      <right style="thin">
        <color indexed="8"/>
      </right>
      <top/>
      <bottom/>
      <diagonal/>
    </border>
    <border>
      <left style="medium">
        <color theme="8"/>
      </left>
      <right/>
      <top style="thin">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medium">
        <color theme="8"/>
      </right>
      <top style="thin">
        <color theme="8"/>
      </top>
      <bottom style="medium">
        <color theme="8"/>
      </bottom>
      <diagonal/>
    </border>
    <border>
      <left style="medium">
        <color theme="8"/>
      </left>
      <right/>
      <top style="thin">
        <color theme="8"/>
      </top>
      <bottom style="medium">
        <color theme="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45"/>
      </right>
      <top style="medium">
        <color theme="8"/>
      </top>
      <bottom style="medium">
        <color theme="8"/>
      </bottom>
      <diagonal/>
    </border>
    <border>
      <left style="medium">
        <color theme="8"/>
      </left>
      <right style="thin">
        <color theme="8"/>
      </right>
      <top style="thin">
        <color theme="8"/>
      </top>
      <bottom/>
      <diagonal/>
    </border>
    <border>
      <left style="medium">
        <color theme="8"/>
      </left>
      <right style="thin">
        <color theme="8"/>
      </right>
      <top/>
      <bottom/>
      <diagonal/>
    </border>
    <border>
      <left style="medium">
        <color theme="8"/>
      </left>
      <right/>
      <top style="medium">
        <color theme="8"/>
      </top>
      <bottom style="medium">
        <color rgb="FF477391"/>
      </bottom>
      <diagonal/>
    </border>
    <border>
      <left/>
      <right/>
      <top style="medium">
        <color theme="8"/>
      </top>
      <bottom style="medium">
        <color rgb="FF477391"/>
      </bottom>
      <diagonal/>
    </border>
    <border>
      <left/>
      <right style="medium">
        <color theme="8"/>
      </right>
      <top style="medium">
        <color theme="8"/>
      </top>
      <bottom style="medium">
        <color rgb="FF477391"/>
      </bottom>
      <diagonal/>
    </border>
    <border>
      <left style="thin">
        <color theme="8"/>
      </left>
      <right/>
      <top/>
      <bottom/>
      <diagonal/>
    </border>
    <border>
      <left style="thin">
        <color theme="8"/>
      </left>
      <right/>
      <top/>
      <bottom style="medium">
        <color theme="8"/>
      </bottom>
      <diagonal/>
    </border>
    <border>
      <left/>
      <right style="medium">
        <color theme="7"/>
      </right>
      <top/>
      <bottom style="thin">
        <color theme="8"/>
      </bottom>
      <diagonal/>
    </border>
    <border>
      <left/>
      <right style="medium">
        <color theme="7"/>
      </right>
      <top/>
      <bottom/>
      <diagonal/>
    </border>
    <border>
      <left style="medium">
        <color rgb="FF477391"/>
      </left>
      <right/>
      <top style="medium">
        <color rgb="FF477391"/>
      </top>
      <bottom style="medium">
        <color rgb="FF477391"/>
      </bottom>
      <diagonal/>
    </border>
    <border>
      <left/>
      <right/>
      <top style="medium">
        <color rgb="FF477391"/>
      </top>
      <bottom style="medium">
        <color rgb="FF477391"/>
      </bottom>
      <diagonal/>
    </border>
    <border>
      <left/>
      <right style="medium">
        <color rgb="FF477391"/>
      </right>
      <top style="medium">
        <color rgb="FF477391"/>
      </top>
      <bottom style="medium">
        <color rgb="FF477391"/>
      </bottom>
      <diagonal/>
    </border>
    <border>
      <left style="medium">
        <color rgb="FF477391"/>
      </left>
      <right/>
      <top style="medium">
        <color rgb="FF477391"/>
      </top>
      <bottom/>
      <diagonal/>
    </border>
    <border>
      <left/>
      <right/>
      <top style="medium">
        <color rgb="FF477391"/>
      </top>
      <bottom/>
      <diagonal/>
    </border>
    <border>
      <left/>
      <right/>
      <top style="medium">
        <color rgb="FF477391"/>
      </top>
      <bottom style="thin">
        <color rgb="FF477391"/>
      </bottom>
      <diagonal/>
    </border>
    <border>
      <left/>
      <right style="medium">
        <color rgb="FF477391"/>
      </right>
      <top style="medium">
        <color rgb="FF477391"/>
      </top>
      <bottom style="thin">
        <color rgb="FF477391"/>
      </bottom>
      <diagonal/>
    </border>
    <border>
      <left style="medium">
        <color rgb="FF477391"/>
      </left>
      <right/>
      <top/>
      <bottom/>
      <diagonal/>
    </border>
    <border>
      <left/>
      <right/>
      <top style="thin">
        <color rgb="FF477391"/>
      </top>
      <bottom style="thin">
        <color rgb="FF477391"/>
      </bottom>
      <diagonal/>
    </border>
    <border>
      <left/>
      <right style="medium">
        <color rgb="FF477391"/>
      </right>
      <top style="thin">
        <color rgb="FF477391"/>
      </top>
      <bottom style="thin">
        <color rgb="FF477391"/>
      </bottom>
      <diagonal/>
    </border>
    <border>
      <left/>
      <right/>
      <top style="thin">
        <color rgb="FF477391"/>
      </top>
      <bottom/>
      <diagonal/>
    </border>
    <border>
      <left/>
      <right style="medium">
        <color rgb="FF477391"/>
      </right>
      <top style="thin">
        <color rgb="FF477391"/>
      </top>
      <bottom/>
      <diagonal/>
    </border>
    <border>
      <left style="medium">
        <color rgb="FF477391"/>
      </left>
      <right/>
      <top/>
      <bottom style="thin">
        <color rgb="FF477391"/>
      </bottom>
      <diagonal/>
    </border>
    <border>
      <left/>
      <right/>
      <top/>
      <bottom style="thin">
        <color rgb="FF477391"/>
      </bottom>
      <diagonal/>
    </border>
    <border>
      <left style="medium">
        <color rgb="FF477391"/>
      </left>
      <right/>
      <top style="thin">
        <color rgb="FF477391"/>
      </top>
      <bottom/>
      <diagonal/>
    </border>
    <border>
      <left/>
      <right style="medium">
        <color theme="8"/>
      </right>
      <top style="thin">
        <color rgb="FF477391"/>
      </top>
      <bottom/>
      <diagonal/>
    </border>
    <border>
      <left/>
      <right style="medium">
        <color theme="8"/>
      </right>
      <top/>
      <bottom style="thin">
        <color rgb="FF477391"/>
      </bottom>
      <diagonal/>
    </border>
    <border>
      <left/>
      <right style="medium">
        <color theme="8"/>
      </right>
      <top style="thin">
        <color rgb="FF477391"/>
      </top>
      <bottom style="thin">
        <color rgb="FF477391"/>
      </bottom>
      <diagonal/>
    </border>
    <border>
      <left style="medium">
        <color rgb="FF477391"/>
      </left>
      <right/>
      <top style="thin">
        <color rgb="FF477391"/>
      </top>
      <bottom style="medium">
        <color rgb="FF477391"/>
      </bottom>
      <diagonal/>
    </border>
    <border>
      <left/>
      <right/>
      <top style="thin">
        <color rgb="FF477391"/>
      </top>
      <bottom style="medium">
        <color rgb="FF477391"/>
      </bottom>
      <diagonal/>
    </border>
    <border>
      <left/>
      <right style="medium">
        <color rgb="FF477391"/>
      </right>
      <top style="thin">
        <color rgb="FF477391"/>
      </top>
      <bottom style="medium">
        <color rgb="FF477391"/>
      </bottom>
      <diagonal/>
    </border>
    <border>
      <left style="medium">
        <color indexed="45"/>
      </left>
      <right/>
      <top style="medium">
        <color indexed="45"/>
      </top>
      <bottom style="medium">
        <color indexed="45"/>
      </bottom>
      <diagonal/>
    </border>
    <border>
      <left/>
      <right/>
      <top style="medium">
        <color indexed="45"/>
      </top>
      <bottom style="medium">
        <color indexed="45"/>
      </bottom>
      <diagonal/>
    </border>
    <border>
      <left/>
      <right style="medium">
        <color theme="8"/>
      </right>
      <top style="medium">
        <color indexed="45"/>
      </top>
      <bottom style="medium">
        <color indexed="45"/>
      </bottom>
      <diagonal/>
    </border>
    <border>
      <left/>
      <right style="medium">
        <color theme="8"/>
      </right>
      <top style="medium">
        <color indexed="45"/>
      </top>
      <bottom style="thin">
        <color indexed="45"/>
      </bottom>
      <diagonal/>
    </border>
    <border>
      <left/>
      <right/>
      <top style="thin">
        <color indexed="45"/>
      </top>
      <bottom style="thin">
        <color theme="8"/>
      </bottom>
      <diagonal/>
    </border>
    <border>
      <left/>
      <right style="medium">
        <color theme="8"/>
      </right>
      <top style="thin">
        <color indexed="45"/>
      </top>
      <bottom style="thin">
        <color theme="8"/>
      </bottom>
      <diagonal/>
    </border>
    <border>
      <left style="medium">
        <color indexed="45"/>
      </left>
      <right/>
      <top/>
      <bottom style="thin">
        <color indexed="45"/>
      </bottom>
      <diagonal/>
    </border>
    <border>
      <left style="medium">
        <color indexed="45"/>
      </left>
      <right/>
      <top style="thin">
        <color indexed="45"/>
      </top>
      <bottom style="thin">
        <color indexed="45"/>
      </bottom>
      <diagonal/>
    </border>
    <border>
      <left/>
      <right/>
      <top style="thin">
        <color indexed="45"/>
      </top>
      <bottom style="thin">
        <color indexed="45"/>
      </bottom>
      <diagonal/>
    </border>
    <border>
      <left/>
      <right style="medium">
        <color theme="8"/>
      </right>
      <top style="thin">
        <color indexed="45"/>
      </top>
      <bottom style="thin">
        <color indexed="45"/>
      </bottom>
      <diagonal/>
    </border>
    <border>
      <left/>
      <right/>
      <top style="thin">
        <color indexed="45"/>
      </top>
      <bottom/>
      <diagonal/>
    </border>
    <border>
      <left style="medium">
        <color indexed="45"/>
      </left>
      <right/>
      <top style="thin">
        <color indexed="45"/>
      </top>
      <bottom style="medium">
        <color indexed="45"/>
      </bottom>
      <diagonal/>
    </border>
    <border>
      <left/>
      <right/>
      <top style="thin">
        <color indexed="45"/>
      </top>
      <bottom style="medium">
        <color indexed="45"/>
      </bottom>
      <diagonal/>
    </border>
    <border>
      <left/>
      <right style="medium">
        <color theme="8"/>
      </right>
      <top style="thin">
        <color indexed="45"/>
      </top>
      <bottom style="medium">
        <color indexed="45"/>
      </bottom>
      <diagonal/>
    </border>
    <border>
      <left style="medium">
        <color indexed="45"/>
      </left>
      <right/>
      <top style="medium">
        <color indexed="45"/>
      </top>
      <bottom/>
      <diagonal/>
    </border>
    <border>
      <left/>
      <right/>
      <top style="medium">
        <color indexed="45"/>
      </top>
      <bottom/>
      <diagonal/>
    </border>
    <border>
      <left/>
      <right style="medium">
        <color indexed="45"/>
      </right>
      <top style="medium">
        <color indexed="45"/>
      </top>
      <bottom/>
      <diagonal/>
    </border>
    <border>
      <left style="medium">
        <color indexed="45"/>
      </left>
      <right/>
      <top style="thin">
        <color indexed="45"/>
      </top>
      <bottom/>
      <diagonal/>
    </border>
    <border>
      <left/>
      <right style="medium">
        <color indexed="45"/>
      </right>
      <top style="thin">
        <color indexed="45"/>
      </top>
      <bottom/>
      <diagonal/>
    </border>
    <border>
      <left/>
      <right style="medium">
        <color indexed="45"/>
      </right>
      <top style="thin">
        <color theme="8"/>
      </top>
      <bottom style="thin">
        <color theme="8"/>
      </bottom>
      <diagonal/>
    </border>
    <border>
      <left/>
      <right style="medium">
        <color indexed="45"/>
      </right>
      <top style="thin">
        <color indexed="45"/>
      </top>
      <bottom style="medium">
        <color indexed="45"/>
      </bottom>
      <diagonal/>
    </border>
    <border>
      <left/>
      <right/>
      <top style="thin">
        <color theme="8"/>
      </top>
      <bottom style="thin">
        <color theme="0"/>
      </bottom>
      <diagonal/>
    </border>
    <border>
      <left/>
      <right style="medium">
        <color theme="8"/>
      </right>
      <top style="thin">
        <color theme="8"/>
      </top>
      <bottom style="thin">
        <color theme="0"/>
      </bottom>
      <diagonal/>
    </border>
    <border>
      <left style="medium">
        <color theme="8"/>
      </left>
      <right/>
      <top style="thin">
        <color theme="9"/>
      </top>
      <bottom/>
      <diagonal/>
    </border>
    <border>
      <left/>
      <right/>
      <top style="thin">
        <color theme="9"/>
      </top>
      <bottom/>
      <diagonal/>
    </border>
    <border>
      <left/>
      <right style="medium">
        <color theme="8"/>
      </right>
      <top style="thin">
        <color theme="9"/>
      </top>
      <bottom/>
      <diagonal/>
    </border>
    <border>
      <left/>
      <right style="medium">
        <color theme="8"/>
      </right>
      <top style="medium">
        <color rgb="FF477391"/>
      </top>
      <bottom style="thin">
        <color rgb="FF477391"/>
      </bottom>
      <diagonal/>
    </border>
    <border>
      <left style="medium">
        <color theme="8"/>
      </left>
      <right/>
      <top style="thin">
        <color rgb="FF477391"/>
      </top>
      <bottom style="medium">
        <color theme="8"/>
      </bottom>
      <diagonal/>
    </border>
    <border>
      <left/>
      <right/>
      <top style="thin">
        <color rgb="FF477391"/>
      </top>
      <bottom style="medium">
        <color theme="8"/>
      </bottom>
      <diagonal/>
    </border>
    <border>
      <left/>
      <right style="medium">
        <color theme="8"/>
      </right>
      <top style="thin">
        <color rgb="FF477391"/>
      </top>
      <bottom style="medium">
        <color theme="8"/>
      </bottom>
      <diagonal/>
    </border>
    <border>
      <left/>
      <right style="thin">
        <color theme="8"/>
      </right>
      <top/>
      <bottom/>
      <diagonal/>
    </border>
    <border>
      <left/>
      <right style="thin">
        <color theme="8"/>
      </right>
      <top style="thin">
        <color theme="8"/>
      </top>
      <bottom/>
      <diagonal/>
    </border>
    <border>
      <left style="medium">
        <color rgb="FF477391"/>
      </left>
      <right/>
      <top/>
      <bottom style="thin">
        <color theme="8"/>
      </bottom>
      <diagonal/>
    </border>
    <border>
      <left/>
      <right style="thin">
        <color theme="8"/>
      </right>
      <top/>
      <bottom style="thin">
        <color theme="8"/>
      </bottom>
      <diagonal/>
    </border>
    <border>
      <left/>
      <right style="medium">
        <color rgb="FF4B7391"/>
      </right>
      <top/>
      <bottom/>
      <diagonal/>
    </border>
    <border>
      <left style="medium">
        <color theme="8"/>
      </left>
      <right/>
      <top/>
      <bottom style="thin">
        <color theme="0"/>
      </bottom>
      <diagonal/>
    </border>
    <border>
      <left/>
      <right/>
      <top/>
      <bottom style="thin">
        <color theme="0"/>
      </bottom>
      <diagonal/>
    </border>
    <border>
      <left/>
      <right style="medium">
        <color theme="8"/>
      </right>
      <top/>
      <bottom style="thin">
        <color theme="0"/>
      </bottom>
      <diagonal/>
    </border>
    <border>
      <left/>
      <right style="medium">
        <color theme="8"/>
      </right>
      <top style="thin">
        <color theme="0"/>
      </top>
      <bottom/>
      <diagonal/>
    </border>
    <border>
      <left style="medium">
        <color indexed="45"/>
      </left>
      <right/>
      <top/>
      <bottom style="medium">
        <color indexed="45"/>
      </bottom>
      <diagonal/>
    </border>
    <border>
      <left/>
      <right/>
      <top/>
      <bottom style="medium">
        <color indexed="45"/>
      </bottom>
      <diagonal/>
    </border>
    <border>
      <left/>
      <right style="medium">
        <color indexed="45"/>
      </right>
      <top/>
      <bottom style="medium">
        <color indexed="45"/>
      </bottom>
      <diagonal/>
    </border>
  </borders>
  <cellStyleXfs count="736">
    <xf numFmtId="0" fontId="0" fillId="0" borderId="0"/>
    <xf numFmtId="186" fontId="25" fillId="0" borderId="0" applyFill="0" applyBorder="0" applyAlignment="0" applyProtection="0"/>
    <xf numFmtId="0" fontId="24" fillId="0" borderId="0"/>
    <xf numFmtId="0" fontId="25" fillId="0" borderId="0"/>
    <xf numFmtId="0" fontId="25" fillId="0" borderId="0"/>
    <xf numFmtId="0" fontId="24"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6" fillId="0" borderId="0">
      <alignment vertical="top"/>
    </xf>
    <xf numFmtId="0" fontId="26" fillId="0" borderId="0">
      <alignment vertical="top"/>
    </xf>
    <xf numFmtId="0" fontId="87" fillId="0" borderId="0"/>
    <xf numFmtId="0" fontId="24" fillId="0" borderId="0"/>
    <xf numFmtId="0" fontId="25" fillId="0" borderId="0"/>
    <xf numFmtId="0" fontId="24" fillId="0" borderId="0"/>
    <xf numFmtId="0" fontId="25" fillId="0" borderId="0"/>
    <xf numFmtId="0" fontId="24" fillId="0" borderId="0"/>
    <xf numFmtId="0" fontId="25" fillId="0" borderId="0"/>
    <xf numFmtId="0" fontId="87" fillId="0" borderId="0"/>
    <xf numFmtId="0" fontId="87" fillId="0" borderId="0"/>
    <xf numFmtId="0" fontId="24" fillId="0" borderId="0"/>
    <xf numFmtId="0" fontId="25" fillId="0" borderId="0"/>
    <xf numFmtId="0" fontId="87" fillId="0" borderId="0"/>
    <xf numFmtId="0" fontId="24" fillId="0" borderId="0"/>
    <xf numFmtId="0" fontId="24" fillId="0" borderId="0"/>
    <xf numFmtId="0" fontId="25" fillId="0" borderId="0"/>
    <xf numFmtId="0" fontId="24" fillId="0" borderId="0"/>
    <xf numFmtId="0" fontId="25" fillId="0" borderId="0"/>
    <xf numFmtId="0" fontId="25" fillId="0" borderId="0"/>
    <xf numFmtId="0" fontId="24" fillId="0" borderId="0"/>
    <xf numFmtId="0" fontId="25" fillId="0" borderId="0"/>
    <xf numFmtId="0" fontId="24" fillId="0" borderId="0">
      <alignment horizontal="left" wrapText="1"/>
    </xf>
    <xf numFmtId="0" fontId="24" fillId="0" borderId="0"/>
    <xf numFmtId="0" fontId="25" fillId="0" borderId="0"/>
    <xf numFmtId="0" fontId="27" fillId="0" borderId="1" applyNumberFormat="0" applyFill="0" applyProtection="0">
      <alignment horizontal="center"/>
    </xf>
    <xf numFmtId="0" fontId="24" fillId="0" borderId="0"/>
    <xf numFmtId="168" fontId="25" fillId="0" borderId="0" applyFont="0" applyFill="0" applyBorder="0" applyProtection="0">
      <alignment horizontal="right"/>
    </xf>
    <xf numFmtId="168" fontId="25" fillId="0" borderId="0" applyFont="0" applyFill="0" applyBorder="0" applyProtection="0">
      <alignment horizontal="right"/>
    </xf>
    <xf numFmtId="0" fontId="28" fillId="2" borderId="0" applyNumberFormat="0" applyBorder="0" applyAlignment="0" applyProtection="0"/>
    <xf numFmtId="0" fontId="28" fillId="2" borderId="0" applyNumberFormat="0" applyBorder="0" applyAlignment="0" applyProtection="0"/>
    <xf numFmtId="0" fontId="28" fillId="3"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169" fontId="25" fillId="0" borderId="0" applyFont="0" applyFill="0" applyBorder="0" applyProtection="0">
      <alignment horizontal="right"/>
    </xf>
    <xf numFmtId="169" fontId="25" fillId="0" borderId="0" applyFont="0" applyFill="0" applyBorder="0" applyProtection="0">
      <alignment horizontal="right"/>
    </xf>
    <xf numFmtId="0" fontId="28" fillId="8"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8" fillId="11" borderId="0" applyNumberFormat="0" applyBorder="0" applyAlignment="0" applyProtection="0"/>
    <xf numFmtId="170" fontId="25" fillId="0" borderId="0" applyFont="0" applyFill="0" applyBorder="0" applyProtection="0">
      <alignment horizontal="right"/>
    </xf>
    <xf numFmtId="170" fontId="25" fillId="0" borderId="0" applyFont="0" applyFill="0" applyBorder="0" applyProtection="0">
      <alignment horizontal="right"/>
    </xf>
    <xf numFmtId="0" fontId="29" fillId="12"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88" fillId="0" borderId="0" applyNumberFormat="0" applyFill="0" applyBorder="0" applyAlignment="0">
      <protection locked="0"/>
    </xf>
    <xf numFmtId="0" fontId="30" fillId="3" borderId="0" applyNumberFormat="0" applyBorder="0" applyAlignment="0" applyProtection="0"/>
    <xf numFmtId="0" fontId="30" fillId="3" borderId="0" applyNumberFormat="0" applyBorder="0" applyAlignment="0" applyProtection="0"/>
    <xf numFmtId="171" fontId="25" fillId="0" borderId="0" applyBorder="0"/>
    <xf numFmtId="0" fontId="89" fillId="0" borderId="0" applyNumberFormat="0" applyAlignment="0">
      <alignment horizontal="left"/>
    </xf>
    <xf numFmtId="164" fontId="90" fillId="0" borderId="2" applyAlignment="0" applyProtection="0"/>
    <xf numFmtId="49" fontId="91" fillId="0" borderId="0" applyFont="0" applyFill="0" applyBorder="0" applyAlignment="0" applyProtection="0">
      <alignment horizontal="left"/>
    </xf>
    <xf numFmtId="3" fontId="92" fillId="0" borderId="0" applyAlignment="0" applyProtection="0"/>
    <xf numFmtId="182" fontId="86" fillId="0" borderId="0" applyFill="0" applyBorder="0" applyAlignment="0" applyProtection="0"/>
    <xf numFmtId="49" fontId="86" fillId="0" borderId="0" applyNumberFormat="0" applyAlignment="0" applyProtection="0">
      <alignment horizontal="left"/>
    </xf>
    <xf numFmtId="49" fontId="93" fillId="0" borderId="3" applyNumberFormat="0" applyAlignment="0" applyProtection="0">
      <alignment horizontal="left" wrapText="1"/>
    </xf>
    <xf numFmtId="49" fontId="93" fillId="0" borderId="0" applyNumberFormat="0" applyAlignment="0" applyProtection="0">
      <alignment horizontal="left" wrapText="1"/>
    </xf>
    <xf numFmtId="49" fontId="94" fillId="0" borderId="0" applyAlignment="0" applyProtection="0">
      <alignment horizontal="left"/>
    </xf>
    <xf numFmtId="0" fontId="31" fillId="20" borderId="4" applyNumberFormat="0" applyAlignment="0" applyProtection="0"/>
    <xf numFmtId="0" fontId="31" fillId="20" borderId="4" applyNumberFormat="0" applyAlignment="0" applyProtection="0"/>
    <xf numFmtId="0" fontId="25" fillId="0" borderId="0"/>
    <xf numFmtId="0" fontId="24" fillId="0" borderId="0"/>
    <xf numFmtId="0" fontId="25" fillId="0" borderId="0"/>
    <xf numFmtId="0" fontId="25" fillId="0" borderId="0"/>
    <xf numFmtId="0" fontId="24" fillId="0" borderId="0"/>
    <xf numFmtId="0" fontId="25" fillId="0" borderId="0"/>
    <xf numFmtId="0" fontId="24" fillId="0" borderId="0"/>
    <xf numFmtId="0" fontId="32" fillId="21" borderId="5" applyNumberFormat="0" applyAlignment="0" applyProtection="0"/>
    <xf numFmtId="0" fontId="32" fillId="21" borderId="5" applyNumberFormat="0" applyAlignment="0" applyProtection="0"/>
    <xf numFmtId="170" fontId="33" fillId="0" borderId="0" applyFont="0" applyFill="0" applyBorder="0" applyProtection="0">
      <alignment horizontal="right"/>
    </xf>
    <xf numFmtId="172" fontId="33" fillId="0" borderId="0" applyFont="0" applyFill="0" applyBorder="0" applyProtection="0">
      <alignment horizontal="left"/>
    </xf>
    <xf numFmtId="43" fontId="24" fillId="0" borderId="0" applyFont="0" applyFill="0" applyBorder="0" applyAlignment="0" applyProtection="0"/>
    <xf numFmtId="187" fontId="69" fillId="22" borderId="6"/>
    <xf numFmtId="3" fontId="95" fillId="0" borderId="0"/>
    <xf numFmtId="3" fontId="95" fillId="0" borderId="0"/>
    <xf numFmtId="3" fontId="95" fillId="0" borderId="0"/>
    <xf numFmtId="3" fontId="95" fillId="0" borderId="0"/>
    <xf numFmtId="3" fontId="95" fillId="0" borderId="0"/>
    <xf numFmtId="3" fontId="95" fillId="0" borderId="0"/>
    <xf numFmtId="3" fontId="95" fillId="0" borderId="0"/>
    <xf numFmtId="3" fontId="95" fillId="0" borderId="0"/>
    <xf numFmtId="0" fontId="96" fillId="0" borderId="0" applyFont="0" applyFill="0" applyBorder="0" applyAlignment="0" applyProtection="0">
      <alignment horizontal="right"/>
    </xf>
    <xf numFmtId="188" fontId="96" fillId="0" borderId="0" applyFont="0" applyFill="0" applyBorder="0" applyAlignment="0" applyProtection="0"/>
    <xf numFmtId="189" fontId="96" fillId="0" borderId="0" applyFont="0" applyFill="0" applyBorder="0" applyAlignment="0" applyProtection="0">
      <alignment horizontal="right"/>
    </xf>
    <xf numFmtId="43" fontId="25" fillId="0" borderId="0" applyFont="0" applyFill="0" applyBorder="0" applyAlignment="0" applyProtection="0"/>
    <xf numFmtId="167" fontId="25" fillId="0" borderId="0" applyFont="0" applyFill="0" applyBorder="0" applyAlignment="0" applyProtection="0"/>
    <xf numFmtId="190" fontId="96" fillId="0" borderId="0" applyFont="0" applyFill="0" applyBorder="0" applyAlignment="0" applyProtection="0"/>
    <xf numFmtId="191" fontId="96" fillId="0" borderId="0" applyFont="0" applyFill="0" applyBorder="0" applyAlignment="0" applyProtection="0">
      <alignment horizontal="right"/>
    </xf>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192" fontId="96" fillId="0" borderId="0" applyFont="0" applyFill="0" applyBorder="0" applyAlignment="0" applyProtection="0"/>
    <xf numFmtId="43" fontId="25" fillId="0" borderId="0" applyFont="0" applyFill="0" applyBorder="0" applyAlignment="0" applyProtection="0"/>
    <xf numFmtId="43" fontId="24" fillId="0" borderId="0" applyFont="0" applyFill="0" applyBorder="0" applyAlignment="0" applyProtection="0"/>
    <xf numFmtId="193" fontId="96" fillId="0" borderId="0" applyFont="0" applyFill="0" applyBorder="0" applyAlignment="0" applyProtection="0"/>
    <xf numFmtId="3" fontId="97" fillId="0" borderId="0" applyFont="0" applyFill="0" applyBorder="0" applyAlignment="0" applyProtection="0"/>
    <xf numFmtId="0" fontId="98" fillId="0" borderId="0"/>
    <xf numFmtId="0" fontId="99" fillId="0" borderId="0"/>
    <xf numFmtId="0" fontId="98" fillId="0" borderId="0"/>
    <xf numFmtId="0" fontId="99" fillId="0" borderId="0"/>
    <xf numFmtId="0" fontId="25" fillId="0" borderId="0"/>
    <xf numFmtId="0" fontId="25" fillId="0" borderId="0"/>
    <xf numFmtId="0" fontId="25" fillId="0" borderId="0"/>
    <xf numFmtId="0" fontId="49" fillId="0" borderId="0">
      <alignment horizontal="left" indent="3"/>
    </xf>
    <xf numFmtId="0" fontId="49" fillId="0" borderId="0">
      <alignment horizontal="left" indent="5"/>
    </xf>
    <xf numFmtId="0" fontId="25" fillId="0" borderId="0">
      <alignment horizontal="left"/>
    </xf>
    <xf numFmtId="0" fontId="25" fillId="0" borderId="0"/>
    <xf numFmtId="0" fontId="25" fillId="0" borderId="0">
      <alignment horizontal="left"/>
    </xf>
    <xf numFmtId="0" fontId="96" fillId="0" borderId="0" applyFont="0" applyFill="0" applyBorder="0" applyAlignment="0" applyProtection="0">
      <alignment horizontal="right"/>
    </xf>
    <xf numFmtId="44" fontId="25" fillId="0" borderId="0" applyFont="0" applyFill="0" applyBorder="0" applyAlignment="0" applyProtection="0"/>
    <xf numFmtId="194" fontId="25" fillId="0" borderId="0" applyFont="0" applyFill="0" applyBorder="0" applyAlignment="0" applyProtection="0"/>
    <xf numFmtId="166" fontId="25" fillId="0" borderId="0" applyFont="0" applyFill="0" applyBorder="0" applyAlignment="0" applyProtection="0"/>
    <xf numFmtId="195" fontId="100" fillId="0" borderId="0" applyFont="0" applyFill="0" applyBorder="0" applyAlignment="0" applyProtection="0"/>
    <xf numFmtId="0" fontId="96" fillId="0" borderId="0" applyFill="0" applyBorder="0" applyProtection="0"/>
    <xf numFmtId="196" fontId="100" fillId="0" borderId="0" applyFont="0" applyFill="0" applyBorder="0" applyAlignment="0" applyProtection="0"/>
    <xf numFmtId="197" fontId="96" fillId="0" borderId="0" applyFont="0" applyFill="0" applyBorder="0" applyAlignment="0" applyProtection="0"/>
    <xf numFmtId="198" fontId="96"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199" fontId="96" fillId="0" borderId="0" applyFont="0" applyFill="0" applyBorder="0" applyAlignment="0" applyProtection="0"/>
    <xf numFmtId="200" fontId="96" fillId="0" borderId="0" applyFont="0" applyFill="0" applyBorder="0" applyAlignment="0" applyProtection="0"/>
    <xf numFmtId="0" fontId="34" fillId="0" borderId="7" applyNumberFormat="0" applyBorder="0" applyAlignment="0" applyProtection="0">
      <alignment horizontal="right" vertical="center"/>
    </xf>
    <xf numFmtId="0" fontId="25" fillId="0" borderId="0">
      <protection locked="0"/>
    </xf>
    <xf numFmtId="0" fontId="25" fillId="0" borderId="0"/>
    <xf numFmtId="0" fontId="96" fillId="0" borderId="8" applyNumberFormat="0" applyFont="0" applyFill="0" applyAlignment="0" applyProtection="0"/>
    <xf numFmtId="0" fontId="25" fillId="0" borderId="0">
      <protection locked="0"/>
    </xf>
    <xf numFmtId="0" fontId="25" fillId="0" borderId="0">
      <protection locked="0"/>
    </xf>
    <xf numFmtId="173" fontId="25" fillId="0" borderId="0" applyFont="0" applyFill="0" applyBorder="0" applyAlignment="0" applyProtection="0"/>
    <xf numFmtId="201" fontId="24"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2" fontId="97" fillId="0" borderId="0" applyFont="0" applyFill="0" applyBorder="0" applyAlignment="0" applyProtection="0"/>
    <xf numFmtId="0" fontId="101" fillId="0" borderId="0"/>
    <xf numFmtId="0" fontId="36" fillId="0" borderId="0">
      <alignment horizontal="right"/>
      <protection locked="0"/>
    </xf>
    <xf numFmtId="0" fontId="24" fillId="0" borderId="9"/>
    <xf numFmtId="0" fontId="25" fillId="0" borderId="0">
      <alignment horizontal="left"/>
    </xf>
    <xf numFmtId="0" fontId="102" fillId="0" borderId="0">
      <alignment horizontal="left"/>
    </xf>
    <xf numFmtId="0" fontId="37" fillId="0" borderId="0" applyFill="0" applyBorder="0" applyProtection="0">
      <alignment horizontal="left"/>
    </xf>
    <xf numFmtId="0" fontId="37" fillId="0" borderId="0">
      <alignment horizontal="left"/>
    </xf>
    <xf numFmtId="0" fontId="103" fillId="0" borderId="0" applyNumberFormat="0" applyFill="0" applyBorder="0" applyProtection="0">
      <alignment horizontal="left"/>
    </xf>
    <xf numFmtId="0" fontId="38" fillId="0" borderId="0">
      <alignment horizontal="left"/>
    </xf>
    <xf numFmtId="0" fontId="103" fillId="0" borderId="0">
      <alignment horizontal="left"/>
    </xf>
    <xf numFmtId="0" fontId="25" fillId="0" borderId="0" applyFont="0" applyFill="0" applyBorder="0" applyProtection="0">
      <alignment horizontal="right"/>
    </xf>
    <xf numFmtId="0" fontId="25" fillId="0" borderId="0" applyFont="0" applyFill="0" applyBorder="0" applyProtection="0">
      <alignment horizontal="right"/>
    </xf>
    <xf numFmtId="0" fontId="39" fillId="4" borderId="0" applyNumberFormat="0" applyBorder="0" applyAlignment="0" applyProtection="0"/>
    <xf numFmtId="0" fontId="39" fillId="4" borderId="0" applyNumberFormat="0" applyBorder="0" applyAlignment="0" applyProtection="0"/>
    <xf numFmtId="38" fontId="40" fillId="23" borderId="0" applyNumberFormat="0" applyBorder="0" applyAlignment="0" applyProtection="0"/>
    <xf numFmtId="0" fontId="25" fillId="0" borderId="0"/>
    <xf numFmtId="0" fontId="24" fillId="0" borderId="0"/>
    <xf numFmtId="0" fontId="96" fillId="0" borderId="0" applyFont="0" applyFill="0" applyBorder="0" applyAlignment="0" applyProtection="0">
      <alignment horizontal="right"/>
    </xf>
    <xf numFmtId="0" fontId="104" fillId="0" borderId="0" applyProtection="0">
      <alignment horizontal="right"/>
    </xf>
    <xf numFmtId="0" fontId="105" fillId="0" borderId="0">
      <alignment horizontal="left"/>
    </xf>
    <xf numFmtId="0" fontId="105" fillId="0" borderId="0">
      <alignment horizontal="left"/>
    </xf>
    <xf numFmtId="0" fontId="46" fillId="0" borderId="10" applyNumberFormat="0" applyAlignment="0" applyProtection="0">
      <alignment horizontal="left" vertical="center"/>
    </xf>
    <xf numFmtId="0" fontId="46" fillId="0" borderId="11">
      <alignment horizontal="left" vertical="center"/>
    </xf>
    <xf numFmtId="0" fontId="41" fillId="24" borderId="12" applyProtection="0">
      <alignment horizontal="right"/>
    </xf>
    <xf numFmtId="0" fontId="42" fillId="24" borderId="0" applyProtection="0">
      <alignment horizontal="left"/>
    </xf>
    <xf numFmtId="0" fontId="106" fillId="0" borderId="0" applyNumberFormat="0" applyFill="0" applyBorder="0" applyAlignment="0" applyProtection="0"/>
    <xf numFmtId="0" fontId="43" fillId="0" borderId="13" applyNumberFormat="0" applyFill="0" applyAlignment="0" applyProtection="0"/>
    <xf numFmtId="0" fontId="43" fillId="0" borderId="13" applyNumberFormat="0" applyFill="0" applyAlignment="0" applyProtection="0"/>
    <xf numFmtId="0" fontId="44" fillId="0" borderId="0">
      <alignment vertical="top" wrapText="1"/>
    </xf>
    <xf numFmtId="0" fontId="44" fillId="0" borderId="0">
      <alignment vertical="top" wrapText="1"/>
    </xf>
    <xf numFmtId="0" fontId="44" fillId="0" borderId="0">
      <alignment vertical="top" wrapText="1"/>
    </xf>
    <xf numFmtId="0" fontId="44" fillId="0" borderId="0">
      <alignment vertical="top" wrapText="1"/>
    </xf>
    <xf numFmtId="0" fontId="107" fillId="0" borderId="0">
      <alignment horizontal="left"/>
    </xf>
    <xf numFmtId="0" fontId="25" fillId="0" borderId="14">
      <alignment horizontal="left" vertical="top"/>
    </xf>
    <xf numFmtId="0" fontId="45" fillId="0" borderId="15" applyNumberFormat="0" applyFill="0" applyAlignment="0" applyProtection="0"/>
    <xf numFmtId="0" fontId="45" fillId="0" borderId="15" applyNumberFormat="0" applyFill="0" applyAlignment="0" applyProtection="0"/>
    <xf numFmtId="174" fontId="46" fillId="0" borderId="0" applyNumberFormat="0" applyFill="0" applyAlignment="0" applyProtection="0"/>
    <xf numFmtId="0" fontId="108" fillId="0" borderId="0">
      <alignment horizontal="left"/>
    </xf>
    <xf numFmtId="0" fontId="25" fillId="0" borderId="14">
      <alignment horizontal="left" vertical="top"/>
    </xf>
    <xf numFmtId="0" fontId="47" fillId="0" borderId="16" applyNumberFormat="0" applyFill="0" applyAlignment="0" applyProtection="0"/>
    <xf numFmtId="0" fontId="47" fillId="0" borderId="16" applyNumberFormat="0" applyFill="0" applyAlignment="0" applyProtection="0"/>
    <xf numFmtId="174" fontId="48" fillId="0" borderId="0" applyNumberFormat="0" applyFill="0" applyAlignment="0" applyProtection="0"/>
    <xf numFmtId="0" fontId="109" fillId="0" borderId="0">
      <alignment horizontal="left"/>
    </xf>
    <xf numFmtId="0" fontId="47" fillId="0" borderId="0" applyNumberFormat="0" applyFill="0" applyBorder="0" applyAlignment="0" applyProtection="0"/>
    <xf numFmtId="0" fontId="47" fillId="0" borderId="0" applyNumberFormat="0" applyFill="0" applyBorder="0" applyAlignment="0" applyProtection="0"/>
    <xf numFmtId="174" fontId="49" fillId="0" borderId="0" applyNumberFormat="0" applyFill="0" applyAlignment="0" applyProtection="0"/>
    <xf numFmtId="174" fontId="50" fillId="0" borderId="0" applyNumberFormat="0" applyFill="0" applyAlignment="0" applyProtection="0"/>
    <xf numFmtId="174" fontId="51" fillId="0" borderId="0" applyNumberFormat="0" applyFill="0" applyAlignment="0" applyProtection="0"/>
    <xf numFmtId="174" fontId="51" fillId="0" borderId="0" applyNumberFormat="0" applyFont="0" applyFill="0" applyBorder="0" applyAlignment="0" applyProtection="0"/>
    <xf numFmtId="174" fontId="51" fillId="0" borderId="0" applyNumberFormat="0" applyFont="0" applyFill="0" applyBorder="0" applyAlignment="0" applyProtection="0"/>
    <xf numFmtId="0" fontId="101" fillId="0" borderId="0"/>
    <xf numFmtId="0" fontId="101" fillId="0" borderId="0"/>
    <xf numFmtId="0" fontId="101" fillId="0" borderId="0"/>
    <xf numFmtId="0" fontId="101" fillId="0" borderId="0"/>
    <xf numFmtId="0" fontId="101" fillId="0" borderId="0"/>
    <xf numFmtId="0" fontId="24" fillId="0" borderId="0">
      <alignment horizontal="center"/>
    </xf>
    <xf numFmtId="0" fontId="52"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4" fillId="0" borderId="0" applyFill="0" applyBorder="0" applyProtection="0">
      <alignment horizontal="left"/>
    </xf>
    <xf numFmtId="0" fontId="55" fillId="7" borderId="4" applyNumberFormat="0" applyAlignment="0" applyProtection="0"/>
    <xf numFmtId="10" fontId="40" fillId="25" borderId="17" applyNumberFormat="0" applyBorder="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55" fillId="7" borderId="4" applyNumberFormat="0" applyAlignment="0" applyProtection="0"/>
    <xf numFmtId="0" fontId="100" fillId="0" borderId="0" applyFill="0" applyBorder="0" applyProtection="0"/>
    <xf numFmtId="0" fontId="100" fillId="0" borderId="0" applyFill="0" applyBorder="0" applyProtection="0"/>
    <xf numFmtId="0" fontId="100" fillId="0" borderId="0" applyFill="0" applyBorder="0" applyProtection="0"/>
    <xf numFmtId="0" fontId="100" fillId="0" borderId="0" applyFill="0" applyBorder="0" applyProtection="0"/>
    <xf numFmtId="0" fontId="41" fillId="0" borderId="18" applyProtection="0">
      <alignment horizontal="right"/>
    </xf>
    <xf numFmtId="0" fontId="41" fillId="0" borderId="12" applyProtection="0">
      <alignment horizontal="right"/>
    </xf>
    <xf numFmtId="0" fontId="41" fillId="0" borderId="19" applyProtection="0">
      <alignment horizontal="center"/>
      <protection locked="0"/>
    </xf>
    <xf numFmtId="0" fontId="25" fillId="0" borderId="0"/>
    <xf numFmtId="0" fontId="56" fillId="0" borderId="20" applyNumberFormat="0" applyFill="0" applyAlignment="0" applyProtection="0"/>
    <xf numFmtId="0" fontId="56" fillId="0" borderId="20" applyNumberFormat="0" applyFill="0" applyAlignment="0" applyProtection="0"/>
    <xf numFmtId="0" fontId="25" fillId="0" borderId="0"/>
    <xf numFmtId="0" fontId="25" fillId="0" borderId="0"/>
    <xf numFmtId="0" fontId="25" fillId="0" borderId="0"/>
    <xf numFmtId="202" fontId="96" fillId="0" borderId="0" applyFont="0" applyFill="0" applyBorder="0" applyAlignment="0" applyProtection="0"/>
    <xf numFmtId="203" fontId="96" fillId="0" borderId="0" applyFont="0" applyFill="0" applyBorder="0" applyAlignment="0" applyProtection="0"/>
    <xf numFmtId="165" fontId="110" fillId="0" borderId="0" applyFont="0" applyFill="0" applyBorder="0" applyAlignment="0" applyProtection="0"/>
    <xf numFmtId="166" fontId="110" fillId="0" borderId="0" applyFont="0" applyFill="0" applyBorder="0" applyAlignment="0" applyProtection="0"/>
    <xf numFmtId="0" fontId="111" fillId="0" borderId="0" applyNumberFormat="0">
      <alignment horizontal="left"/>
    </xf>
    <xf numFmtId="0" fontId="96" fillId="0" borderId="0" applyFont="0" applyFill="0" applyBorder="0" applyAlignment="0" applyProtection="0">
      <alignment horizontal="right"/>
    </xf>
    <xf numFmtId="204" fontId="96" fillId="0" borderId="0" applyFont="0" applyFill="0" applyBorder="0" applyAlignment="0" applyProtection="0">
      <alignment horizontal="right"/>
    </xf>
    <xf numFmtId="1" fontId="25" fillId="0" borderId="0" applyFont="0" applyFill="0" applyBorder="0" applyProtection="0">
      <alignment horizontal="right"/>
    </xf>
    <xf numFmtId="1" fontId="25" fillId="0" borderId="0" applyFont="0" applyFill="0" applyBorder="0" applyProtection="0">
      <alignment horizontal="right"/>
    </xf>
    <xf numFmtId="0" fontId="57" fillId="26" borderId="0" applyNumberFormat="0" applyBorder="0" applyAlignment="0" applyProtection="0"/>
    <xf numFmtId="0" fontId="57" fillId="26" borderId="0" applyNumberFormat="0" applyBorder="0" applyAlignment="0" applyProtection="0"/>
    <xf numFmtId="37" fontId="112" fillId="0" borderId="0"/>
    <xf numFmtId="0" fontId="58" fillId="0" borderId="0"/>
    <xf numFmtId="3" fontId="113" fillId="0" borderId="0"/>
    <xf numFmtId="0" fontId="58" fillId="0" borderId="0"/>
    <xf numFmtId="0" fontId="58" fillId="0" borderId="0"/>
    <xf numFmtId="0" fontId="58" fillId="0" borderId="0"/>
    <xf numFmtId="0" fontId="58" fillId="0" borderId="0"/>
    <xf numFmtId="0" fontId="96" fillId="0" borderId="0" applyFill="0" applyBorder="0" applyProtection="0"/>
    <xf numFmtId="0" fontId="25" fillId="0" borderId="0">
      <alignment vertical="top"/>
    </xf>
    <xf numFmtId="0" fontId="25"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xf numFmtId="0" fontId="28" fillId="0" borderId="0"/>
    <xf numFmtId="0" fontId="25" fillId="0" borderId="0">
      <alignment vertical="top"/>
    </xf>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4" fillId="0" borderId="0"/>
    <xf numFmtId="0" fontId="24" fillId="0" borderId="0"/>
    <xf numFmtId="0" fontId="24" fillId="0" borderId="0"/>
    <xf numFmtId="186" fontId="24" fillId="0" borderId="0" applyFill="0" applyBorder="0" applyAlignment="0" applyProtection="0"/>
    <xf numFmtId="186" fontId="24" fillId="0" borderId="0" applyFill="0" applyBorder="0" applyAlignment="0" applyProtection="0"/>
    <xf numFmtId="186" fontId="24" fillId="0" borderId="0" applyFill="0" applyBorder="0" applyAlignment="0" applyProtection="0"/>
    <xf numFmtId="0" fontId="59" fillId="0" borderId="0"/>
    <xf numFmtId="0" fontId="28" fillId="0" borderId="0"/>
    <xf numFmtId="0" fontId="28" fillId="0" borderId="0"/>
    <xf numFmtId="0" fontId="25" fillId="0" borderId="0"/>
    <xf numFmtId="0" fontId="25" fillId="0" borderId="0"/>
    <xf numFmtId="0" fontId="25" fillId="0" borderId="0"/>
    <xf numFmtId="0" fontId="25"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8" fillId="27" borderId="21" applyNumberFormat="0" applyFont="0" applyAlignment="0" applyProtection="0"/>
    <xf numFmtId="0" fontId="25" fillId="27" borderId="21" applyNumberFormat="0" applyFont="0" applyAlignment="0" applyProtection="0"/>
    <xf numFmtId="0" fontId="114" fillId="0" borderId="0"/>
    <xf numFmtId="0" fontId="101" fillId="0" borderId="0"/>
    <xf numFmtId="0" fontId="101" fillId="0" borderId="0"/>
    <xf numFmtId="0" fontId="60" fillId="20" borderId="22" applyNumberFormat="0" applyAlignment="0" applyProtection="0"/>
    <xf numFmtId="0" fontId="60" fillId="20" borderId="22" applyNumberFormat="0" applyAlignment="0" applyProtection="0"/>
    <xf numFmtId="40" fontId="61" fillId="28" borderId="0">
      <alignment horizontal="right"/>
    </xf>
    <xf numFmtId="0" fontId="62" fillId="28" borderId="0">
      <alignment horizontal="right"/>
    </xf>
    <xf numFmtId="0" fontId="63" fillId="28" borderId="23"/>
    <xf numFmtId="0" fontId="63" fillId="0" borderId="0" applyBorder="0">
      <alignment horizontal="centerContinuous"/>
    </xf>
    <xf numFmtId="0" fontId="64" fillId="0" borderId="0" applyBorder="0">
      <alignment horizontal="centerContinuous"/>
    </xf>
    <xf numFmtId="175" fontId="25" fillId="0" borderId="0" applyFont="0" applyFill="0" applyBorder="0" applyProtection="0">
      <alignment horizontal="right"/>
    </xf>
    <xf numFmtId="175" fontId="25" fillId="0" borderId="0" applyFont="0" applyFill="0" applyBorder="0" applyProtection="0">
      <alignment horizontal="right"/>
    </xf>
    <xf numFmtId="1" fontId="115" fillId="0" borderId="0" applyProtection="0">
      <alignment horizontal="right" vertical="center"/>
    </xf>
    <xf numFmtId="9" fontId="116" fillId="0" borderId="0" applyFont="0" applyFill="0" applyBorder="0" applyAlignment="0" applyProtection="0"/>
    <xf numFmtId="10" fontId="25" fillId="0" borderId="0" applyFont="0" applyFill="0" applyBorder="0" applyAlignment="0" applyProtection="0"/>
    <xf numFmtId="9" fontId="28" fillId="0" borderId="0" applyFont="0" applyFill="0" applyBorder="0" applyAlignment="0" applyProtection="0"/>
    <xf numFmtId="9" fontId="11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205" fontId="100" fillId="0" borderId="0" applyFont="0" applyFill="0" applyBorder="0" applyAlignment="0" applyProtection="0"/>
    <xf numFmtId="3" fontId="86" fillId="29" borderId="24"/>
    <xf numFmtId="3" fontId="86" fillId="0" borderId="24" applyFont="0" applyFill="0" applyBorder="0" applyAlignment="0" applyProtection="0">
      <protection locked="0"/>
    </xf>
    <xf numFmtId="0" fontId="114" fillId="0" borderId="0"/>
    <xf numFmtId="0" fontId="24" fillId="0" borderId="0"/>
    <xf numFmtId="0" fontId="40" fillId="0" borderId="0"/>
    <xf numFmtId="206" fontId="118" fillId="0" borderId="0"/>
    <xf numFmtId="0" fontId="25" fillId="0" borderId="0"/>
    <xf numFmtId="0" fontId="25" fillId="0" borderId="0"/>
    <xf numFmtId="2" fontId="65" fillId="30" borderId="25" applyAlignment="0" applyProtection="0">
      <protection locked="0"/>
    </xf>
    <xf numFmtId="0" fontId="66" fillId="25" borderId="25" applyNumberFormat="0" applyAlignment="0" applyProtection="0"/>
    <xf numFmtId="0" fontId="67" fillId="31" borderId="17" applyNumberFormat="0" applyAlignment="0" applyProtection="0">
      <alignment horizontal="center" vertical="center"/>
    </xf>
    <xf numFmtId="0" fontId="40" fillId="0" borderId="0"/>
    <xf numFmtId="0" fontId="24" fillId="0" borderId="0"/>
    <xf numFmtId="4" fontId="59" fillId="32" borderId="22" applyNumberFormat="0" applyProtection="0">
      <alignment vertical="center"/>
    </xf>
    <xf numFmtId="4" fontId="68" fillId="32" borderId="22" applyNumberFormat="0" applyProtection="0">
      <alignment vertical="center"/>
    </xf>
    <xf numFmtId="4" fontId="59" fillId="32" borderId="22" applyNumberFormat="0" applyProtection="0">
      <alignment horizontal="left" vertical="center" indent="1"/>
    </xf>
    <xf numFmtId="4" fontId="59" fillId="32" borderId="22" applyNumberFormat="0" applyProtection="0">
      <alignment horizontal="left" vertical="center" indent="1"/>
    </xf>
    <xf numFmtId="0" fontId="25" fillId="33" borderId="22" applyNumberFormat="0" applyProtection="0">
      <alignment horizontal="left" vertical="center" indent="1"/>
    </xf>
    <xf numFmtId="4" fontId="59" fillId="34" borderId="22" applyNumberFormat="0" applyProtection="0">
      <alignment horizontal="right" vertical="center"/>
    </xf>
    <xf numFmtId="4" fontId="59" fillId="35" borderId="22" applyNumberFormat="0" applyProtection="0">
      <alignment horizontal="right" vertical="center"/>
    </xf>
    <xf numFmtId="4" fontId="59" fillId="36" borderId="22" applyNumberFormat="0" applyProtection="0">
      <alignment horizontal="right" vertical="center"/>
    </xf>
    <xf numFmtId="4" fontId="59" fillId="37" borderId="22" applyNumberFormat="0" applyProtection="0">
      <alignment horizontal="right" vertical="center"/>
    </xf>
    <xf numFmtId="4" fontId="59" fillId="38" borderId="22" applyNumberFormat="0" applyProtection="0">
      <alignment horizontal="right" vertical="center"/>
    </xf>
    <xf numFmtId="4" fontId="59" fillId="39" borderId="22" applyNumberFormat="0" applyProtection="0">
      <alignment horizontal="right" vertical="center"/>
    </xf>
    <xf numFmtId="4" fontId="59" fillId="40" borderId="22" applyNumberFormat="0" applyProtection="0">
      <alignment horizontal="right" vertical="center"/>
    </xf>
    <xf numFmtId="4" fontId="59" fillId="41" borderId="22" applyNumberFormat="0" applyProtection="0">
      <alignment horizontal="right" vertical="center"/>
    </xf>
    <xf numFmtId="4" fontId="59" fillId="42" borderId="22" applyNumberFormat="0" applyProtection="0">
      <alignment horizontal="right" vertical="center"/>
    </xf>
    <xf numFmtId="4" fontId="69" fillId="43" borderId="22" applyNumberFormat="0" applyProtection="0">
      <alignment horizontal="left" vertical="center" indent="1"/>
    </xf>
    <xf numFmtId="4" fontId="59" fillId="44" borderId="26" applyNumberFormat="0" applyProtection="0">
      <alignment horizontal="left" vertical="center" indent="1"/>
    </xf>
    <xf numFmtId="4" fontId="70" fillId="45" borderId="0" applyNumberFormat="0" applyProtection="0">
      <alignment horizontal="left" vertical="center" indent="1"/>
    </xf>
    <xf numFmtId="0" fontId="25" fillId="33" borderId="22" applyNumberFormat="0" applyProtection="0">
      <alignment horizontal="left" vertical="center" indent="1"/>
    </xf>
    <xf numFmtId="4" fontId="59" fillId="44" borderId="22" applyNumberFormat="0" applyProtection="0">
      <alignment horizontal="left" vertical="center" indent="1"/>
    </xf>
    <xf numFmtId="4" fontId="59" fillId="46" borderId="22" applyNumberFormat="0" applyProtection="0">
      <alignment horizontal="left" vertical="center" indent="1"/>
    </xf>
    <xf numFmtId="0" fontId="25" fillId="46" borderId="22" applyNumberFormat="0" applyProtection="0">
      <alignment horizontal="left" vertical="center" indent="1"/>
    </xf>
    <xf numFmtId="0" fontId="25" fillId="46" borderId="22" applyNumberFormat="0" applyProtection="0">
      <alignment horizontal="left" vertical="center" indent="1"/>
    </xf>
    <xf numFmtId="0" fontId="25" fillId="31" borderId="22" applyNumberFormat="0" applyProtection="0">
      <alignment horizontal="left" vertical="center" indent="1"/>
    </xf>
    <xf numFmtId="0" fontId="25" fillId="31" borderId="22" applyNumberFormat="0" applyProtection="0">
      <alignment horizontal="left" vertical="center" indent="1"/>
    </xf>
    <xf numFmtId="0" fontId="25" fillId="23" borderId="22" applyNumberFormat="0" applyProtection="0">
      <alignment horizontal="left" vertical="center" indent="1"/>
    </xf>
    <xf numFmtId="0" fontId="25" fillId="23" borderId="22" applyNumberFormat="0" applyProtection="0">
      <alignment horizontal="left" vertical="center" indent="1"/>
    </xf>
    <xf numFmtId="0" fontId="25" fillId="33" borderId="22" applyNumberFormat="0" applyProtection="0">
      <alignment horizontal="left" vertical="center" indent="1"/>
    </xf>
    <xf numFmtId="0" fontId="25" fillId="33" borderId="22" applyNumberFormat="0" applyProtection="0">
      <alignment horizontal="left" vertical="center" indent="1"/>
    </xf>
    <xf numFmtId="4" fontId="59" fillId="25" borderId="22" applyNumberFormat="0" applyProtection="0">
      <alignment vertical="center"/>
    </xf>
    <xf numFmtId="4" fontId="68" fillId="25" borderId="22" applyNumberFormat="0" applyProtection="0">
      <alignment vertical="center"/>
    </xf>
    <xf numFmtId="4" fontId="59" fillId="25" borderId="22" applyNumberFormat="0" applyProtection="0">
      <alignment horizontal="left" vertical="center" indent="1"/>
    </xf>
    <xf numFmtId="4" fontId="59" fillId="25" borderId="22" applyNumberFormat="0" applyProtection="0">
      <alignment horizontal="left" vertical="center" indent="1"/>
    </xf>
    <xf numFmtId="4" fontId="59" fillId="44" borderId="22" applyNumberFormat="0" applyProtection="0">
      <alignment horizontal="right" vertical="center"/>
    </xf>
    <xf numFmtId="4" fontId="68" fillId="44" borderId="22" applyNumberFormat="0" applyProtection="0">
      <alignment horizontal="right" vertical="center"/>
    </xf>
    <xf numFmtId="0" fontId="25" fillId="33" borderId="22" applyNumberFormat="0" applyProtection="0">
      <alignment horizontal="left" vertical="center" indent="1"/>
    </xf>
    <xf numFmtId="0" fontId="25" fillId="33" borderId="22" applyNumberFormat="0" applyProtection="0">
      <alignment horizontal="left" vertical="center" indent="1"/>
    </xf>
    <xf numFmtId="0" fontId="71" fillId="0" borderId="0"/>
    <xf numFmtId="4" fontId="72" fillId="44" borderId="22" applyNumberFormat="0" applyProtection="0">
      <alignment horizontal="right" vertical="center"/>
    </xf>
    <xf numFmtId="0" fontId="24" fillId="0" borderId="9"/>
    <xf numFmtId="0" fontId="25" fillId="0" borderId="0"/>
    <xf numFmtId="0" fontId="24" fillId="0" borderId="0"/>
    <xf numFmtId="0" fontId="87" fillId="0" borderId="0"/>
    <xf numFmtId="0" fontId="25" fillId="0" borderId="0">
      <alignment vertical="top"/>
    </xf>
    <xf numFmtId="0" fontId="73" fillId="28" borderId="27">
      <alignment horizontal="center"/>
    </xf>
    <xf numFmtId="3" fontId="74" fillId="28" borderId="0"/>
    <xf numFmtId="3" fontId="73" fillId="28" borderId="0"/>
    <xf numFmtId="0" fontId="74" fillId="28" borderId="0"/>
    <xf numFmtId="0" fontId="73" fillId="28" borderId="0"/>
    <xf numFmtId="0" fontId="74" fillId="28" borderId="0">
      <alignment horizontal="center"/>
    </xf>
    <xf numFmtId="0" fontId="24" fillId="0" borderId="28"/>
    <xf numFmtId="0" fontId="75" fillId="0" borderId="0">
      <alignment wrapText="1"/>
    </xf>
    <xf numFmtId="0" fontId="75" fillId="0" borderId="0">
      <alignment wrapText="1"/>
    </xf>
    <xf numFmtId="0" fontId="75" fillId="0" borderId="0">
      <alignment wrapText="1"/>
    </xf>
    <xf numFmtId="0" fontId="75" fillId="0" borderId="0">
      <alignment wrapText="1"/>
    </xf>
    <xf numFmtId="0" fontId="119" fillId="0" borderId="0" applyBorder="0" applyProtection="0">
      <alignment vertical="center"/>
    </xf>
    <xf numFmtId="0" fontId="119" fillId="0" borderId="29" applyBorder="0" applyProtection="0">
      <alignment horizontal="right" vertical="center"/>
    </xf>
    <xf numFmtId="0" fontId="120" fillId="47" borderId="0" applyBorder="0" applyProtection="0">
      <alignment horizontal="centerContinuous" vertical="center"/>
    </xf>
    <xf numFmtId="0" fontId="120" fillId="48" borderId="29" applyBorder="0" applyProtection="0">
      <alignment horizontal="centerContinuous" vertical="center"/>
    </xf>
    <xf numFmtId="0" fontId="121" fillId="0" borderId="0" applyNumberFormat="0" applyFill="0" applyBorder="0" applyProtection="0">
      <alignment horizontal="left"/>
    </xf>
    <xf numFmtId="0" fontId="76" fillId="49" borderId="0">
      <alignment horizontal="right" vertical="top" wrapText="1"/>
    </xf>
    <xf numFmtId="0" fontId="76" fillId="49" borderId="0">
      <alignment horizontal="right" vertical="top" wrapText="1"/>
    </xf>
    <xf numFmtId="0" fontId="76" fillId="49" borderId="0">
      <alignment horizontal="right" vertical="top" wrapText="1"/>
    </xf>
    <xf numFmtId="0" fontId="76" fillId="49" borderId="0">
      <alignment horizontal="right" vertical="top" wrapText="1"/>
    </xf>
    <xf numFmtId="0" fontId="76" fillId="0" borderId="0" applyBorder="0" applyProtection="0">
      <alignment horizontal="left"/>
    </xf>
    <xf numFmtId="0" fontId="77" fillId="0" borderId="0"/>
    <xf numFmtId="0" fontId="77" fillId="0" borderId="0"/>
    <xf numFmtId="0" fontId="77" fillId="0" borderId="0"/>
    <xf numFmtId="0" fontId="77" fillId="0" borderId="0"/>
    <xf numFmtId="0" fontId="78" fillId="0" borderId="0"/>
    <xf numFmtId="0" fontId="78" fillId="0" borderId="0"/>
    <xf numFmtId="0" fontId="78" fillId="0" borderId="0"/>
    <xf numFmtId="0" fontId="79" fillId="0" borderId="0"/>
    <xf numFmtId="0" fontId="79" fillId="0" borderId="0"/>
    <xf numFmtId="0" fontId="79" fillId="0" borderId="0"/>
    <xf numFmtId="176" fontId="40" fillId="0" borderId="0">
      <alignment wrapText="1"/>
      <protection locked="0"/>
    </xf>
    <xf numFmtId="176" fontId="40" fillId="0" borderId="0">
      <alignment wrapText="1"/>
      <protection locked="0"/>
    </xf>
    <xf numFmtId="176" fontId="76" fillId="50" borderId="0">
      <alignment wrapText="1"/>
      <protection locked="0"/>
    </xf>
    <xf numFmtId="176" fontId="76" fillId="50" borderId="0">
      <alignment wrapText="1"/>
      <protection locked="0"/>
    </xf>
    <xf numFmtId="176" fontId="76" fillId="50" borderId="0">
      <alignment wrapText="1"/>
      <protection locked="0"/>
    </xf>
    <xf numFmtId="176" fontId="76" fillId="50" borderId="0">
      <alignment wrapText="1"/>
      <protection locked="0"/>
    </xf>
    <xf numFmtId="177" fontId="40" fillId="0" borderId="0">
      <alignment wrapText="1"/>
      <protection locked="0"/>
    </xf>
    <xf numFmtId="177" fontId="40" fillId="0" borderId="0">
      <alignment wrapText="1"/>
      <protection locked="0"/>
    </xf>
    <xf numFmtId="177" fontId="40" fillId="0" borderId="0">
      <alignment wrapText="1"/>
      <protection locked="0"/>
    </xf>
    <xf numFmtId="177" fontId="76" fillId="50" borderId="0">
      <alignment wrapText="1"/>
      <protection locked="0"/>
    </xf>
    <xf numFmtId="177" fontId="76" fillId="50" borderId="0">
      <alignment wrapText="1"/>
      <protection locked="0"/>
    </xf>
    <xf numFmtId="177" fontId="76" fillId="50" borderId="0">
      <alignment wrapText="1"/>
      <protection locked="0"/>
    </xf>
    <xf numFmtId="177" fontId="76" fillId="50" borderId="0">
      <alignment wrapText="1"/>
      <protection locked="0"/>
    </xf>
    <xf numFmtId="177" fontId="76" fillId="50" borderId="0">
      <alignment wrapText="1"/>
      <protection locked="0"/>
    </xf>
    <xf numFmtId="178" fontId="40" fillId="0" borderId="0">
      <alignment wrapText="1"/>
      <protection locked="0"/>
    </xf>
    <xf numFmtId="178" fontId="40" fillId="0" borderId="0">
      <alignment wrapText="1"/>
      <protection locked="0"/>
    </xf>
    <xf numFmtId="178" fontId="76" fillId="50" borderId="0">
      <alignment wrapText="1"/>
      <protection locked="0"/>
    </xf>
    <xf numFmtId="178" fontId="76" fillId="50" borderId="0">
      <alignment wrapText="1"/>
      <protection locked="0"/>
    </xf>
    <xf numFmtId="178" fontId="76" fillId="50" borderId="0">
      <alignment wrapText="1"/>
      <protection locked="0"/>
    </xf>
    <xf numFmtId="178" fontId="76" fillId="50" borderId="0">
      <alignment wrapText="1"/>
      <protection locked="0"/>
    </xf>
    <xf numFmtId="0" fontId="103" fillId="0" borderId="0" applyNumberFormat="0" applyFill="0" applyBorder="0" applyProtection="0">
      <alignment horizontal="left"/>
    </xf>
    <xf numFmtId="0" fontId="108" fillId="0" borderId="0" applyNumberFormat="0" applyFill="0" applyBorder="0" applyProtection="0"/>
    <xf numFmtId="0" fontId="122" fillId="0" borderId="0" applyFill="0" applyBorder="0" applyProtection="0">
      <alignment horizontal="left"/>
    </xf>
    <xf numFmtId="179" fontId="76" fillId="49" borderId="30">
      <alignment wrapText="1"/>
    </xf>
    <xf numFmtId="179" fontId="76" fillId="49" borderId="30">
      <alignment wrapText="1"/>
    </xf>
    <xf numFmtId="179" fontId="76" fillId="49" borderId="30">
      <alignment wrapText="1"/>
    </xf>
    <xf numFmtId="180" fontId="76" fillId="49" borderId="30">
      <alignment wrapText="1"/>
    </xf>
    <xf numFmtId="180" fontId="76" fillId="49" borderId="30">
      <alignment wrapText="1"/>
    </xf>
    <xf numFmtId="180" fontId="76" fillId="49" borderId="30">
      <alignment wrapText="1"/>
    </xf>
    <xf numFmtId="180" fontId="76" fillId="49" borderId="30">
      <alignment wrapText="1"/>
    </xf>
    <xf numFmtId="181" fontId="76" fillId="49" borderId="30">
      <alignment wrapText="1"/>
    </xf>
    <xf numFmtId="181" fontId="76" fillId="49" borderId="30">
      <alignment wrapText="1"/>
    </xf>
    <xf numFmtId="181" fontId="76" fillId="49" borderId="30">
      <alignment wrapText="1"/>
    </xf>
    <xf numFmtId="0" fontId="77" fillId="0" borderId="31">
      <alignment horizontal="right"/>
    </xf>
    <xf numFmtId="0" fontId="77" fillId="0" borderId="31">
      <alignment horizontal="right"/>
    </xf>
    <xf numFmtId="0" fontId="77" fillId="0" borderId="31">
      <alignment horizontal="right"/>
    </xf>
    <xf numFmtId="0" fontId="40" fillId="0" borderId="14" applyFill="0" applyBorder="0" applyProtection="0">
      <alignment horizontal="left" vertical="top"/>
    </xf>
    <xf numFmtId="0" fontId="77" fillId="0" borderId="31">
      <alignment horizontal="right"/>
    </xf>
    <xf numFmtId="207" fontId="25" fillId="0" borderId="0" applyNumberFormat="0" applyFill="0" applyBorder="0">
      <alignment horizontal="left"/>
    </xf>
    <xf numFmtId="207" fontId="25" fillId="0" borderId="0" applyNumberFormat="0" applyFill="0" applyBorder="0">
      <alignment horizontal="right"/>
    </xf>
    <xf numFmtId="0" fontId="25" fillId="0" borderId="0"/>
    <xf numFmtId="0" fontId="123" fillId="0" borderId="0" applyNumberFormat="0" applyFill="0" applyBorder="0" applyProtection="0"/>
    <xf numFmtId="0" fontId="123" fillId="0" borderId="0" applyNumberFormat="0" applyFill="0" applyBorder="0" applyProtection="0"/>
    <xf numFmtId="0" fontId="25" fillId="0" borderId="0" applyNumberFormat="0" applyFill="0" applyBorder="0" applyProtection="0"/>
    <xf numFmtId="0" fontId="25" fillId="0" borderId="0" applyNumberFormat="0" applyFill="0" applyBorder="0" applyProtection="0"/>
    <xf numFmtId="0" fontId="123" fillId="0" borderId="0" applyNumberFormat="0" applyFill="0" applyBorder="0" applyProtection="0"/>
    <xf numFmtId="0" fontId="123" fillId="0" borderId="0"/>
    <xf numFmtId="40" fontId="80" fillId="0" borderId="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Protection="0">
      <alignment horizontal="left" vertical="center" indent="10"/>
    </xf>
    <xf numFmtId="0" fontId="82" fillId="0" borderId="0" applyNumberFormat="0" applyFill="0" applyBorder="0" applyProtection="0">
      <alignment horizontal="left" vertical="center" indent="10"/>
    </xf>
    <xf numFmtId="0" fontId="25" fillId="0" borderId="0"/>
    <xf numFmtId="0" fontId="123" fillId="0" borderId="0"/>
    <xf numFmtId="0" fontId="83" fillId="0" borderId="32" applyNumberFormat="0" applyFill="0" applyAlignment="0" applyProtection="0"/>
    <xf numFmtId="0" fontId="83" fillId="0" borderId="32" applyNumberFormat="0" applyFill="0" applyAlignment="0" applyProtection="0"/>
    <xf numFmtId="0" fontId="124" fillId="0" borderId="0" applyFill="0" applyBorder="0" applyProtection="0"/>
    <xf numFmtId="0" fontId="124" fillId="0" borderId="0" applyFill="0" applyBorder="0" applyProtection="0"/>
    <xf numFmtId="0" fontId="25" fillId="0" borderId="0"/>
    <xf numFmtId="0" fontId="114" fillId="0" borderId="0"/>
    <xf numFmtId="0" fontId="25" fillId="0" borderId="0"/>
    <xf numFmtId="0" fontId="25" fillId="0" borderId="0"/>
    <xf numFmtId="0" fontId="24" fillId="0" borderId="0">
      <alignment horizontal="center" textRotation="180"/>
    </xf>
    <xf numFmtId="0" fontId="84" fillId="0" borderId="0" applyNumberFormat="0" applyFill="0" applyBorder="0" applyAlignment="0" applyProtection="0"/>
    <xf numFmtId="0" fontId="84" fillId="0" borderId="0" applyNumberFormat="0" applyFill="0" applyBorder="0" applyAlignment="0" applyProtection="0"/>
    <xf numFmtId="0" fontId="40" fillId="0" borderId="0"/>
    <xf numFmtId="0" fontId="24" fillId="0" borderId="0"/>
    <xf numFmtId="0" fontId="24" fillId="0" borderId="0"/>
    <xf numFmtId="0" fontId="24"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8" fillId="0" borderId="0"/>
    <xf numFmtId="0" fontId="24" fillId="0" borderId="0"/>
    <xf numFmtId="0" fontId="28" fillId="0" borderId="0"/>
    <xf numFmtId="0" fontId="23" fillId="0" borderId="0"/>
    <xf numFmtId="0" fontId="23" fillId="0" borderId="0"/>
    <xf numFmtId="0" fontId="23" fillId="0" borderId="0"/>
    <xf numFmtId="0" fontId="23" fillId="0" borderId="0"/>
    <xf numFmtId="0" fontId="24" fillId="0" borderId="0"/>
    <xf numFmtId="0" fontId="129" fillId="0" borderId="0"/>
    <xf numFmtId="0" fontId="24" fillId="0" borderId="0"/>
    <xf numFmtId="0" fontId="24" fillId="0" borderId="0"/>
    <xf numFmtId="0" fontId="24" fillId="0" borderId="0"/>
    <xf numFmtId="9" fontId="23" fillId="0" borderId="0" applyFont="0" applyFill="0" applyBorder="0" applyAlignment="0" applyProtection="0"/>
    <xf numFmtId="0" fontId="24" fillId="0" borderId="0"/>
    <xf numFmtId="0" fontId="22" fillId="0" borderId="0"/>
    <xf numFmtId="0" fontId="33" fillId="0" borderId="0"/>
    <xf numFmtId="0" fontId="26" fillId="0" borderId="0">
      <alignment vertical="top"/>
    </xf>
    <xf numFmtId="43" fontId="33" fillId="0" borderId="0" applyFont="0" applyFill="0" applyBorder="0" applyAlignment="0" applyProtection="0"/>
    <xf numFmtId="0" fontId="130" fillId="0" borderId="0" applyNumberFormat="0" applyFill="0" applyBorder="0" applyAlignment="0" applyProtection="0">
      <alignment vertical="top"/>
      <protection locked="0"/>
    </xf>
    <xf numFmtId="9" fontId="33" fillId="0" borderId="0" applyFont="0" applyFill="0" applyBorder="0" applyAlignment="0" applyProtection="0"/>
    <xf numFmtId="0" fontId="26" fillId="0" borderId="0">
      <alignment vertical="top"/>
    </xf>
    <xf numFmtId="0" fontId="131" fillId="57" borderId="62"/>
    <xf numFmtId="0" fontId="33" fillId="0" borderId="0"/>
    <xf numFmtId="43" fontId="33" fillId="0" borderId="0" applyFont="0" applyFill="0" applyBorder="0" applyAlignment="0" applyProtection="0"/>
    <xf numFmtId="9" fontId="33" fillId="0" borderId="0" applyFont="0" applyFill="0" applyBorder="0" applyAlignment="0" applyProtection="0"/>
    <xf numFmtId="0" fontId="24" fillId="0" borderId="0"/>
    <xf numFmtId="0" fontId="21" fillId="0" borderId="0"/>
    <xf numFmtId="9" fontId="24" fillId="0" borderId="0" applyFont="0" applyFill="0" applyBorder="0" applyAlignment="0" applyProtection="0"/>
    <xf numFmtId="0" fontId="134" fillId="0" borderId="0"/>
    <xf numFmtId="43" fontId="24" fillId="0" borderId="0" applyFont="0" applyFill="0" applyBorder="0" applyAlignment="0" applyProtection="0"/>
    <xf numFmtId="0" fontId="134" fillId="58" borderId="0" applyNumberFormat="0" applyBorder="0" applyAlignment="0" applyProtection="0"/>
    <xf numFmtId="0" fontId="134" fillId="59" borderId="0" applyNumberFormat="0" applyBorder="0" applyAlignment="0" applyProtection="0"/>
    <xf numFmtId="0" fontId="134" fillId="60" borderId="0" applyNumberFormat="0" applyBorder="0" applyAlignment="0" applyProtection="0"/>
    <xf numFmtId="0" fontId="134" fillId="61" borderId="0" applyNumberFormat="0" applyBorder="0" applyAlignment="0" applyProtection="0"/>
    <xf numFmtId="0" fontId="134" fillId="62" borderId="0" applyNumberFormat="0" applyBorder="0" applyAlignment="0" applyProtection="0"/>
    <xf numFmtId="0" fontId="134" fillId="63" borderId="0" applyNumberFormat="0" applyBorder="0" applyAlignment="0" applyProtection="0"/>
    <xf numFmtId="0" fontId="134" fillId="64" borderId="0" applyNumberFormat="0" applyBorder="0" applyAlignment="0" applyProtection="0"/>
    <xf numFmtId="0" fontId="134" fillId="65" borderId="0" applyNumberFormat="0" applyBorder="0" applyAlignment="0" applyProtection="0"/>
    <xf numFmtId="0" fontId="134" fillId="66" borderId="0" applyNumberFormat="0" applyBorder="0" applyAlignment="0" applyProtection="0"/>
    <xf numFmtId="0" fontId="134" fillId="67" borderId="0" applyNumberFormat="0" applyBorder="0" applyAlignment="0" applyProtection="0"/>
    <xf numFmtId="0" fontId="134" fillId="68" borderId="0" applyNumberFormat="0" applyBorder="0" applyAlignment="0" applyProtection="0"/>
    <xf numFmtId="0" fontId="134" fillId="69" borderId="0" applyNumberFormat="0" applyBorder="0" applyAlignment="0" applyProtection="0"/>
    <xf numFmtId="0" fontId="136" fillId="70" borderId="0" applyNumberFormat="0" applyBorder="0" applyAlignment="0" applyProtection="0"/>
    <xf numFmtId="0" fontId="136" fillId="71" borderId="0" applyNumberFormat="0" applyBorder="0" applyAlignment="0" applyProtection="0"/>
    <xf numFmtId="0" fontId="136" fillId="72" borderId="0" applyNumberFormat="0" applyBorder="0" applyAlignment="0" applyProtection="0"/>
    <xf numFmtId="0" fontId="136" fillId="73" borderId="0" applyNumberFormat="0" applyBorder="0" applyAlignment="0" applyProtection="0"/>
    <xf numFmtId="0" fontId="136" fillId="74" borderId="0" applyNumberFormat="0" applyBorder="0" applyAlignment="0" applyProtection="0"/>
    <xf numFmtId="0" fontId="136" fillId="75" borderId="0" applyNumberFormat="0" applyBorder="0" applyAlignment="0" applyProtection="0"/>
    <xf numFmtId="0" fontId="136" fillId="76" borderId="0" applyNumberFormat="0" applyBorder="0" applyAlignment="0" applyProtection="0"/>
    <xf numFmtId="0" fontId="136" fillId="77" borderId="0" applyNumberFormat="0" applyBorder="0" applyAlignment="0" applyProtection="0"/>
    <xf numFmtId="0" fontId="136" fillId="78" borderId="0" applyNumberFormat="0" applyBorder="0" applyAlignment="0" applyProtection="0"/>
    <xf numFmtId="0" fontId="136" fillId="79" borderId="0" applyNumberFormat="0" applyBorder="0" applyAlignment="0" applyProtection="0"/>
    <xf numFmtId="0" fontId="136" fillId="80" borderId="0" applyNumberFormat="0" applyBorder="0" applyAlignment="0" applyProtection="0"/>
    <xf numFmtId="0" fontId="136" fillId="81" borderId="0" applyNumberFormat="0" applyBorder="0" applyAlignment="0" applyProtection="0"/>
    <xf numFmtId="0" fontId="137" fillId="82" borderId="0" applyNumberFormat="0" applyBorder="0" applyAlignment="0" applyProtection="0"/>
    <xf numFmtId="0" fontId="138" fillId="83" borderId="65" applyNumberFormat="0" applyAlignment="0" applyProtection="0"/>
    <xf numFmtId="0" fontId="139" fillId="84" borderId="66" applyNumberFormat="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4" fontId="134" fillId="0" borderId="0" applyFont="0" applyFill="0" applyBorder="0" applyAlignment="0" applyProtection="0"/>
    <xf numFmtId="44" fontId="140" fillId="0" borderId="0" applyFont="0" applyFill="0" applyBorder="0" applyAlignment="0" applyProtection="0"/>
    <xf numFmtId="0" fontId="141" fillId="0" borderId="0" applyNumberFormat="0" applyFill="0" applyBorder="0" applyAlignment="0" applyProtection="0"/>
    <xf numFmtId="0" fontId="142" fillId="85" borderId="0" applyNumberFormat="0" applyBorder="0" applyAlignment="0" applyProtection="0"/>
    <xf numFmtId="0" fontId="143" fillId="0" borderId="67" applyNumberFormat="0" applyFill="0" applyAlignment="0" applyProtection="0"/>
    <xf numFmtId="0" fontId="44" fillId="0" borderId="0">
      <alignment vertical="top" wrapText="1"/>
    </xf>
    <xf numFmtId="174" fontId="46" fillId="0" borderId="0" applyNumberFormat="0" applyFill="0" applyAlignment="0" applyProtection="0"/>
    <xf numFmtId="0" fontId="144" fillId="0" borderId="68" applyNumberFormat="0" applyFill="0" applyAlignment="0" applyProtection="0"/>
    <xf numFmtId="174" fontId="46" fillId="0" borderId="0" applyNumberFormat="0" applyFill="0" applyAlignment="0" applyProtection="0"/>
    <xf numFmtId="174" fontId="48" fillId="0" borderId="0" applyNumberFormat="0" applyFill="0" applyAlignment="0" applyProtection="0"/>
    <xf numFmtId="0" fontId="145" fillId="0" borderId="69" applyNumberFormat="0" applyFill="0" applyAlignment="0" applyProtection="0"/>
    <xf numFmtId="174" fontId="48" fillId="0" borderId="0" applyNumberFormat="0" applyFill="0" applyAlignment="0" applyProtection="0"/>
    <xf numFmtId="174" fontId="49" fillId="0" borderId="0" applyNumberFormat="0" applyFill="0" applyAlignment="0" applyProtection="0"/>
    <xf numFmtId="0" fontId="145" fillId="0" borderId="0" applyNumberFormat="0" applyFill="0" applyBorder="0" applyAlignment="0" applyProtection="0"/>
    <xf numFmtId="174" fontId="49" fillId="0" borderId="0" applyNumberFormat="0" applyFill="0" applyAlignment="0" applyProtection="0"/>
    <xf numFmtId="0" fontId="146" fillId="86" borderId="65" applyNumberFormat="0" applyAlignment="0" applyProtection="0"/>
    <xf numFmtId="0" fontId="147" fillId="0" borderId="70" applyNumberFormat="0" applyFill="0" applyAlignment="0" applyProtection="0"/>
    <xf numFmtId="0" fontId="24" fillId="0" borderId="0"/>
    <xf numFmtId="0" fontId="148" fillId="8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4" fillId="0" borderId="0"/>
    <xf numFmtId="0" fontId="24" fillId="0" borderId="0">
      <alignment vertical="top"/>
    </xf>
    <xf numFmtId="0" fontId="20" fillId="0" borderId="0"/>
    <xf numFmtId="0" fontId="24" fillId="0" borderId="0">
      <alignment vertical="top"/>
    </xf>
    <xf numFmtId="0" fontId="20" fillId="0" borderId="0"/>
    <xf numFmtId="0" fontId="20" fillId="0" borderId="0"/>
    <xf numFmtId="0" fontId="149" fillId="0" borderId="0"/>
    <xf numFmtId="0" fontId="24" fillId="0" borderId="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4" fillId="0" borderId="0">
      <alignment vertical="top"/>
    </xf>
    <xf numFmtId="0" fontId="20"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134" fillId="88" borderId="71" applyNumberFormat="0" applyFont="0" applyAlignment="0" applyProtection="0"/>
    <xf numFmtId="0" fontId="150" fillId="83" borderId="72" applyNumberFormat="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76" fontId="40" fillId="0" borderId="0">
      <alignment wrapText="1"/>
      <protection locked="0"/>
    </xf>
    <xf numFmtId="177" fontId="40" fillId="0" borderId="0">
      <alignment wrapText="1"/>
      <protection locked="0"/>
    </xf>
    <xf numFmtId="178" fontId="40" fillId="0" borderId="0">
      <alignment wrapText="1"/>
      <protection locked="0"/>
    </xf>
    <xf numFmtId="0" fontId="151" fillId="0" borderId="0" applyNumberFormat="0" applyFill="0" applyBorder="0" applyAlignment="0" applyProtection="0"/>
    <xf numFmtId="0" fontId="82" fillId="0" borderId="0" applyNumberFormat="0" applyFill="0" applyBorder="0" applyProtection="0">
      <alignment horizontal="left" vertical="center" indent="10"/>
    </xf>
    <xf numFmtId="0" fontId="135" fillId="0" borderId="73" applyNumberFormat="0" applyFill="0" applyAlignment="0" applyProtection="0"/>
    <xf numFmtId="0" fontId="152" fillId="0" borderId="0" applyNumberFormat="0" applyFill="0" applyBorder="0" applyAlignment="0" applyProtection="0"/>
    <xf numFmtId="0" fontId="40"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43" fontId="134" fillId="0" borderId="0" applyFont="0" applyFill="0" applyBorder="0" applyAlignment="0" applyProtection="0"/>
    <xf numFmtId="0" fontId="19" fillId="0" borderId="0"/>
    <xf numFmtId="0" fontId="18" fillId="0" borderId="0"/>
    <xf numFmtId="0" fontId="17" fillId="0" borderId="0"/>
    <xf numFmtId="9" fontId="17" fillId="0" borderId="0" applyFont="0" applyFill="0" applyBorder="0" applyAlignment="0" applyProtection="0"/>
    <xf numFmtId="0" fontId="17" fillId="0" borderId="0"/>
    <xf numFmtId="0" fontId="16" fillId="0" borderId="0"/>
    <xf numFmtId="0" fontId="33" fillId="0" borderId="0"/>
    <xf numFmtId="43" fontId="33" fillId="0" borderId="0" applyFont="0" applyFill="0" applyBorder="0" applyAlignment="0" applyProtection="0"/>
    <xf numFmtId="9" fontId="33" fillId="0" borderId="0" applyFont="0" applyFill="0" applyBorder="0" applyAlignment="0" applyProtection="0"/>
    <xf numFmtId="0" fontId="15" fillId="0" borderId="0"/>
    <xf numFmtId="9" fontId="15" fillId="0" borderId="0" applyFont="0" applyFill="0" applyBorder="0" applyAlignment="0" applyProtection="0"/>
    <xf numFmtId="0" fontId="33" fillId="0" borderId="0"/>
    <xf numFmtId="43" fontId="33" fillId="0" borderId="0" applyFont="0" applyFill="0" applyBorder="0" applyAlignment="0" applyProtection="0"/>
    <xf numFmtId="0" fontId="33" fillId="0" borderId="0"/>
    <xf numFmtId="9"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3" fillId="0" borderId="0"/>
    <xf numFmtId="9" fontId="33" fillId="0" borderId="0" applyFont="0" applyFill="0" applyBorder="0" applyAlignment="0" applyProtection="0"/>
    <xf numFmtId="9" fontId="33" fillId="0" borderId="0" applyFont="0" applyFill="0" applyBorder="0" applyAlignment="0" applyProtection="0"/>
    <xf numFmtId="0" fontId="14" fillId="0" borderId="0"/>
    <xf numFmtId="0" fontId="15" fillId="0" borderId="0"/>
    <xf numFmtId="0" fontId="13" fillId="0" borderId="0"/>
    <xf numFmtId="0" fontId="162" fillId="0" borderId="0" applyNumberFormat="0" applyFill="0" applyBorder="0" applyAlignment="0" applyProtection="0"/>
    <xf numFmtId="0" fontId="13" fillId="0" borderId="0"/>
    <xf numFmtId="0" fontId="13" fillId="0" borderId="0"/>
    <xf numFmtId="0" fontId="12" fillId="0" borderId="0"/>
    <xf numFmtId="0" fontId="12" fillId="0" borderId="0"/>
    <xf numFmtId="0" fontId="12" fillId="0" borderId="0"/>
    <xf numFmtId="0" fontId="11" fillId="0" borderId="0"/>
    <xf numFmtId="0" fontId="11" fillId="0" borderId="0"/>
    <xf numFmtId="0" fontId="15" fillId="0" borderId="0"/>
    <xf numFmtId="0" fontId="10" fillId="0" borderId="0"/>
    <xf numFmtId="0" fontId="10" fillId="0" borderId="0"/>
    <xf numFmtId="0" fontId="24" fillId="0" borderId="0">
      <alignment vertical="top"/>
    </xf>
    <xf numFmtId="0" fontId="15" fillId="0" borderId="0"/>
    <xf numFmtId="0" fontId="9" fillId="0" borderId="0"/>
    <xf numFmtId="0" fontId="15" fillId="0" borderId="0"/>
    <xf numFmtId="0" fontId="8" fillId="0" borderId="0"/>
    <xf numFmtId="0" fontId="26" fillId="0" borderId="0"/>
    <xf numFmtId="0" fontId="24" fillId="0" borderId="0"/>
    <xf numFmtId="0" fontId="169" fillId="0" borderId="0" applyNumberFormat="0" applyFill="0" applyBorder="0" applyAlignment="0" applyProtection="0"/>
    <xf numFmtId="0" fontId="24" fillId="0" borderId="0"/>
    <xf numFmtId="0" fontId="24" fillId="0" borderId="0"/>
    <xf numFmtId="0" fontId="7" fillId="0" borderId="0"/>
    <xf numFmtId="0" fontId="6" fillId="0" borderId="0"/>
    <xf numFmtId="0" fontId="6" fillId="0" borderId="0"/>
    <xf numFmtId="0" fontId="24" fillId="0" borderId="0"/>
    <xf numFmtId="0" fontId="5" fillId="0" borderId="0"/>
    <xf numFmtId="0" fontId="4" fillId="0" borderId="0"/>
    <xf numFmtId="0" fontId="4" fillId="0" borderId="0"/>
    <xf numFmtId="0" fontId="15" fillId="0" borderId="0"/>
    <xf numFmtId="0" fontId="3" fillId="0" borderId="0"/>
    <xf numFmtId="0" fontId="3" fillId="0" borderId="0"/>
    <xf numFmtId="0" fontId="2" fillId="0" borderId="0"/>
    <xf numFmtId="0" fontId="28" fillId="0" borderId="0"/>
    <xf numFmtId="0" fontId="24" fillId="0" borderId="0"/>
    <xf numFmtId="0" fontId="24" fillId="0" borderId="0" applyFill="0"/>
    <xf numFmtId="0" fontId="1" fillId="0" borderId="0"/>
    <xf numFmtId="9" fontId="24" fillId="0" borderId="0" applyFont="0" applyFill="0" applyBorder="0" applyAlignment="0" applyProtection="0"/>
    <xf numFmtId="0" fontId="1" fillId="0" borderId="0"/>
    <xf numFmtId="0" fontId="1" fillId="0" borderId="0"/>
    <xf numFmtId="0" fontId="1" fillId="0" borderId="0"/>
  </cellStyleXfs>
  <cellXfs count="884">
    <xf numFmtId="0" fontId="0" fillId="0" borderId="0" xfId="0"/>
    <xf numFmtId="0" fontId="0" fillId="54" borderId="0" xfId="0" applyFill="1"/>
    <xf numFmtId="0" fontId="24" fillId="28" borderId="0" xfId="523" applyFill="1"/>
    <xf numFmtId="0" fontId="24" fillId="54" borderId="0" xfId="523" applyFill="1"/>
    <xf numFmtId="0" fontId="24" fillId="28" borderId="0" xfId="523" applyFill="1" applyBorder="1"/>
    <xf numFmtId="0" fontId="127" fillId="28" borderId="0" xfId="523" applyFont="1" applyFill="1"/>
    <xf numFmtId="0" fontId="24" fillId="52" borderId="0" xfId="523" applyFill="1"/>
    <xf numFmtId="0" fontId="85" fillId="28" borderId="0" xfId="523" applyFont="1" applyFill="1"/>
    <xf numFmtId="0" fontId="128" fillId="28" borderId="0" xfId="523" applyFont="1" applyFill="1"/>
    <xf numFmtId="0" fontId="24" fillId="0" borderId="0" xfId="523"/>
    <xf numFmtId="3" fontId="24" fillId="28" borderId="0" xfId="523" applyNumberFormat="1" applyFill="1"/>
    <xf numFmtId="184" fontId="24" fillId="28" borderId="0" xfId="523" applyNumberFormat="1" applyFill="1"/>
    <xf numFmtId="0" fontId="126" fillId="28" borderId="0" xfId="246" applyFont="1" applyFill="1" applyAlignment="1" applyProtection="1"/>
    <xf numFmtId="0" fontId="85" fillId="54" borderId="0" xfId="523" applyFont="1" applyFill="1"/>
    <xf numFmtId="0" fontId="24" fillId="54" borderId="40" xfId="523" applyFill="1" applyBorder="1" applyAlignment="1"/>
    <xf numFmtId="0" fontId="24" fillId="54" borderId="0" xfId="523" applyFill="1" applyBorder="1" applyAlignment="1"/>
    <xf numFmtId="0" fontId="24" fillId="54" borderId="34" xfId="523" applyFill="1" applyBorder="1" applyAlignment="1"/>
    <xf numFmtId="0" fontId="156" fillId="54" borderId="0" xfId="246" applyFont="1" applyFill="1" applyAlignment="1" applyProtection="1">
      <alignment horizontal="center" vertical="center" wrapText="1"/>
    </xf>
    <xf numFmtId="0" fontId="24" fillId="90" borderId="0" xfId="523" applyFill="1"/>
    <xf numFmtId="0" fontId="133" fillId="54" borderId="0" xfId="694" applyFont="1" applyFill="1"/>
    <xf numFmtId="2" fontId="161" fillId="54" borderId="33" xfId="246" applyNumberFormat="1" applyFont="1" applyFill="1" applyBorder="1" applyAlignment="1" applyProtection="1">
      <alignment horizontal="left" indent="2"/>
    </xf>
    <xf numFmtId="0" fontId="9" fillId="0" borderId="0" xfId="709"/>
    <xf numFmtId="0" fontId="127" fillId="90" borderId="0" xfId="523" applyFont="1" applyFill="1"/>
    <xf numFmtId="0" fontId="24" fillId="54" borderId="0" xfId="523" applyFill="1" applyBorder="1"/>
    <xf numFmtId="2" fontId="161" fillId="54" borderId="0" xfId="246" applyNumberFormat="1" applyFont="1" applyFill="1" applyBorder="1" applyAlignment="1" applyProtection="1">
      <alignment horizontal="left" indent="2"/>
    </xf>
    <xf numFmtId="2" fontId="161" fillId="54" borderId="34" xfId="246" applyNumberFormat="1" applyFont="1" applyFill="1" applyBorder="1" applyAlignment="1" applyProtection="1">
      <alignment horizontal="left" indent="2"/>
    </xf>
    <xf numFmtId="0" fontId="158" fillId="28" borderId="0" xfId="523" applyFont="1" applyFill="1"/>
    <xf numFmtId="0" fontId="165" fillId="28" borderId="0" xfId="523" applyFont="1" applyFill="1" applyAlignment="1">
      <alignment vertical="center"/>
    </xf>
    <xf numFmtId="0" fontId="158" fillId="54" borderId="0" xfId="523" applyFont="1" applyFill="1"/>
    <xf numFmtId="0" fontId="158" fillId="54" borderId="0" xfId="523" applyNumberFormat="1" applyFont="1" applyFill="1" applyAlignment="1">
      <alignment horizontal="right"/>
    </xf>
    <xf numFmtId="0" fontId="171" fillId="28" borderId="33" xfId="523" applyFont="1" applyFill="1" applyBorder="1" applyAlignment="1">
      <alignment horizontal="left" indent="1"/>
    </xf>
    <xf numFmtId="0" fontId="171" fillId="54" borderId="0" xfId="523" applyFont="1" applyFill="1" applyBorder="1" applyAlignment="1"/>
    <xf numFmtId="0" fontId="171" fillId="54" borderId="34" xfId="523" applyFont="1" applyFill="1" applyBorder="1" applyAlignment="1"/>
    <xf numFmtId="2" fontId="161" fillId="54" borderId="33" xfId="246" applyNumberFormat="1" applyFont="1" applyFill="1" applyBorder="1" applyAlignment="1" applyProtection="1"/>
    <xf numFmtId="2" fontId="161" fillId="54" borderId="0" xfId="246" applyNumberFormat="1" applyFont="1" applyFill="1" applyBorder="1" applyAlignment="1" applyProtection="1"/>
    <xf numFmtId="2" fontId="161" fillId="54" borderId="34" xfId="246" applyNumberFormat="1" applyFont="1" applyFill="1" applyBorder="1" applyAlignment="1" applyProtection="1"/>
    <xf numFmtId="0" fontId="158" fillId="28" borderId="0" xfId="523" applyFont="1" applyFill="1" applyAlignment="1">
      <alignment horizontal="right"/>
    </xf>
    <xf numFmtId="0" fontId="161" fillId="28" borderId="0" xfId="246" applyFont="1" applyFill="1" applyAlignment="1" applyProtection="1"/>
    <xf numFmtId="0" fontId="117" fillId="51" borderId="0" xfId="523" applyFont="1" applyFill="1" applyAlignment="1">
      <alignment horizontal="right" vertical="center"/>
    </xf>
    <xf numFmtId="0" fontId="117" fillId="51" borderId="41" xfId="523" applyFont="1" applyFill="1" applyBorder="1" applyAlignment="1">
      <alignment horizontal="right" vertical="center"/>
    </xf>
    <xf numFmtId="0" fontId="117" fillId="51" borderId="42" xfId="523" applyFont="1" applyFill="1" applyBorder="1" applyAlignment="1">
      <alignment horizontal="right" vertical="center"/>
    </xf>
    <xf numFmtId="184" fontId="158" fillId="54" borderId="0" xfId="2" applyNumberFormat="1" applyFont="1" applyFill="1" applyAlignment="1">
      <alignment horizontal="right" vertical="center"/>
    </xf>
    <xf numFmtId="184" fontId="158" fillId="54" borderId="39" xfId="2" applyNumberFormat="1" applyFont="1" applyFill="1" applyBorder="1" applyAlignment="1">
      <alignment horizontal="right" vertical="center"/>
    </xf>
    <xf numFmtId="0" fontId="28" fillId="54" borderId="0" xfId="523" applyFont="1" applyFill="1" applyAlignment="1">
      <alignment horizontal="left"/>
    </xf>
    <xf numFmtId="0" fontId="158" fillId="90" borderId="0" xfId="523" applyFont="1" applyFill="1"/>
    <xf numFmtId="184" fontId="158" fillId="28" borderId="0" xfId="523" applyNumberFormat="1" applyFont="1" applyFill="1"/>
    <xf numFmtId="168" fontId="153" fillId="51" borderId="40" xfId="534" applyNumberFormat="1" applyFont="1" applyFill="1" applyBorder="1" applyAlignment="1">
      <alignment vertical="center"/>
    </xf>
    <xf numFmtId="168" fontId="158" fillId="28" borderId="40" xfId="2" applyNumberFormat="1" applyFont="1" applyFill="1" applyBorder="1" applyAlignment="1">
      <alignment horizontal="left" vertical="center"/>
    </xf>
    <xf numFmtId="168" fontId="166" fillId="28" borderId="59" xfId="2" applyNumberFormat="1" applyFont="1" applyFill="1" applyBorder="1" applyAlignment="1">
      <alignment horizontal="left" vertical="center"/>
    </xf>
    <xf numFmtId="184" fontId="166" fillId="28" borderId="50" xfId="2" applyNumberFormat="1" applyFont="1" applyFill="1" applyBorder="1" applyAlignment="1">
      <alignment vertical="center"/>
    </xf>
    <xf numFmtId="2" fontId="153" fillId="53" borderId="40" xfId="534" applyNumberFormat="1" applyFont="1" applyFill="1" applyBorder="1" applyAlignment="1">
      <alignment vertical="center"/>
    </xf>
    <xf numFmtId="2" fontId="159" fillId="54" borderId="0" xfId="534" applyNumberFormat="1" applyFont="1" applyFill="1" applyAlignment="1">
      <alignment horizontal="center" vertical="center" wrapText="1"/>
    </xf>
    <xf numFmtId="168" fontId="153" fillId="56" borderId="40" xfId="534" applyNumberFormat="1" applyFont="1" applyFill="1" applyBorder="1" applyAlignment="1">
      <alignment horizontal="right" vertical="center"/>
    </xf>
    <xf numFmtId="168" fontId="174" fillId="56" borderId="40" xfId="534" applyNumberFormat="1" applyFont="1" applyFill="1" applyBorder="1" applyAlignment="1">
      <alignment horizontal="right" vertical="center"/>
    </xf>
    <xf numFmtId="183" fontId="158" fillId="51" borderId="0" xfId="2" applyNumberFormat="1" applyFont="1" applyFill="1" applyBorder="1" applyAlignment="1">
      <alignment horizontal="right" vertical="center"/>
    </xf>
    <xf numFmtId="183" fontId="158" fillId="51" borderId="41" xfId="2" applyNumberFormat="1" applyFont="1" applyFill="1" applyBorder="1" applyAlignment="1">
      <alignment horizontal="right" vertical="center"/>
    </xf>
    <xf numFmtId="183" fontId="158" fillId="51" borderId="42" xfId="2" applyNumberFormat="1" applyFont="1" applyFill="1" applyBorder="1" applyAlignment="1">
      <alignment horizontal="right" vertical="center"/>
    </xf>
    <xf numFmtId="168" fontId="117" fillId="54" borderId="0" xfId="2" applyNumberFormat="1" applyFont="1" applyFill="1" applyAlignment="1">
      <alignment horizontal="right" vertical="center"/>
    </xf>
    <xf numFmtId="168" fontId="117" fillId="54" borderId="0" xfId="2" applyNumberFormat="1" applyFont="1" applyFill="1" applyBorder="1" applyAlignment="1">
      <alignment horizontal="right" vertical="center"/>
    </xf>
    <xf numFmtId="168" fontId="166" fillId="54" borderId="40" xfId="534" applyNumberFormat="1" applyFont="1" applyFill="1" applyBorder="1" applyAlignment="1">
      <alignment horizontal="left" vertical="center"/>
    </xf>
    <xf numFmtId="168" fontId="166" fillId="54" borderId="0" xfId="534" applyNumberFormat="1" applyFont="1" applyFill="1" applyAlignment="1">
      <alignment horizontal="right" vertical="center"/>
    </xf>
    <xf numFmtId="0" fontId="117" fillId="28" borderId="40" xfId="523" applyFont="1" applyFill="1" applyBorder="1" applyAlignment="1">
      <alignment horizontal="left"/>
    </xf>
    <xf numFmtId="184" fontId="158" fillId="54" borderId="0" xfId="120" applyNumberFormat="1" applyFont="1" applyFill="1" applyBorder="1"/>
    <xf numFmtId="168" fontId="166" fillId="54" borderId="63" xfId="534" applyNumberFormat="1" applyFont="1" applyFill="1" applyBorder="1" applyAlignment="1">
      <alignment horizontal="left" vertical="center"/>
    </xf>
    <xf numFmtId="168" fontId="166" fillId="54" borderId="41" xfId="534" applyNumberFormat="1" applyFont="1" applyFill="1" applyBorder="1" applyAlignment="1">
      <alignment horizontal="right" vertical="center"/>
    </xf>
    <xf numFmtId="0" fontId="185" fillId="54" borderId="0" xfId="523" applyFont="1" applyFill="1" applyBorder="1" applyAlignment="1">
      <alignment horizontal="left" vertical="center" wrapText="1"/>
    </xf>
    <xf numFmtId="0" fontId="165" fillId="54" borderId="45" xfId="694" applyFont="1" applyFill="1" applyBorder="1"/>
    <xf numFmtId="0" fontId="180" fillId="54" borderId="45" xfId="694" applyFont="1" applyFill="1" applyBorder="1"/>
    <xf numFmtId="0" fontId="180" fillId="54" borderId="0" xfId="694" applyFont="1" applyFill="1"/>
    <xf numFmtId="0" fontId="165" fillId="54" borderId="0" xfId="694" applyFont="1" applyFill="1"/>
    <xf numFmtId="49" fontId="158" fillId="54" borderId="40" xfId="120" applyNumberFormat="1" applyFont="1" applyFill="1" applyBorder="1" applyAlignment="1">
      <alignment horizontal="left" vertical="center" wrapText="1" indent="1"/>
    </xf>
    <xf numFmtId="184" fontId="158" fillId="28" borderId="39" xfId="524" applyNumberFormat="1" applyFont="1" applyFill="1" applyBorder="1" applyAlignment="1">
      <alignment horizontal="right" vertical="top"/>
    </xf>
    <xf numFmtId="49" fontId="158" fillId="54" borderId="40" xfId="120" applyNumberFormat="1" applyFont="1" applyFill="1" applyBorder="1" applyAlignment="1">
      <alignment horizontal="left" vertical="center" indent="1"/>
    </xf>
    <xf numFmtId="0" fontId="178" fillId="90" borderId="0" xfId="523" applyFont="1" applyFill="1"/>
    <xf numFmtId="0" fontId="176" fillId="90" borderId="0" xfId="523" applyFont="1" applyFill="1"/>
    <xf numFmtId="185" fontId="24" fillId="90" borderId="0" xfId="523" applyNumberFormat="1" applyFill="1"/>
    <xf numFmtId="168" fontId="181" fillId="54" borderId="40" xfId="534" applyNumberFormat="1" applyFont="1" applyFill="1" applyBorder="1" applyAlignment="1">
      <alignment horizontal="left" vertical="center"/>
    </xf>
    <xf numFmtId="0" fontId="159" fillId="54" borderId="0" xfId="709" applyFont="1" applyFill="1" applyBorder="1" applyAlignment="1">
      <alignment horizontal="center" vertical="center"/>
    </xf>
    <xf numFmtId="0" fontId="187" fillId="54" borderId="0" xfId="246" applyFont="1" applyFill="1" applyAlignment="1" applyProtection="1">
      <alignment horizontal="center" vertical="center" wrapText="1"/>
    </xf>
    <xf numFmtId="0" fontId="188" fillId="54" borderId="0" xfId="523" applyFont="1" applyFill="1"/>
    <xf numFmtId="168" fontId="9" fillId="0" borderId="0" xfId="709" applyNumberFormat="1"/>
    <xf numFmtId="168" fontId="190" fillId="0" borderId="0" xfId="709" applyNumberFormat="1" applyFont="1"/>
    <xf numFmtId="0" fontId="9" fillId="0" borderId="0" xfId="709" applyAlignment="1">
      <alignment horizontal="left" indent="12"/>
    </xf>
    <xf numFmtId="0" fontId="9" fillId="0" borderId="0" xfId="709" applyAlignment="1">
      <alignment horizontal="right" wrapText="1"/>
    </xf>
    <xf numFmtId="168" fontId="191" fillId="0" borderId="0" xfId="709" applyNumberFormat="1" applyFont="1"/>
    <xf numFmtId="184" fontId="192" fillId="0" borderId="0" xfId="709" applyNumberFormat="1" applyFont="1"/>
    <xf numFmtId="168" fontId="192" fillId="0" borderId="0" xfId="709" applyNumberFormat="1" applyFont="1"/>
    <xf numFmtId="0" fontId="192" fillId="0" borderId="0" xfId="709" applyFont="1"/>
    <xf numFmtId="2" fontId="161" fillId="54" borderId="0" xfId="246" applyNumberFormat="1" applyFont="1" applyFill="1" applyBorder="1" applyAlignment="1" applyProtection="1">
      <alignment horizontal="left" indent="2"/>
    </xf>
    <xf numFmtId="2" fontId="161" fillId="54" borderId="34" xfId="246" applyNumberFormat="1" applyFont="1" applyFill="1" applyBorder="1" applyAlignment="1" applyProtection="1">
      <alignment horizontal="left" indent="2"/>
    </xf>
    <xf numFmtId="0" fontId="171" fillId="28" borderId="33" xfId="523" applyFont="1" applyFill="1" applyBorder="1" applyAlignment="1">
      <alignment horizontal="left" indent="1"/>
    </xf>
    <xf numFmtId="0" fontId="158" fillId="54" borderId="0" xfId="523" applyFont="1" applyFill="1" applyAlignment="1">
      <alignment horizontal="right"/>
    </xf>
    <xf numFmtId="0" fontId="171" fillId="54" borderId="0" xfId="523" applyFont="1" applyFill="1"/>
    <xf numFmtId="0" fontId="171" fillId="54" borderId="34" xfId="523" applyFont="1" applyFill="1" applyBorder="1"/>
    <xf numFmtId="0" fontId="193" fillId="28" borderId="0" xfId="523" applyFont="1" applyFill="1"/>
    <xf numFmtId="2" fontId="166" fillId="51" borderId="40" xfId="2" applyNumberFormat="1" applyFont="1" applyFill="1" applyBorder="1" applyAlignment="1">
      <alignment horizontal="left" vertical="center"/>
    </xf>
    <xf numFmtId="2" fontId="166" fillId="51" borderId="0" xfId="2" applyNumberFormat="1" applyFont="1" applyFill="1" applyAlignment="1">
      <alignment horizontal="left" vertical="center"/>
    </xf>
    <xf numFmtId="185" fontId="158" fillId="28" borderId="0" xfId="523" applyNumberFormat="1" applyFont="1" applyFill="1"/>
    <xf numFmtId="2" fontId="158" fillId="51" borderId="40" xfId="2" applyNumberFormat="1" applyFont="1" applyFill="1" applyBorder="1" applyAlignment="1">
      <alignment vertical="center"/>
    </xf>
    <xf numFmtId="2" fontId="158" fillId="51" borderId="0" xfId="2" applyNumberFormat="1" applyFont="1" applyFill="1" applyAlignment="1">
      <alignment vertical="center"/>
    </xf>
    <xf numFmtId="2" fontId="196" fillId="28" borderId="40" xfId="2" applyNumberFormat="1" applyFont="1" applyFill="1" applyBorder="1" applyAlignment="1">
      <alignment vertical="center"/>
    </xf>
    <xf numFmtId="2" fontId="166" fillId="28" borderId="0" xfId="2" applyNumberFormat="1" applyFont="1" applyFill="1" applyAlignment="1">
      <alignment horizontal="left" vertical="center"/>
    </xf>
    <xf numFmtId="168" fontId="158" fillId="28" borderId="0" xfId="2" applyNumberFormat="1" applyFont="1" applyFill="1" applyAlignment="1">
      <alignment horizontal="right" vertical="center"/>
    </xf>
    <xf numFmtId="168" fontId="158" fillId="28" borderId="39" xfId="2" applyNumberFormat="1" applyFont="1" applyFill="1" applyBorder="1" applyAlignment="1">
      <alignment horizontal="right" vertical="center"/>
    </xf>
    <xf numFmtId="2" fontId="166" fillId="28" borderId="40" xfId="2" applyNumberFormat="1" applyFont="1" applyFill="1" applyBorder="1" applyAlignment="1">
      <alignment vertical="center"/>
    </xf>
    <xf numFmtId="2" fontId="158" fillId="28" borderId="0" xfId="2" applyNumberFormat="1" applyFont="1" applyFill="1" applyAlignment="1">
      <alignment horizontal="left" vertical="center"/>
    </xf>
    <xf numFmtId="2" fontId="182" fillId="28" borderId="40" xfId="2" applyNumberFormat="1" applyFont="1" applyFill="1" applyBorder="1" applyAlignment="1">
      <alignment vertical="center"/>
    </xf>
    <xf numFmtId="2" fontId="158" fillId="28" borderId="40" xfId="2" applyNumberFormat="1" applyFont="1" applyFill="1" applyBorder="1" applyAlignment="1">
      <alignment vertical="center"/>
    </xf>
    <xf numFmtId="2" fontId="158" fillId="28" borderId="61" xfId="2" applyNumberFormat="1" applyFont="1" applyFill="1" applyBorder="1" applyAlignment="1">
      <alignment vertical="center"/>
    </xf>
    <xf numFmtId="2" fontId="158" fillId="28" borderId="35" xfId="2" applyNumberFormat="1" applyFont="1" applyFill="1" applyBorder="1" applyAlignment="1">
      <alignment vertical="center"/>
    </xf>
    <xf numFmtId="184" fontId="158" fillId="54" borderId="35" xfId="2" applyNumberFormat="1" applyFont="1" applyFill="1" applyBorder="1" applyAlignment="1">
      <alignment horizontal="right" vertical="center"/>
    </xf>
    <xf numFmtId="184" fontId="158" fillId="54" borderId="43" xfId="2" applyNumberFormat="1" applyFont="1" applyFill="1" applyBorder="1" applyAlignment="1">
      <alignment horizontal="right" vertical="center"/>
    </xf>
    <xf numFmtId="184" fontId="166" fillId="54" borderId="0" xfId="2" applyNumberFormat="1" applyFont="1" applyFill="1" applyAlignment="1">
      <alignment vertical="center"/>
    </xf>
    <xf numFmtId="184" fontId="166" fillId="54" borderId="39" xfId="2" applyNumberFormat="1" applyFont="1" applyFill="1" applyBorder="1" applyAlignment="1">
      <alignment vertical="center"/>
    </xf>
    <xf numFmtId="184" fontId="166" fillId="54" borderId="0" xfId="2" applyNumberFormat="1" applyFont="1" applyFill="1" applyAlignment="1">
      <alignment horizontal="right" vertical="center"/>
    </xf>
    <xf numFmtId="184" fontId="166" fillId="54" borderId="39" xfId="2" applyNumberFormat="1" applyFont="1" applyFill="1" applyBorder="1" applyAlignment="1">
      <alignment horizontal="right" vertical="center"/>
    </xf>
    <xf numFmtId="2" fontId="158" fillId="28" borderId="0" xfId="2" applyNumberFormat="1" applyFont="1" applyFill="1" applyAlignment="1">
      <alignment vertical="center"/>
    </xf>
    <xf numFmtId="2" fontId="158" fillId="28" borderId="59" xfId="2" applyNumberFormat="1" applyFont="1" applyFill="1" applyBorder="1" applyAlignment="1">
      <alignment vertical="center"/>
    </xf>
    <xf numFmtId="2" fontId="158" fillId="28" borderId="50" xfId="2" applyNumberFormat="1" applyFont="1" applyFill="1" applyBorder="1" applyAlignment="1">
      <alignment vertical="center"/>
    </xf>
    <xf numFmtId="184" fontId="158" fillId="54" borderId="50" xfId="2" applyNumberFormat="1" applyFont="1" applyFill="1" applyBorder="1" applyAlignment="1">
      <alignment horizontal="right" vertical="center"/>
    </xf>
    <xf numFmtId="184" fontId="158" fillId="54" borderId="60" xfId="2" applyNumberFormat="1" applyFont="1" applyFill="1" applyBorder="1" applyAlignment="1">
      <alignment horizontal="right" vertical="center"/>
    </xf>
    <xf numFmtId="184" fontId="158" fillId="54" borderId="0" xfId="2" applyNumberFormat="1" applyFont="1" applyFill="1" applyAlignment="1">
      <alignment vertical="center"/>
    </xf>
    <xf numFmtId="184" fontId="158" fillId="54" borderId="39" xfId="2" applyNumberFormat="1" applyFont="1" applyFill="1" applyBorder="1" applyAlignment="1">
      <alignment vertical="center"/>
    </xf>
    <xf numFmtId="2" fontId="166" fillId="54" borderId="40" xfId="2" applyNumberFormat="1" applyFont="1" applyFill="1" applyBorder="1" applyAlignment="1">
      <alignment vertical="center"/>
    </xf>
    <xf numFmtId="2" fontId="166" fillId="54" borderId="0" xfId="2" applyNumberFormat="1" applyFont="1" applyFill="1" applyAlignment="1">
      <alignment horizontal="left" vertical="center"/>
    </xf>
    <xf numFmtId="2" fontId="182" fillId="54" borderId="40" xfId="2" applyNumberFormat="1" applyFont="1" applyFill="1" applyBorder="1" applyAlignment="1">
      <alignment vertical="center"/>
    </xf>
    <xf numFmtId="2" fontId="158" fillId="54" borderId="40" xfId="2" applyNumberFormat="1" applyFont="1" applyFill="1" applyBorder="1" applyAlignment="1">
      <alignment vertical="center"/>
    </xf>
    <xf numFmtId="2" fontId="158" fillId="54" borderId="0" xfId="2" applyNumberFormat="1" applyFont="1" applyFill="1" applyAlignment="1">
      <alignment horizontal="left" vertical="center"/>
    </xf>
    <xf numFmtId="2" fontId="158" fillId="54" borderId="0" xfId="2" applyNumberFormat="1" applyFont="1" applyFill="1" applyAlignment="1">
      <alignment vertical="center"/>
    </xf>
    <xf numFmtId="0" fontId="175" fillId="28" borderId="0" xfId="331" applyFont="1" applyFill="1" applyAlignment="1">
      <alignment horizontal="left"/>
    </xf>
    <xf numFmtId="2" fontId="166" fillId="28" borderId="61" xfId="2" applyNumberFormat="1" applyFont="1" applyFill="1" applyBorder="1" applyAlignment="1">
      <alignment vertical="center"/>
    </xf>
    <xf numFmtId="2" fontId="166" fillId="28" borderId="35" xfId="2" applyNumberFormat="1" applyFont="1" applyFill="1" applyBorder="1" applyAlignment="1">
      <alignment horizontal="left" vertical="center"/>
    </xf>
    <xf numFmtId="2" fontId="166" fillId="28" borderId="59" xfId="2" applyNumberFormat="1" applyFont="1" applyFill="1" applyBorder="1" applyAlignment="1">
      <alignment vertical="center"/>
    </xf>
    <xf numFmtId="2" fontId="166" fillId="28" borderId="50" xfId="2" applyNumberFormat="1" applyFont="1" applyFill="1" applyBorder="1" applyAlignment="1">
      <alignment vertical="center"/>
    </xf>
    <xf numFmtId="2" fontId="154" fillId="51" borderId="40" xfId="2" applyNumberFormat="1" applyFont="1" applyFill="1" applyBorder="1" applyAlignment="1">
      <alignment horizontal="left" vertical="center"/>
    </xf>
    <xf numFmtId="2" fontId="154" fillId="51" borderId="0" xfId="2" applyNumberFormat="1" applyFont="1" applyFill="1" applyAlignment="1">
      <alignment horizontal="left" vertical="center"/>
    </xf>
    <xf numFmtId="2" fontId="153" fillId="51" borderId="40" xfId="2" applyNumberFormat="1" applyFont="1" applyFill="1" applyBorder="1" applyAlignment="1">
      <alignment vertical="center"/>
    </xf>
    <xf numFmtId="2" fontId="153" fillId="51" borderId="0" xfId="2" applyNumberFormat="1" applyFont="1" applyFill="1" applyAlignment="1">
      <alignment vertical="center"/>
    </xf>
    <xf numFmtId="168" fontId="158" fillId="28" borderId="0" xfId="2" applyNumberFormat="1" applyFont="1" applyFill="1" applyAlignment="1">
      <alignment vertical="center"/>
    </xf>
    <xf numFmtId="2" fontId="158" fillId="28" borderId="40" xfId="2" applyNumberFormat="1" applyFont="1" applyFill="1" applyBorder="1" applyAlignment="1">
      <alignment horizontal="left" vertical="center" indent="1"/>
    </xf>
    <xf numFmtId="184" fontId="158" fillId="28" borderId="0" xfId="2" applyNumberFormat="1" applyFont="1" applyFill="1" applyAlignment="1">
      <alignment vertical="center"/>
    </xf>
    <xf numFmtId="184" fontId="158" fillId="28" borderId="39" xfId="2" applyNumberFormat="1" applyFont="1" applyFill="1" applyBorder="1" applyAlignment="1">
      <alignment vertical="center"/>
    </xf>
    <xf numFmtId="2" fontId="158" fillId="28" borderId="50" xfId="2" applyNumberFormat="1" applyFont="1" applyFill="1" applyBorder="1" applyAlignment="1">
      <alignment horizontal="left" vertical="center"/>
    </xf>
    <xf numFmtId="2" fontId="166" fillId="28" borderId="0" xfId="2" applyNumberFormat="1" applyFont="1" applyFill="1" applyAlignment="1">
      <alignment vertical="center"/>
    </xf>
    <xf numFmtId="2" fontId="158" fillId="28" borderId="40" xfId="2" applyNumberFormat="1" applyFont="1" applyFill="1" applyBorder="1" applyAlignment="1">
      <alignment horizontal="left" vertical="top" indent="1"/>
    </xf>
    <xf numFmtId="2" fontId="158" fillId="28" borderId="0" xfId="2" applyNumberFormat="1" applyFont="1" applyFill="1"/>
    <xf numFmtId="2" fontId="158" fillId="28" borderId="59" xfId="2" applyNumberFormat="1" applyFont="1" applyFill="1" applyBorder="1" applyAlignment="1">
      <alignment horizontal="left" vertical="top" indent="1"/>
    </xf>
    <xf numFmtId="2" fontId="158" fillId="28" borderId="50" xfId="2" applyNumberFormat="1" applyFont="1" applyFill="1" applyBorder="1"/>
    <xf numFmtId="184" fontId="158" fillId="54" borderId="39" xfId="2" applyNumberFormat="1" applyFont="1" applyFill="1" applyBorder="1" applyAlignment="1">
      <alignment vertical="top"/>
    </xf>
    <xf numFmtId="184" fontId="166" fillId="54" borderId="35" xfId="2" applyNumberFormat="1" applyFont="1" applyFill="1" applyBorder="1" applyAlignment="1">
      <alignment horizontal="right" vertical="center"/>
    </xf>
    <xf numFmtId="0" fontId="127" fillId="55" borderId="0" xfId="523" applyFont="1" applyFill="1"/>
    <xf numFmtId="184" fontId="166" fillId="90" borderId="0" xfId="2" applyNumberFormat="1" applyFont="1" applyFill="1" applyAlignment="1">
      <alignment vertical="center"/>
    </xf>
    <xf numFmtId="184" fontId="166" fillId="90" borderId="39" xfId="2" applyNumberFormat="1" applyFont="1" applyFill="1" applyBorder="1" applyAlignment="1">
      <alignment vertical="center"/>
    </xf>
    <xf numFmtId="184" fontId="166" fillId="54" borderId="43" xfId="2" applyNumberFormat="1" applyFont="1" applyFill="1" applyBorder="1" applyAlignment="1">
      <alignment horizontal="right" vertical="center"/>
    </xf>
    <xf numFmtId="184" fontId="166" fillId="54" borderId="50" xfId="2" applyNumberFormat="1" applyFont="1" applyFill="1" applyBorder="1" applyAlignment="1">
      <alignment horizontal="right" vertical="center"/>
    </xf>
    <xf numFmtId="184" fontId="166" fillId="54" borderId="60" xfId="2" applyNumberFormat="1" applyFont="1" applyFill="1" applyBorder="1" applyAlignment="1">
      <alignment horizontal="right" vertical="center"/>
    </xf>
    <xf numFmtId="3" fontId="158" fillId="28" borderId="0" xfId="719" applyNumberFormat="1" applyFont="1" applyFill="1"/>
    <xf numFmtId="2" fontId="158" fillId="28" borderId="0" xfId="719" applyNumberFormat="1" applyFont="1" applyFill="1"/>
    <xf numFmtId="168" fontId="158" fillId="90" borderId="0" xfId="522" applyNumberFormat="1" applyFont="1" applyFill="1" applyAlignment="1">
      <alignment horizontal="left" vertical="center"/>
    </xf>
    <xf numFmtId="184" fontId="158" fillId="90" borderId="39" xfId="522" applyNumberFormat="1" applyFont="1" applyFill="1" applyBorder="1" applyAlignment="1">
      <alignment horizontal="center" vertical="center"/>
    </xf>
    <xf numFmtId="1" fontId="158" fillId="28" borderId="0" xfId="719" applyNumberFormat="1" applyFont="1" applyFill="1"/>
    <xf numFmtId="2" fontId="158" fillId="28" borderId="0" xfId="719" applyNumberFormat="1" applyFont="1" applyFill="1" applyAlignment="1">
      <alignment wrapText="1"/>
    </xf>
    <xf numFmtId="0" fontId="158" fillId="90" borderId="0" xfId="523" applyFont="1" applyFill="1" applyAlignment="1">
      <alignment horizontal="center"/>
    </xf>
    <xf numFmtId="0" fontId="158" fillId="90" borderId="0" xfId="523" applyFont="1" applyFill="1" applyAlignment="1">
      <alignment horizontal="right"/>
    </xf>
    <xf numFmtId="0" fontId="85" fillId="90" borderId="0" xfId="523" applyFont="1" applyFill="1"/>
    <xf numFmtId="0" fontId="85" fillId="90" borderId="0" xfId="523" applyFont="1" applyFill="1" applyAlignment="1">
      <alignment horizontal="center"/>
    </xf>
    <xf numFmtId="0" fontId="189" fillId="90" borderId="0" xfId="709" applyFont="1" applyFill="1" applyAlignment="1">
      <alignment horizontal="center" vertical="center"/>
    </xf>
    <xf numFmtId="184" fontId="166" fillId="28" borderId="60" xfId="2" applyNumberFormat="1" applyFont="1" applyFill="1" applyBorder="1" applyAlignment="1">
      <alignment vertical="center"/>
    </xf>
    <xf numFmtId="168" fontId="155" fillId="28" borderId="40" xfId="2" applyNumberFormat="1" applyFont="1" applyFill="1" applyBorder="1" applyAlignment="1">
      <alignment horizontal="left" vertical="center" wrapText="1"/>
    </xf>
    <xf numFmtId="184" fontId="155" fillId="54" borderId="41" xfId="2" applyNumberFormat="1" applyFont="1" applyFill="1" applyBorder="1" applyAlignment="1">
      <alignment vertical="center"/>
    </xf>
    <xf numFmtId="184" fontId="155" fillId="54" borderId="42" xfId="2" applyNumberFormat="1" applyFont="1" applyFill="1" applyBorder="1" applyAlignment="1">
      <alignment vertical="center"/>
    </xf>
    <xf numFmtId="168" fontId="117" fillId="54" borderId="39" xfId="2" applyNumberFormat="1" applyFont="1" applyFill="1" applyBorder="1" applyAlignment="1">
      <alignment horizontal="right" vertical="center"/>
    </xf>
    <xf numFmtId="168" fontId="166" fillId="54" borderId="39" xfId="534" applyNumberFormat="1" applyFont="1" applyFill="1" applyBorder="1" applyAlignment="1">
      <alignment horizontal="right" vertical="center"/>
    </xf>
    <xf numFmtId="184" fontId="158" fillId="54" borderId="39" xfId="120" applyNumberFormat="1" applyFont="1" applyFill="1" applyBorder="1"/>
    <xf numFmtId="168" fontId="166" fillId="54" borderId="42" xfId="534" applyNumberFormat="1" applyFont="1" applyFill="1" applyBorder="1" applyAlignment="1">
      <alignment horizontal="right" vertical="center"/>
    </xf>
    <xf numFmtId="0" fontId="24" fillId="92" borderId="0" xfId="523" applyFill="1"/>
    <xf numFmtId="0" fontId="174" fillId="28" borderId="0" xfId="523" applyFont="1" applyFill="1"/>
    <xf numFmtId="185" fontId="76" fillId="89" borderId="0" xfId="523" applyNumberFormat="1" applyFont="1" applyFill="1"/>
    <xf numFmtId="168" fontId="166" fillId="54" borderId="47" xfId="534" applyNumberFormat="1" applyFont="1" applyFill="1" applyBorder="1" applyAlignment="1">
      <alignment horizontal="left" vertical="center"/>
    </xf>
    <xf numFmtId="168" fontId="166" fillId="54" borderId="48" xfId="534" applyNumberFormat="1" applyFont="1" applyFill="1" applyBorder="1" applyAlignment="1">
      <alignment horizontal="right" vertical="center"/>
    </xf>
    <xf numFmtId="168" fontId="166" fillId="54" borderId="49" xfId="534" applyNumberFormat="1" applyFont="1" applyFill="1" applyBorder="1" applyAlignment="1">
      <alignment horizontal="right" vertical="center"/>
    </xf>
    <xf numFmtId="184" fontId="158" fillId="90" borderId="46" xfId="522" applyNumberFormat="1" applyFont="1" applyFill="1" applyBorder="1" applyAlignment="1">
      <alignment horizontal="center" vertical="center"/>
    </xf>
    <xf numFmtId="0" fontId="165" fillId="28" borderId="0" xfId="523" applyFont="1" applyFill="1"/>
    <xf numFmtId="169" fontId="153" fillId="51" borderId="40" xfId="534" applyNumberFormat="1" applyFont="1" applyFill="1" applyBorder="1" applyAlignment="1">
      <alignment vertical="center"/>
    </xf>
    <xf numFmtId="169" fontId="154" fillId="51" borderId="40" xfId="534" applyNumberFormat="1" applyFont="1" applyFill="1" applyBorder="1" applyAlignment="1">
      <alignment vertical="center"/>
    </xf>
    <xf numFmtId="169" fontId="166" fillId="28" borderId="40" xfId="2" applyNumberFormat="1" applyFont="1" applyFill="1" applyBorder="1" applyAlignment="1">
      <alignment horizontal="left" vertical="center"/>
    </xf>
    <xf numFmtId="169" fontId="158" fillId="28" borderId="0" xfId="2" applyNumberFormat="1" applyFont="1" applyFill="1" applyAlignment="1">
      <alignment horizontal="right" vertical="center"/>
    </xf>
    <xf numFmtId="169" fontId="158" fillId="54" borderId="0" xfId="2" applyNumberFormat="1" applyFont="1" applyFill="1" applyAlignment="1">
      <alignment horizontal="right" vertical="center"/>
    </xf>
    <xf numFmtId="169" fontId="158" fillId="28" borderId="39" xfId="2" applyNumberFormat="1" applyFont="1" applyFill="1" applyBorder="1" applyAlignment="1">
      <alignment horizontal="right" vertical="center" indent="1"/>
    </xf>
    <xf numFmtId="169" fontId="158" fillId="28" borderId="40" xfId="2" applyNumberFormat="1" applyFont="1" applyFill="1" applyBorder="1" applyAlignment="1">
      <alignment horizontal="left" vertical="center" indent="1"/>
    </xf>
    <xf numFmtId="168" fontId="158" fillId="54" borderId="0" xfId="2" applyNumberFormat="1" applyFont="1" applyFill="1" applyAlignment="1">
      <alignment horizontal="right" vertical="center"/>
    </xf>
    <xf numFmtId="168" fontId="158" fillId="54" borderId="39" xfId="2" applyNumberFormat="1" applyFont="1" applyFill="1" applyBorder="1" applyAlignment="1">
      <alignment horizontal="right" vertical="center"/>
    </xf>
    <xf numFmtId="168" fontId="158" fillId="54" borderId="0" xfId="2" quotePrefix="1" applyNumberFormat="1" applyFont="1" applyFill="1" applyAlignment="1">
      <alignment horizontal="right" vertical="center"/>
    </xf>
    <xf numFmtId="168" fontId="166" fillId="54" borderId="0" xfId="2" applyNumberFormat="1" applyFont="1" applyFill="1" applyAlignment="1">
      <alignment horizontal="right" vertical="center"/>
    </xf>
    <xf numFmtId="168" fontId="166" fillId="54" borderId="39" xfId="2" applyNumberFormat="1" applyFont="1" applyFill="1" applyBorder="1" applyAlignment="1">
      <alignment horizontal="right" vertical="center" indent="1"/>
    </xf>
    <xf numFmtId="168" fontId="166" fillId="54" borderId="39" xfId="2" applyNumberFormat="1" applyFont="1" applyFill="1" applyBorder="1" applyAlignment="1">
      <alignment horizontal="right" vertical="center"/>
    </xf>
    <xf numFmtId="169" fontId="158" fillId="28" borderId="40" xfId="2" applyNumberFormat="1" applyFont="1" applyFill="1" applyBorder="1" applyAlignment="1">
      <alignment horizontal="left" vertical="center"/>
    </xf>
    <xf numFmtId="168" fontId="158" fillId="54" borderId="0" xfId="523" applyNumberFormat="1" applyFont="1" applyFill="1"/>
    <xf numFmtId="169" fontId="166" fillId="28" borderId="59" xfId="2" applyNumberFormat="1" applyFont="1" applyFill="1" applyBorder="1" applyAlignment="1">
      <alignment horizontal="left" vertical="center" wrapText="1"/>
    </xf>
    <xf numFmtId="168" fontId="166" fillId="54" borderId="50" xfId="2" applyNumberFormat="1" applyFont="1" applyFill="1" applyBorder="1" applyAlignment="1">
      <alignment horizontal="right" vertical="center"/>
    </xf>
    <xf numFmtId="0" fontId="168" fillId="0" borderId="0" xfId="709" applyFont="1"/>
    <xf numFmtId="0" fontId="180" fillId="53" borderId="56" xfId="709" applyFont="1" applyFill="1" applyBorder="1" applyAlignment="1">
      <alignment horizontal="center" wrapText="1"/>
    </xf>
    <xf numFmtId="0" fontId="180" fillId="53" borderId="57" xfId="709" applyFont="1" applyFill="1" applyBorder="1" applyAlignment="1">
      <alignment horizontal="center" wrapText="1"/>
    </xf>
    <xf numFmtId="0" fontId="180" fillId="53" borderId="58" xfId="709" applyFont="1" applyFill="1" applyBorder="1" applyAlignment="1">
      <alignment horizontal="center" wrapText="1"/>
    </xf>
    <xf numFmtId="0" fontId="180" fillId="53" borderId="40" xfId="709" applyFont="1" applyFill="1" applyBorder="1" applyAlignment="1">
      <alignment horizontal="center" wrapText="1"/>
    </xf>
    <xf numFmtId="0" fontId="180" fillId="53" borderId="0" xfId="709" applyFont="1" applyFill="1" applyBorder="1" applyAlignment="1">
      <alignment horizontal="center" wrapText="1"/>
    </xf>
    <xf numFmtId="0" fontId="180" fillId="53" borderId="0" xfId="709" applyFont="1" applyFill="1" applyBorder="1" applyAlignment="1">
      <alignment horizontal="right" wrapText="1"/>
    </xf>
    <xf numFmtId="0" fontId="180" fillId="53" borderId="41" xfId="709" applyFont="1" applyFill="1" applyBorder="1" applyAlignment="1">
      <alignment horizontal="right" wrapText="1"/>
    </xf>
    <xf numFmtId="0" fontId="180" fillId="53" borderId="39" xfId="709" applyFont="1" applyFill="1" applyBorder="1" applyAlignment="1">
      <alignment horizontal="right" wrapText="1"/>
    </xf>
    <xf numFmtId="0" fontId="180" fillId="53" borderId="40" xfId="709" applyFont="1" applyFill="1" applyBorder="1" applyAlignment="1">
      <alignment horizontal="left" wrapText="1" indent="1"/>
    </xf>
    <xf numFmtId="168" fontId="158" fillId="0" borderId="0" xfId="709" applyNumberFormat="1" applyFont="1" applyBorder="1"/>
    <xf numFmtId="168" fontId="158" fillId="0" borderId="39" xfId="709" applyNumberFormat="1" applyFont="1" applyBorder="1"/>
    <xf numFmtId="0" fontId="158" fillId="53" borderId="40" xfId="0" applyFont="1" applyFill="1" applyBorder="1" applyAlignment="1">
      <alignment horizontal="left" wrapText="1" indent="1"/>
    </xf>
    <xf numFmtId="0" fontId="197" fillId="53" borderId="47" xfId="709" applyFont="1" applyFill="1" applyBorder="1" applyAlignment="1">
      <alignment horizontal="left" vertical="center" wrapText="1" indent="1"/>
    </xf>
    <xf numFmtId="168" fontId="173" fillId="54" borderId="48" xfId="709" applyNumberFormat="1" applyFont="1" applyFill="1" applyBorder="1"/>
    <xf numFmtId="168" fontId="173" fillId="0" borderId="49" xfId="709" applyNumberFormat="1" applyFont="1" applyBorder="1"/>
    <xf numFmtId="0" fontId="197" fillId="53" borderId="44" xfId="709" applyFont="1" applyFill="1" applyBorder="1" applyAlignment="1">
      <alignment horizontal="left" wrapText="1" indent="1"/>
    </xf>
    <xf numFmtId="168" fontId="173" fillId="0" borderId="45" xfId="709" applyNumberFormat="1" applyFont="1" applyBorder="1"/>
    <xf numFmtId="168" fontId="173" fillId="0" borderId="46" xfId="709" applyNumberFormat="1" applyFont="1" applyBorder="1"/>
    <xf numFmtId="168" fontId="168" fillId="0" borderId="0" xfId="709" applyNumberFormat="1" applyFont="1"/>
    <xf numFmtId="0" fontId="168" fillId="90" borderId="0" xfId="709" applyFont="1" applyFill="1"/>
    <xf numFmtId="0" fontId="158" fillId="89" borderId="77" xfId="523" applyFont="1" applyFill="1" applyBorder="1"/>
    <xf numFmtId="0" fontId="167" fillId="0" borderId="0" xfId="709" applyFont="1"/>
    <xf numFmtId="0" fontId="181" fillId="53" borderId="40" xfId="709" applyFont="1" applyFill="1" applyBorder="1" applyAlignment="1">
      <alignment horizontal="left" wrapText="1" indent="1"/>
    </xf>
    <xf numFmtId="168" fontId="166" fillId="0" borderId="0" xfId="709" applyNumberFormat="1" applyFont="1" applyBorder="1"/>
    <xf numFmtId="168" fontId="166" fillId="0" borderId="39" xfId="709" applyNumberFormat="1" applyFont="1" applyBorder="1"/>
    <xf numFmtId="168" fontId="167" fillId="0" borderId="0" xfId="709" applyNumberFormat="1" applyFont="1"/>
    <xf numFmtId="183" fontId="158" fillId="51" borderId="0" xfId="2" applyNumberFormat="1" applyFont="1" applyFill="1" applyAlignment="1">
      <alignment horizontal="right" vertical="center"/>
    </xf>
    <xf numFmtId="183" fontId="158" fillId="51" borderId="42" xfId="2" applyNumberFormat="1" applyFont="1" applyFill="1" applyBorder="1" applyAlignment="1">
      <alignment horizontal="right"/>
    </xf>
    <xf numFmtId="184" fontId="180" fillId="54" borderId="0" xfId="694" applyNumberFormat="1" applyFont="1" applyFill="1" applyAlignment="1">
      <alignment horizontal="right" vertical="center"/>
    </xf>
    <xf numFmtId="184" fontId="180" fillId="54" borderId="39" xfId="694" applyNumberFormat="1" applyFont="1" applyFill="1" applyBorder="1" applyAlignment="1">
      <alignment horizontal="right" vertical="center"/>
    </xf>
    <xf numFmtId="3" fontId="180" fillId="54" borderId="0" xfId="694" applyNumberFormat="1" applyFont="1" applyFill="1" applyAlignment="1">
      <alignment horizontal="right" vertical="center"/>
    </xf>
    <xf numFmtId="3" fontId="180" fillId="54" borderId="39" xfId="694" applyNumberFormat="1" applyFont="1" applyFill="1" applyBorder="1" applyAlignment="1">
      <alignment horizontal="right" vertical="center"/>
    </xf>
    <xf numFmtId="2" fontId="154" fillId="53" borderId="40" xfId="534" applyNumberFormat="1" applyFont="1" applyFill="1" applyBorder="1" applyAlignment="1">
      <alignment vertical="center"/>
    </xf>
    <xf numFmtId="184" fontId="158" fillId="28" borderId="0" xfId="524" applyNumberFormat="1" applyFont="1" applyFill="1" applyAlignment="1">
      <alignment horizontal="right" vertical="top"/>
    </xf>
    <xf numFmtId="49" fontId="182" fillId="54" borderId="40" xfId="120" applyNumberFormat="1" applyFont="1" applyFill="1" applyBorder="1" applyAlignment="1">
      <alignment horizontal="left" vertical="center"/>
    </xf>
    <xf numFmtId="184" fontId="158" fillId="54" borderId="0" xfId="524" applyNumberFormat="1" applyFont="1" applyFill="1" applyAlignment="1">
      <alignment horizontal="right" vertical="top"/>
    </xf>
    <xf numFmtId="184" fontId="158" fillId="54" borderId="39" xfId="524" applyNumberFormat="1" applyFont="1" applyFill="1" applyBorder="1" applyAlignment="1">
      <alignment horizontal="right" vertical="top"/>
    </xf>
    <xf numFmtId="49" fontId="158" fillId="54" borderId="44" xfId="120" applyNumberFormat="1" applyFont="1" applyFill="1" applyBorder="1" applyAlignment="1">
      <alignment horizontal="left" vertical="center" indent="1"/>
    </xf>
    <xf numFmtId="184" fontId="158" fillId="54" borderId="45" xfId="524" applyNumberFormat="1" applyFont="1" applyFill="1" applyBorder="1" applyAlignment="1">
      <alignment horizontal="right" vertical="top"/>
    </xf>
    <xf numFmtId="184" fontId="158" fillId="54" borderId="46" xfId="524" applyNumberFormat="1" applyFont="1" applyFill="1" applyBorder="1" applyAlignment="1">
      <alignment horizontal="right" vertical="top"/>
    </xf>
    <xf numFmtId="0" fontId="49" fillId="28" borderId="0" xfId="523" applyFont="1" applyFill="1"/>
    <xf numFmtId="49" fontId="166" fillId="54" borderId="40" xfId="120" applyNumberFormat="1" applyFont="1" applyFill="1" applyBorder="1" applyAlignment="1">
      <alignment horizontal="left" vertical="center"/>
    </xf>
    <xf numFmtId="184" fontId="166" fillId="28" borderId="0" xfId="524" applyNumberFormat="1" applyFont="1" applyFill="1" applyAlignment="1">
      <alignment horizontal="right" vertical="top"/>
    </xf>
    <xf numFmtId="184" fontId="166" fillId="28" borderId="39" xfId="524" applyNumberFormat="1" applyFont="1" applyFill="1" applyBorder="1" applyAlignment="1">
      <alignment horizontal="right" vertical="top"/>
    </xf>
    <xf numFmtId="184" fontId="166" fillId="54" borderId="0" xfId="524" applyNumberFormat="1" applyFont="1" applyFill="1" applyAlignment="1">
      <alignment horizontal="right" vertical="top"/>
    </xf>
    <xf numFmtId="184" fontId="166" fillId="54" borderId="39" xfId="524" applyNumberFormat="1" applyFont="1" applyFill="1" applyBorder="1" applyAlignment="1">
      <alignment horizontal="right" vertical="top"/>
    </xf>
    <xf numFmtId="0" fontId="194" fillId="53" borderId="40" xfId="709" applyFont="1" applyFill="1" applyBorder="1" applyAlignment="1">
      <alignment horizontal="center" wrapText="1"/>
    </xf>
    <xf numFmtId="0" fontId="194" fillId="53" borderId="0" xfId="709" applyFont="1" applyFill="1" applyAlignment="1">
      <alignment horizontal="right" wrapText="1"/>
    </xf>
    <xf numFmtId="0" fontId="194" fillId="53" borderId="58" xfId="709" applyFont="1" applyFill="1" applyBorder="1" applyAlignment="1">
      <alignment horizontal="right" wrapText="1"/>
    </xf>
    <xf numFmtId="0" fontId="194" fillId="53" borderId="40" xfId="709" applyFont="1" applyFill="1" applyBorder="1" applyAlignment="1">
      <alignment horizontal="left" wrapText="1" indent="1"/>
    </xf>
    <xf numFmtId="168" fontId="201" fillId="0" borderId="0" xfId="709" applyNumberFormat="1" applyFont="1"/>
    <xf numFmtId="168" fontId="201" fillId="0" borderId="39" xfId="709" applyNumberFormat="1" applyFont="1" applyBorder="1"/>
    <xf numFmtId="0" fontId="195" fillId="53" borderId="40" xfId="709" applyFont="1" applyFill="1" applyBorder="1" applyAlignment="1">
      <alignment horizontal="left" wrapText="1" indent="1"/>
    </xf>
    <xf numFmtId="168" fontId="132" fillId="0" borderId="0" xfId="709" applyNumberFormat="1" applyFont="1"/>
    <xf numFmtId="168" fontId="132" fillId="0" borderId="39" xfId="709" applyNumberFormat="1" applyFont="1" applyBorder="1"/>
    <xf numFmtId="0" fontId="125" fillId="53" borderId="40" xfId="0" applyFont="1" applyFill="1" applyBorder="1" applyAlignment="1">
      <alignment horizontal="left" wrapText="1" indent="1"/>
    </xf>
    <xf numFmtId="168" fontId="125" fillId="0" borderId="0" xfId="709" applyNumberFormat="1" applyFont="1"/>
    <xf numFmtId="0" fontId="202" fillId="53" borderId="47" xfId="709" applyFont="1" applyFill="1" applyBorder="1" applyAlignment="1">
      <alignment horizontal="left" vertical="center" wrapText="1" indent="1"/>
    </xf>
    <xf numFmtId="168" fontId="203" fillId="54" borderId="48" xfId="709" applyNumberFormat="1" applyFont="1" applyFill="1" applyBorder="1"/>
    <xf numFmtId="0" fontId="202" fillId="53" borderId="44" xfId="709" applyFont="1" applyFill="1" applyBorder="1" applyAlignment="1">
      <alignment horizontal="left" wrapText="1" indent="1"/>
    </xf>
    <xf numFmtId="168" fontId="203" fillId="0" borderId="45" xfId="709" applyNumberFormat="1" applyFont="1" applyBorder="1"/>
    <xf numFmtId="3" fontId="24" fillId="0" borderId="0" xfId="523" applyNumberFormat="1"/>
    <xf numFmtId="168" fontId="158" fillId="90" borderId="0" xfId="2" applyNumberFormat="1" applyFont="1" applyFill="1" applyAlignment="1">
      <alignment horizontal="right" vertical="center"/>
    </xf>
    <xf numFmtId="168" fontId="166" fillId="90" borderId="39" xfId="2" applyNumberFormat="1" applyFont="1" applyFill="1" applyBorder="1" applyAlignment="1">
      <alignment horizontal="right" vertical="center"/>
    </xf>
    <xf numFmtId="168" fontId="153" fillId="51" borderId="56" xfId="534" applyNumberFormat="1" applyFont="1" applyFill="1" applyBorder="1" applyAlignment="1">
      <alignment vertical="center"/>
    </xf>
    <xf numFmtId="208" fontId="24" fillId="90" borderId="0" xfId="523" applyNumberFormat="1" applyFill="1"/>
    <xf numFmtId="2" fontId="158" fillId="51" borderId="0" xfId="534" applyNumberFormat="1" applyFont="1" applyFill="1" applyAlignment="1">
      <alignment horizontal="center" vertical="center"/>
    </xf>
    <xf numFmtId="184" fontId="158" fillId="54" borderId="0" xfId="2" applyNumberFormat="1" applyFont="1" applyFill="1" applyAlignment="1">
      <alignment vertical="top"/>
    </xf>
    <xf numFmtId="0" fontId="198" fillId="91" borderId="0" xfId="523" applyFont="1" applyFill="1"/>
    <xf numFmtId="0" fontId="199" fillId="0" borderId="0" xfId="523" applyFont="1"/>
    <xf numFmtId="168" fontId="174" fillId="28" borderId="0" xfId="2" applyNumberFormat="1" applyFont="1" applyFill="1" applyAlignment="1">
      <alignment horizontal="left" vertical="center"/>
    </xf>
    <xf numFmtId="2" fontId="161" fillId="54" borderId="33" xfId="246" applyNumberFormat="1" applyFont="1" applyFill="1" applyBorder="1" applyAlignment="1" applyProtection="1">
      <alignment horizontal="left" indent="2"/>
    </xf>
    <xf numFmtId="2" fontId="161" fillId="54" borderId="0" xfId="246" applyNumberFormat="1" applyFont="1" applyFill="1" applyBorder="1" applyAlignment="1" applyProtection="1">
      <alignment horizontal="left" indent="2"/>
    </xf>
    <xf numFmtId="2" fontId="161" fillId="54" borderId="34" xfId="246" applyNumberFormat="1" applyFont="1" applyFill="1" applyBorder="1" applyAlignment="1" applyProtection="1">
      <alignment horizontal="left" indent="2"/>
    </xf>
    <xf numFmtId="3" fontId="24" fillId="55" borderId="0" xfId="523" applyNumberFormat="1" applyFill="1"/>
    <xf numFmtId="168" fontId="125" fillId="0" borderId="39" xfId="709" applyNumberFormat="1" applyFont="1" applyBorder="1"/>
    <xf numFmtId="168" fontId="203" fillId="54" borderId="49" xfId="709" applyNumberFormat="1" applyFont="1" applyFill="1" applyBorder="1"/>
    <xf numFmtId="168" fontId="203" fillId="0" borderId="46" xfId="709" applyNumberFormat="1" applyFont="1" applyBorder="1"/>
    <xf numFmtId="0" fontId="9" fillId="0" borderId="0" xfId="709" applyAlignment="1">
      <alignment horizontal="center" wrapText="1"/>
    </xf>
    <xf numFmtId="2" fontId="161" fillId="54" borderId="33" xfId="246" applyNumberFormat="1" applyFont="1" applyFill="1" applyBorder="1" applyAlignment="1" applyProtection="1">
      <alignment horizontal="left" indent="2"/>
    </xf>
    <xf numFmtId="0" fontId="159" fillId="54" borderId="0" xfId="726" applyFont="1" applyFill="1" applyAlignment="1">
      <alignment horizontal="center" vertical="center"/>
    </xf>
    <xf numFmtId="0" fontId="180" fillId="54" borderId="39" xfId="694" applyFont="1" applyFill="1" applyBorder="1"/>
    <xf numFmtId="0" fontId="180" fillId="53" borderId="0" xfId="694" applyFont="1" applyFill="1"/>
    <xf numFmtId="0" fontId="180" fillId="53" borderId="0" xfId="694" applyFont="1" applyFill="1" applyAlignment="1">
      <alignment horizontal="right"/>
    </xf>
    <xf numFmtId="0" fontId="117" fillId="54" borderId="0" xfId="694" applyFont="1" applyFill="1" applyAlignment="1">
      <alignment horizontal="left"/>
    </xf>
    <xf numFmtId="0" fontId="180" fillId="53" borderId="41" xfId="694" applyFont="1" applyFill="1" applyBorder="1" applyAlignment="1">
      <alignment wrapText="1"/>
    </xf>
    <xf numFmtId="0" fontId="117" fillId="54" borderId="0" xfId="694" applyFont="1" applyFill="1" applyAlignment="1">
      <alignment horizontal="left" wrapText="1"/>
    </xf>
    <xf numFmtId="0" fontId="158" fillId="54" borderId="40" xfId="694" applyFont="1" applyFill="1" applyBorder="1" applyAlignment="1">
      <alignment horizontal="left" wrapText="1"/>
    </xf>
    <xf numFmtId="0" fontId="173" fillId="54" borderId="48" xfId="694" applyFont="1" applyFill="1" applyBorder="1" applyAlignment="1">
      <alignment horizontal="left" wrapText="1"/>
    </xf>
    <xf numFmtId="0" fontId="158" fillId="54" borderId="0" xfId="694" applyFont="1" applyFill="1" applyAlignment="1">
      <alignment horizontal="left"/>
    </xf>
    <xf numFmtId="168" fontId="158" fillId="90" borderId="84" xfId="522" applyNumberFormat="1" applyFont="1" applyFill="1" applyBorder="1" applyAlignment="1">
      <alignment horizontal="left" vertical="center"/>
    </xf>
    <xf numFmtId="168" fontId="158" fillId="90" borderId="85" xfId="522" applyNumberFormat="1" applyFont="1" applyFill="1" applyBorder="1" applyAlignment="1">
      <alignment horizontal="left" vertical="center"/>
    </xf>
    <xf numFmtId="210" fontId="165" fillId="28" borderId="0" xfId="523" applyNumberFormat="1" applyFont="1" applyFill="1"/>
    <xf numFmtId="208" fontId="165" fillId="28" borderId="0" xfId="523" applyNumberFormat="1" applyFont="1" applyFill="1"/>
    <xf numFmtId="2" fontId="153" fillId="51" borderId="40" xfId="534" applyNumberFormat="1" applyFont="1" applyFill="1" applyBorder="1" applyAlignment="1">
      <alignment vertical="center"/>
    </xf>
    <xf numFmtId="169" fontId="158" fillId="28" borderId="0" xfId="523" applyNumberFormat="1" applyFont="1" applyFill="1"/>
    <xf numFmtId="2" fontId="154" fillId="51" borderId="40" xfId="534" applyNumberFormat="1" applyFont="1" applyFill="1" applyBorder="1" applyAlignment="1">
      <alignment vertical="center"/>
    </xf>
    <xf numFmtId="2" fontId="166" fillId="28" borderId="40" xfId="2" applyNumberFormat="1" applyFont="1" applyFill="1" applyBorder="1" applyAlignment="1">
      <alignment horizontal="left" vertical="center"/>
    </xf>
    <xf numFmtId="0" fontId="117" fillId="52" borderId="0" xfId="523" applyFont="1" applyFill="1"/>
    <xf numFmtId="0" fontId="117" fillId="28" borderId="0" xfId="2" applyFont="1" applyFill="1" applyAlignment="1">
      <alignment vertical="center"/>
    </xf>
    <xf numFmtId="0" fontId="117" fillId="52" borderId="39" xfId="523" applyFont="1" applyFill="1" applyBorder="1"/>
    <xf numFmtId="184" fontId="158" fillId="90" borderId="0" xfId="2" applyNumberFormat="1" applyFont="1" applyFill="1" applyAlignment="1">
      <alignment vertical="center"/>
    </xf>
    <xf numFmtId="184" fontId="158" fillId="90" borderId="39" xfId="2" applyNumberFormat="1" applyFont="1" applyFill="1" applyBorder="1" applyAlignment="1">
      <alignment vertical="center"/>
    </xf>
    <xf numFmtId="184" fontId="166" fillId="28" borderId="0" xfId="2" applyNumberFormat="1" applyFont="1" applyFill="1" applyAlignment="1">
      <alignment vertical="center"/>
    </xf>
    <xf numFmtId="184" fontId="166" fillId="28" borderId="39" xfId="2" applyNumberFormat="1" applyFont="1" applyFill="1" applyBorder="1" applyAlignment="1">
      <alignment vertical="center"/>
    </xf>
    <xf numFmtId="184" fontId="117" fillId="28" borderId="0" xfId="2" applyNumberFormat="1" applyFont="1" applyFill="1" applyAlignment="1">
      <alignment vertical="center"/>
    </xf>
    <xf numFmtId="184" fontId="117" fillId="28" borderId="39" xfId="2" applyNumberFormat="1" applyFont="1" applyFill="1" applyBorder="1" applyAlignment="1">
      <alignment vertical="center"/>
    </xf>
    <xf numFmtId="2" fontId="182" fillId="28" borderId="40" xfId="2" applyNumberFormat="1" applyFont="1" applyFill="1" applyBorder="1" applyAlignment="1">
      <alignment horizontal="left" vertical="center" indent="1"/>
    </xf>
    <xf numFmtId="2" fontId="166" fillId="54" borderId="40" xfId="2" applyNumberFormat="1" applyFont="1" applyFill="1" applyBorder="1" applyAlignment="1">
      <alignment horizontal="left" vertical="center"/>
    </xf>
    <xf numFmtId="2" fontId="158" fillId="28" borderId="44" xfId="2" applyNumberFormat="1" applyFont="1" applyFill="1" applyBorder="1" applyAlignment="1">
      <alignment horizontal="left" vertical="center" indent="1"/>
    </xf>
    <xf numFmtId="168" fontId="158" fillId="90" borderId="45" xfId="2" applyNumberFormat="1" applyFont="1" applyFill="1" applyBorder="1" applyAlignment="1">
      <alignment vertical="center"/>
    </xf>
    <xf numFmtId="168" fontId="158" fillId="90" borderId="46" xfId="2" applyNumberFormat="1" applyFont="1" applyFill="1" applyBorder="1" applyAlignment="1">
      <alignment vertical="center"/>
    </xf>
    <xf numFmtId="185" fontId="165" fillId="28" borderId="0" xfId="523" applyNumberFormat="1" applyFont="1" applyFill="1"/>
    <xf numFmtId="184" fontId="165" fillId="28" borderId="0" xfId="523" applyNumberFormat="1" applyFont="1" applyFill="1"/>
    <xf numFmtId="4" fontId="165" fillId="28" borderId="0" xfId="523" applyNumberFormat="1" applyFont="1" applyFill="1"/>
    <xf numFmtId="184" fontId="175" fillId="54" borderId="0" xfId="331" applyNumberFormat="1" applyFont="1" applyFill="1"/>
    <xf numFmtId="184" fontId="175" fillId="54" borderId="39" xfId="331" applyNumberFormat="1" applyFont="1" applyFill="1" applyBorder="1"/>
    <xf numFmtId="170" fontId="24" fillId="28" borderId="0" xfId="523" applyNumberFormat="1" applyFill="1"/>
    <xf numFmtId="211" fontId="165" fillId="28" borderId="0" xfId="523" applyNumberFormat="1" applyFont="1" applyFill="1"/>
    <xf numFmtId="212" fontId="165" fillId="28" borderId="0" xfId="523" applyNumberFormat="1" applyFont="1" applyFill="1"/>
    <xf numFmtId="168" fontId="166" fillId="54" borderId="60" xfId="2" applyNumberFormat="1" applyFont="1" applyFill="1" applyBorder="1" applyAlignment="1">
      <alignment horizontal="right" vertical="center"/>
    </xf>
    <xf numFmtId="2" fontId="165" fillId="28" borderId="0" xfId="523" applyNumberFormat="1" applyFont="1" applyFill="1"/>
    <xf numFmtId="168" fontId="158" fillId="28" borderId="87" xfId="2" applyNumberFormat="1" applyFont="1" applyFill="1" applyBorder="1" applyAlignment="1">
      <alignment vertical="center"/>
    </xf>
    <xf numFmtId="168" fontId="127" fillId="28" borderId="0" xfId="523" applyNumberFormat="1" applyFont="1" applyFill="1"/>
    <xf numFmtId="2" fontId="159" fillId="54" borderId="40" xfId="2" applyNumberFormat="1" applyFont="1" applyFill="1" applyBorder="1" applyAlignment="1">
      <alignment vertical="center" wrapText="1"/>
    </xf>
    <xf numFmtId="2" fontId="155" fillId="54" borderId="0" xfId="2" applyNumberFormat="1" applyFont="1" applyFill="1" applyAlignment="1">
      <alignment vertical="center" wrapText="1"/>
    </xf>
    <xf numFmtId="2" fontId="163" fillId="54" borderId="0" xfId="2" applyNumberFormat="1" applyFont="1" applyFill="1" applyAlignment="1">
      <alignment vertical="center" wrapText="1"/>
    </xf>
    <xf numFmtId="2" fontId="159" fillId="54" borderId="0" xfId="2" applyNumberFormat="1" applyFont="1" applyFill="1" applyAlignment="1">
      <alignment vertical="center" wrapText="1"/>
    </xf>
    <xf numFmtId="184" fontId="166" fillId="90" borderId="0" xfId="2" applyNumberFormat="1" applyFont="1" applyFill="1" applyAlignment="1">
      <alignment horizontal="right" vertical="center"/>
    </xf>
    <xf numFmtId="184" fontId="166" fillId="90" borderId="87" xfId="2" applyNumberFormat="1" applyFont="1" applyFill="1" applyBorder="1" applyAlignment="1">
      <alignment horizontal="right" vertical="center"/>
    </xf>
    <xf numFmtId="184" fontId="166" fillId="90" borderId="87" xfId="2" applyNumberFormat="1" applyFont="1" applyFill="1" applyBorder="1" applyAlignment="1">
      <alignment vertical="center"/>
    </xf>
    <xf numFmtId="184" fontId="158" fillId="90" borderId="0" xfId="2" applyNumberFormat="1" applyFont="1" applyFill="1" applyAlignment="1">
      <alignment horizontal="right" vertical="center"/>
    </xf>
    <xf numFmtId="184" fontId="158" fillId="90" borderId="87" xfId="2" applyNumberFormat="1" applyFont="1" applyFill="1" applyBorder="1" applyAlignment="1">
      <alignment horizontal="right" vertical="center"/>
    </xf>
    <xf numFmtId="184" fontId="160" fillId="28" borderId="50" xfId="2" applyNumberFormat="1" applyFont="1" applyFill="1" applyBorder="1" applyAlignment="1">
      <alignment horizontal="right" vertical="center"/>
    </xf>
    <xf numFmtId="184" fontId="160" fillId="28" borderId="86" xfId="2" applyNumberFormat="1" applyFont="1" applyFill="1" applyBorder="1" applyAlignment="1">
      <alignment horizontal="right" vertical="center"/>
    </xf>
    <xf numFmtId="184" fontId="158" fillId="28" borderId="87" xfId="2" applyNumberFormat="1" applyFont="1" applyFill="1" applyBorder="1" applyAlignment="1">
      <alignment vertical="center"/>
    </xf>
    <xf numFmtId="184" fontId="158" fillId="28" borderId="0" xfId="2" applyNumberFormat="1" applyFont="1" applyFill="1" applyAlignment="1">
      <alignment horizontal="right" vertical="center"/>
    </xf>
    <xf numFmtId="184" fontId="158" fillId="28" borderId="87" xfId="2" applyNumberFormat="1" applyFont="1" applyFill="1" applyBorder="1" applyAlignment="1">
      <alignment horizontal="right" vertical="center"/>
    </xf>
    <xf numFmtId="184" fontId="166" fillId="28" borderId="0" xfId="2" applyNumberFormat="1" applyFont="1" applyFill="1" applyAlignment="1">
      <alignment horizontal="right" vertical="center"/>
    </xf>
    <xf numFmtId="184" fontId="166" fillId="28" borderId="87" xfId="2" applyNumberFormat="1" applyFont="1" applyFill="1" applyBorder="1" applyAlignment="1">
      <alignment horizontal="right" vertical="center"/>
    </xf>
    <xf numFmtId="184" fontId="166" fillId="54" borderId="87" xfId="2" applyNumberFormat="1" applyFont="1" applyFill="1" applyBorder="1" applyAlignment="1">
      <alignment horizontal="right" vertical="center"/>
    </xf>
    <xf numFmtId="184" fontId="158" fillId="54" borderId="87" xfId="2" applyNumberFormat="1" applyFont="1" applyFill="1" applyBorder="1" applyAlignment="1">
      <alignment horizontal="right" vertical="center"/>
    </xf>
    <xf numFmtId="184" fontId="158" fillId="28" borderId="50" xfId="2" applyNumberFormat="1" applyFont="1" applyFill="1" applyBorder="1" applyAlignment="1">
      <alignment horizontal="right" vertical="center"/>
    </xf>
    <xf numFmtId="184" fontId="158" fillId="28" borderId="86" xfId="2" applyNumberFormat="1" applyFont="1" applyFill="1" applyBorder="1" applyAlignment="1">
      <alignment horizontal="right" vertical="center"/>
    </xf>
    <xf numFmtId="184" fontId="158" fillId="90" borderId="39" xfId="2" applyNumberFormat="1" applyFont="1" applyFill="1" applyBorder="1" applyAlignment="1">
      <alignment horizontal="right" vertical="center"/>
    </xf>
    <xf numFmtId="184" fontId="158" fillId="90" borderId="60" xfId="2" applyNumberFormat="1" applyFont="1" applyFill="1" applyBorder="1" applyAlignment="1">
      <alignment horizontal="right" vertical="center"/>
    </xf>
    <xf numFmtId="2" fontId="159" fillId="54" borderId="0" xfId="534" applyNumberFormat="1" applyFont="1" applyFill="1" applyAlignment="1">
      <alignment vertical="center" wrapText="1"/>
    </xf>
    <xf numFmtId="168" fontId="158" fillId="90" borderId="0" xfId="2" applyNumberFormat="1" applyFont="1" applyFill="1" applyAlignment="1">
      <alignment vertical="center"/>
    </xf>
    <xf numFmtId="168" fontId="158" fillId="90" borderId="39" xfId="2" applyNumberFormat="1" applyFont="1" applyFill="1" applyBorder="1" applyAlignment="1">
      <alignment vertical="center"/>
    </xf>
    <xf numFmtId="210" fontId="158" fillId="28" borderId="0" xfId="523" applyNumberFormat="1" applyFont="1" applyFill="1"/>
    <xf numFmtId="208" fontId="193" fillId="28" borderId="0" xfId="523" applyNumberFormat="1" applyFont="1" applyFill="1"/>
    <xf numFmtId="169" fontId="165" fillId="28" borderId="0" xfId="523" applyNumberFormat="1" applyFont="1" applyFill="1"/>
    <xf numFmtId="169" fontId="193" fillId="28" borderId="0" xfId="523" applyNumberFormat="1" applyFont="1" applyFill="1"/>
    <xf numFmtId="2" fontId="163" fillId="28" borderId="45" xfId="2" applyNumberFormat="1" applyFont="1" applyFill="1" applyBorder="1" applyAlignment="1">
      <alignment horizontal="center" vertical="center" wrapText="1"/>
    </xf>
    <xf numFmtId="2" fontId="163" fillId="28" borderId="44" xfId="2" applyNumberFormat="1" applyFont="1" applyFill="1" applyBorder="1" applyAlignment="1">
      <alignment vertical="center"/>
    </xf>
    <xf numFmtId="2" fontId="163" fillId="28" borderId="45" xfId="2" applyNumberFormat="1" applyFont="1" applyFill="1" applyBorder="1" applyAlignment="1">
      <alignment vertical="center"/>
    </xf>
    <xf numFmtId="2" fontId="163" fillId="28" borderId="46" xfId="2" applyNumberFormat="1" applyFont="1" applyFill="1" applyBorder="1" applyAlignment="1">
      <alignment vertical="center"/>
    </xf>
    <xf numFmtId="0" fontId="158" fillId="28" borderId="39" xfId="523" applyFont="1" applyFill="1" applyBorder="1"/>
    <xf numFmtId="0" fontId="158" fillId="28" borderId="40" xfId="523" applyFont="1" applyFill="1" applyBorder="1"/>
    <xf numFmtId="170" fontId="165" fillId="28" borderId="0" xfId="523" applyNumberFormat="1" applyFont="1" applyFill="1"/>
    <xf numFmtId="0" fontId="180" fillId="54" borderId="40" xfId="694" applyFont="1" applyFill="1" applyBorder="1"/>
    <xf numFmtId="3" fontId="180" fillId="54" borderId="50" xfId="694" applyNumberFormat="1" applyFont="1" applyFill="1" applyBorder="1" applyAlignment="1">
      <alignment horizontal="right" vertical="center"/>
    </xf>
    <xf numFmtId="3" fontId="180" fillId="54" borderId="48" xfId="694" applyNumberFormat="1" applyFont="1" applyFill="1" applyBorder="1" applyAlignment="1">
      <alignment horizontal="right" vertical="center"/>
    </xf>
    <xf numFmtId="3" fontId="180" fillId="54" borderId="0" xfId="694" applyNumberFormat="1" applyFont="1" applyFill="1" applyBorder="1" applyAlignment="1">
      <alignment horizontal="right" vertical="center"/>
    </xf>
    <xf numFmtId="168" fontId="158" fillId="90" borderId="0" xfId="522" applyNumberFormat="1" applyFont="1" applyFill="1" applyBorder="1" applyAlignment="1">
      <alignment horizontal="left" vertical="center"/>
    </xf>
    <xf numFmtId="168" fontId="158" fillId="90" borderId="50" xfId="522" applyNumberFormat="1" applyFont="1" applyFill="1" applyBorder="1" applyAlignment="1">
      <alignment horizontal="left" vertical="center"/>
    </xf>
    <xf numFmtId="184" fontId="158" fillId="90" borderId="60" xfId="522" applyNumberFormat="1" applyFont="1" applyFill="1" applyBorder="1" applyAlignment="1">
      <alignment horizontal="center" vertical="center"/>
    </xf>
    <xf numFmtId="0" fontId="176" fillId="52" borderId="0" xfId="728" applyFont="1" applyFill="1"/>
    <xf numFmtId="0" fontId="176" fillId="54" borderId="0" xfId="728" applyFont="1" applyFill="1"/>
    <xf numFmtId="0" fontId="158" fillId="94" borderId="91" xfId="729" applyFont="1" applyFill="1" applyBorder="1"/>
    <xf numFmtId="0" fontId="158" fillId="94" borderId="92" xfId="729" applyFont="1" applyFill="1" applyBorder="1"/>
    <xf numFmtId="0" fontId="158" fillId="94" borderId="95" xfId="729" applyFont="1" applyFill="1" applyBorder="1"/>
    <xf numFmtId="0" fontId="158" fillId="94" borderId="0" xfId="729" applyFont="1" applyFill="1"/>
    <xf numFmtId="168" fontId="158" fillId="94" borderId="0" xfId="730" applyNumberFormat="1" applyFont="1" applyFill="1" applyAlignment="1">
      <alignment horizontal="center" vertical="center"/>
    </xf>
    <xf numFmtId="0" fontId="176" fillId="52" borderId="0" xfId="728" applyFont="1" applyFill="1" applyAlignment="1">
      <alignment vertical="top"/>
    </xf>
    <xf numFmtId="0" fontId="158" fillId="94" borderId="95" xfId="730" applyFont="1" applyFill="1" applyBorder="1" applyAlignment="1">
      <alignment horizontal="left"/>
    </xf>
    <xf numFmtId="0" fontId="158" fillId="94" borderId="0" xfId="730" applyFont="1" applyFill="1" applyAlignment="1">
      <alignment horizontal="left"/>
    </xf>
    <xf numFmtId="2" fontId="158" fillId="94" borderId="98" xfId="522" applyNumberFormat="1" applyFont="1" applyFill="1" applyBorder="1" applyAlignment="1">
      <alignment horizontal="right" vertical="center"/>
    </xf>
    <xf numFmtId="2" fontId="158" fillId="94" borderId="99" xfId="522" applyNumberFormat="1" applyFont="1" applyFill="1" applyBorder="1" applyAlignment="1">
      <alignment horizontal="right" vertical="center"/>
    </xf>
    <xf numFmtId="0" fontId="166" fillId="95" borderId="95" xfId="730" applyFont="1" applyFill="1" applyBorder="1" applyAlignment="1">
      <alignment horizontal="left"/>
    </xf>
    <xf numFmtId="0" fontId="166" fillId="95" borderId="0" xfId="730" applyFont="1" applyFill="1" applyAlignment="1">
      <alignment horizontal="left"/>
    </xf>
    <xf numFmtId="184" fontId="166" fillId="95" borderId="0" xfId="729" applyNumberFormat="1" applyFont="1" applyFill="1"/>
    <xf numFmtId="184" fontId="176" fillId="52" borderId="0" xfId="728" applyNumberFormat="1" applyFont="1" applyFill="1"/>
    <xf numFmtId="0" fontId="182" fillId="95" borderId="95" xfId="729" applyFont="1" applyFill="1" applyBorder="1"/>
    <xf numFmtId="0" fontId="158" fillId="95" borderId="0" xfId="730" applyFont="1" applyFill="1" applyAlignment="1">
      <alignment horizontal="left"/>
    </xf>
    <xf numFmtId="184" fontId="166" fillId="95" borderId="39" xfId="729" applyNumberFormat="1" applyFont="1" applyFill="1" applyBorder="1"/>
    <xf numFmtId="0" fontId="206" fillId="52" borderId="0" xfId="728" applyFont="1" applyFill="1"/>
    <xf numFmtId="0" fontId="158" fillId="95" borderId="95" xfId="729" applyFont="1" applyFill="1" applyBorder="1"/>
    <xf numFmtId="184" fontId="158" fillId="95" borderId="0" xfId="729" applyNumberFormat="1" applyFont="1" applyFill="1"/>
    <xf numFmtId="184" fontId="158" fillId="95" borderId="39" xfId="729" applyNumberFormat="1" applyFont="1" applyFill="1" applyBorder="1"/>
    <xf numFmtId="0" fontId="158" fillId="95" borderId="0" xfId="730" applyFont="1" applyFill="1" applyAlignment="1">
      <alignment horizontal="left" wrapText="1"/>
    </xf>
    <xf numFmtId="0" fontId="158" fillId="95" borderId="100" xfId="729" applyFont="1" applyFill="1" applyBorder="1"/>
    <xf numFmtId="0" fontId="158" fillId="95" borderId="101" xfId="730" applyFont="1" applyFill="1" applyBorder="1" applyAlignment="1">
      <alignment horizontal="left"/>
    </xf>
    <xf numFmtId="0" fontId="166" fillId="95" borderId="102" xfId="730" applyFont="1" applyFill="1" applyBorder="1" applyAlignment="1">
      <alignment horizontal="left"/>
    </xf>
    <xf numFmtId="0" fontId="166" fillId="95" borderId="98" xfId="730" applyFont="1" applyFill="1" applyBorder="1" applyAlignment="1">
      <alignment horizontal="left" indent="2"/>
    </xf>
    <xf numFmtId="184" fontId="207" fillId="95" borderId="98" xfId="730" applyNumberFormat="1" applyFont="1" applyFill="1" applyBorder="1"/>
    <xf numFmtId="184" fontId="207" fillId="95" borderId="103" xfId="730" applyNumberFormat="1" applyFont="1" applyFill="1" applyBorder="1"/>
    <xf numFmtId="0" fontId="158" fillId="95" borderId="0" xfId="730" applyFont="1" applyFill="1" applyAlignment="1">
      <alignment horizontal="left" indent="2"/>
    </xf>
    <xf numFmtId="184" fontId="208" fillId="95" borderId="0" xfId="730" applyNumberFormat="1" applyFont="1" applyFill="1"/>
    <xf numFmtId="184" fontId="208" fillId="95" borderId="39" xfId="730" applyNumberFormat="1" applyFont="1" applyFill="1" applyBorder="1"/>
    <xf numFmtId="184" fontId="208" fillId="95" borderId="104" xfId="730" applyNumberFormat="1" applyFont="1" applyFill="1" applyBorder="1"/>
    <xf numFmtId="0" fontId="166" fillId="95" borderId="102" xfId="729" applyFont="1" applyFill="1" applyBorder="1"/>
    <xf numFmtId="0" fontId="166" fillId="95" borderId="98" xfId="730" applyFont="1" applyFill="1" applyBorder="1" applyAlignment="1">
      <alignment horizontal="left" vertical="center" wrapText="1"/>
    </xf>
    <xf numFmtId="184" fontId="207" fillId="95" borderId="96" xfId="730" applyNumberFormat="1" applyFont="1" applyFill="1" applyBorder="1" applyAlignment="1">
      <alignment vertical="center"/>
    </xf>
    <xf numFmtId="184" fontId="207" fillId="95" borderId="105" xfId="730" applyNumberFormat="1" applyFont="1" applyFill="1" applyBorder="1" applyAlignment="1">
      <alignment vertical="center"/>
    </xf>
    <xf numFmtId="0" fontId="209" fillId="52" borderId="0" xfId="728" applyFont="1" applyFill="1"/>
    <xf numFmtId="213" fontId="209" fillId="52" borderId="0" xfId="728" applyNumberFormat="1" applyFont="1" applyFill="1"/>
    <xf numFmtId="2" fontId="161" fillId="54" borderId="33" xfId="246" applyNumberFormat="1" applyFont="1" applyFill="1" applyBorder="1" applyAlignment="1" applyProtection="1">
      <alignment horizontal="left" indent="2"/>
    </xf>
    <xf numFmtId="2" fontId="161" fillId="54" borderId="0" xfId="246" applyNumberFormat="1" applyFont="1" applyFill="1" applyBorder="1" applyAlignment="1" applyProtection="1">
      <alignment horizontal="left" indent="2"/>
    </xf>
    <xf numFmtId="2" fontId="161" fillId="54" borderId="34" xfId="246" applyNumberFormat="1" applyFont="1" applyFill="1" applyBorder="1" applyAlignment="1" applyProtection="1">
      <alignment horizontal="left" indent="2"/>
    </xf>
    <xf numFmtId="0" fontId="179" fillId="54" borderId="0" xfId="534" applyFont="1" applyFill="1" applyAlignment="1">
      <alignment vertical="center" wrapText="1"/>
    </xf>
    <xf numFmtId="2" fontId="117" fillId="96" borderId="33" xfId="534" applyNumberFormat="1" applyFont="1" applyFill="1" applyBorder="1" applyAlignment="1">
      <alignment vertical="center"/>
    </xf>
    <xf numFmtId="2" fontId="117" fillId="98" borderId="0" xfId="534" applyNumberFormat="1" applyFont="1" applyFill="1" applyAlignment="1">
      <alignment vertical="center" wrapText="1"/>
    </xf>
    <xf numFmtId="2" fontId="117" fillId="97" borderId="33" xfId="534" applyNumberFormat="1" applyFont="1" applyFill="1" applyBorder="1" applyAlignment="1">
      <alignment vertical="center"/>
    </xf>
    <xf numFmtId="2" fontId="175" fillId="28" borderId="33" xfId="534" applyNumberFormat="1" applyFont="1" applyFill="1" applyBorder="1" applyAlignment="1">
      <alignment vertical="center"/>
    </xf>
    <xf numFmtId="0" fontId="117" fillId="52" borderId="0" xfId="534" applyFont="1" applyFill="1" applyAlignment="1">
      <alignment vertical="center"/>
    </xf>
    <xf numFmtId="1" fontId="117" fillId="28" borderId="0" xfId="534" applyNumberFormat="1" applyFont="1" applyFill="1" applyAlignment="1">
      <alignment vertical="center"/>
    </xf>
    <xf numFmtId="1" fontId="117" fillId="28" borderId="39" xfId="534" applyNumberFormat="1" applyFont="1" applyFill="1" applyBorder="1" applyAlignment="1">
      <alignment vertical="center"/>
    </xf>
    <xf numFmtId="2" fontId="117" fillId="28" borderId="33" xfId="534" applyNumberFormat="1" applyFont="1" applyFill="1" applyBorder="1" applyAlignment="1">
      <alignment vertical="center"/>
    </xf>
    <xf numFmtId="184" fontId="117" fillId="54" borderId="0" xfId="562" applyNumberFormat="1" applyFont="1" applyFill="1" applyBorder="1" applyAlignment="1">
      <alignment horizontal="right" vertical="center"/>
    </xf>
    <xf numFmtId="184" fontId="117" fillId="54" borderId="39" xfId="562" applyNumberFormat="1" applyFont="1" applyFill="1" applyBorder="1" applyAlignment="1">
      <alignment horizontal="right" vertical="center"/>
    </xf>
    <xf numFmtId="185" fontId="24" fillId="28" borderId="0" xfId="523" applyNumberFormat="1" applyFill="1"/>
    <xf numFmtId="184" fontId="117" fillId="54" borderId="0" xfId="2" applyNumberFormat="1" applyFont="1" applyFill="1" applyAlignment="1">
      <alignment horizontal="right" vertical="center"/>
    </xf>
    <xf numFmtId="184" fontId="117" fillId="54" borderId="39" xfId="2" applyNumberFormat="1" applyFont="1" applyFill="1" applyBorder="1" applyAlignment="1">
      <alignment horizontal="right" vertical="center"/>
    </xf>
    <xf numFmtId="2" fontId="117" fillId="28" borderId="115" xfId="534" applyNumberFormat="1" applyFont="1" applyFill="1" applyBorder="1" applyAlignment="1">
      <alignment vertical="center"/>
    </xf>
    <xf numFmtId="184" fontId="117" fillId="54" borderId="35" xfId="2" applyNumberFormat="1" applyFont="1" applyFill="1" applyBorder="1" applyAlignment="1">
      <alignment horizontal="right" vertical="center"/>
    </xf>
    <xf numFmtId="184" fontId="117" fillId="54" borderId="43" xfId="2" applyNumberFormat="1" applyFont="1" applyFill="1" applyBorder="1" applyAlignment="1">
      <alignment horizontal="right" vertical="center"/>
    </xf>
    <xf numFmtId="2" fontId="175" fillId="28" borderId="116" xfId="534" applyNumberFormat="1" applyFont="1" applyFill="1" applyBorder="1" applyAlignment="1">
      <alignment vertical="center"/>
    </xf>
    <xf numFmtId="184" fontId="175" fillId="54" borderId="117" xfId="2" applyNumberFormat="1" applyFont="1" applyFill="1" applyBorder="1" applyAlignment="1">
      <alignment horizontal="right" vertical="center"/>
    </xf>
    <xf numFmtId="184" fontId="175" fillId="54" borderId="118" xfId="2" applyNumberFormat="1" applyFont="1" applyFill="1" applyBorder="1" applyAlignment="1">
      <alignment horizontal="right" vertical="center"/>
    </xf>
    <xf numFmtId="169" fontId="24" fillId="28" borderId="0" xfId="523" applyNumberFormat="1" applyFill="1"/>
    <xf numFmtId="184" fontId="117" fillId="54" borderId="119" xfId="2" applyNumberFormat="1" applyFont="1" applyFill="1" applyBorder="1" applyAlignment="1">
      <alignment horizontal="right" vertical="center"/>
    </xf>
    <xf numFmtId="184" fontId="117" fillId="54" borderId="0" xfId="522" applyNumberFormat="1" applyFont="1" applyFill="1" applyAlignment="1">
      <alignment horizontal="right" vertical="center"/>
    </xf>
    <xf numFmtId="184" fontId="117" fillId="54" borderId="119" xfId="522" applyNumberFormat="1" applyFont="1" applyFill="1" applyBorder="1" applyAlignment="1">
      <alignment horizontal="right" vertical="center"/>
    </xf>
    <xf numFmtId="184" fontId="117" fillId="54" borderId="39" xfId="522" applyNumberFormat="1" applyFont="1" applyFill="1" applyBorder="1" applyAlignment="1">
      <alignment horizontal="right" vertical="center"/>
    </xf>
    <xf numFmtId="2" fontId="211" fillId="28" borderId="115" xfId="534" applyNumberFormat="1" applyFont="1" applyFill="1" applyBorder="1" applyAlignment="1">
      <alignment vertical="center"/>
    </xf>
    <xf numFmtId="2" fontId="184" fillId="28" borderId="0" xfId="534" applyNumberFormat="1" applyFont="1" applyFill="1" applyAlignment="1">
      <alignment vertical="center" wrapText="1"/>
    </xf>
    <xf numFmtId="169" fontId="24" fillId="54" borderId="0" xfId="523" applyNumberFormat="1" applyFill="1"/>
    <xf numFmtId="0" fontId="212" fillId="28" borderId="0" xfId="523" applyFont="1" applyFill="1"/>
    <xf numFmtId="3" fontId="24" fillId="90" borderId="0" xfId="523" applyNumberFormat="1" applyFill="1"/>
    <xf numFmtId="208" fontId="127" fillId="90" borderId="0" xfId="523" applyNumberFormat="1" applyFont="1" applyFill="1"/>
    <xf numFmtId="0" fontId="204" fillId="54" borderId="0" xfId="523" applyFont="1" applyFill="1"/>
    <xf numFmtId="0" fontId="1" fillId="0" borderId="0" xfId="731"/>
    <xf numFmtId="0" fontId="189" fillId="90" borderId="0" xfId="731" applyFont="1" applyFill="1" applyAlignment="1">
      <alignment horizontal="center" vertical="center"/>
    </xf>
    <xf numFmtId="168" fontId="167" fillId="0" borderId="0" xfId="731" applyNumberFormat="1" applyFont="1"/>
    <xf numFmtId="0" fontId="168" fillId="0" borderId="0" xfId="731" applyFont="1"/>
    <xf numFmtId="2" fontId="117" fillId="96" borderId="126" xfId="534" applyNumberFormat="1" applyFont="1" applyFill="1" applyBorder="1" applyAlignment="1">
      <alignment vertical="center"/>
    </xf>
    <xf numFmtId="2" fontId="158" fillId="99" borderId="0" xfId="534" applyNumberFormat="1" applyFont="1" applyFill="1" applyAlignment="1">
      <alignment vertical="center"/>
    </xf>
    <xf numFmtId="0" fontId="158" fillId="53" borderId="0" xfId="523" applyFont="1" applyFill="1" applyAlignment="1">
      <alignment horizontal="right" vertical="center"/>
    </xf>
    <xf numFmtId="0" fontId="158" fillId="53" borderId="0" xfId="246" applyFont="1" applyFill="1" applyBorder="1" applyAlignment="1" applyProtection="1">
      <alignment horizontal="center" vertical="center" wrapText="1"/>
    </xf>
    <xf numFmtId="0" fontId="158" fillId="53" borderId="0" xfId="731" applyFont="1" applyFill="1"/>
    <xf numFmtId="2" fontId="117" fillId="100" borderId="33" xfId="534" applyNumberFormat="1" applyFont="1" applyFill="1" applyBorder="1" applyAlignment="1">
      <alignment vertical="center"/>
    </xf>
    <xf numFmtId="168" fontId="158" fillId="100" borderId="0" xfId="534" applyNumberFormat="1" applyFont="1" applyFill="1" applyAlignment="1">
      <alignment horizontal="right" vertical="center"/>
    </xf>
    <xf numFmtId="168" fontId="158" fillId="28" borderId="0" xfId="534" applyNumberFormat="1" applyFont="1" applyFill="1" applyAlignment="1">
      <alignment horizontal="right" vertical="center"/>
    </xf>
    <xf numFmtId="168" fontId="158" fillId="52" borderId="0" xfId="534" applyNumberFormat="1" applyFont="1" applyFill="1" applyAlignment="1">
      <alignment horizontal="right" vertical="center"/>
    </xf>
    <xf numFmtId="168" fontId="158" fillId="54" borderId="0" xfId="246" applyNumberFormat="1" applyFont="1" applyFill="1" applyBorder="1" applyAlignment="1" applyProtection="1">
      <alignment horizontal="right" vertical="center" wrapText="1"/>
    </xf>
    <xf numFmtId="168" fontId="158" fillId="0" borderId="0" xfId="731" applyNumberFormat="1" applyFont="1" applyAlignment="1">
      <alignment horizontal="right"/>
    </xf>
    <xf numFmtId="2" fontId="117" fillId="98" borderId="33" xfId="534" applyNumberFormat="1" applyFont="1" applyFill="1" applyBorder="1" applyAlignment="1">
      <alignment vertical="center"/>
    </xf>
    <xf numFmtId="168" fontId="158" fillId="98" borderId="0" xfId="534" applyNumberFormat="1" applyFont="1" applyFill="1" applyAlignment="1">
      <alignment horizontal="right" vertical="center"/>
    </xf>
    <xf numFmtId="168" fontId="158" fillId="54" borderId="0" xfId="562" applyNumberFormat="1" applyFont="1" applyFill="1" applyBorder="1" applyAlignment="1">
      <alignment horizontal="right" vertical="center"/>
    </xf>
    <xf numFmtId="0" fontId="167" fillId="0" borderId="0" xfId="731" applyFont="1"/>
    <xf numFmtId="2" fontId="211" fillId="98" borderId="33" xfId="534" applyNumberFormat="1" applyFont="1" applyFill="1" applyBorder="1" applyAlignment="1">
      <alignment horizontal="left" vertical="center" indent="1"/>
    </xf>
    <xf numFmtId="2" fontId="117" fillId="98" borderId="33" xfId="534" applyNumberFormat="1" applyFont="1" applyFill="1" applyBorder="1" applyAlignment="1">
      <alignment horizontal="left" vertical="center" indent="2"/>
    </xf>
    <xf numFmtId="168" fontId="168" fillId="0" borderId="0" xfId="731" applyNumberFormat="1" applyFont="1"/>
    <xf numFmtId="2" fontId="117" fillId="54" borderId="33" xfId="534" applyNumberFormat="1" applyFont="1" applyFill="1" applyBorder="1" applyAlignment="1">
      <alignment horizontal="left" vertical="center" indent="2"/>
    </xf>
    <xf numFmtId="168" fontId="158" fillId="54" borderId="0" xfId="534" applyNumberFormat="1" applyFont="1" applyFill="1" applyAlignment="1">
      <alignment horizontal="right" vertical="center"/>
    </xf>
    <xf numFmtId="0" fontId="213" fillId="54" borderId="0" xfId="246" applyFont="1" applyFill="1" applyAlignment="1" applyProtection="1">
      <alignment horizontal="center" vertical="center" wrapText="1"/>
    </xf>
    <xf numFmtId="168" fontId="213" fillId="54" borderId="0" xfId="246" applyNumberFormat="1" applyFont="1" applyFill="1" applyAlignment="1" applyProtection="1">
      <alignment horizontal="center" vertical="center" wrapText="1"/>
    </xf>
    <xf numFmtId="0" fontId="214" fillId="0" borderId="0" xfId="731" applyFont="1"/>
    <xf numFmtId="168" fontId="214" fillId="0" borderId="0" xfId="731" applyNumberFormat="1" applyFont="1"/>
    <xf numFmtId="0" fontId="215" fillId="0" borderId="0" xfId="731" applyFont="1"/>
    <xf numFmtId="168" fontId="215" fillId="0" borderId="0" xfId="731" applyNumberFormat="1" applyFont="1"/>
    <xf numFmtId="0" fontId="152" fillId="0" borderId="0" xfId="731" applyFont="1"/>
    <xf numFmtId="0" fontId="152" fillId="0" borderId="0" xfId="731" applyFont="1" applyAlignment="1">
      <alignment horizontal="left" indent="12"/>
    </xf>
    <xf numFmtId="168" fontId="152" fillId="0" borderId="0" xfId="731" applyNumberFormat="1" applyFont="1"/>
    <xf numFmtId="168" fontId="158" fillId="54" borderId="0" xfId="731" applyNumberFormat="1" applyFont="1" applyFill="1" applyAlignment="1">
      <alignment horizontal="right"/>
    </xf>
    <xf numFmtId="168" fontId="158" fillId="54" borderId="34" xfId="731" applyNumberFormat="1" applyFont="1" applyFill="1" applyBorder="1" applyAlignment="1">
      <alignment horizontal="right"/>
    </xf>
    <xf numFmtId="0" fontId="158" fillId="53" borderId="34" xfId="731" applyFont="1" applyFill="1" applyBorder="1"/>
    <xf numFmtId="0" fontId="216" fillId="90" borderId="0" xfId="326" applyFont="1" applyFill="1"/>
    <xf numFmtId="0" fontId="158" fillId="90" borderId="0" xfId="522" applyFont="1" applyFill="1" applyAlignment="1">
      <alignment vertical="center"/>
    </xf>
    <xf numFmtId="0" fontId="158" fillId="54" borderId="0" xfId="720" applyFont="1" applyFill="1"/>
    <xf numFmtId="0" fontId="158" fillId="90" borderId="0" xfId="326" applyFont="1" applyFill="1"/>
    <xf numFmtId="0" fontId="125" fillId="90" borderId="0" xfId="326" applyFont="1" applyFill="1"/>
    <xf numFmtId="1" fontId="186" fillId="54" borderId="0" xfId="710" applyNumberFormat="1" applyFont="1" applyFill="1"/>
    <xf numFmtId="0" fontId="180" fillId="53" borderId="56" xfId="710" applyFont="1" applyFill="1" applyBorder="1"/>
    <xf numFmtId="0" fontId="180" fillId="54" borderId="0" xfId="710" applyFont="1" applyFill="1" applyAlignment="1">
      <alignment vertical="center"/>
    </xf>
    <xf numFmtId="0" fontId="180" fillId="53" borderId="40" xfId="710" applyFont="1" applyFill="1" applyBorder="1"/>
    <xf numFmtId="0" fontId="125" fillId="54" borderId="0" xfId="326" applyFont="1" applyFill="1"/>
    <xf numFmtId="0" fontId="158" fillId="53" borderId="0" xfId="326" applyFont="1" applyFill="1" applyAlignment="1">
      <alignment horizontal="right" vertical="center"/>
    </xf>
    <xf numFmtId="0" fontId="158" fillId="53" borderId="41" xfId="326" applyFont="1" applyFill="1" applyBorder="1" applyAlignment="1">
      <alignment horizontal="right" vertical="center"/>
    </xf>
    <xf numFmtId="0" fontId="158" fillId="53" borderId="130" xfId="326" applyFont="1" applyFill="1" applyBorder="1" applyAlignment="1">
      <alignment horizontal="right" vertical="center"/>
    </xf>
    <xf numFmtId="0" fontId="158" fillId="53" borderId="131" xfId="326" applyFont="1" applyFill="1" applyBorder="1" applyAlignment="1">
      <alignment horizontal="right" vertical="center"/>
    </xf>
    <xf numFmtId="2" fontId="180" fillId="90" borderId="132" xfId="523" applyNumberFormat="1" applyFont="1" applyFill="1" applyBorder="1" applyAlignment="1">
      <alignment horizontal="left"/>
    </xf>
    <xf numFmtId="168" fontId="158" fillId="54" borderId="133" xfId="523" applyNumberFormat="1" applyFont="1" applyFill="1" applyBorder="1" applyAlignment="1">
      <alignment horizontal="right" vertical="center"/>
    </xf>
    <xf numFmtId="168" fontId="158" fillId="54" borderId="134" xfId="523" applyNumberFormat="1" applyFont="1" applyFill="1" applyBorder="1" applyAlignment="1">
      <alignment horizontal="right" vertical="center"/>
    </xf>
    <xf numFmtId="2" fontId="180" fillId="90" borderId="40" xfId="523" applyNumberFormat="1" applyFont="1" applyFill="1" applyBorder="1" applyAlignment="1">
      <alignment horizontal="left" vertical="center"/>
    </xf>
    <xf numFmtId="168" fontId="158" fillId="54" borderId="0" xfId="523" applyNumberFormat="1" applyFont="1" applyFill="1" applyAlignment="1">
      <alignment horizontal="right" vertical="center"/>
    </xf>
    <xf numFmtId="168" fontId="158" fillId="54" borderId="39" xfId="523" applyNumberFormat="1" applyFont="1" applyFill="1" applyBorder="1" applyAlignment="1">
      <alignment horizontal="right" vertical="center"/>
    </xf>
    <xf numFmtId="2" fontId="180" fillId="90" borderId="40" xfId="523" applyNumberFormat="1" applyFont="1" applyFill="1" applyBorder="1" applyAlignment="1">
      <alignment horizontal="left"/>
    </xf>
    <xf numFmtId="170" fontId="158" fillId="54" borderId="0" xfId="523" applyNumberFormat="1" applyFont="1" applyFill="1" applyAlignment="1">
      <alignment horizontal="right" vertical="center"/>
    </xf>
    <xf numFmtId="2" fontId="181" fillId="90" borderId="40" xfId="710" applyNumberFormat="1" applyFont="1" applyFill="1" applyBorder="1" applyAlignment="1">
      <alignment horizontal="left" vertical="center"/>
    </xf>
    <xf numFmtId="168" fontId="181" fillId="54" borderId="0" xfId="710" applyNumberFormat="1" applyFont="1" applyFill="1" applyAlignment="1">
      <alignment horizontal="right" vertical="center"/>
    </xf>
    <xf numFmtId="168" fontId="181" fillId="54" borderId="39" xfId="710" applyNumberFormat="1" applyFont="1" applyFill="1" applyBorder="1" applyAlignment="1">
      <alignment horizontal="right" vertical="center"/>
    </xf>
    <xf numFmtId="2" fontId="218" fillId="90" borderId="40" xfId="523" applyNumberFormat="1" applyFont="1" applyFill="1" applyBorder="1" applyAlignment="1">
      <alignment horizontal="left" vertical="center"/>
    </xf>
    <xf numFmtId="1" fontId="180" fillId="54" borderId="0" xfId="710" applyNumberFormat="1" applyFont="1" applyFill="1" applyAlignment="1">
      <alignment horizontal="right" vertical="center"/>
    </xf>
    <xf numFmtId="1" fontId="180" fillId="54" borderId="39" xfId="710" applyNumberFormat="1" applyFont="1" applyFill="1" applyBorder="1" applyAlignment="1">
      <alignment horizontal="right" vertical="center"/>
    </xf>
    <xf numFmtId="2" fontId="180" fillId="90" borderId="40" xfId="523" applyNumberFormat="1" applyFont="1" applyFill="1" applyBorder="1" applyAlignment="1">
      <alignment horizontal="left" vertical="center" indent="1"/>
    </xf>
    <xf numFmtId="2" fontId="180" fillId="90" borderId="59" xfId="710" applyNumberFormat="1" applyFont="1" applyFill="1" applyBorder="1" applyAlignment="1">
      <alignment horizontal="left" vertical="center" indent="1"/>
    </xf>
    <xf numFmtId="168" fontId="158" fillId="54" borderId="50" xfId="523" applyNumberFormat="1" applyFont="1" applyFill="1" applyBorder="1" applyAlignment="1">
      <alignment horizontal="right" vertical="center"/>
    </xf>
    <xf numFmtId="168" fontId="158" fillId="54" borderId="60" xfId="523" applyNumberFormat="1" applyFont="1" applyFill="1" applyBorder="1" applyAlignment="1">
      <alignment horizontal="right" vertical="center"/>
    </xf>
    <xf numFmtId="2" fontId="219" fillId="90" borderId="40" xfId="710" applyNumberFormat="1" applyFont="1" applyFill="1" applyBorder="1" applyAlignment="1">
      <alignment horizontal="left" vertical="center"/>
    </xf>
    <xf numFmtId="2" fontId="219" fillId="90" borderId="0" xfId="710" applyNumberFormat="1" applyFont="1" applyFill="1" applyAlignment="1">
      <alignment horizontal="left" vertical="center"/>
    </xf>
    <xf numFmtId="2" fontId="219" fillId="90" borderId="39" xfId="710" applyNumberFormat="1" applyFont="1" applyFill="1" applyBorder="1" applyAlignment="1">
      <alignment horizontal="left" vertical="center"/>
    </xf>
    <xf numFmtId="0" fontId="158" fillId="54" borderId="0" xfId="326" applyFont="1" applyFill="1"/>
    <xf numFmtId="2" fontId="219" fillId="90" borderId="40" xfId="710" applyNumberFormat="1" applyFont="1" applyFill="1" applyBorder="1" applyAlignment="1">
      <alignment horizontal="left"/>
    </xf>
    <xf numFmtId="2" fontId="219" fillId="90" borderId="0" xfId="710" applyNumberFormat="1" applyFont="1" applyFill="1" applyAlignment="1">
      <alignment horizontal="left"/>
    </xf>
    <xf numFmtId="1" fontId="219" fillId="90" borderId="39" xfId="710" applyNumberFormat="1" applyFont="1" applyFill="1" applyBorder="1"/>
    <xf numFmtId="0" fontId="165" fillId="90" borderId="0" xfId="326" applyFont="1" applyFill="1"/>
    <xf numFmtId="214" fontId="165" fillId="90" borderId="0" xfId="326" applyNumberFormat="1" applyFont="1" applyFill="1"/>
    <xf numFmtId="168" fontId="165" fillId="54" borderId="0" xfId="326" applyNumberFormat="1" applyFont="1" applyFill="1"/>
    <xf numFmtId="211" fontId="165" fillId="90" borderId="0" xfId="326" applyNumberFormat="1" applyFont="1" applyFill="1"/>
    <xf numFmtId="169" fontId="165" fillId="90" borderId="0" xfId="732" applyNumberFormat="1" applyFont="1" applyFill="1" applyBorder="1"/>
    <xf numFmtId="169" fontId="165" fillId="90" borderId="0" xfId="732" applyNumberFormat="1" applyFont="1" applyFill="1"/>
    <xf numFmtId="169" fontId="165" fillId="90" borderId="0" xfId="326" applyNumberFormat="1" applyFont="1" applyFill="1"/>
    <xf numFmtId="169" fontId="158" fillId="90" borderId="0" xfId="326" applyNumberFormat="1" applyFont="1" applyFill="1"/>
    <xf numFmtId="0" fontId="168" fillId="90" borderId="0" xfId="733" applyFont="1" applyFill="1"/>
    <xf numFmtId="2" fontId="153" fillId="94" borderId="40" xfId="534" applyNumberFormat="1" applyFont="1" applyFill="1" applyBorder="1" applyAlignment="1">
      <alignment vertical="center"/>
    </xf>
    <xf numFmtId="0" fontId="180" fillId="90" borderId="0" xfId="733" applyFont="1" applyFill="1"/>
    <xf numFmtId="2" fontId="158" fillId="94" borderId="98" xfId="534" applyNumberFormat="1" applyFont="1" applyFill="1" applyBorder="1" applyAlignment="1">
      <alignment horizontal="center" vertical="center" wrapText="1"/>
    </xf>
    <xf numFmtId="0" fontId="208" fillId="94" borderId="0" xfId="523" applyFont="1" applyFill="1" applyAlignment="1">
      <alignment horizontal="right" vertical="center"/>
    </xf>
    <xf numFmtId="0" fontId="208" fillId="94" borderId="98" xfId="523" applyFont="1" applyFill="1" applyBorder="1" applyAlignment="1">
      <alignment horizontal="right" vertical="center"/>
    </xf>
    <xf numFmtId="0" fontId="208" fillId="94" borderId="103" xfId="523" applyFont="1" applyFill="1" applyBorder="1" applyAlignment="1">
      <alignment horizontal="right" vertical="center"/>
    </xf>
    <xf numFmtId="0" fontId="208" fillId="95" borderId="40" xfId="523" applyFont="1" applyFill="1" applyBorder="1" applyAlignment="1">
      <alignment horizontal="left" vertical="center"/>
    </xf>
    <xf numFmtId="184" fontId="158" fillId="95" borderId="0" xfId="524" applyNumberFormat="1" applyFont="1" applyFill="1" applyAlignment="1">
      <alignment horizontal="right" vertical="center"/>
    </xf>
    <xf numFmtId="184" fontId="158" fillId="95" borderId="39" xfId="524" applyNumberFormat="1" applyFont="1" applyFill="1" applyBorder="1" applyAlignment="1">
      <alignment horizontal="right" vertical="center"/>
    </xf>
    <xf numFmtId="184" fontId="168" fillId="90" borderId="0" xfId="733" applyNumberFormat="1" applyFont="1" applyFill="1"/>
    <xf numFmtId="0" fontId="221" fillId="95" borderId="40" xfId="523" applyFont="1" applyFill="1" applyBorder="1" applyAlignment="1">
      <alignment horizontal="left" vertical="center"/>
    </xf>
    <xf numFmtId="0" fontId="208" fillId="95" borderId="59" xfId="523" applyFont="1" applyFill="1" applyBorder="1" applyAlignment="1">
      <alignment horizontal="left" vertical="center"/>
    </xf>
    <xf numFmtId="184" fontId="158" fillId="95" borderId="50" xfId="524" applyNumberFormat="1" applyFont="1" applyFill="1" applyBorder="1" applyAlignment="1">
      <alignment horizontal="right" vertical="center"/>
    </xf>
    <xf numFmtId="184" fontId="158" fillId="95" borderId="60" xfId="524" applyNumberFormat="1" applyFont="1" applyFill="1" applyBorder="1" applyAlignment="1">
      <alignment horizontal="right" vertical="center"/>
    </xf>
    <xf numFmtId="0" fontId="168" fillId="54" borderId="0" xfId="734" applyFont="1" applyFill="1"/>
    <xf numFmtId="0" fontId="207" fillId="95" borderId="40" xfId="523" applyFont="1" applyFill="1" applyBorder="1" applyAlignment="1">
      <alignment horizontal="left" vertical="center"/>
    </xf>
    <xf numFmtId="0" fontId="127" fillId="54" borderId="0" xfId="523" applyFont="1" applyFill="1"/>
    <xf numFmtId="1" fontId="168" fillId="90" borderId="0" xfId="733" applyNumberFormat="1" applyFont="1" applyFill="1"/>
    <xf numFmtId="208" fontId="127" fillId="28" borderId="0" xfId="523" applyNumberFormat="1" applyFont="1" applyFill="1"/>
    <xf numFmtId="168" fontId="24" fillId="54" borderId="0" xfId="523" applyNumberFormat="1" applyFill="1"/>
    <xf numFmtId="168" fontId="24" fillId="28" borderId="0" xfId="523" applyNumberFormat="1" applyFill="1"/>
    <xf numFmtId="0" fontId="153" fillId="54" borderId="0" xfId="523" applyFont="1" applyFill="1"/>
    <xf numFmtId="0" fontId="153" fillId="90" borderId="0" xfId="523" applyFont="1" applyFill="1"/>
    <xf numFmtId="0" fontId="223" fillId="54" borderId="0" xfId="523" applyFont="1" applyFill="1"/>
    <xf numFmtId="0" fontId="168" fillId="54" borderId="0" xfId="733" applyFont="1" applyFill="1"/>
    <xf numFmtId="0" fontId="1" fillId="54" borderId="0" xfId="733" applyFill="1"/>
    <xf numFmtId="0" fontId="180" fillId="54" borderId="0" xfId="733" applyFont="1" applyFill="1"/>
    <xf numFmtId="2" fontId="153" fillId="94" borderId="95" xfId="534" applyNumberFormat="1" applyFont="1" applyFill="1" applyBorder="1" applyAlignment="1">
      <alignment vertical="center"/>
    </xf>
    <xf numFmtId="0" fontId="165" fillId="90" borderId="0" xfId="733" applyFont="1" applyFill="1"/>
    <xf numFmtId="0" fontId="165" fillId="54" borderId="0" xfId="733" applyFont="1" applyFill="1"/>
    <xf numFmtId="0" fontId="194" fillId="54" borderId="0" xfId="733" applyFont="1" applyFill="1"/>
    <xf numFmtId="0" fontId="208" fillId="94" borderId="99" xfId="523" applyFont="1" applyFill="1" applyBorder="1" applyAlignment="1">
      <alignment horizontal="right" vertical="center"/>
    </xf>
    <xf numFmtId="0" fontId="214" fillId="90" borderId="0" xfId="733" applyFont="1" applyFill="1"/>
    <xf numFmtId="0" fontId="214" fillId="54" borderId="0" xfId="733" applyFont="1" applyFill="1"/>
    <xf numFmtId="0" fontId="166" fillId="95" borderId="95" xfId="733" applyFont="1" applyFill="1" applyBorder="1" applyAlignment="1">
      <alignment horizontal="left" vertical="center" wrapText="1"/>
    </xf>
    <xf numFmtId="168" fontId="158" fillId="95" borderId="0" xfId="733" applyNumberFormat="1" applyFont="1" applyFill="1" applyAlignment="1">
      <alignment horizontal="right" vertical="center" wrapText="1"/>
    </xf>
    <xf numFmtId="168" fontId="158" fillId="95" borderId="139" xfId="733" applyNumberFormat="1" applyFont="1" applyFill="1" applyBorder="1" applyAlignment="1">
      <alignment horizontal="right" vertical="center" wrapText="1"/>
    </xf>
    <xf numFmtId="0" fontId="158" fillId="95" borderId="95" xfId="733" applyFont="1" applyFill="1" applyBorder="1" applyAlignment="1">
      <alignment horizontal="left" vertical="center" wrapText="1"/>
    </xf>
    <xf numFmtId="1" fontId="158" fillId="95" borderId="0" xfId="733" applyNumberFormat="1" applyFont="1" applyFill="1" applyAlignment="1">
      <alignment horizontal="right" vertical="center" wrapText="1"/>
    </xf>
    <xf numFmtId="1" fontId="158" fillId="95" borderId="139" xfId="733" applyNumberFormat="1" applyFont="1" applyFill="1" applyBorder="1" applyAlignment="1">
      <alignment horizontal="right" vertical="center" wrapText="1"/>
    </xf>
    <xf numFmtId="168" fontId="214" fillId="90" borderId="0" xfId="733" applyNumberFormat="1" applyFont="1" applyFill="1"/>
    <xf numFmtId="0" fontId="158" fillId="95" borderId="100" xfId="733" applyFont="1" applyFill="1" applyBorder="1" applyAlignment="1">
      <alignment horizontal="left" vertical="center" wrapText="1"/>
    </xf>
    <xf numFmtId="1" fontId="158" fillId="95" borderId="41" xfId="733" applyNumberFormat="1" applyFont="1" applyFill="1" applyBorder="1" applyAlignment="1">
      <alignment horizontal="right" vertical="center" wrapText="1"/>
    </xf>
    <xf numFmtId="1" fontId="158" fillId="95" borderId="140" xfId="733" applyNumberFormat="1" applyFont="1" applyFill="1" applyBorder="1" applyAlignment="1">
      <alignment horizontal="right" vertical="center" wrapText="1"/>
    </xf>
    <xf numFmtId="0" fontId="224" fillId="95" borderId="95" xfId="733" applyFont="1" applyFill="1" applyBorder="1" applyAlignment="1">
      <alignment horizontal="left" vertical="center" wrapText="1"/>
    </xf>
    <xf numFmtId="0" fontId="155" fillId="95" borderId="95" xfId="733" applyFont="1" applyFill="1" applyBorder="1" applyAlignment="1">
      <alignment horizontal="left" vertical="center" wrapText="1"/>
    </xf>
    <xf numFmtId="0" fontId="155" fillId="95" borderId="141" xfId="733" applyFont="1" applyFill="1" applyBorder="1" applyAlignment="1">
      <alignment horizontal="left" vertical="center" wrapText="1"/>
    </xf>
    <xf numFmtId="168" fontId="158" fillId="95" borderId="50" xfId="733" applyNumberFormat="1" applyFont="1" applyFill="1" applyBorder="1" applyAlignment="1">
      <alignment horizontal="right" vertical="center" wrapText="1"/>
    </xf>
    <xf numFmtId="168" fontId="158" fillId="95" borderId="142" xfId="733" applyNumberFormat="1" applyFont="1" applyFill="1" applyBorder="1" applyAlignment="1">
      <alignment horizontal="right" vertical="center" wrapText="1"/>
    </xf>
    <xf numFmtId="43" fontId="210" fillId="54" borderId="0" xfId="733" applyNumberFormat="1" applyFont="1" applyFill="1"/>
    <xf numFmtId="215" fontId="127" fillId="54" borderId="0" xfId="733" applyNumberFormat="1" applyFont="1" applyFill="1"/>
    <xf numFmtId="0" fontId="168" fillId="54" borderId="0" xfId="733" applyFont="1" applyFill="1" applyAlignment="1">
      <alignment horizontal="center"/>
    </xf>
    <xf numFmtId="43" fontId="168" fillId="54" borderId="0" xfId="733" applyNumberFormat="1" applyFont="1" applyFill="1"/>
    <xf numFmtId="209" fontId="168" fillId="54" borderId="0" xfId="733" applyNumberFormat="1" applyFont="1" applyFill="1"/>
    <xf numFmtId="0" fontId="1" fillId="90" borderId="0" xfId="733" applyFill="1"/>
    <xf numFmtId="0" fontId="159" fillId="54" borderId="0" xfId="735" applyFont="1" applyFill="1" applyAlignment="1">
      <alignment horizontal="center" vertical="center"/>
    </xf>
    <xf numFmtId="168" fontId="158" fillId="56" borderId="41" xfId="534" applyNumberFormat="1" applyFont="1" applyFill="1" applyBorder="1" applyAlignment="1">
      <alignment horizontal="center" vertical="center" wrapText="1"/>
    </xf>
    <xf numFmtId="168" fontId="117" fillId="54" borderId="143" xfId="2" applyNumberFormat="1" applyFont="1" applyFill="1" applyBorder="1" applyAlignment="1">
      <alignment horizontal="right" vertical="center"/>
    </xf>
    <xf numFmtId="168" fontId="166" fillId="54" borderId="143" xfId="534" applyNumberFormat="1" applyFont="1" applyFill="1" applyBorder="1" applyAlignment="1">
      <alignment horizontal="right" vertical="center"/>
    </xf>
    <xf numFmtId="168" fontId="158" fillId="54" borderId="0" xfId="120" applyNumberFormat="1" applyFont="1" applyFill="1" applyBorder="1"/>
    <xf numFmtId="168" fontId="158" fillId="54" borderId="39" xfId="120" applyNumberFormat="1" applyFont="1" applyFill="1" applyBorder="1"/>
    <xf numFmtId="184" fontId="158" fillId="54" borderId="50" xfId="120" applyNumberFormat="1" applyFont="1" applyFill="1" applyBorder="1"/>
    <xf numFmtId="168" fontId="158" fillId="54" borderId="50" xfId="120" applyNumberFormat="1" applyFont="1" applyFill="1" applyBorder="1"/>
    <xf numFmtId="168" fontId="158" fillId="54" borderId="60" xfId="120" applyNumberFormat="1" applyFont="1" applyFill="1" applyBorder="1"/>
    <xf numFmtId="0" fontId="185" fillId="54" borderId="0" xfId="523" applyFont="1" applyFill="1" applyAlignment="1">
      <alignment horizontal="left" vertical="center" wrapText="1"/>
    </xf>
    <xf numFmtId="2" fontId="180" fillId="90" borderId="0" xfId="724" applyNumberFormat="1" applyFont="1" applyFill="1" applyAlignment="1">
      <alignment horizontal="left" vertical="center"/>
    </xf>
    <xf numFmtId="168" fontId="180" fillId="90" borderId="0" xfId="724" applyNumberFormat="1" applyFont="1" applyFill="1" applyAlignment="1">
      <alignment horizontal="right" vertical="center"/>
    </xf>
    <xf numFmtId="2" fontId="218" fillId="90" borderId="0" xfId="724" applyNumberFormat="1" applyFont="1" applyFill="1" applyAlignment="1">
      <alignment horizontal="left" vertical="center"/>
    </xf>
    <xf numFmtId="2" fontId="180" fillId="90" borderId="0" xfId="724" applyNumberFormat="1" applyFont="1" applyFill="1" applyAlignment="1">
      <alignment horizontal="left" vertical="center" indent="1"/>
    </xf>
    <xf numFmtId="168" fontId="158" fillId="90" borderId="0" xfId="724" applyNumberFormat="1" applyFont="1" applyFill="1" applyAlignment="1">
      <alignment horizontal="right" vertical="center"/>
    </xf>
    <xf numFmtId="2" fontId="197" fillId="90" borderId="0" xfId="724" applyNumberFormat="1" applyFont="1" applyFill="1" applyAlignment="1">
      <alignment horizontal="left" vertical="center"/>
    </xf>
    <xf numFmtId="168" fontId="197" fillId="90" borderId="0" xfId="724" applyNumberFormat="1" applyFont="1" applyFill="1" applyAlignment="1">
      <alignment horizontal="right" vertical="center"/>
    </xf>
    <xf numFmtId="3" fontId="180" fillId="90" borderId="0" xfId="724" applyNumberFormat="1" applyFont="1" applyFill="1" applyAlignment="1">
      <alignment horizontal="right" vertical="center"/>
    </xf>
    <xf numFmtId="168" fontId="158" fillId="90" borderId="0" xfId="724" applyNumberFormat="1" applyFont="1" applyFill="1" applyAlignment="1">
      <alignment horizontal="center" vertical="center"/>
    </xf>
    <xf numFmtId="168" fontId="180" fillId="90" borderId="0" xfId="724" applyNumberFormat="1" applyFont="1" applyFill="1" applyAlignment="1">
      <alignment vertical="center"/>
    </xf>
    <xf numFmtId="3" fontId="197" fillId="90" borderId="0" xfId="724" applyNumberFormat="1" applyFont="1" applyFill="1" applyAlignment="1">
      <alignment horizontal="right" vertical="center"/>
    </xf>
    <xf numFmtId="2" fontId="219" fillId="90" borderId="0" xfId="724" applyNumberFormat="1" applyFont="1" applyFill="1" applyAlignment="1">
      <alignment horizontal="left" vertical="center"/>
    </xf>
    <xf numFmtId="168" fontId="165" fillId="90" borderId="0" xfId="326" applyNumberFormat="1" applyFont="1" applyFill="1"/>
    <xf numFmtId="0" fontId="128" fillId="0" borderId="0" xfId="523" applyFont="1"/>
    <xf numFmtId="169" fontId="24" fillId="0" borderId="0" xfId="523" applyNumberFormat="1"/>
    <xf numFmtId="0" fontId="158" fillId="90" borderId="44" xfId="326" applyFont="1" applyFill="1" applyBorder="1" applyAlignment="1">
      <alignment vertical="center"/>
    </xf>
    <xf numFmtId="0" fontId="158" fillId="90" borderId="40" xfId="326" applyFont="1" applyFill="1" applyBorder="1" applyAlignment="1">
      <alignment vertical="center"/>
    </xf>
    <xf numFmtId="1" fontId="158" fillId="90" borderId="0" xfId="326" applyNumberFormat="1" applyFont="1" applyFill="1" applyBorder="1" applyAlignment="1">
      <alignment vertical="center"/>
    </xf>
    <xf numFmtId="1" fontId="158" fillId="90" borderId="39" xfId="326" applyNumberFormat="1" applyFont="1" applyFill="1" applyBorder="1" applyAlignment="1">
      <alignment vertical="center"/>
    </xf>
    <xf numFmtId="1" fontId="158" fillId="90" borderId="45" xfId="326" applyNumberFormat="1" applyFont="1" applyFill="1" applyBorder="1" applyAlignment="1">
      <alignment vertical="center"/>
    </xf>
    <xf numFmtId="1" fontId="158" fillId="90" borderId="46" xfId="326" applyNumberFormat="1" applyFont="1" applyFill="1" applyBorder="1" applyAlignment="1">
      <alignment vertical="center"/>
    </xf>
    <xf numFmtId="0" fontId="227" fillId="54" borderId="0" xfId="246" applyFont="1" applyFill="1" applyAlignment="1" applyProtection="1">
      <alignment horizontal="center" vertical="center" wrapText="1"/>
    </xf>
    <xf numFmtId="0" fontId="158" fillId="53" borderId="41" xfId="326" applyFont="1" applyFill="1" applyBorder="1" applyAlignment="1">
      <alignment vertical="center"/>
    </xf>
    <xf numFmtId="0" fontId="180" fillId="53" borderId="144" xfId="710" applyFont="1" applyFill="1" applyBorder="1"/>
    <xf numFmtId="0" fontId="158" fillId="53" borderId="145" xfId="326" applyFont="1" applyFill="1" applyBorder="1" applyAlignment="1">
      <alignment horizontal="right" vertical="center"/>
    </xf>
    <xf numFmtId="0" fontId="158" fillId="53" borderId="146" xfId="326" applyFont="1" applyFill="1" applyBorder="1" applyAlignment="1">
      <alignment horizontal="right" vertical="center"/>
    </xf>
    <xf numFmtId="2" fontId="181" fillId="54" borderId="40" xfId="710" applyNumberFormat="1" applyFont="1" applyFill="1" applyBorder="1" applyAlignment="1">
      <alignment horizontal="left" wrapText="1"/>
    </xf>
    <xf numFmtId="168" fontId="181" fillId="54" borderId="0" xfId="710" applyNumberFormat="1" applyFont="1" applyFill="1" applyAlignment="1">
      <alignment horizontal="right"/>
    </xf>
    <xf numFmtId="168" fontId="181" fillId="54" borderId="147" xfId="710" applyNumberFormat="1" applyFont="1" applyFill="1" applyBorder="1" applyAlignment="1">
      <alignment horizontal="right"/>
    </xf>
    <xf numFmtId="0" fontId="158" fillId="54" borderId="40" xfId="326" applyFont="1" applyFill="1" applyBorder="1"/>
    <xf numFmtId="168" fontId="180" fillId="54" borderId="0" xfId="710" applyNumberFormat="1" applyFont="1" applyFill="1" applyAlignment="1">
      <alignment horizontal="right"/>
    </xf>
    <xf numFmtId="168" fontId="180" fillId="54" borderId="39" xfId="710" applyNumberFormat="1" applyFont="1" applyFill="1" applyBorder="1" applyAlignment="1">
      <alignment horizontal="right"/>
    </xf>
    <xf numFmtId="2" fontId="180" fillId="54" borderId="59" xfId="710" applyNumberFormat="1" applyFont="1" applyFill="1" applyBorder="1" applyAlignment="1">
      <alignment horizontal="left"/>
    </xf>
    <xf numFmtId="2" fontId="181" fillId="54" borderId="63" xfId="710" applyNumberFormat="1" applyFont="1" applyFill="1" applyBorder="1" applyAlignment="1">
      <alignment horizontal="left" vertical="top" wrapText="1"/>
    </xf>
    <xf numFmtId="168" fontId="181" fillId="0" borderId="41" xfId="645" applyNumberFormat="1" applyFont="1" applyFill="1" applyBorder="1" applyAlignment="1">
      <alignment horizontal="right" vertical="center"/>
    </xf>
    <xf numFmtId="168" fontId="181" fillId="0" borderId="42" xfId="645" applyNumberFormat="1" applyFont="1" applyFill="1" applyBorder="1" applyAlignment="1">
      <alignment horizontal="right" vertical="center"/>
    </xf>
    <xf numFmtId="0" fontId="158" fillId="54" borderId="40" xfId="326" applyFont="1" applyFill="1" applyBorder="1" applyAlignment="1">
      <alignment vertical="center"/>
    </xf>
    <xf numFmtId="168" fontId="180" fillId="0" borderId="0" xfId="645" applyNumberFormat="1" applyFont="1" applyFill="1" applyBorder="1" applyAlignment="1">
      <alignment horizontal="right" vertical="center"/>
    </xf>
    <xf numFmtId="168" fontId="180" fillId="0" borderId="39" xfId="645" applyNumberFormat="1" applyFont="1" applyFill="1" applyBorder="1" applyAlignment="1">
      <alignment horizontal="right" vertical="center"/>
    </xf>
    <xf numFmtId="2" fontId="180" fillId="54" borderId="59" xfId="710" applyNumberFormat="1" applyFont="1" applyFill="1" applyBorder="1" applyAlignment="1">
      <alignment horizontal="left" vertical="center"/>
    </xf>
    <xf numFmtId="2" fontId="180" fillId="54" borderId="47" xfId="710" applyNumberFormat="1" applyFont="1" applyFill="1" applyBorder="1" applyAlignment="1">
      <alignment horizontal="left" vertical="center" wrapText="1"/>
    </xf>
    <xf numFmtId="168" fontId="180" fillId="0" borderId="48" xfId="645" applyNumberFormat="1" applyFont="1" applyFill="1" applyBorder="1" applyAlignment="1">
      <alignment horizontal="right" vertical="center"/>
    </xf>
    <xf numFmtId="168" fontId="180" fillId="0" borderId="49" xfId="645" applyNumberFormat="1" applyFont="1" applyFill="1" applyBorder="1" applyAlignment="1">
      <alignment horizontal="right" vertical="center"/>
    </xf>
    <xf numFmtId="168" fontId="158" fillId="54" borderId="0" xfId="326" applyNumberFormat="1" applyFont="1" applyFill="1"/>
    <xf numFmtId="168" fontId="158" fillId="54" borderId="39" xfId="326" applyNumberFormat="1" applyFont="1" applyFill="1" applyBorder="1"/>
    <xf numFmtId="0" fontId="158" fillId="54" borderId="40" xfId="326" applyFont="1" applyFill="1" applyBorder="1" applyAlignment="1">
      <alignment horizontal="left" indent="1"/>
    </xf>
    <xf numFmtId="2" fontId="181" fillId="54" borderId="59" xfId="710" applyNumberFormat="1" applyFont="1" applyFill="1" applyBorder="1" applyAlignment="1">
      <alignment horizontal="left" vertical="center" wrapText="1"/>
    </xf>
    <xf numFmtId="168" fontId="166" fillId="54" borderId="0" xfId="326" applyNumberFormat="1" applyFont="1" applyFill="1"/>
    <xf numFmtId="168" fontId="166" fillId="54" borderId="39" xfId="326" applyNumberFormat="1" applyFont="1" applyFill="1" applyBorder="1"/>
    <xf numFmtId="2" fontId="181" fillId="54" borderId="47" xfId="710" applyNumberFormat="1" applyFont="1" applyFill="1" applyBorder="1" applyAlignment="1">
      <alignment horizontal="left" vertical="center"/>
    </xf>
    <xf numFmtId="168" fontId="181" fillId="0" borderId="48" xfId="645" applyNumberFormat="1" applyFont="1" applyFill="1" applyBorder="1" applyAlignment="1">
      <alignment horizontal="right" vertical="center"/>
    </xf>
    <xf numFmtId="168" fontId="181" fillId="0" borderId="49" xfId="645" applyNumberFormat="1" applyFont="1" applyFill="1" applyBorder="1" applyAlignment="1">
      <alignment horizontal="right" vertical="center"/>
    </xf>
    <xf numFmtId="2" fontId="197" fillId="54" borderId="47" xfId="710" applyNumberFormat="1" applyFont="1" applyFill="1" applyBorder="1" applyAlignment="1">
      <alignment horizontal="left" vertical="center"/>
    </xf>
    <xf numFmtId="168" fontId="197" fillId="0" borderId="50" xfId="645" applyNumberFormat="1" applyFont="1" applyFill="1" applyBorder="1" applyAlignment="1">
      <alignment horizontal="right" vertical="center"/>
    </xf>
    <xf numFmtId="168" fontId="197" fillId="0" borderId="49" xfId="645" applyNumberFormat="1" applyFont="1" applyFill="1" applyBorder="1" applyAlignment="1">
      <alignment horizontal="right" vertical="center"/>
    </xf>
    <xf numFmtId="168" fontId="197" fillId="0" borderId="50" xfId="645" applyNumberFormat="1" applyFont="1" applyFill="1" applyBorder="1"/>
    <xf numFmtId="168" fontId="197" fillId="0" borderId="60" xfId="645" applyNumberFormat="1" applyFont="1" applyFill="1" applyBorder="1"/>
    <xf numFmtId="2" fontId="219" fillId="54" borderId="63" xfId="710" applyNumberFormat="1" applyFont="1" applyFill="1" applyBorder="1" applyAlignment="1">
      <alignment horizontal="left" vertical="center"/>
    </xf>
    <xf numFmtId="2" fontId="219" fillId="54" borderId="40" xfId="710" applyNumberFormat="1" applyFont="1" applyFill="1" applyBorder="1" applyAlignment="1">
      <alignment horizontal="left" vertical="center"/>
    </xf>
    <xf numFmtId="2" fontId="24" fillId="0" borderId="0" xfId="523" applyNumberFormat="1"/>
    <xf numFmtId="0" fontId="180" fillId="54" borderId="0" xfId="694" applyFont="1" applyFill="1" applyBorder="1"/>
    <xf numFmtId="169" fontId="218" fillId="54" borderId="40" xfId="0" applyNumberFormat="1" applyFont="1" applyFill="1" applyBorder="1" applyAlignment="1">
      <alignment horizontal="left" vertical="center"/>
    </xf>
    <xf numFmtId="2" fontId="180" fillId="54" borderId="40" xfId="0" applyNumberFormat="1" applyFont="1" applyFill="1" applyBorder="1" applyAlignment="1">
      <alignment horizontal="left" vertical="center" indent="1"/>
    </xf>
    <xf numFmtId="2" fontId="180" fillId="54" borderId="40" xfId="0" applyNumberFormat="1" applyFont="1" applyFill="1" applyBorder="1" applyAlignment="1">
      <alignment horizontal="left"/>
    </xf>
    <xf numFmtId="168" fontId="158" fillId="54" borderId="0" xfId="0" applyNumberFormat="1" applyFont="1" applyFill="1" applyAlignment="1">
      <alignment vertical="center"/>
    </xf>
    <xf numFmtId="168" fontId="158" fillId="54" borderId="39" xfId="0" applyNumberFormat="1" applyFont="1" applyFill="1" applyBorder="1" applyAlignment="1">
      <alignment vertical="center"/>
    </xf>
    <xf numFmtId="0" fontId="155" fillId="54" borderId="0" xfId="0" applyFont="1" applyFill="1" applyAlignment="1">
      <alignment vertical="center"/>
    </xf>
    <xf numFmtId="0" fontId="155" fillId="54" borderId="39" xfId="0" applyFont="1" applyFill="1" applyBorder="1" applyAlignment="1">
      <alignment vertical="center"/>
    </xf>
    <xf numFmtId="168" fontId="24" fillId="0" borderId="0" xfId="523" applyNumberFormat="1"/>
    <xf numFmtId="170" fontId="24" fillId="0" borderId="0" xfId="523" applyNumberFormat="1"/>
    <xf numFmtId="2" fontId="161" fillId="54" borderId="33" xfId="246" applyNumberFormat="1" applyFont="1" applyFill="1" applyBorder="1" applyAlignment="1" applyProtection="1">
      <alignment horizontal="left" indent="2"/>
    </xf>
    <xf numFmtId="2" fontId="161" fillId="54" borderId="0" xfId="246" applyNumberFormat="1" applyFont="1" applyFill="1" applyBorder="1" applyAlignment="1" applyProtection="1">
      <alignment horizontal="left" indent="2"/>
    </xf>
    <xf numFmtId="2" fontId="161" fillId="54" borderId="34" xfId="246" applyNumberFormat="1" applyFont="1" applyFill="1" applyBorder="1" applyAlignment="1" applyProtection="1">
      <alignment horizontal="left" indent="2"/>
    </xf>
    <xf numFmtId="0" fontId="174" fillId="90" borderId="0" xfId="326" applyFont="1" applyFill="1"/>
    <xf numFmtId="0" fontId="228" fillId="90" borderId="0" xfId="326" applyFont="1" applyFill="1"/>
    <xf numFmtId="0" fontId="33" fillId="0" borderId="0" xfId="523" applyFont="1"/>
    <xf numFmtId="2" fontId="161" fillId="54" borderId="33" xfId="246" applyNumberFormat="1" applyFont="1" applyFill="1" applyBorder="1" applyAlignment="1" applyProtection="1">
      <alignment horizontal="left" indent="2"/>
    </xf>
    <xf numFmtId="2" fontId="161" fillId="54" borderId="0" xfId="246" applyNumberFormat="1" applyFont="1" applyFill="1" applyBorder="1" applyAlignment="1" applyProtection="1">
      <alignment horizontal="left" indent="2"/>
    </xf>
    <xf numFmtId="2" fontId="161" fillId="54" borderId="34" xfId="246" applyNumberFormat="1" applyFont="1" applyFill="1" applyBorder="1" applyAlignment="1" applyProtection="1">
      <alignment horizontal="left" indent="2"/>
    </xf>
    <xf numFmtId="0" fontId="158" fillId="54" borderId="148" xfId="523" applyFont="1" applyFill="1" applyBorder="1"/>
    <xf numFmtId="0" fontId="158" fillId="54" borderId="149" xfId="523" applyFont="1" applyFill="1" applyBorder="1"/>
    <xf numFmtId="0" fontId="158" fillId="54" borderId="150" xfId="523" applyFont="1" applyFill="1" applyBorder="1"/>
    <xf numFmtId="0" fontId="170" fillId="53" borderId="37" xfId="523" applyFont="1" applyFill="1" applyBorder="1" applyAlignment="1">
      <alignment horizontal="center"/>
    </xf>
    <xf numFmtId="0" fontId="24" fillId="53" borderId="38" xfId="523" applyFont="1" applyFill="1" applyBorder="1" applyAlignment="1">
      <alignment horizontal="center"/>
    </xf>
    <xf numFmtId="0" fontId="24" fillId="53" borderId="36" xfId="523" applyFont="1" applyFill="1" applyBorder="1" applyAlignment="1">
      <alignment horizontal="center"/>
    </xf>
    <xf numFmtId="0" fontId="171" fillId="28" borderId="33" xfId="523" applyFont="1" applyFill="1" applyBorder="1" applyAlignment="1">
      <alignment horizontal="left" indent="1"/>
    </xf>
    <xf numFmtId="0" fontId="171" fillId="28" borderId="0" xfId="523" applyFont="1" applyFill="1" applyBorder="1" applyAlignment="1">
      <alignment horizontal="left" indent="1"/>
    </xf>
    <xf numFmtId="0" fontId="171" fillId="28" borderId="34" xfId="523" applyFont="1" applyFill="1" applyBorder="1" applyAlignment="1">
      <alignment horizontal="left" indent="1"/>
    </xf>
    <xf numFmtId="2" fontId="155" fillId="28" borderId="63" xfId="2" applyNumberFormat="1" applyFont="1" applyFill="1" applyBorder="1" applyAlignment="1">
      <alignment horizontal="left" vertical="center" wrapText="1"/>
    </xf>
    <xf numFmtId="2" fontId="155" fillId="28" borderId="41" xfId="2" applyNumberFormat="1" applyFont="1" applyFill="1" applyBorder="1" applyAlignment="1">
      <alignment horizontal="left" vertical="center" wrapText="1"/>
    </xf>
    <xf numFmtId="2" fontId="155" fillId="28" borderId="42" xfId="2" applyNumberFormat="1" applyFont="1" applyFill="1" applyBorder="1" applyAlignment="1">
      <alignment horizontal="left" vertical="center" wrapText="1"/>
    </xf>
    <xf numFmtId="0" fontId="193" fillId="28" borderId="0" xfId="523" applyFont="1" applyFill="1" applyAlignment="1">
      <alignment horizontal="center"/>
    </xf>
    <xf numFmtId="2" fontId="159" fillId="51" borderId="51" xfId="2" applyNumberFormat="1" applyFont="1" applyFill="1" applyBorder="1" applyAlignment="1">
      <alignment horizontal="center" vertical="center" wrapText="1"/>
    </xf>
    <xf numFmtId="2" fontId="159" fillId="51" borderId="52" xfId="2" applyNumberFormat="1" applyFont="1" applyFill="1" applyBorder="1" applyAlignment="1">
      <alignment horizontal="center" vertical="center" wrapText="1"/>
    </xf>
    <xf numFmtId="183" fontId="158" fillId="51" borderId="54" xfId="2" applyNumberFormat="1" applyFont="1" applyFill="1" applyBorder="1" applyAlignment="1">
      <alignment horizontal="center" vertical="center" wrapText="1"/>
    </xf>
    <xf numFmtId="183" fontId="158" fillId="51" borderId="55" xfId="2" applyNumberFormat="1" applyFont="1" applyFill="1" applyBorder="1" applyAlignment="1">
      <alignment horizontal="center" vertical="center" wrapText="1"/>
    </xf>
    <xf numFmtId="183" fontId="158" fillId="51" borderId="48" xfId="2" applyNumberFormat="1" applyFont="1" applyFill="1" applyBorder="1" applyAlignment="1">
      <alignment horizontal="center" vertical="center" wrapText="1"/>
    </xf>
    <xf numFmtId="183" fontId="158" fillId="51" borderId="49" xfId="2" applyNumberFormat="1" applyFont="1" applyFill="1" applyBorder="1" applyAlignment="1">
      <alignment horizontal="center" vertical="center" wrapText="1"/>
    </xf>
    <xf numFmtId="2" fontId="159" fillId="51" borderId="53" xfId="2" applyNumberFormat="1" applyFont="1" applyFill="1" applyBorder="1" applyAlignment="1">
      <alignment horizontal="center" vertical="center" wrapText="1"/>
    </xf>
    <xf numFmtId="2" fontId="155" fillId="28" borderId="75" xfId="2" applyNumberFormat="1" applyFont="1" applyFill="1" applyBorder="1" applyAlignment="1">
      <alignment horizontal="left" vertical="center" wrapText="1"/>
    </xf>
    <xf numFmtId="2" fontId="155" fillId="28" borderId="64" xfId="2" applyNumberFormat="1" applyFont="1" applyFill="1" applyBorder="1" applyAlignment="1">
      <alignment horizontal="left" vertical="center" wrapText="1"/>
    </xf>
    <xf numFmtId="2" fontId="155" fillId="28" borderId="74" xfId="2" applyNumberFormat="1" applyFont="1" applyFill="1" applyBorder="1" applyAlignment="1">
      <alignment horizontal="left" vertical="center" wrapText="1"/>
    </xf>
    <xf numFmtId="2" fontId="159" fillId="51" borderId="51" xfId="534" applyNumberFormat="1" applyFont="1" applyFill="1" applyBorder="1" applyAlignment="1">
      <alignment horizontal="center" vertical="center" wrapText="1"/>
    </xf>
    <xf numFmtId="2" fontId="159" fillId="51" borderId="52" xfId="534" applyNumberFormat="1" applyFont="1" applyFill="1" applyBorder="1" applyAlignment="1">
      <alignment horizontal="center" vertical="center" wrapText="1"/>
    </xf>
    <xf numFmtId="2" fontId="159" fillId="51" borderId="53" xfId="534" applyNumberFormat="1" applyFont="1" applyFill="1" applyBorder="1" applyAlignment="1">
      <alignment horizontal="center" vertical="center" wrapText="1"/>
    </xf>
    <xf numFmtId="2" fontId="158" fillId="51" borderId="54" xfId="534" applyNumberFormat="1" applyFont="1" applyFill="1" applyBorder="1" applyAlignment="1">
      <alignment horizontal="center" vertical="center"/>
    </xf>
    <xf numFmtId="2" fontId="158" fillId="51" borderId="55" xfId="534" applyNumberFormat="1" applyFont="1" applyFill="1" applyBorder="1" applyAlignment="1">
      <alignment horizontal="center" vertical="center"/>
    </xf>
    <xf numFmtId="0" fontId="128" fillId="28" borderId="0" xfId="523" applyFont="1" applyFill="1" applyAlignment="1">
      <alignment horizontal="center"/>
    </xf>
    <xf numFmtId="169" fontId="155" fillId="28" borderId="75" xfId="2" applyNumberFormat="1" applyFont="1" applyFill="1" applyBorder="1" applyAlignment="1">
      <alignment horizontal="left" vertical="center" wrapText="1"/>
    </xf>
    <xf numFmtId="169" fontId="155" fillId="28" borderId="64" xfId="2" applyNumberFormat="1" applyFont="1" applyFill="1" applyBorder="1" applyAlignment="1">
      <alignment horizontal="left" vertical="center" wrapText="1"/>
    </xf>
    <xf numFmtId="169" fontId="155" fillId="28" borderId="74" xfId="2" applyNumberFormat="1" applyFont="1" applyFill="1" applyBorder="1" applyAlignment="1">
      <alignment horizontal="left" vertical="center" wrapText="1"/>
    </xf>
    <xf numFmtId="169" fontId="159" fillId="51" borderId="51" xfId="534" applyNumberFormat="1" applyFont="1" applyFill="1" applyBorder="1" applyAlignment="1">
      <alignment horizontal="center" vertical="center" wrapText="1"/>
    </xf>
    <xf numFmtId="169" fontId="159" fillId="51" borderId="52" xfId="534" applyNumberFormat="1" applyFont="1" applyFill="1" applyBorder="1" applyAlignment="1">
      <alignment horizontal="center" vertical="center" wrapText="1"/>
    </xf>
    <xf numFmtId="169" fontId="159" fillId="51" borderId="53" xfId="534" applyNumberFormat="1" applyFont="1" applyFill="1" applyBorder="1" applyAlignment="1">
      <alignment horizontal="center" vertical="center" wrapText="1"/>
    </xf>
    <xf numFmtId="169" fontId="158" fillId="51" borderId="54" xfId="534" applyNumberFormat="1" applyFont="1" applyFill="1" applyBorder="1" applyAlignment="1">
      <alignment horizontal="center" vertical="center" wrapText="1"/>
    </xf>
    <xf numFmtId="169" fontId="158" fillId="51" borderId="55" xfId="534" applyNumberFormat="1" applyFont="1" applyFill="1" applyBorder="1" applyAlignment="1">
      <alignment horizontal="center" vertical="center" wrapText="1"/>
    </xf>
    <xf numFmtId="169" fontId="158" fillId="51" borderId="48" xfId="534" applyNumberFormat="1" applyFont="1" applyFill="1" applyBorder="1" applyAlignment="1">
      <alignment horizontal="center" vertical="center" wrapText="1"/>
    </xf>
    <xf numFmtId="169" fontId="158" fillId="51" borderId="49" xfId="534" applyNumberFormat="1" applyFont="1" applyFill="1" applyBorder="1" applyAlignment="1">
      <alignment horizontal="center" vertical="center" wrapText="1"/>
    </xf>
    <xf numFmtId="169" fontId="158" fillId="51" borderId="0" xfId="534" applyNumberFormat="1" applyFont="1" applyFill="1" applyAlignment="1">
      <alignment horizontal="right" vertical="center" wrapText="1"/>
    </xf>
    <xf numFmtId="169" fontId="158" fillId="51" borderId="41" xfId="534" applyNumberFormat="1" applyFont="1" applyFill="1" applyBorder="1" applyAlignment="1">
      <alignment horizontal="right" vertical="center" wrapText="1"/>
    </xf>
    <xf numFmtId="169" fontId="158" fillId="51" borderId="39" xfId="534" applyNumberFormat="1" applyFont="1" applyFill="1" applyBorder="1" applyAlignment="1">
      <alignment horizontal="right" vertical="center" wrapText="1"/>
    </xf>
    <xf numFmtId="0" fontId="24" fillId="90" borderId="0" xfId="523" applyFill="1" applyAlignment="1">
      <alignment horizontal="center"/>
    </xf>
    <xf numFmtId="2" fontId="117" fillId="97" borderId="38" xfId="534" applyNumberFormat="1" applyFont="1" applyFill="1" applyBorder="1" applyAlignment="1">
      <alignment horizontal="center" vertical="center" wrapText="1"/>
    </xf>
    <xf numFmtId="2" fontId="117" fillId="97" borderId="112" xfId="534" applyNumberFormat="1" applyFont="1" applyFill="1" applyBorder="1" applyAlignment="1">
      <alignment horizontal="center" vertical="center" wrapText="1"/>
    </xf>
    <xf numFmtId="2" fontId="117" fillId="97" borderId="113" xfId="534" applyNumberFormat="1" applyFont="1" applyFill="1" applyBorder="1" applyAlignment="1">
      <alignment horizontal="center" vertical="center" wrapText="1"/>
    </xf>
    <xf numFmtId="2" fontId="117" fillId="97" borderId="114" xfId="534" applyNumberFormat="1" applyFont="1" applyFill="1" applyBorder="1" applyAlignment="1">
      <alignment horizontal="center" vertical="center" wrapText="1"/>
    </xf>
    <xf numFmtId="2" fontId="184" fillId="28" borderId="120" xfId="534" applyNumberFormat="1" applyFont="1" applyFill="1" applyBorder="1" applyAlignment="1">
      <alignment horizontal="left" vertical="center" wrapText="1"/>
    </xf>
    <xf numFmtId="2" fontId="184" fillId="28" borderId="121" xfId="534" applyNumberFormat="1" applyFont="1" applyFill="1" applyBorder="1" applyAlignment="1">
      <alignment horizontal="left" vertical="center" wrapText="1"/>
    </xf>
    <xf numFmtId="2" fontId="184" fillId="28" borderId="122" xfId="534" applyNumberFormat="1" applyFont="1" applyFill="1" applyBorder="1" applyAlignment="1">
      <alignment horizontal="left" vertical="center" wrapText="1"/>
    </xf>
    <xf numFmtId="0" fontId="179" fillId="56" borderId="109" xfId="534" applyFont="1" applyFill="1" applyBorder="1" applyAlignment="1">
      <alignment horizontal="center" vertical="center" wrapText="1"/>
    </xf>
    <xf numFmtId="0" fontId="179" fillId="56" borderId="110" xfId="534" applyFont="1" applyFill="1" applyBorder="1" applyAlignment="1">
      <alignment horizontal="center" vertical="center" wrapText="1"/>
    </xf>
    <xf numFmtId="0" fontId="179" fillId="56" borderId="111" xfId="534" applyFont="1" applyFill="1" applyBorder="1" applyAlignment="1">
      <alignment horizontal="center" vertical="center" wrapText="1"/>
    </xf>
    <xf numFmtId="0" fontId="179" fillId="56" borderId="123" xfId="534" applyFont="1" applyFill="1" applyBorder="1" applyAlignment="1">
      <alignment horizontal="center" vertical="center" wrapText="1"/>
    </xf>
    <xf numFmtId="0" fontId="179" fillId="56" borderId="124" xfId="534" applyFont="1" applyFill="1" applyBorder="1" applyAlignment="1">
      <alignment horizontal="center" vertical="center" wrapText="1"/>
    </xf>
    <xf numFmtId="0" fontId="179" fillId="56" borderId="125" xfId="534" applyFont="1" applyFill="1" applyBorder="1" applyAlignment="1">
      <alignment horizontal="center" vertical="center" wrapText="1"/>
    </xf>
    <xf numFmtId="2" fontId="117" fillId="97" borderId="119" xfId="534" applyNumberFormat="1" applyFont="1" applyFill="1" applyBorder="1" applyAlignment="1">
      <alignment horizontal="center" vertical="center" wrapText="1"/>
    </xf>
    <xf numFmtId="2" fontId="117" fillId="97" borderId="127" xfId="534" applyNumberFormat="1" applyFont="1" applyFill="1" applyBorder="1" applyAlignment="1">
      <alignment horizontal="center" vertical="center" wrapText="1"/>
    </xf>
    <xf numFmtId="2" fontId="117" fillId="99" borderId="41" xfId="534" applyNumberFormat="1" applyFont="1" applyFill="1" applyBorder="1" applyAlignment="1">
      <alignment horizontal="center" vertical="center"/>
    </xf>
    <xf numFmtId="0" fontId="158" fillId="53" borderId="48" xfId="246" applyFont="1" applyFill="1" applyBorder="1" applyAlignment="1" applyProtection="1">
      <alignment horizontal="center" vertical="center"/>
    </xf>
    <xf numFmtId="0" fontId="158" fillId="53" borderId="128" xfId="246" applyFont="1" applyFill="1" applyBorder="1" applyAlignment="1" applyProtection="1">
      <alignment horizontal="center" vertical="center"/>
    </xf>
    <xf numFmtId="0" fontId="155" fillId="54" borderId="120" xfId="246" applyFont="1" applyFill="1" applyBorder="1" applyAlignment="1" applyProtection="1">
      <alignment horizontal="left" vertical="center" wrapText="1"/>
    </xf>
    <xf numFmtId="0" fontId="155" fillId="54" borderId="121" xfId="246" applyFont="1" applyFill="1" applyBorder="1" applyAlignment="1" applyProtection="1">
      <alignment horizontal="left" vertical="center" wrapText="1"/>
    </xf>
    <xf numFmtId="0" fontId="155" fillId="54" borderId="129" xfId="246" applyFont="1" applyFill="1" applyBorder="1" applyAlignment="1" applyProtection="1">
      <alignment horizontal="left" vertical="center" wrapText="1"/>
    </xf>
    <xf numFmtId="168" fontId="179" fillId="56" borderId="51" xfId="2" applyNumberFormat="1" applyFont="1" applyFill="1" applyBorder="1" applyAlignment="1">
      <alignment horizontal="center" vertical="center" wrapText="1"/>
    </xf>
    <xf numFmtId="168" fontId="179" fillId="56" borderId="52" xfId="2" applyNumberFormat="1" applyFont="1" applyFill="1" applyBorder="1" applyAlignment="1">
      <alignment horizontal="center" vertical="center" wrapText="1"/>
    </xf>
    <xf numFmtId="168" fontId="179" fillId="56" borderId="53" xfId="2" applyNumberFormat="1" applyFont="1" applyFill="1" applyBorder="1" applyAlignment="1">
      <alignment horizontal="center" vertical="center" wrapText="1"/>
    </xf>
    <xf numFmtId="0" fontId="24" fillId="54" borderId="0" xfId="523" applyFill="1" applyAlignment="1">
      <alignment horizontal="center"/>
    </xf>
    <xf numFmtId="168" fontId="158" fillId="56" borderId="54" xfId="534" applyNumberFormat="1" applyFont="1" applyFill="1" applyBorder="1" applyAlignment="1">
      <alignment horizontal="center" vertical="center" wrapText="1"/>
    </xf>
    <xf numFmtId="168" fontId="158" fillId="56" borderId="55" xfId="534" applyNumberFormat="1" applyFont="1" applyFill="1" applyBorder="1" applyAlignment="1">
      <alignment horizontal="center" vertical="center" wrapText="1"/>
    </xf>
    <xf numFmtId="168" fontId="158" fillId="56" borderId="48" xfId="534" applyNumberFormat="1" applyFont="1" applyFill="1" applyBorder="1" applyAlignment="1">
      <alignment horizontal="center" vertical="center" wrapText="1"/>
    </xf>
    <xf numFmtId="168" fontId="158" fillId="56" borderId="49" xfId="534" applyNumberFormat="1" applyFont="1" applyFill="1" applyBorder="1" applyAlignment="1">
      <alignment horizontal="center" vertical="center" wrapText="1"/>
    </xf>
    <xf numFmtId="0" fontId="185" fillId="54" borderId="75" xfId="523" applyFont="1" applyFill="1" applyBorder="1" applyAlignment="1">
      <alignment horizontal="left" vertical="center" wrapText="1"/>
    </xf>
    <xf numFmtId="0" fontId="185" fillId="54" borderId="64" xfId="523" applyFont="1" applyFill="1" applyBorder="1" applyAlignment="1">
      <alignment horizontal="left" vertical="center" wrapText="1"/>
    </xf>
    <xf numFmtId="0" fontId="185" fillId="54" borderId="74" xfId="523" applyFont="1" applyFill="1" applyBorder="1" applyAlignment="1">
      <alignment horizontal="left" vertical="center" wrapText="1"/>
    </xf>
    <xf numFmtId="0" fontId="163" fillId="0" borderId="51" xfId="523" applyFont="1" applyBorder="1" applyAlignment="1">
      <alignment vertical="center" wrapText="1"/>
    </xf>
    <xf numFmtId="0" fontId="163" fillId="0" borderId="52" xfId="523" applyFont="1" applyBorder="1" applyAlignment="1">
      <alignment vertical="center" wrapText="1"/>
    </xf>
    <xf numFmtId="0" fontId="163" fillId="0" borderId="53" xfId="523" applyFont="1" applyBorder="1" applyAlignment="1">
      <alignment vertical="center" wrapText="1"/>
    </xf>
    <xf numFmtId="168" fontId="179" fillId="53" borderId="51" xfId="2" applyNumberFormat="1" applyFont="1" applyFill="1" applyBorder="1" applyAlignment="1">
      <alignment horizontal="center" vertical="center" wrapText="1"/>
    </xf>
    <xf numFmtId="168" fontId="179" fillId="53" borderId="52" xfId="2" applyNumberFormat="1" applyFont="1" applyFill="1" applyBorder="1" applyAlignment="1">
      <alignment horizontal="center" vertical="center" wrapText="1"/>
    </xf>
    <xf numFmtId="168" fontId="179" fillId="53" borderId="53" xfId="2" applyNumberFormat="1" applyFont="1" applyFill="1" applyBorder="1" applyAlignment="1">
      <alignment horizontal="center" vertical="center" wrapText="1"/>
    </xf>
    <xf numFmtId="0" fontId="180" fillId="53" borderId="54" xfId="694" applyFont="1" applyFill="1" applyBorder="1" applyAlignment="1">
      <alignment horizontal="center" vertical="center" wrapText="1"/>
    </xf>
    <xf numFmtId="0" fontId="180" fillId="53" borderId="55" xfId="694" applyFont="1" applyFill="1" applyBorder="1" applyAlignment="1">
      <alignment horizontal="center" vertical="center" wrapText="1"/>
    </xf>
    <xf numFmtId="0" fontId="117" fillId="53" borderId="48" xfId="694" applyFont="1" applyFill="1" applyBorder="1" applyAlignment="1">
      <alignment horizontal="center" vertical="center"/>
    </xf>
    <xf numFmtId="0" fontId="117" fillId="53" borderId="49" xfId="694" applyFont="1" applyFill="1" applyBorder="1" applyAlignment="1">
      <alignment horizontal="center" vertical="center"/>
    </xf>
    <xf numFmtId="0" fontId="180" fillId="53" borderId="41" xfId="694" applyFont="1" applyFill="1" applyBorder="1" applyAlignment="1">
      <alignment horizontal="center" vertical="center" wrapText="1"/>
    </xf>
    <xf numFmtId="0" fontId="180" fillId="53" borderId="42" xfId="694" applyFont="1" applyFill="1" applyBorder="1" applyAlignment="1">
      <alignment horizontal="center" vertical="center" wrapText="1"/>
    </xf>
    <xf numFmtId="2" fontId="159" fillId="53" borderId="51" xfId="534" applyNumberFormat="1" applyFont="1" applyFill="1" applyBorder="1" applyAlignment="1">
      <alignment horizontal="center" vertical="center"/>
    </xf>
    <xf numFmtId="2" fontId="159" fillId="53" borderId="52" xfId="534" applyNumberFormat="1" applyFont="1" applyFill="1" applyBorder="1" applyAlignment="1">
      <alignment horizontal="center" vertical="center"/>
    </xf>
    <xf numFmtId="2" fontId="159" fillId="53" borderId="53" xfId="534" applyNumberFormat="1" applyFont="1" applyFill="1" applyBorder="1" applyAlignment="1">
      <alignment horizontal="center" vertical="center"/>
    </xf>
    <xf numFmtId="0" fontId="158" fillId="53" borderId="54" xfId="523" applyFont="1" applyFill="1" applyBorder="1" applyAlignment="1">
      <alignment horizontal="center" vertical="center"/>
    </xf>
    <xf numFmtId="0" fontId="158" fillId="53" borderId="55" xfId="523" applyFont="1" applyFill="1" applyBorder="1" applyAlignment="1">
      <alignment horizontal="center" vertical="center"/>
    </xf>
    <xf numFmtId="0" fontId="158" fillId="53" borderId="50" xfId="523" applyFont="1" applyFill="1" applyBorder="1" applyAlignment="1">
      <alignment horizontal="center" vertical="center"/>
    </xf>
    <xf numFmtId="0" fontId="158" fillId="53" borderId="60" xfId="523" applyFont="1" applyFill="1" applyBorder="1" applyAlignment="1">
      <alignment horizontal="center" vertical="center"/>
    </xf>
    <xf numFmtId="168" fontId="155" fillId="28" borderId="56" xfId="523" quotePrefix="1" applyNumberFormat="1" applyFont="1" applyFill="1" applyBorder="1" applyAlignment="1">
      <alignment horizontal="left" vertical="top" wrapText="1"/>
    </xf>
    <xf numFmtId="168" fontId="155" fillId="28" borderId="57" xfId="523" quotePrefix="1" applyNumberFormat="1" applyFont="1" applyFill="1" applyBorder="1" applyAlignment="1">
      <alignment horizontal="left" vertical="top" wrapText="1"/>
    </xf>
    <xf numFmtId="168" fontId="155" fillId="28" borderId="58" xfId="523" quotePrefix="1" applyNumberFormat="1" applyFont="1" applyFill="1" applyBorder="1" applyAlignment="1">
      <alignment horizontal="left" vertical="top" wrapText="1"/>
    </xf>
    <xf numFmtId="168" fontId="155" fillId="28" borderId="44" xfId="523" quotePrefix="1" applyNumberFormat="1" applyFont="1" applyFill="1" applyBorder="1" applyAlignment="1">
      <alignment horizontal="left" vertical="top" wrapText="1"/>
    </xf>
    <xf numFmtId="168" fontId="155" fillId="28" borderId="45" xfId="523" quotePrefix="1" applyNumberFormat="1" applyFont="1" applyFill="1" applyBorder="1" applyAlignment="1">
      <alignment horizontal="left" vertical="top" wrapText="1"/>
    </xf>
    <xf numFmtId="168" fontId="155" fillId="28" borderId="46" xfId="523" quotePrefix="1" applyNumberFormat="1" applyFont="1" applyFill="1" applyBorder="1" applyAlignment="1">
      <alignment horizontal="left" vertical="top" wrapText="1"/>
    </xf>
    <xf numFmtId="168" fontId="155" fillId="28" borderId="75" xfId="2" applyNumberFormat="1" applyFont="1" applyFill="1" applyBorder="1" applyAlignment="1">
      <alignment horizontal="left" vertical="center" wrapText="1"/>
    </xf>
    <xf numFmtId="168" fontId="155" fillId="28" borderId="64" xfId="2" applyNumberFormat="1" applyFont="1" applyFill="1" applyBorder="1" applyAlignment="1">
      <alignment horizontal="left" vertical="center" wrapText="1"/>
    </xf>
    <xf numFmtId="168" fontId="155" fillId="28" borderId="74" xfId="2" applyNumberFormat="1" applyFont="1" applyFill="1" applyBorder="1" applyAlignment="1">
      <alignment horizontal="left" vertical="center" wrapText="1"/>
    </xf>
    <xf numFmtId="2" fontId="157" fillId="28" borderId="0" xfId="719" applyNumberFormat="1" applyFont="1" applyFill="1" applyAlignment="1">
      <alignment horizontal="left" vertical="top" wrapText="1"/>
    </xf>
    <xf numFmtId="2" fontId="159" fillId="53" borderId="81" xfId="522" applyNumberFormat="1" applyFont="1" applyFill="1" applyBorder="1" applyAlignment="1">
      <alignment horizontal="center" vertical="top" wrapText="1"/>
    </xf>
    <xf numFmtId="2" fontId="159" fillId="53" borderId="82" xfId="522" applyNumberFormat="1" applyFont="1" applyFill="1" applyBorder="1" applyAlignment="1">
      <alignment horizontal="center" vertical="top" wrapText="1"/>
    </xf>
    <xf numFmtId="2" fontId="159" fillId="53" borderId="83" xfId="522" applyNumberFormat="1" applyFont="1" applyFill="1" applyBorder="1" applyAlignment="1">
      <alignment horizontal="center" vertical="top" wrapText="1"/>
    </xf>
    <xf numFmtId="0" fontId="158" fillId="53" borderId="47" xfId="522" applyFont="1" applyFill="1" applyBorder="1" applyAlignment="1">
      <alignment horizontal="center" vertical="center" wrapText="1"/>
    </xf>
    <xf numFmtId="0" fontId="158" fillId="53" borderId="48" xfId="522" applyFont="1" applyFill="1" applyBorder="1" applyAlignment="1">
      <alignment horizontal="center" vertical="center" wrapText="1"/>
    </xf>
    <xf numFmtId="0" fontId="158" fillId="53" borderId="49" xfId="522" applyFont="1" applyFill="1" applyBorder="1" applyAlignment="1">
      <alignment horizontal="center" vertical="center" wrapText="1"/>
    </xf>
    <xf numFmtId="0" fontId="158" fillId="53" borderId="79" xfId="720" applyFont="1" applyFill="1" applyBorder="1" applyAlignment="1">
      <alignment horizontal="center" vertical="center" textRotation="90" wrapText="1"/>
    </xf>
    <xf numFmtId="0" fontId="158" fillId="53" borderId="80" xfId="720" applyFont="1" applyFill="1" applyBorder="1" applyAlignment="1">
      <alignment horizontal="center" vertical="center" textRotation="90" wrapText="1"/>
    </xf>
    <xf numFmtId="0" fontId="158" fillId="53" borderId="40" xfId="720" applyFont="1" applyFill="1" applyBorder="1" applyAlignment="1">
      <alignment horizontal="center" vertical="center" textRotation="90" wrapText="1"/>
    </xf>
    <xf numFmtId="0" fontId="158" fillId="53" borderId="59" xfId="720" applyFont="1" applyFill="1" applyBorder="1" applyAlignment="1">
      <alignment horizontal="center" vertical="center" textRotation="90" wrapText="1"/>
    </xf>
    <xf numFmtId="1" fontId="186" fillId="53" borderId="56" xfId="710" applyNumberFormat="1" applyFont="1" applyFill="1" applyBorder="1" applyAlignment="1">
      <alignment horizontal="center"/>
    </xf>
    <xf numFmtId="1" fontId="186" fillId="53" borderId="57" xfId="710" applyNumberFormat="1" applyFont="1" applyFill="1" applyBorder="1" applyAlignment="1">
      <alignment horizontal="center"/>
    </xf>
    <xf numFmtId="1" fontId="186" fillId="53" borderId="58" xfId="710" applyNumberFormat="1" applyFont="1" applyFill="1" applyBorder="1" applyAlignment="1">
      <alignment horizontal="center"/>
    </xf>
    <xf numFmtId="0" fontId="166" fillId="90" borderId="56" xfId="724" applyFont="1" applyFill="1" applyBorder="1" applyAlignment="1">
      <alignment horizontal="center" vertical="center"/>
    </xf>
    <xf numFmtId="0" fontId="166" fillId="90" borderId="57" xfId="724" applyFont="1" applyFill="1" applyBorder="1" applyAlignment="1">
      <alignment horizontal="center" vertical="center"/>
    </xf>
    <xf numFmtId="0" fontId="166" fillId="90" borderId="58" xfId="724" applyFont="1" applyFill="1" applyBorder="1" applyAlignment="1">
      <alignment horizontal="center" vertical="center"/>
    </xf>
    <xf numFmtId="0" fontId="166" fillId="90" borderId="40" xfId="724" applyFont="1" applyFill="1" applyBorder="1" applyAlignment="1">
      <alignment horizontal="center" vertical="center"/>
    </xf>
    <xf numFmtId="0" fontId="166" fillId="90" borderId="0" xfId="724" applyFont="1" applyFill="1" applyAlignment="1">
      <alignment horizontal="center" vertical="center"/>
    </xf>
    <xf numFmtId="0" fontId="166" fillId="90" borderId="39" xfId="724" applyFont="1" applyFill="1" applyBorder="1" applyAlignment="1">
      <alignment horizontal="center" vertical="center"/>
    </xf>
    <xf numFmtId="0" fontId="166" fillId="90" borderId="44" xfId="724" applyFont="1" applyFill="1" applyBorder="1" applyAlignment="1">
      <alignment horizontal="center" vertical="center"/>
    </xf>
    <xf numFmtId="0" fontId="166" fillId="90" borderId="45" xfId="724" applyFont="1" applyFill="1" applyBorder="1" applyAlignment="1">
      <alignment horizontal="center" vertical="center"/>
    </xf>
    <xf numFmtId="0" fontId="166" fillId="90" borderId="46" xfId="724" applyFont="1" applyFill="1" applyBorder="1" applyAlignment="1">
      <alignment horizontal="center" vertical="center"/>
    </xf>
    <xf numFmtId="0" fontId="158" fillId="90" borderId="0" xfId="724" applyFont="1" applyFill="1" applyAlignment="1">
      <alignment horizontal="center" vertical="center"/>
    </xf>
    <xf numFmtId="1" fontId="186" fillId="53" borderId="51" xfId="710" applyNumberFormat="1" applyFont="1" applyFill="1" applyBorder="1" applyAlignment="1">
      <alignment horizontal="center"/>
    </xf>
    <xf numFmtId="1" fontId="186" fillId="53" borderId="52" xfId="710" applyNumberFormat="1" applyFont="1" applyFill="1" applyBorder="1" applyAlignment="1">
      <alignment horizontal="center"/>
    </xf>
    <xf numFmtId="1" fontId="186" fillId="53" borderId="53" xfId="710" applyNumberFormat="1" applyFont="1" applyFill="1" applyBorder="1" applyAlignment="1">
      <alignment horizontal="center"/>
    </xf>
    <xf numFmtId="0" fontId="180" fillId="53" borderId="54" xfId="710" applyFont="1" applyFill="1" applyBorder="1" applyAlignment="1">
      <alignment horizontal="center" vertical="center"/>
    </xf>
    <xf numFmtId="0" fontId="180" fillId="53" borderId="55" xfId="710" applyFont="1" applyFill="1" applyBorder="1" applyAlignment="1">
      <alignment horizontal="center" vertical="center"/>
    </xf>
    <xf numFmtId="0" fontId="180" fillId="53" borderId="48" xfId="710" applyFont="1" applyFill="1" applyBorder="1" applyAlignment="1">
      <alignment horizontal="center" vertical="center"/>
    </xf>
    <xf numFmtId="0" fontId="180" fillId="53" borderId="49" xfId="710" applyFont="1" applyFill="1" applyBorder="1" applyAlignment="1">
      <alignment horizontal="center" vertical="center"/>
    </xf>
    <xf numFmtId="2" fontId="219" fillId="90" borderId="44" xfId="710" applyNumberFormat="1" applyFont="1" applyFill="1" applyBorder="1" applyAlignment="1">
      <alignment horizontal="left" wrapText="1"/>
    </xf>
    <xf numFmtId="2" fontId="219" fillId="90" borderId="45" xfId="710" applyNumberFormat="1" applyFont="1" applyFill="1" applyBorder="1" applyAlignment="1">
      <alignment horizontal="left" wrapText="1"/>
    </xf>
    <xf numFmtId="2" fontId="219" fillId="90" borderId="46" xfId="710" applyNumberFormat="1" applyFont="1" applyFill="1" applyBorder="1" applyAlignment="1">
      <alignment horizontal="left" wrapText="1"/>
    </xf>
    <xf numFmtId="0" fontId="186" fillId="53" borderId="51" xfId="710" applyFont="1" applyFill="1" applyBorder="1" applyAlignment="1">
      <alignment horizontal="center" vertical="center"/>
    </xf>
    <xf numFmtId="0" fontId="186" fillId="53" borderId="52" xfId="710" applyFont="1" applyFill="1" applyBorder="1" applyAlignment="1">
      <alignment horizontal="center" vertical="center"/>
    </xf>
    <xf numFmtId="0" fontId="186" fillId="53" borderId="53" xfId="710" applyFont="1" applyFill="1" applyBorder="1" applyAlignment="1">
      <alignment horizontal="center" vertical="center"/>
    </xf>
    <xf numFmtId="0" fontId="180" fillId="53" borderId="0" xfId="710" applyFont="1" applyFill="1" applyAlignment="1">
      <alignment horizontal="center" vertical="center"/>
    </xf>
    <xf numFmtId="0" fontId="180" fillId="53" borderId="39" xfId="710" applyFont="1" applyFill="1" applyBorder="1" applyAlignment="1">
      <alignment horizontal="center" vertical="center"/>
    </xf>
    <xf numFmtId="0" fontId="180" fillId="53" borderId="96" xfId="710" applyFont="1" applyFill="1" applyBorder="1" applyAlignment="1">
      <alignment horizontal="center" vertical="center"/>
    </xf>
    <xf numFmtId="0" fontId="180" fillId="53" borderId="105" xfId="710" applyFont="1" applyFill="1" applyBorder="1" applyAlignment="1">
      <alignment horizontal="center" vertical="center"/>
    </xf>
    <xf numFmtId="0" fontId="219" fillId="54" borderId="44" xfId="710" applyFont="1" applyFill="1" applyBorder="1" applyAlignment="1">
      <alignment horizontal="left" vertical="center" wrapText="1"/>
    </xf>
    <xf numFmtId="0" fontId="219" fillId="54" borderId="45" xfId="710" applyFont="1" applyFill="1" applyBorder="1" applyAlignment="1">
      <alignment horizontal="left" vertical="center" wrapText="1"/>
    </xf>
    <xf numFmtId="0" fontId="219" fillId="54" borderId="46" xfId="710" applyFont="1" applyFill="1" applyBorder="1" applyAlignment="1">
      <alignment horizontal="left" vertical="center" wrapText="1"/>
    </xf>
    <xf numFmtId="2" fontId="159" fillId="93" borderId="88" xfId="524" applyNumberFormat="1" applyFont="1" applyFill="1" applyBorder="1" applyAlignment="1">
      <alignment horizontal="center" vertical="center" wrapText="1"/>
    </xf>
    <xf numFmtId="2" fontId="159" fillId="93" borderId="89" xfId="524" applyNumberFormat="1" applyFont="1" applyFill="1" applyBorder="1" applyAlignment="1">
      <alignment horizontal="center" vertical="center" wrapText="1"/>
    </xf>
    <xf numFmtId="2" fontId="159" fillId="93" borderId="90" xfId="524" applyNumberFormat="1" applyFont="1" applyFill="1" applyBorder="1" applyAlignment="1">
      <alignment horizontal="center" vertical="center" wrapText="1"/>
    </xf>
    <xf numFmtId="0" fontId="158" fillId="94" borderId="93" xfId="730" applyFont="1" applyFill="1" applyBorder="1" applyAlignment="1">
      <alignment horizontal="center" vertical="center" wrapText="1"/>
    </xf>
    <xf numFmtId="0" fontId="158" fillId="94" borderId="94" xfId="730" applyFont="1" applyFill="1" applyBorder="1" applyAlignment="1">
      <alignment horizontal="center" vertical="center" wrapText="1"/>
    </xf>
    <xf numFmtId="0" fontId="158" fillId="94" borderId="96" xfId="729" applyFont="1" applyFill="1" applyBorder="1" applyAlignment="1">
      <alignment horizontal="center" vertical="center" wrapText="1"/>
    </xf>
    <xf numFmtId="0" fontId="158" fillId="94" borderId="97" xfId="729" applyFont="1" applyFill="1" applyBorder="1" applyAlignment="1">
      <alignment horizontal="center" vertical="center" wrapText="1"/>
    </xf>
    <xf numFmtId="0" fontId="155" fillId="95" borderId="106" xfId="729" applyFont="1" applyFill="1" applyBorder="1" applyAlignment="1">
      <alignment horizontal="left" wrapText="1"/>
    </xf>
    <xf numFmtId="0" fontId="155" fillId="95" borderId="107" xfId="729" applyFont="1" applyFill="1" applyBorder="1" applyAlignment="1">
      <alignment horizontal="left" wrapText="1"/>
    </xf>
    <xf numFmtId="0" fontId="155" fillId="95" borderId="108" xfId="729" applyFont="1" applyFill="1" applyBorder="1" applyAlignment="1">
      <alignment horizontal="left" wrapText="1"/>
    </xf>
    <xf numFmtId="2" fontId="159" fillId="53" borderId="56" xfId="522" applyNumberFormat="1" applyFont="1" applyFill="1" applyBorder="1" applyAlignment="1">
      <alignment horizontal="center" vertical="center"/>
    </xf>
    <xf numFmtId="2" fontId="159" fillId="53" borderId="57" xfId="522" applyNumberFormat="1" applyFont="1" applyFill="1" applyBorder="1" applyAlignment="1">
      <alignment horizontal="center" vertical="center"/>
    </xf>
    <xf numFmtId="2" fontId="159" fillId="53" borderId="58" xfId="522" applyNumberFormat="1" applyFont="1" applyFill="1" applyBorder="1" applyAlignment="1">
      <alignment horizontal="center" vertical="center"/>
    </xf>
    <xf numFmtId="0" fontId="166" fillId="90" borderId="56" xfId="326" applyFont="1" applyFill="1" applyBorder="1" applyAlignment="1">
      <alignment horizontal="center" vertical="center"/>
    </xf>
    <xf numFmtId="0" fontId="166" fillId="90" borderId="57" xfId="326" applyFont="1" applyFill="1" applyBorder="1" applyAlignment="1">
      <alignment horizontal="center" vertical="center"/>
    </xf>
    <xf numFmtId="0" fontId="166" fillId="90" borderId="58" xfId="326" applyFont="1" applyFill="1" applyBorder="1" applyAlignment="1">
      <alignment horizontal="center" vertical="center"/>
    </xf>
    <xf numFmtId="0" fontId="166" fillId="90" borderId="40" xfId="326" applyFont="1" applyFill="1" applyBorder="1" applyAlignment="1">
      <alignment horizontal="center" vertical="center"/>
    </xf>
    <xf numFmtId="0" fontId="166" fillId="90" borderId="0" xfId="326" applyFont="1" applyFill="1" applyAlignment="1">
      <alignment horizontal="center" vertical="center"/>
    </xf>
    <xf numFmtId="0" fontId="166" fillId="90" borderId="39" xfId="326" applyFont="1" applyFill="1" applyBorder="1" applyAlignment="1">
      <alignment horizontal="center" vertical="center"/>
    </xf>
    <xf numFmtId="0" fontId="166" fillId="90" borderId="44" xfId="326" applyFont="1" applyFill="1" applyBorder="1" applyAlignment="1">
      <alignment horizontal="center" vertical="center"/>
    </xf>
    <xf numFmtId="0" fontId="166" fillId="90" borderId="45" xfId="326" applyFont="1" applyFill="1" applyBorder="1" applyAlignment="1">
      <alignment horizontal="center" vertical="center"/>
    </xf>
    <xf numFmtId="0" fontId="166" fillId="90" borderId="46" xfId="326" applyFont="1" applyFill="1" applyBorder="1" applyAlignment="1">
      <alignment horizontal="center" vertical="center"/>
    </xf>
    <xf numFmtId="2" fontId="159" fillId="94" borderId="81" xfId="534" applyNumberFormat="1" applyFont="1" applyFill="1" applyBorder="1" applyAlignment="1">
      <alignment horizontal="center" vertical="center" wrapText="1"/>
    </xf>
    <xf numFmtId="2" fontId="159" fillId="94" borderId="82" xfId="534" applyNumberFormat="1" applyFont="1" applyFill="1" applyBorder="1" applyAlignment="1">
      <alignment horizontal="center" vertical="center" wrapText="1"/>
    </xf>
    <xf numFmtId="2" fontId="159" fillId="94" borderId="83" xfId="534" applyNumberFormat="1" applyFont="1" applyFill="1" applyBorder="1" applyAlignment="1">
      <alignment horizontal="center" vertical="center" wrapText="1"/>
    </xf>
    <xf numFmtId="2" fontId="158" fillId="94" borderId="93" xfId="534" applyNumberFormat="1" applyFont="1" applyFill="1" applyBorder="1" applyAlignment="1">
      <alignment horizontal="center" vertical="center" wrapText="1"/>
    </xf>
    <xf numFmtId="2" fontId="158" fillId="94" borderId="135" xfId="534" applyNumberFormat="1" applyFont="1" applyFill="1" applyBorder="1" applyAlignment="1">
      <alignment horizontal="center" vertical="center" wrapText="1"/>
    </xf>
    <xf numFmtId="2" fontId="158" fillId="94" borderId="96" xfId="534" applyNumberFormat="1" applyFont="1" applyFill="1" applyBorder="1" applyAlignment="1">
      <alignment horizontal="center" vertical="center" wrapText="1"/>
    </xf>
    <xf numFmtId="2" fontId="158" fillId="94" borderId="105" xfId="534" applyNumberFormat="1" applyFont="1" applyFill="1" applyBorder="1" applyAlignment="1">
      <alignment horizontal="center" vertical="center" wrapText="1"/>
    </xf>
    <xf numFmtId="0" fontId="155" fillId="0" borderId="136" xfId="523" applyFont="1" applyBorder="1" applyAlignment="1">
      <alignment horizontal="left" vertical="center" wrapText="1"/>
    </xf>
    <xf numFmtId="0" fontId="155" fillId="0" borderId="137" xfId="523" applyFont="1" applyBorder="1" applyAlignment="1">
      <alignment horizontal="left" vertical="center" wrapText="1"/>
    </xf>
    <xf numFmtId="0" fontId="155" fillId="0" borderId="138" xfId="523" applyFont="1" applyBorder="1" applyAlignment="1">
      <alignment horizontal="left" vertical="center" wrapText="1"/>
    </xf>
    <xf numFmtId="0" fontId="159" fillId="94" borderId="88" xfId="733" applyFont="1" applyFill="1" applyBorder="1" applyAlignment="1">
      <alignment horizontal="center" vertical="center" wrapText="1"/>
    </xf>
    <xf numFmtId="0" fontId="159" fillId="94" borderId="89" xfId="733" applyFont="1" applyFill="1" applyBorder="1" applyAlignment="1">
      <alignment horizontal="center" vertical="center" wrapText="1"/>
    </xf>
    <xf numFmtId="0" fontId="159" fillId="94" borderId="90" xfId="733" applyFont="1" applyFill="1" applyBorder="1" applyAlignment="1">
      <alignment horizontal="center" vertical="center" wrapText="1"/>
    </xf>
    <xf numFmtId="2" fontId="158" fillId="94" borderId="94" xfId="534" applyNumberFormat="1" applyFont="1" applyFill="1" applyBorder="1" applyAlignment="1">
      <alignment horizontal="center" vertical="center" wrapText="1"/>
    </xf>
    <xf numFmtId="2" fontId="158" fillId="94" borderId="97" xfId="534" applyNumberFormat="1" applyFont="1" applyFill="1" applyBorder="1" applyAlignment="1">
      <alignment horizontal="center" vertical="center" wrapText="1"/>
    </xf>
    <xf numFmtId="2" fontId="158" fillId="53" borderId="0" xfId="534" applyNumberFormat="1" applyFont="1" applyFill="1" applyBorder="1" applyAlignment="1">
      <alignment horizontal="center" vertical="center"/>
    </xf>
    <xf numFmtId="0" fontId="158" fillId="53" borderId="48" xfId="523" applyFont="1" applyFill="1" applyBorder="1" applyAlignment="1">
      <alignment horizontal="center" vertical="center"/>
    </xf>
    <xf numFmtId="0" fontId="158" fillId="53" borderId="49" xfId="523" applyFont="1" applyFill="1" applyBorder="1" applyAlignment="1">
      <alignment horizontal="center" vertical="center"/>
    </xf>
    <xf numFmtId="2" fontId="159" fillId="53" borderId="51" xfId="522" applyNumberFormat="1" applyFont="1" applyFill="1" applyBorder="1" applyAlignment="1">
      <alignment horizontal="center" vertical="center"/>
    </xf>
    <xf numFmtId="2" fontId="159" fillId="53" borderId="52" xfId="522" applyNumberFormat="1" applyFont="1" applyFill="1" applyBorder="1" applyAlignment="1">
      <alignment horizontal="center" vertical="center"/>
    </xf>
    <xf numFmtId="2" fontId="159" fillId="53" borderId="53" xfId="522" applyNumberFormat="1" applyFont="1" applyFill="1" applyBorder="1" applyAlignment="1">
      <alignment horizontal="center" vertical="center"/>
    </xf>
    <xf numFmtId="168" fontId="155" fillId="28" borderId="44" xfId="2" applyNumberFormat="1" applyFont="1" applyFill="1" applyBorder="1" applyAlignment="1">
      <alignment horizontal="left" vertical="center" wrapText="1"/>
    </xf>
    <xf numFmtId="168" fontId="155" fillId="28" borderId="45" xfId="2" applyNumberFormat="1" applyFont="1" applyFill="1" applyBorder="1" applyAlignment="1">
      <alignment horizontal="left" vertical="center" wrapText="1"/>
    </xf>
    <xf numFmtId="168" fontId="155" fillId="28" borderId="46" xfId="2" applyNumberFormat="1" applyFont="1" applyFill="1" applyBorder="1" applyAlignment="1">
      <alignment horizontal="left" vertical="center" wrapText="1"/>
    </xf>
    <xf numFmtId="168" fontId="159" fillId="51" borderId="51" xfId="534" applyNumberFormat="1" applyFont="1" applyFill="1" applyBorder="1" applyAlignment="1">
      <alignment horizontal="center" vertical="center" wrapText="1"/>
    </xf>
    <xf numFmtId="168" fontId="159" fillId="51" borderId="52" xfId="534" applyNumberFormat="1" applyFont="1" applyFill="1" applyBorder="1" applyAlignment="1">
      <alignment horizontal="center" vertical="center" wrapText="1"/>
    </xf>
    <xf numFmtId="168" fontId="159" fillId="51" borderId="53" xfId="534" applyNumberFormat="1" applyFont="1" applyFill="1" applyBorder="1" applyAlignment="1">
      <alignment horizontal="center" vertical="center" wrapText="1"/>
    </xf>
    <xf numFmtId="168" fontId="158" fillId="51" borderId="54" xfId="534" applyNumberFormat="1" applyFont="1" applyFill="1" applyBorder="1" applyAlignment="1">
      <alignment horizontal="center" vertical="center" wrapText="1"/>
    </xf>
    <xf numFmtId="168" fontId="158" fillId="51" borderId="55" xfId="534" applyNumberFormat="1" applyFont="1" applyFill="1" applyBorder="1" applyAlignment="1">
      <alignment horizontal="center" vertical="center" wrapText="1"/>
    </xf>
    <xf numFmtId="168" fontId="158" fillId="51" borderId="50" xfId="534" applyNumberFormat="1" applyFont="1" applyFill="1" applyBorder="1" applyAlignment="1">
      <alignment horizontal="center" vertical="center" wrapText="1"/>
    </xf>
    <xf numFmtId="168" fontId="158" fillId="51" borderId="60" xfId="534" applyNumberFormat="1" applyFont="1" applyFill="1" applyBorder="1" applyAlignment="1">
      <alignment horizontal="center" vertical="center" wrapText="1"/>
    </xf>
    <xf numFmtId="168" fontId="155" fillId="28" borderId="63" xfId="2" applyNumberFormat="1" applyFont="1" applyFill="1" applyBorder="1" applyAlignment="1">
      <alignment horizontal="left" vertical="center" wrapText="1"/>
    </xf>
    <xf numFmtId="168" fontId="155" fillId="28" borderId="41" xfId="2" applyNumberFormat="1" applyFont="1" applyFill="1" applyBorder="1" applyAlignment="1">
      <alignment horizontal="left" vertical="center" wrapText="1"/>
    </xf>
    <xf numFmtId="168" fontId="155" fillId="28" borderId="42" xfId="2" applyNumberFormat="1" applyFont="1" applyFill="1" applyBorder="1" applyAlignment="1">
      <alignment horizontal="left" vertical="center" wrapText="1"/>
    </xf>
    <xf numFmtId="209" fontId="186" fillId="53" borderId="51" xfId="120" applyNumberFormat="1" applyFont="1" applyFill="1" applyBorder="1" applyAlignment="1">
      <alignment horizontal="center" vertical="center"/>
    </xf>
    <xf numFmtId="209" fontId="186" fillId="53" borderId="52" xfId="120" applyNumberFormat="1" applyFont="1" applyFill="1" applyBorder="1" applyAlignment="1">
      <alignment horizontal="center" vertical="center"/>
    </xf>
    <xf numFmtId="209" fontId="186" fillId="53" borderId="53" xfId="120" applyNumberFormat="1" applyFont="1" applyFill="1" applyBorder="1" applyAlignment="1">
      <alignment horizontal="center" vertical="center"/>
    </xf>
    <xf numFmtId="0" fontId="204" fillId="54" borderId="0" xfId="523" applyFont="1" applyFill="1" applyAlignment="1">
      <alignment horizontal="center"/>
    </xf>
    <xf numFmtId="209" fontId="186" fillId="53" borderId="78" xfId="120" applyNumberFormat="1" applyFont="1" applyFill="1" applyBorder="1" applyAlignment="1">
      <alignment horizontal="center" vertical="center"/>
    </xf>
    <xf numFmtId="0" fontId="158" fillId="89" borderId="76" xfId="523" applyFont="1" applyFill="1" applyBorder="1" applyAlignment="1">
      <alignment horizontal="center"/>
    </xf>
    <xf numFmtId="0" fontId="158" fillId="89" borderId="10" xfId="523" applyFont="1" applyFill="1" applyBorder="1" applyAlignment="1">
      <alignment horizontal="center"/>
    </xf>
    <xf numFmtId="0" fontId="180" fillId="53" borderId="54" xfId="709" applyFont="1" applyFill="1" applyBorder="1" applyAlignment="1">
      <alignment horizontal="center" wrapText="1"/>
    </xf>
    <xf numFmtId="0" fontId="9" fillId="0" borderId="0" xfId="709" applyAlignment="1">
      <alignment horizontal="center" wrapText="1"/>
    </xf>
    <xf numFmtId="0" fontId="24" fillId="54" borderId="0" xfId="523" applyFill="1" applyBorder="1" applyAlignment="1">
      <alignment horizontal="center"/>
    </xf>
  </cellXfs>
  <cellStyles count="736">
    <cellStyle name="_x000a_386grabber=M" xfId="1" xr:uid="{00000000-0005-0000-0000-000000000000}"/>
    <cellStyle name="%" xfId="2" xr:uid="{00000000-0005-0000-0000-000001000000}"/>
    <cellStyle name="% 2" xfId="3" xr:uid="{00000000-0005-0000-0000-000002000000}"/>
    <cellStyle name="% 2 2" xfId="524" xr:uid="{00000000-0005-0000-0000-000003000000}"/>
    <cellStyle name="% 3" xfId="549" xr:uid="{00000000-0005-0000-0000-000004000000}"/>
    <cellStyle name="% 4" xfId="707" xr:uid="{2378A8A3-1AB6-4116-AED8-47F8C52D8F8F}"/>
    <cellStyle name="%_charts tables TP" xfId="526" xr:uid="{00000000-0005-0000-0000-000005000000}"/>
    <cellStyle name="%_charts tables TP 070311" xfId="527" xr:uid="{00000000-0005-0000-0000-000006000000}"/>
    <cellStyle name="%_charts tables TP-formatted " xfId="528" xr:uid="{00000000-0005-0000-0000-000007000000}"/>
    <cellStyle name="%_charts tables TP-formatted  (2)" xfId="529" xr:uid="{00000000-0005-0000-0000-000008000000}"/>
    <cellStyle name="%_charts tables TP-formatted  (3)" xfId="530" xr:uid="{00000000-0005-0000-0000-000009000000}"/>
    <cellStyle name="%_charts_tables250111(1)" xfId="531" xr:uid="{00000000-0005-0000-0000-00000A000000}"/>
    <cellStyle name="%_Economy Tables" xfId="532" xr:uid="{00000000-0005-0000-0000-00000B000000}"/>
    <cellStyle name="%_Fiscal Tables" xfId="4" xr:uid="{00000000-0005-0000-0000-00000C000000}"/>
    <cellStyle name="%_inc to ex AS12 EFOsupps" xfId="5" xr:uid="{00000000-0005-0000-0000-00000D000000}"/>
    <cellStyle name="%_March-2012-Fiscal-Supplementary-Tables1(1)" xfId="6" xr:uid="{00000000-0005-0000-0000-00000E000000}"/>
    <cellStyle name="%_PEF Autumn2011" xfId="7" xr:uid="{00000000-0005-0000-0000-00000F000000}"/>
    <cellStyle name="%_PEF FSBR2011" xfId="8" xr:uid="{00000000-0005-0000-0000-000010000000}"/>
    <cellStyle name="%_PEF FSBR2011 2" xfId="558" xr:uid="{00000000-0005-0000-0000-000011000000}"/>
    <cellStyle name="%_PEF FSBR2011 AA simplification" xfId="9" xr:uid="{00000000-0005-0000-0000-000012000000}"/>
    <cellStyle name="%_Scorecard" xfId="10" xr:uid="{00000000-0005-0000-0000-000013000000}"/>
    <cellStyle name="%_VAT refunds" xfId="11" xr:uid="{00000000-0005-0000-0000-000014000000}"/>
    <cellStyle name="]_x000d__x000a_Zoomed=1_x000d__x000a_Row=0_x000d__x000a_Column=0_x000d__x000a_Height=0_x000d__x000a_Width=0_x000d__x000a_FontName=FoxFont_x000d__x000a_FontStyle=0_x000d__x000a_FontSize=9_x000d__x000a_PrtFontName=FoxPrin" xfId="12" xr:uid="{00000000-0005-0000-0000-000015000000}"/>
    <cellStyle name="_111125 APDPassengerNumbers" xfId="13" xr:uid="{00000000-0005-0000-0000-000016000000}"/>
    <cellStyle name="_111125 APDPassengerNumbers_inc to ex AS12 EFOsupps" xfId="14" xr:uid="{00000000-0005-0000-0000-000017000000}"/>
    <cellStyle name="_Asset Co - 2014-40" xfId="15" xr:uid="{00000000-0005-0000-0000-000018000000}"/>
    <cellStyle name="_covered bonds" xfId="16" xr:uid="{00000000-0005-0000-0000-000019000000}"/>
    <cellStyle name="_covered bonds_20110317 Guarantee Data sheet with CDS Expected Losses" xfId="17" xr:uid="{00000000-0005-0000-0000-00001A000000}"/>
    <cellStyle name="_Dpn Forecast 2008-2010 (14-Dec-07)" xfId="18" xr:uid="{00000000-0005-0000-0000-00001B000000}"/>
    <cellStyle name="_Dpn Forecast 2008-2010 (14-Dec-07)_20110317 Guarantee Data sheet with CDS Expected Losses" xfId="19" xr:uid="{00000000-0005-0000-0000-00001C000000}"/>
    <cellStyle name="_Fair Value schedule" xfId="20" xr:uid="{00000000-0005-0000-0000-00001D000000}"/>
    <cellStyle name="_Fair Value schedule_20110317 Guarantee Data sheet with CDS Expected Losses" xfId="21" xr:uid="{00000000-0005-0000-0000-00001E000000}"/>
    <cellStyle name="_FPS Options High Level Costing 23rd Aug 06" xfId="22" xr:uid="{00000000-0005-0000-0000-00001F000000}"/>
    <cellStyle name="_HOD Gosforth_current" xfId="23" xr:uid="{00000000-0005-0000-0000-000020000000}"/>
    <cellStyle name="_IT HOD Rainton - Tower Cost Update 5th April 2007 (Revised) V3" xfId="24" xr:uid="{00000000-0005-0000-0000-000021000000}"/>
    <cellStyle name="_IT HOD Rainton - Tower Cost Update 5th April 2007 (Revised) V3_20110317 Guarantee Data sheet with CDS Expected Losses" xfId="25" xr:uid="{00000000-0005-0000-0000-000022000000}"/>
    <cellStyle name="_Project Details Report Aug v0.12" xfId="26" xr:uid="{00000000-0005-0000-0000-000023000000}"/>
    <cellStyle name="_RB_Update_current" xfId="27" xr:uid="{00000000-0005-0000-0000-000024000000}"/>
    <cellStyle name="_RB_Update_current (SCA draft)PH review" xfId="28" xr:uid="{00000000-0005-0000-0000-000025000000}"/>
    <cellStyle name="_RB_Update_current (SCA draft)PH review_20110317 Guarantee Data sheet with CDS Expected Losses" xfId="29" xr:uid="{00000000-0005-0000-0000-000026000000}"/>
    <cellStyle name="_RB_Update_current (SCA draft)revised" xfId="30" xr:uid="{00000000-0005-0000-0000-000027000000}"/>
    <cellStyle name="_RB_Update_current (SCA draft)revised_20110317 Guarantee Data sheet with CDS Expected Losses" xfId="31" xr:uid="{00000000-0005-0000-0000-000028000000}"/>
    <cellStyle name="_RB_Update_current_20110317 Guarantee Data sheet with CDS Expected Losses" xfId="32" xr:uid="{00000000-0005-0000-0000-000029000000}"/>
    <cellStyle name="_Sample change log v0 2" xfId="33" xr:uid="{00000000-0005-0000-0000-00002A000000}"/>
    <cellStyle name="_Sample change log v0 2_20110317 Guarantee Data sheet with CDS Expected Losses" xfId="34" xr:uid="{00000000-0005-0000-0000-00002B000000}"/>
    <cellStyle name="_Sub debt extension discount table 31 1 11 v2" xfId="35" xr:uid="{00000000-0005-0000-0000-00002C000000}"/>
    <cellStyle name="_sub debt int" xfId="36" xr:uid="{00000000-0005-0000-0000-00002D000000}"/>
    <cellStyle name="_sub debt int_20110317 Guarantee Data sheet with CDS Expected Losses" xfId="37" xr:uid="{00000000-0005-0000-0000-00002E000000}"/>
    <cellStyle name="_TableHead" xfId="38" xr:uid="{00000000-0005-0000-0000-00002F000000}"/>
    <cellStyle name="_Tailor Analysis 1.11 (1 Dec take up rates)" xfId="39" xr:uid="{00000000-0005-0000-0000-000030000000}"/>
    <cellStyle name="1dp" xfId="40" xr:uid="{00000000-0005-0000-0000-000031000000}"/>
    <cellStyle name="1dp 2" xfId="41" xr:uid="{00000000-0005-0000-0000-000032000000}"/>
    <cellStyle name="20% - Accent1" xfId="42" builtinId="30" customBuiltin="1"/>
    <cellStyle name="20% - Accent1 2" xfId="43" xr:uid="{00000000-0005-0000-0000-000034000000}"/>
    <cellStyle name="20% - Accent1 3" xfId="563" xr:uid="{00000000-0005-0000-0000-000035000000}"/>
    <cellStyle name="20% - Accent2" xfId="44" builtinId="34" customBuiltin="1"/>
    <cellStyle name="20% - Accent2 2" xfId="45" xr:uid="{00000000-0005-0000-0000-000037000000}"/>
    <cellStyle name="20% - Accent2 3" xfId="564" xr:uid="{00000000-0005-0000-0000-000038000000}"/>
    <cellStyle name="20% - Accent3" xfId="46" builtinId="38" customBuiltin="1"/>
    <cellStyle name="20% - Accent3 2" xfId="47" xr:uid="{00000000-0005-0000-0000-00003A000000}"/>
    <cellStyle name="20% - Accent3 3" xfId="565" xr:uid="{00000000-0005-0000-0000-00003B000000}"/>
    <cellStyle name="20% - Accent4" xfId="48" builtinId="42" customBuiltin="1"/>
    <cellStyle name="20% - Accent4 2" xfId="49" xr:uid="{00000000-0005-0000-0000-00003D000000}"/>
    <cellStyle name="20% - Accent4 3" xfId="566" xr:uid="{00000000-0005-0000-0000-00003E000000}"/>
    <cellStyle name="20% - Accent5" xfId="50" builtinId="46" customBuiltin="1"/>
    <cellStyle name="20% - Accent5 2" xfId="51" xr:uid="{00000000-0005-0000-0000-000040000000}"/>
    <cellStyle name="20% - Accent5 3" xfId="567" xr:uid="{00000000-0005-0000-0000-000041000000}"/>
    <cellStyle name="20% - Accent6" xfId="52" builtinId="50" customBuiltin="1"/>
    <cellStyle name="20% - Accent6 2" xfId="53" xr:uid="{00000000-0005-0000-0000-000043000000}"/>
    <cellStyle name="20% - Accent6 3" xfId="568" xr:uid="{00000000-0005-0000-0000-000044000000}"/>
    <cellStyle name="3dp" xfId="54" xr:uid="{00000000-0005-0000-0000-000045000000}"/>
    <cellStyle name="3dp 2" xfId="55" xr:uid="{00000000-0005-0000-0000-000046000000}"/>
    <cellStyle name="40% - Accent1" xfId="56" builtinId="31" customBuiltin="1"/>
    <cellStyle name="40% - Accent1 2" xfId="57" xr:uid="{00000000-0005-0000-0000-000048000000}"/>
    <cellStyle name="40% - Accent1 3" xfId="569" xr:uid="{00000000-0005-0000-0000-000049000000}"/>
    <cellStyle name="40% - Accent2" xfId="58" builtinId="35" customBuiltin="1"/>
    <cellStyle name="40% - Accent2 2" xfId="59" xr:uid="{00000000-0005-0000-0000-00004B000000}"/>
    <cellStyle name="40% - Accent2 3" xfId="570" xr:uid="{00000000-0005-0000-0000-00004C000000}"/>
    <cellStyle name="40% - Accent3" xfId="60" builtinId="39" customBuiltin="1"/>
    <cellStyle name="40% - Accent3 2" xfId="61" xr:uid="{00000000-0005-0000-0000-00004E000000}"/>
    <cellStyle name="40% - Accent3 3" xfId="571" xr:uid="{00000000-0005-0000-0000-00004F000000}"/>
    <cellStyle name="40% - Accent4" xfId="62" builtinId="43" customBuiltin="1"/>
    <cellStyle name="40% - Accent4 2" xfId="63" xr:uid="{00000000-0005-0000-0000-000051000000}"/>
    <cellStyle name="40% - Accent4 3" xfId="572" xr:uid="{00000000-0005-0000-0000-000052000000}"/>
    <cellStyle name="40% - Accent5" xfId="64" builtinId="47" customBuiltin="1"/>
    <cellStyle name="40% - Accent5 2" xfId="65" xr:uid="{00000000-0005-0000-0000-000054000000}"/>
    <cellStyle name="40% - Accent5 3" xfId="573" xr:uid="{00000000-0005-0000-0000-000055000000}"/>
    <cellStyle name="40% - Accent6" xfId="66" builtinId="51" customBuiltin="1"/>
    <cellStyle name="40% - Accent6 2" xfId="67" xr:uid="{00000000-0005-0000-0000-000057000000}"/>
    <cellStyle name="40% - Accent6 3" xfId="574" xr:uid="{00000000-0005-0000-0000-000058000000}"/>
    <cellStyle name="4dp" xfId="68" xr:uid="{00000000-0005-0000-0000-000059000000}"/>
    <cellStyle name="4dp 2" xfId="69" xr:uid="{00000000-0005-0000-0000-00005A000000}"/>
    <cellStyle name="60% - Accent1" xfId="70" builtinId="32" customBuiltin="1"/>
    <cellStyle name="60% - Accent1 2" xfId="71" xr:uid="{00000000-0005-0000-0000-00005C000000}"/>
    <cellStyle name="60% - Accent1 3" xfId="575" xr:uid="{00000000-0005-0000-0000-00005D000000}"/>
    <cellStyle name="60% - Accent2" xfId="72" builtinId="36" customBuiltin="1"/>
    <cellStyle name="60% - Accent2 2" xfId="73" xr:uid="{00000000-0005-0000-0000-00005F000000}"/>
    <cellStyle name="60% - Accent2 3" xfId="576" xr:uid="{00000000-0005-0000-0000-000060000000}"/>
    <cellStyle name="60% - Accent3" xfId="74" builtinId="40" customBuiltin="1"/>
    <cellStyle name="60% - Accent3 2" xfId="75" xr:uid="{00000000-0005-0000-0000-000062000000}"/>
    <cellStyle name="60% - Accent3 3" xfId="577" xr:uid="{00000000-0005-0000-0000-000063000000}"/>
    <cellStyle name="60% - Accent4" xfId="76" builtinId="44" customBuiltin="1"/>
    <cellStyle name="60% - Accent4 2" xfId="77" xr:uid="{00000000-0005-0000-0000-000065000000}"/>
    <cellStyle name="60% - Accent4 3" xfId="578" xr:uid="{00000000-0005-0000-0000-000066000000}"/>
    <cellStyle name="60% - Accent5" xfId="78" builtinId="48" customBuiltin="1"/>
    <cellStyle name="60% - Accent5 2" xfId="79" xr:uid="{00000000-0005-0000-0000-000068000000}"/>
    <cellStyle name="60% - Accent5 3" xfId="579" xr:uid="{00000000-0005-0000-0000-000069000000}"/>
    <cellStyle name="60% - Accent6" xfId="80" builtinId="52" customBuiltin="1"/>
    <cellStyle name="60% - Accent6 2" xfId="81" xr:uid="{00000000-0005-0000-0000-00006B000000}"/>
    <cellStyle name="60% - Accent6 3" xfId="580" xr:uid="{00000000-0005-0000-0000-00006C000000}"/>
    <cellStyle name="Accent1" xfId="82" builtinId="29" customBuiltin="1"/>
    <cellStyle name="Accent1 2" xfId="83" xr:uid="{00000000-0005-0000-0000-00006E000000}"/>
    <cellStyle name="Accent1 3" xfId="581" xr:uid="{00000000-0005-0000-0000-00006F000000}"/>
    <cellStyle name="Accent2" xfId="84" builtinId="33" customBuiltin="1"/>
    <cellStyle name="Accent2 2" xfId="85" xr:uid="{00000000-0005-0000-0000-000071000000}"/>
    <cellStyle name="Accent2 3" xfId="582" xr:uid="{00000000-0005-0000-0000-000072000000}"/>
    <cellStyle name="Accent3" xfId="86" builtinId="37" customBuiltin="1"/>
    <cellStyle name="Accent3 2" xfId="87" xr:uid="{00000000-0005-0000-0000-000074000000}"/>
    <cellStyle name="Accent3 3" xfId="583" xr:uid="{00000000-0005-0000-0000-000075000000}"/>
    <cellStyle name="Accent4" xfId="88" builtinId="41" customBuiltin="1"/>
    <cellStyle name="Accent4 2" xfId="89" xr:uid="{00000000-0005-0000-0000-000077000000}"/>
    <cellStyle name="Accent4 3" xfId="584" xr:uid="{00000000-0005-0000-0000-000078000000}"/>
    <cellStyle name="Accent5" xfId="90" builtinId="45" customBuiltin="1"/>
    <cellStyle name="Accent5 2" xfId="91" xr:uid="{00000000-0005-0000-0000-00007A000000}"/>
    <cellStyle name="Accent5 3" xfId="585" xr:uid="{00000000-0005-0000-0000-00007B000000}"/>
    <cellStyle name="Accent6" xfId="92" builtinId="49" customBuiltin="1"/>
    <cellStyle name="Accent6 2" xfId="93" xr:uid="{00000000-0005-0000-0000-00007D000000}"/>
    <cellStyle name="Accent6 3" xfId="586" xr:uid="{00000000-0005-0000-0000-00007E000000}"/>
    <cellStyle name="Adjustable" xfId="94" xr:uid="{00000000-0005-0000-0000-00007F000000}"/>
    <cellStyle name="Bad" xfId="95" builtinId="27" customBuiltin="1"/>
    <cellStyle name="Bad 2" xfId="96" xr:uid="{00000000-0005-0000-0000-000081000000}"/>
    <cellStyle name="Bad 3" xfId="587" xr:uid="{00000000-0005-0000-0000-000082000000}"/>
    <cellStyle name="Bid £m format" xfId="97" xr:uid="{00000000-0005-0000-0000-000083000000}"/>
    <cellStyle name="blue" xfId="98" xr:uid="{00000000-0005-0000-0000-000084000000}"/>
    <cellStyle name="Border" xfId="99" xr:uid="{00000000-0005-0000-0000-000085000000}"/>
    <cellStyle name="Brand Align Left Text" xfId="100" xr:uid="{00000000-0005-0000-0000-000086000000}"/>
    <cellStyle name="Brand Default" xfId="101" xr:uid="{00000000-0005-0000-0000-000087000000}"/>
    <cellStyle name="Brand Percent" xfId="102" xr:uid="{00000000-0005-0000-0000-000088000000}"/>
    <cellStyle name="Brand Source" xfId="103" xr:uid="{00000000-0005-0000-0000-000089000000}"/>
    <cellStyle name="Brand Subtitle with Underline" xfId="104" xr:uid="{00000000-0005-0000-0000-00008A000000}"/>
    <cellStyle name="Brand Subtitle without Underline" xfId="105" xr:uid="{00000000-0005-0000-0000-00008B000000}"/>
    <cellStyle name="Brand Title" xfId="106" xr:uid="{00000000-0005-0000-0000-00008C000000}"/>
    <cellStyle name="Calculation" xfId="107" builtinId="22" customBuiltin="1"/>
    <cellStyle name="Calculation 2" xfId="108" xr:uid="{00000000-0005-0000-0000-00008E000000}"/>
    <cellStyle name="Calculation 3" xfId="588" xr:uid="{00000000-0005-0000-0000-00008F000000}"/>
    <cellStyle name="Characteristic" xfId="109" xr:uid="{00000000-0005-0000-0000-000090000000}"/>
    <cellStyle name="CharactGroup" xfId="110" xr:uid="{00000000-0005-0000-0000-000091000000}"/>
    <cellStyle name="CharactNote" xfId="111" xr:uid="{00000000-0005-0000-0000-000092000000}"/>
    <cellStyle name="CharactType" xfId="112" xr:uid="{00000000-0005-0000-0000-000093000000}"/>
    <cellStyle name="CharactValue" xfId="113" xr:uid="{00000000-0005-0000-0000-000094000000}"/>
    <cellStyle name="CharactValueNote" xfId="114" xr:uid="{00000000-0005-0000-0000-000095000000}"/>
    <cellStyle name="CharShortType" xfId="115" xr:uid="{00000000-0005-0000-0000-000096000000}"/>
    <cellStyle name="Check Cell" xfId="116" builtinId="23" customBuiltin="1"/>
    <cellStyle name="Check Cell 2" xfId="117" xr:uid="{00000000-0005-0000-0000-000098000000}"/>
    <cellStyle name="Check Cell 3" xfId="589" xr:uid="{00000000-0005-0000-0000-000099000000}"/>
    <cellStyle name="CIL" xfId="118" xr:uid="{00000000-0005-0000-0000-00009A000000}"/>
    <cellStyle name="CIU" xfId="119" xr:uid="{00000000-0005-0000-0000-00009B000000}"/>
    <cellStyle name="Comma" xfId="120" builtinId="3"/>
    <cellStyle name="Comma -" xfId="121" xr:uid="{00000000-0005-0000-0000-00009D000000}"/>
    <cellStyle name="Comma  - Style1" xfId="122" xr:uid="{00000000-0005-0000-0000-00009E000000}"/>
    <cellStyle name="Comma  - Style2" xfId="123" xr:uid="{00000000-0005-0000-0000-00009F000000}"/>
    <cellStyle name="Comma  - Style3" xfId="124" xr:uid="{00000000-0005-0000-0000-0000A0000000}"/>
    <cellStyle name="Comma  - Style4" xfId="125" xr:uid="{00000000-0005-0000-0000-0000A1000000}"/>
    <cellStyle name="Comma  - Style5" xfId="126" xr:uid="{00000000-0005-0000-0000-0000A2000000}"/>
    <cellStyle name="Comma  - Style6" xfId="127" xr:uid="{00000000-0005-0000-0000-0000A3000000}"/>
    <cellStyle name="Comma  - Style7" xfId="128" xr:uid="{00000000-0005-0000-0000-0000A4000000}"/>
    <cellStyle name="Comma  - Style8" xfId="129" xr:uid="{00000000-0005-0000-0000-0000A5000000}"/>
    <cellStyle name="Comma 0" xfId="130" xr:uid="{00000000-0005-0000-0000-0000A6000000}"/>
    <cellStyle name="Comma 0*" xfId="131" xr:uid="{00000000-0005-0000-0000-0000A7000000}"/>
    <cellStyle name="Comma 0__MasterJRComps" xfId="132" xr:uid="{00000000-0005-0000-0000-0000A8000000}"/>
    <cellStyle name="Comma 10" xfId="663" xr:uid="{00000000-0005-0000-0000-0000A9000000}"/>
    <cellStyle name="Comma 11" xfId="664" xr:uid="{00000000-0005-0000-0000-0000AA000000}"/>
    <cellStyle name="Comma 12" xfId="665" xr:uid="{00000000-0005-0000-0000-0000AB000000}"/>
    <cellStyle name="Comma 13" xfId="666" xr:uid="{00000000-0005-0000-0000-0000AC000000}"/>
    <cellStyle name="Comma 14" xfId="672" xr:uid="{00000000-0005-0000-0000-0000AD000000}"/>
    <cellStyle name="Comma 15" xfId="680" xr:uid="{00000000-0005-0000-0000-0000AE000000}"/>
    <cellStyle name="Comma 16" xfId="685" xr:uid="{00000000-0005-0000-0000-0000AF000000}"/>
    <cellStyle name="Comma 17" xfId="688" xr:uid="{00000000-0005-0000-0000-0000B0000000}"/>
    <cellStyle name="Comma 18" xfId="689" xr:uid="{00000000-0005-0000-0000-0000B1000000}"/>
    <cellStyle name="Comma 2" xfId="133" xr:uid="{00000000-0005-0000-0000-0000B2000000}"/>
    <cellStyle name="Comma 2 2" xfId="134" xr:uid="{00000000-0005-0000-0000-0000B3000000}"/>
    <cellStyle name="Comma 2 3" xfId="562" xr:uid="{00000000-0005-0000-0000-0000B4000000}"/>
    <cellStyle name="Comma 2*" xfId="135" xr:uid="{00000000-0005-0000-0000-0000B5000000}"/>
    <cellStyle name="Comma 2__MasterJRComps" xfId="136" xr:uid="{00000000-0005-0000-0000-0000B6000000}"/>
    <cellStyle name="Comma 3" xfId="137" xr:uid="{00000000-0005-0000-0000-0000B7000000}"/>
    <cellStyle name="Comma 3 2" xfId="138" xr:uid="{00000000-0005-0000-0000-0000B8000000}"/>
    <cellStyle name="Comma 3 3" xfId="139" xr:uid="{00000000-0005-0000-0000-0000B9000000}"/>
    <cellStyle name="Comma 3*" xfId="140" xr:uid="{00000000-0005-0000-0000-0000BA000000}"/>
    <cellStyle name="Comma 4" xfId="141" xr:uid="{00000000-0005-0000-0000-0000BB000000}"/>
    <cellStyle name="Comma 4 2" xfId="590" xr:uid="{00000000-0005-0000-0000-0000BC000000}"/>
    <cellStyle name="Comma 5" xfId="142" xr:uid="{00000000-0005-0000-0000-0000BD000000}"/>
    <cellStyle name="Comma 6" xfId="550" xr:uid="{00000000-0005-0000-0000-0000BE000000}"/>
    <cellStyle name="Comma 6 2" xfId="591" xr:uid="{00000000-0005-0000-0000-0000BF000000}"/>
    <cellStyle name="Comma 7" xfId="556" xr:uid="{00000000-0005-0000-0000-0000C0000000}"/>
    <cellStyle name="Comma 8" xfId="592" xr:uid="{00000000-0005-0000-0000-0000C1000000}"/>
    <cellStyle name="Comma 9" xfId="593" xr:uid="{00000000-0005-0000-0000-0000C2000000}"/>
    <cellStyle name="Comma*" xfId="143" xr:uid="{00000000-0005-0000-0000-0000C3000000}"/>
    <cellStyle name="Comma0" xfId="144" xr:uid="{00000000-0005-0000-0000-0000C4000000}"/>
    <cellStyle name="Comma0 - Modelo1" xfId="145" xr:uid="{00000000-0005-0000-0000-0000C5000000}"/>
    <cellStyle name="Comma0 - Style1" xfId="146" xr:uid="{00000000-0005-0000-0000-0000C6000000}"/>
    <cellStyle name="Comma1 - Modelo2" xfId="147" xr:uid="{00000000-0005-0000-0000-0000C7000000}"/>
    <cellStyle name="Comma1 - Style2" xfId="148" xr:uid="{00000000-0005-0000-0000-0000C8000000}"/>
    <cellStyle name="Condition" xfId="149" xr:uid="{00000000-0005-0000-0000-0000C9000000}"/>
    <cellStyle name="CondMandatory" xfId="150" xr:uid="{00000000-0005-0000-0000-0000CA000000}"/>
    <cellStyle name="Content1" xfId="151" xr:uid="{00000000-0005-0000-0000-0000CB000000}"/>
    <cellStyle name="Content2" xfId="152" xr:uid="{00000000-0005-0000-0000-0000CC000000}"/>
    <cellStyle name="Content3" xfId="153" xr:uid="{00000000-0005-0000-0000-0000CD000000}"/>
    <cellStyle name="Cover Date" xfId="154" xr:uid="{00000000-0005-0000-0000-0000CE000000}"/>
    <cellStyle name="Cover Subtitle" xfId="155" xr:uid="{00000000-0005-0000-0000-0000CF000000}"/>
    <cellStyle name="Cover Title" xfId="156" xr:uid="{00000000-0005-0000-0000-0000D0000000}"/>
    <cellStyle name="Currency 0" xfId="157" xr:uid="{00000000-0005-0000-0000-0000D1000000}"/>
    <cellStyle name="Currency 2" xfId="158" xr:uid="{00000000-0005-0000-0000-0000D2000000}"/>
    <cellStyle name="Currency 2 2" xfId="159" xr:uid="{00000000-0005-0000-0000-0000D3000000}"/>
    <cellStyle name="Currency 2 3" xfId="160" xr:uid="{00000000-0005-0000-0000-0000D4000000}"/>
    <cellStyle name="Currency 2*" xfId="161" xr:uid="{00000000-0005-0000-0000-0000D5000000}"/>
    <cellStyle name="Currency 2_% Change" xfId="162" xr:uid="{00000000-0005-0000-0000-0000D6000000}"/>
    <cellStyle name="Currency 3" xfId="594" xr:uid="{00000000-0005-0000-0000-0000D7000000}"/>
    <cellStyle name="Currency 3*" xfId="163" xr:uid="{00000000-0005-0000-0000-0000D8000000}"/>
    <cellStyle name="Currency 4" xfId="595" xr:uid="{00000000-0005-0000-0000-0000D9000000}"/>
    <cellStyle name="Currency*" xfId="164" xr:uid="{00000000-0005-0000-0000-0000DA000000}"/>
    <cellStyle name="Currency0" xfId="165" xr:uid="{00000000-0005-0000-0000-0000DB000000}"/>
    <cellStyle name="Date" xfId="166" xr:uid="{00000000-0005-0000-0000-0000DC000000}"/>
    <cellStyle name="Date Aligned" xfId="167" xr:uid="{00000000-0005-0000-0000-0000DD000000}"/>
    <cellStyle name="Date Aligned*" xfId="168" xr:uid="{00000000-0005-0000-0000-0000DE000000}"/>
    <cellStyle name="Date Aligned__MasterJRComps" xfId="169" xr:uid="{00000000-0005-0000-0000-0000DF000000}"/>
    <cellStyle name="Description" xfId="170" xr:uid="{00000000-0005-0000-0000-0000E0000000}"/>
    <cellStyle name="Dia" xfId="171" xr:uid="{00000000-0005-0000-0000-0000E1000000}"/>
    <cellStyle name="DistributionType" xfId="172" xr:uid="{00000000-0005-0000-0000-0000E2000000}"/>
    <cellStyle name="Dotted Line" xfId="173" xr:uid="{00000000-0005-0000-0000-0000E3000000}"/>
    <cellStyle name="Encabez1" xfId="174" xr:uid="{00000000-0005-0000-0000-0000E4000000}"/>
    <cellStyle name="Encabez2" xfId="175" xr:uid="{00000000-0005-0000-0000-0000E5000000}"/>
    <cellStyle name="Euro" xfId="176" xr:uid="{00000000-0005-0000-0000-0000E6000000}"/>
    <cellStyle name="Euro 2" xfId="177" xr:uid="{00000000-0005-0000-0000-0000E7000000}"/>
    <cellStyle name="Explanatory Text" xfId="178" builtinId="53" customBuiltin="1"/>
    <cellStyle name="Explanatory Text 2" xfId="179" xr:uid="{00000000-0005-0000-0000-0000E9000000}"/>
    <cellStyle name="Explanatory Text 3" xfId="596" xr:uid="{00000000-0005-0000-0000-0000EA000000}"/>
    <cellStyle name="F2" xfId="180" xr:uid="{00000000-0005-0000-0000-0000EB000000}"/>
    <cellStyle name="F3" xfId="181" xr:uid="{00000000-0005-0000-0000-0000EC000000}"/>
    <cellStyle name="F4" xfId="182" xr:uid="{00000000-0005-0000-0000-0000ED000000}"/>
    <cellStyle name="F5" xfId="183" xr:uid="{00000000-0005-0000-0000-0000EE000000}"/>
    <cellStyle name="F6" xfId="184" xr:uid="{00000000-0005-0000-0000-0000EF000000}"/>
    <cellStyle name="F7" xfId="185" xr:uid="{00000000-0005-0000-0000-0000F0000000}"/>
    <cellStyle name="F8" xfId="186" xr:uid="{00000000-0005-0000-0000-0000F1000000}"/>
    <cellStyle name="Fijo" xfId="187" xr:uid="{00000000-0005-0000-0000-0000F2000000}"/>
    <cellStyle name="Financiero" xfId="188" xr:uid="{00000000-0005-0000-0000-0000F3000000}"/>
    <cellStyle name="Fixed" xfId="189" xr:uid="{00000000-0005-0000-0000-0000F4000000}"/>
    <cellStyle name="Flag" xfId="190" xr:uid="{00000000-0005-0000-0000-0000F5000000}"/>
    <cellStyle name="Flash" xfId="191" xr:uid="{00000000-0005-0000-0000-0000F6000000}"/>
    <cellStyle name="Fonts" xfId="192" xr:uid="{00000000-0005-0000-0000-0000F7000000}"/>
    <cellStyle name="Footer SBILogo1" xfId="193" xr:uid="{00000000-0005-0000-0000-0000F8000000}"/>
    <cellStyle name="Footer SBILogo2" xfId="194" xr:uid="{00000000-0005-0000-0000-0000F9000000}"/>
    <cellStyle name="Footnote" xfId="195" xr:uid="{00000000-0005-0000-0000-0000FA000000}"/>
    <cellStyle name="footnote ref" xfId="196" xr:uid="{00000000-0005-0000-0000-0000FB000000}"/>
    <cellStyle name="Footnote Reference" xfId="197" xr:uid="{00000000-0005-0000-0000-0000FC000000}"/>
    <cellStyle name="footnote text" xfId="198" xr:uid="{00000000-0005-0000-0000-0000FD000000}"/>
    <cellStyle name="Footnote_% Change" xfId="199" xr:uid="{00000000-0005-0000-0000-0000FE000000}"/>
    <cellStyle name="General" xfId="200" xr:uid="{00000000-0005-0000-0000-0000FF000000}"/>
    <cellStyle name="General 2" xfId="201" xr:uid="{00000000-0005-0000-0000-000000010000}"/>
    <cellStyle name="Good" xfId="202" builtinId="26" customBuiltin="1"/>
    <cellStyle name="Good 2" xfId="203" xr:uid="{00000000-0005-0000-0000-000002010000}"/>
    <cellStyle name="Good 3" xfId="597" xr:uid="{00000000-0005-0000-0000-000003010000}"/>
    <cellStyle name="Grey" xfId="204" xr:uid="{00000000-0005-0000-0000-000004010000}"/>
    <cellStyle name="Group" xfId="205" xr:uid="{00000000-0005-0000-0000-000005010000}"/>
    <cellStyle name="GroupNote" xfId="206" xr:uid="{00000000-0005-0000-0000-000006010000}"/>
    <cellStyle name="Hard Percent" xfId="207" xr:uid="{00000000-0005-0000-0000-000007010000}"/>
    <cellStyle name="Header" xfId="208" xr:uid="{00000000-0005-0000-0000-000008010000}"/>
    <cellStyle name="Header Draft Stamp" xfId="209" xr:uid="{00000000-0005-0000-0000-000009010000}"/>
    <cellStyle name="Header_% Change" xfId="210" xr:uid="{00000000-0005-0000-0000-00000A010000}"/>
    <cellStyle name="Header1" xfId="211" xr:uid="{00000000-0005-0000-0000-00000B010000}"/>
    <cellStyle name="Header2" xfId="212" xr:uid="{00000000-0005-0000-0000-00000C010000}"/>
    <cellStyle name="HeaderLabel" xfId="213" xr:uid="{00000000-0005-0000-0000-00000D010000}"/>
    <cellStyle name="HeaderText" xfId="214" xr:uid="{00000000-0005-0000-0000-00000E010000}"/>
    <cellStyle name="Heading" xfId="215" xr:uid="{00000000-0005-0000-0000-00000F010000}"/>
    <cellStyle name="Heading 1" xfId="216" builtinId="16" customBuiltin="1"/>
    <cellStyle name="Heading 1 2" xfId="217" xr:uid="{00000000-0005-0000-0000-000011010000}"/>
    <cellStyle name="Heading 1 2 2" xfId="218" xr:uid="{00000000-0005-0000-0000-000012010000}"/>
    <cellStyle name="Heading 1 2_asset sales" xfId="219" xr:uid="{00000000-0005-0000-0000-000013010000}"/>
    <cellStyle name="Heading 1 3" xfId="220" xr:uid="{00000000-0005-0000-0000-000014010000}"/>
    <cellStyle name="Heading 1 4" xfId="221" xr:uid="{00000000-0005-0000-0000-000015010000}"/>
    <cellStyle name="Heading 1 4 2" xfId="598" xr:uid="{00000000-0005-0000-0000-000016010000}"/>
    <cellStyle name="Heading 1 5" xfId="599" xr:uid="{00000000-0005-0000-0000-000017010000}"/>
    <cellStyle name="Heading 1 Above" xfId="222" xr:uid="{00000000-0005-0000-0000-000018010000}"/>
    <cellStyle name="Heading 1+" xfId="223" xr:uid="{00000000-0005-0000-0000-000019010000}"/>
    <cellStyle name="Heading 2" xfId="224" builtinId="17" customBuiltin="1"/>
    <cellStyle name="Heading 2 2" xfId="225" xr:uid="{00000000-0005-0000-0000-00001B010000}"/>
    <cellStyle name="Heading 2 3" xfId="226" xr:uid="{00000000-0005-0000-0000-00001C010000}"/>
    <cellStyle name="Heading 2 4" xfId="600" xr:uid="{00000000-0005-0000-0000-00001D010000}"/>
    <cellStyle name="Heading 2 4 2" xfId="601" xr:uid="{00000000-0005-0000-0000-00001E010000}"/>
    <cellStyle name="Heading 2 5" xfId="602" xr:uid="{00000000-0005-0000-0000-00001F010000}"/>
    <cellStyle name="Heading 2 Below" xfId="227" xr:uid="{00000000-0005-0000-0000-000020010000}"/>
    <cellStyle name="Heading 2+" xfId="228" xr:uid="{00000000-0005-0000-0000-000021010000}"/>
    <cellStyle name="Heading 3" xfId="229" builtinId="18" customBuiltin="1"/>
    <cellStyle name="Heading 3 2" xfId="230" xr:uid="{00000000-0005-0000-0000-000023010000}"/>
    <cellStyle name="Heading 3 3" xfId="231" xr:uid="{00000000-0005-0000-0000-000024010000}"/>
    <cellStyle name="Heading 3 4" xfId="603" xr:uid="{00000000-0005-0000-0000-000025010000}"/>
    <cellStyle name="Heading 3 4 2" xfId="604" xr:uid="{00000000-0005-0000-0000-000026010000}"/>
    <cellStyle name="Heading 3 5" xfId="605" xr:uid="{00000000-0005-0000-0000-000027010000}"/>
    <cellStyle name="Heading 3+" xfId="232" xr:uid="{00000000-0005-0000-0000-000028010000}"/>
    <cellStyle name="Heading 4" xfId="233" builtinId="19" customBuiltin="1"/>
    <cellStyle name="Heading 4 2" xfId="234" xr:uid="{00000000-0005-0000-0000-00002A010000}"/>
    <cellStyle name="Heading 4 3" xfId="235" xr:uid="{00000000-0005-0000-0000-00002B010000}"/>
    <cellStyle name="Heading 4 4" xfId="606" xr:uid="{00000000-0005-0000-0000-00002C010000}"/>
    <cellStyle name="Heading 4 4 2" xfId="607" xr:uid="{00000000-0005-0000-0000-00002D010000}"/>
    <cellStyle name="Heading 4 5" xfId="608" xr:uid="{00000000-0005-0000-0000-00002E010000}"/>
    <cellStyle name="Heading 5" xfId="236" xr:uid="{00000000-0005-0000-0000-00002F010000}"/>
    <cellStyle name="Heading 6" xfId="237" xr:uid="{00000000-0005-0000-0000-000030010000}"/>
    <cellStyle name="Heading 7" xfId="238" xr:uid="{00000000-0005-0000-0000-000031010000}"/>
    <cellStyle name="Heading 8" xfId="239" xr:uid="{00000000-0005-0000-0000-000032010000}"/>
    <cellStyle name="Heading1" xfId="240" xr:uid="{00000000-0005-0000-0000-000033010000}"/>
    <cellStyle name="Heading2" xfId="241" xr:uid="{00000000-0005-0000-0000-000034010000}"/>
    <cellStyle name="Heading3" xfId="242" xr:uid="{00000000-0005-0000-0000-000035010000}"/>
    <cellStyle name="Heading4" xfId="243" xr:uid="{00000000-0005-0000-0000-000036010000}"/>
    <cellStyle name="Heading5" xfId="244" xr:uid="{00000000-0005-0000-0000-000037010000}"/>
    <cellStyle name="Horizontal" xfId="245" xr:uid="{00000000-0005-0000-0000-000038010000}"/>
    <cellStyle name="Hyperlink" xfId="246" builtinId="8"/>
    <cellStyle name="Hyperlink 2" xfId="247" xr:uid="{00000000-0005-0000-0000-00003A010000}"/>
    <cellStyle name="Hyperlink 2 2" xfId="248" xr:uid="{00000000-0005-0000-0000-00003B010000}"/>
    <cellStyle name="Hyperlink 3" xfId="551" xr:uid="{00000000-0005-0000-0000-00003C010000}"/>
    <cellStyle name="Hyperlink 4" xfId="696" xr:uid="{D60BFD17-FB34-4A25-9F87-69437C457A2A}"/>
    <cellStyle name="Hyperlink 5" xfId="714" xr:uid="{4D3D8123-6103-4CD0-A523-D0E6850629C7}"/>
    <cellStyle name="Information" xfId="249" xr:uid="{00000000-0005-0000-0000-00003D010000}"/>
    <cellStyle name="Input" xfId="250" builtinId="20" customBuiltin="1"/>
    <cellStyle name="Input [yellow]" xfId="251" xr:uid="{00000000-0005-0000-0000-00003F010000}"/>
    <cellStyle name="Input 10" xfId="252" xr:uid="{00000000-0005-0000-0000-000040010000}"/>
    <cellStyle name="Input 11" xfId="253" xr:uid="{00000000-0005-0000-0000-000041010000}"/>
    <cellStyle name="Input 12" xfId="254" xr:uid="{00000000-0005-0000-0000-000042010000}"/>
    <cellStyle name="Input 13" xfId="255" xr:uid="{00000000-0005-0000-0000-000043010000}"/>
    <cellStyle name="Input 14" xfId="256" xr:uid="{00000000-0005-0000-0000-000044010000}"/>
    <cellStyle name="Input 15" xfId="257" xr:uid="{00000000-0005-0000-0000-000045010000}"/>
    <cellStyle name="Input 16" xfId="258" xr:uid="{00000000-0005-0000-0000-000046010000}"/>
    <cellStyle name="Input 17" xfId="259" xr:uid="{00000000-0005-0000-0000-000047010000}"/>
    <cellStyle name="Input 18" xfId="260" xr:uid="{00000000-0005-0000-0000-000048010000}"/>
    <cellStyle name="Input 19" xfId="261" xr:uid="{00000000-0005-0000-0000-000049010000}"/>
    <cellStyle name="Input 2" xfId="262" xr:uid="{00000000-0005-0000-0000-00004A010000}"/>
    <cellStyle name="Input 20" xfId="609" xr:uid="{00000000-0005-0000-0000-00004B010000}"/>
    <cellStyle name="Input 3" xfId="263" xr:uid="{00000000-0005-0000-0000-00004C010000}"/>
    <cellStyle name="Input 4" xfId="264" xr:uid="{00000000-0005-0000-0000-00004D010000}"/>
    <cellStyle name="Input 5" xfId="265" xr:uid="{00000000-0005-0000-0000-00004E010000}"/>
    <cellStyle name="Input 6" xfId="266" xr:uid="{00000000-0005-0000-0000-00004F010000}"/>
    <cellStyle name="Input 7" xfId="267" xr:uid="{00000000-0005-0000-0000-000050010000}"/>
    <cellStyle name="Input 8" xfId="268" xr:uid="{00000000-0005-0000-0000-000051010000}"/>
    <cellStyle name="Input 9" xfId="269" xr:uid="{00000000-0005-0000-0000-000052010000}"/>
    <cellStyle name="Input Currency" xfId="270" xr:uid="{00000000-0005-0000-0000-000053010000}"/>
    <cellStyle name="Input Currency 2" xfId="271" xr:uid="{00000000-0005-0000-0000-000054010000}"/>
    <cellStyle name="Input Multiple" xfId="272" xr:uid="{00000000-0005-0000-0000-000055010000}"/>
    <cellStyle name="Input Percent" xfId="273" xr:uid="{00000000-0005-0000-0000-000056010000}"/>
    <cellStyle name="LabelIntersect" xfId="274" xr:uid="{00000000-0005-0000-0000-000057010000}"/>
    <cellStyle name="LabelLeft" xfId="275" xr:uid="{00000000-0005-0000-0000-000058010000}"/>
    <cellStyle name="LabelTop" xfId="276" xr:uid="{00000000-0005-0000-0000-000059010000}"/>
    <cellStyle name="Level" xfId="277" xr:uid="{00000000-0005-0000-0000-00005A010000}"/>
    <cellStyle name="Linked Cell" xfId="278" builtinId="24" customBuiltin="1"/>
    <cellStyle name="Linked Cell 2" xfId="279" xr:uid="{00000000-0005-0000-0000-00005C010000}"/>
    <cellStyle name="Linked Cell 3" xfId="610" xr:uid="{00000000-0005-0000-0000-00005D010000}"/>
    <cellStyle name="Mik" xfId="280" xr:uid="{00000000-0005-0000-0000-00005E010000}"/>
    <cellStyle name="Mik 2" xfId="281" xr:uid="{00000000-0005-0000-0000-00005F010000}"/>
    <cellStyle name="Mik 2 2" xfId="611" xr:uid="{00000000-0005-0000-0000-000060010000}"/>
    <cellStyle name="Mik_Fiscal Tables" xfId="282" xr:uid="{00000000-0005-0000-0000-000061010000}"/>
    <cellStyle name="Millares [0]_10 AVERIAS MASIVAS + ANT" xfId="283" xr:uid="{00000000-0005-0000-0000-000062010000}"/>
    <cellStyle name="Millares_10 AVERIAS MASIVAS + ANT" xfId="284" xr:uid="{00000000-0005-0000-0000-000063010000}"/>
    <cellStyle name="Moneda [0]_Clasif por Diferencial" xfId="285" xr:uid="{00000000-0005-0000-0000-000064010000}"/>
    <cellStyle name="Moneda_Clasif por Diferencial" xfId="286" xr:uid="{00000000-0005-0000-0000-000065010000}"/>
    <cellStyle name="MS_English" xfId="287" xr:uid="{00000000-0005-0000-0000-000066010000}"/>
    <cellStyle name="Multiple" xfId="288" xr:uid="{00000000-0005-0000-0000-000067010000}"/>
    <cellStyle name="MultipleBelow" xfId="289" xr:uid="{00000000-0005-0000-0000-000068010000}"/>
    <cellStyle name="N" xfId="290" xr:uid="{00000000-0005-0000-0000-000069010000}"/>
    <cellStyle name="N 2" xfId="291" xr:uid="{00000000-0005-0000-0000-00006A010000}"/>
    <cellStyle name="Neutral" xfId="292" builtinId="28" customBuiltin="1"/>
    <cellStyle name="Neutral 2" xfId="293" xr:uid="{00000000-0005-0000-0000-00006C010000}"/>
    <cellStyle name="Neutral 3" xfId="612" xr:uid="{00000000-0005-0000-0000-00006D010000}"/>
    <cellStyle name="no dec" xfId="294" xr:uid="{00000000-0005-0000-0000-00006E010000}"/>
    <cellStyle name="Normal" xfId="0" builtinId="0"/>
    <cellStyle name="Normal - Style1" xfId="295" xr:uid="{00000000-0005-0000-0000-000070010000}"/>
    <cellStyle name="Normal - Style1 2" xfId="296" xr:uid="{00000000-0005-0000-0000-000071010000}"/>
    <cellStyle name="Normal - Style2" xfId="297" xr:uid="{00000000-0005-0000-0000-000072010000}"/>
    <cellStyle name="Normal - Style3" xfId="298" xr:uid="{00000000-0005-0000-0000-000073010000}"/>
    <cellStyle name="Normal - Style4" xfId="299" xr:uid="{00000000-0005-0000-0000-000074010000}"/>
    <cellStyle name="Normal - Style5" xfId="300" xr:uid="{00000000-0005-0000-0000-000075010000}"/>
    <cellStyle name="Normal 0" xfId="301" xr:uid="{00000000-0005-0000-0000-000076010000}"/>
    <cellStyle name="Normal 10" xfId="302" xr:uid="{00000000-0005-0000-0000-000077010000}"/>
    <cellStyle name="Normal 102" xfId="303" xr:uid="{00000000-0005-0000-0000-000078010000}"/>
    <cellStyle name="Normal 102 2" xfId="523" xr:uid="{00000000-0005-0000-0000-000079010000}"/>
    <cellStyle name="Normal 11" xfId="304" xr:uid="{00000000-0005-0000-0000-00007A010000}"/>
    <cellStyle name="Normal 12" xfId="305" xr:uid="{00000000-0005-0000-0000-00007B010000}"/>
    <cellStyle name="Normal 13" xfId="306" xr:uid="{00000000-0005-0000-0000-00007C010000}"/>
    <cellStyle name="Normal 14" xfId="307" xr:uid="{00000000-0005-0000-0000-00007D010000}"/>
    <cellStyle name="Normal 15" xfId="308" xr:uid="{00000000-0005-0000-0000-00007E010000}"/>
    <cellStyle name="Normal 15 3" xfId="309" xr:uid="{00000000-0005-0000-0000-00007F010000}"/>
    <cellStyle name="Normal 16" xfId="310" xr:uid="{00000000-0005-0000-0000-000080010000}"/>
    <cellStyle name="Normal 17" xfId="311" xr:uid="{00000000-0005-0000-0000-000081010000}"/>
    <cellStyle name="Normal 18" xfId="312" xr:uid="{00000000-0005-0000-0000-000082010000}"/>
    <cellStyle name="Normal 18 10 4" xfId="533" xr:uid="{00000000-0005-0000-0000-000083010000}"/>
    <cellStyle name="Normal 19" xfId="313" xr:uid="{00000000-0005-0000-0000-000084010000}"/>
    <cellStyle name="Normal 2" xfId="314" xr:uid="{00000000-0005-0000-0000-000085010000}"/>
    <cellStyle name="Normal 2 12" xfId="724" xr:uid="{2F9FB7B6-4B3A-4084-900A-7CD45E3BF447}"/>
    <cellStyle name="Normal 2 2" xfId="315" xr:uid="{00000000-0005-0000-0000-000086010000}"/>
    <cellStyle name="Normal 2 2 2" xfId="534" xr:uid="{00000000-0005-0000-0000-000087010000}"/>
    <cellStyle name="Normal 2 3" xfId="522" xr:uid="{00000000-0005-0000-0000-000088010000}"/>
    <cellStyle name="Normal 2_charts tables TP" xfId="535" xr:uid="{00000000-0005-0000-0000-000089010000}"/>
    <cellStyle name="Normal 20" xfId="316" xr:uid="{00000000-0005-0000-0000-00008A010000}"/>
    <cellStyle name="Normal 21" xfId="317" xr:uid="{00000000-0005-0000-0000-00008B010000}"/>
    <cellStyle name="Normal 21 2" xfId="318" xr:uid="{00000000-0005-0000-0000-00008C010000}"/>
    <cellStyle name="Normal 21 2 2" xfId="613" xr:uid="{00000000-0005-0000-0000-00008D010000}"/>
    <cellStyle name="Normal 21 2 2 2" xfId="708" xr:uid="{087AEDC8-F88F-4510-A8BA-0883FB0BEB71}"/>
    <cellStyle name="Normal 21 3" xfId="614" xr:uid="{00000000-0005-0000-0000-00008E010000}"/>
    <cellStyle name="Normal 21 4" xfId="615" xr:uid="{00000000-0005-0000-0000-00008F010000}"/>
    <cellStyle name="Normal 21_Book1" xfId="319" xr:uid="{00000000-0005-0000-0000-000090010000}"/>
    <cellStyle name="Normal 22" xfId="320" xr:uid="{00000000-0005-0000-0000-000091010000}"/>
    <cellStyle name="Normal 22 2" xfId="321" xr:uid="{00000000-0005-0000-0000-000092010000}"/>
    <cellStyle name="Normal 22 2 2" xfId="616" xr:uid="{00000000-0005-0000-0000-000093010000}"/>
    <cellStyle name="Normal 22 3" xfId="617" xr:uid="{00000000-0005-0000-0000-000094010000}"/>
    <cellStyle name="Normal 22 4" xfId="618" xr:uid="{00000000-0005-0000-0000-000095010000}"/>
    <cellStyle name="Normal 22_Book1" xfId="322" xr:uid="{00000000-0005-0000-0000-000096010000}"/>
    <cellStyle name="Normal 23" xfId="323" xr:uid="{00000000-0005-0000-0000-000097010000}"/>
    <cellStyle name="Normal 24" xfId="324" xr:uid="{00000000-0005-0000-0000-000098010000}"/>
    <cellStyle name="Normal 24 2" xfId="525" xr:uid="{00000000-0005-0000-0000-000099010000}"/>
    <cellStyle name="Normal 24 2 2" xfId="559" xr:uid="{00000000-0005-0000-0000-00009A010000}"/>
    <cellStyle name="Normal 24 2 2 2" xfId="677" xr:uid="{00000000-0005-0000-0000-00009B010000}"/>
    <cellStyle name="Normal 24 2 2 3" xfId="710" xr:uid="{A75F6002-8EDB-487E-925B-A4A0BD96F10E}"/>
    <cellStyle name="Normal 24 2 3" xfId="561" xr:uid="{00000000-0005-0000-0000-00009C010000}"/>
    <cellStyle name="Normal 24 2 3 2" xfId="723" xr:uid="{B5B61724-4425-496A-8034-07B0F8D9900C}"/>
    <cellStyle name="Normal 24 2 3 2 2" xfId="733" xr:uid="{778E87FD-ABDD-45A9-BEB7-ED5C00312535}"/>
    <cellStyle name="Normal 24 3" xfId="619" xr:uid="{00000000-0005-0000-0000-00009D010000}"/>
    <cellStyle name="Normal 25" xfId="325" xr:uid="{00000000-0005-0000-0000-00009E010000}"/>
    <cellStyle name="Normal 25 2" xfId="620" xr:uid="{00000000-0005-0000-0000-00009F010000}"/>
    <cellStyle name="Normal 26" xfId="326" xr:uid="{00000000-0005-0000-0000-0000A0010000}"/>
    <cellStyle name="Normal 26 2" xfId="621" xr:uid="{00000000-0005-0000-0000-0000A1010000}"/>
    <cellStyle name="Normal 26 3" xfId="622" xr:uid="{00000000-0005-0000-0000-0000A2010000}"/>
    <cellStyle name="Normal 27" xfId="327" xr:uid="{00000000-0005-0000-0000-0000A3010000}"/>
    <cellStyle name="Normal 27 2" xfId="623" xr:uid="{00000000-0005-0000-0000-0000A4010000}"/>
    <cellStyle name="Normal 27 3" xfId="624" xr:uid="{00000000-0005-0000-0000-0000A5010000}"/>
    <cellStyle name="Normal 28" xfId="328" xr:uid="{00000000-0005-0000-0000-0000A6010000}"/>
    <cellStyle name="Normal 28 2" xfId="536" xr:uid="{00000000-0005-0000-0000-0000A7010000}"/>
    <cellStyle name="Normal 28 2 2" xfId="547" xr:uid="{00000000-0005-0000-0000-0000A8010000}"/>
    <cellStyle name="Normal 29" xfId="329" xr:uid="{00000000-0005-0000-0000-0000A9010000}"/>
    <cellStyle name="Normal 29 2" xfId="625" xr:uid="{00000000-0005-0000-0000-0000AA010000}"/>
    <cellStyle name="Normal 3" xfId="330" xr:uid="{00000000-0005-0000-0000-0000AB010000}"/>
    <cellStyle name="Normal 3 2" xfId="331" xr:uid="{00000000-0005-0000-0000-0000AC010000}"/>
    <cellStyle name="Normal 3 3" xfId="626" xr:uid="{00000000-0005-0000-0000-0000AE010000}"/>
    <cellStyle name="Normal 3 4" xfId="627" xr:uid="{00000000-0005-0000-0000-0000AF010000}"/>
    <cellStyle name="Normal 3 5" xfId="712" xr:uid="{AD42B2C6-7B9F-40C5-A50A-6B821A59EE90}"/>
    <cellStyle name="Normal 3_asset sales" xfId="332" xr:uid="{00000000-0005-0000-0000-0000B0010000}"/>
    <cellStyle name="Normal 30" xfId="537" xr:uid="{00000000-0005-0000-0000-0000B1010000}"/>
    <cellStyle name="Normal 30 2" xfId="628" xr:uid="{00000000-0005-0000-0000-0000B2010000}"/>
    <cellStyle name="Normal 31" xfId="538" xr:uid="{00000000-0005-0000-0000-0000B3010000}"/>
    <cellStyle name="Normal 31 2" xfId="629" xr:uid="{00000000-0005-0000-0000-0000B4010000}"/>
    <cellStyle name="Normal 32" xfId="539" xr:uid="{00000000-0005-0000-0000-0000B5010000}"/>
    <cellStyle name="Normal 33" xfId="540" xr:uid="{00000000-0005-0000-0000-0000B6010000}"/>
    <cellStyle name="Normal 34" xfId="548" xr:uid="{00000000-0005-0000-0000-0000B7010000}"/>
    <cellStyle name="Normal 35" xfId="555" xr:uid="{00000000-0005-0000-0000-0000B8010000}"/>
    <cellStyle name="Normal 36" xfId="630" xr:uid="{00000000-0005-0000-0000-0000B9010000}"/>
    <cellStyle name="Normal 37" xfId="631" xr:uid="{00000000-0005-0000-0000-0000BA010000}"/>
    <cellStyle name="Normal 38" xfId="632" xr:uid="{00000000-0005-0000-0000-0000BB010000}"/>
    <cellStyle name="Normal 39" xfId="633" xr:uid="{00000000-0005-0000-0000-0000BC010000}"/>
    <cellStyle name="Normal 4" xfId="333" xr:uid="{00000000-0005-0000-0000-0000BD010000}"/>
    <cellStyle name="Normal 4 2" xfId="334" xr:uid="{00000000-0005-0000-0000-0000BE010000}"/>
    <cellStyle name="Normal 4 3" xfId="335" xr:uid="{00000000-0005-0000-0000-0000BF010000}"/>
    <cellStyle name="Normal 4 4" xfId="541" xr:uid="{00000000-0005-0000-0000-0000C0010000}"/>
    <cellStyle name="Normal 4 5" xfId="634" xr:uid="{00000000-0005-0000-0000-0000C1010000}"/>
    <cellStyle name="Normal 4_Book1" xfId="542" xr:uid="{00000000-0005-0000-0000-0000C2010000}"/>
    <cellStyle name="Normal 40" xfId="635" xr:uid="{00000000-0005-0000-0000-0000C3010000}"/>
    <cellStyle name="Normal 41" xfId="636" xr:uid="{00000000-0005-0000-0000-0000C4010000}"/>
    <cellStyle name="Normal 42" xfId="637" xr:uid="{00000000-0005-0000-0000-0000C5010000}"/>
    <cellStyle name="Normal 43" xfId="638" xr:uid="{00000000-0005-0000-0000-0000C6010000}"/>
    <cellStyle name="Normal 44" xfId="639" xr:uid="{00000000-0005-0000-0000-0000C7010000}"/>
    <cellStyle name="Normal 45" xfId="640" xr:uid="{00000000-0005-0000-0000-0000C8010000}"/>
    <cellStyle name="Normal 46" xfId="660" xr:uid="{00000000-0005-0000-0000-0000C9010000}"/>
    <cellStyle name="Normal 47" xfId="667" xr:uid="{00000000-0005-0000-0000-0000CA010000}"/>
    <cellStyle name="Normal 48" xfId="661" xr:uid="{00000000-0005-0000-0000-0000CB010000}"/>
    <cellStyle name="Normal 49" xfId="662" xr:uid="{00000000-0005-0000-0000-0000CC010000}"/>
    <cellStyle name="Normal 5" xfId="336" xr:uid="{00000000-0005-0000-0000-0000CD010000}"/>
    <cellStyle name="Normal 5 2" xfId="641" xr:uid="{00000000-0005-0000-0000-0000CE010000}"/>
    <cellStyle name="Normal 50" xfId="673" xr:uid="{00000000-0005-0000-0000-0000CF010000}"/>
    <cellStyle name="Normal 50 2" xfId="694" xr:uid="{72FE37F9-7677-41F0-B88B-667320E3E167}"/>
    <cellStyle name="Normal 51" xfId="674" xr:uid="{00000000-0005-0000-0000-0000D0010000}"/>
    <cellStyle name="Normal 51 2" xfId="678" xr:uid="{00000000-0005-0000-0000-0000D1010000}"/>
    <cellStyle name="Normal 51 2 2" xfId="704" xr:uid="{5F0BD014-69F7-40B6-9B65-A46C73E67735}"/>
    <cellStyle name="Normal 52" xfId="675" xr:uid="{00000000-0005-0000-0000-0000D2010000}"/>
    <cellStyle name="Normal 52 2" xfId="682" xr:uid="{00000000-0005-0000-0000-0000D3010000}"/>
    <cellStyle name="Normal 53" xfId="679" xr:uid="{00000000-0005-0000-0000-0000D4010000}"/>
    <cellStyle name="Normal 54" xfId="684" xr:uid="{00000000-0005-0000-0000-0000D5010000}"/>
    <cellStyle name="Normal 55" xfId="686" xr:uid="{00000000-0005-0000-0000-0000D6010000}"/>
    <cellStyle name="Normal 56" xfId="690" xr:uid="{00000000-0005-0000-0000-0000D7010000}"/>
    <cellStyle name="Normal 57" xfId="693" xr:uid="{00000000-0005-0000-0000-0000D8010000}"/>
    <cellStyle name="Normal 57 2" xfId="719" xr:uid="{7F16ABF7-48DB-42A1-873E-F242C08F41D7}"/>
    <cellStyle name="Normal 58" xfId="695" xr:uid="{85A70227-646F-4CF7-8E3D-92E7AA9F1E5F}"/>
    <cellStyle name="Normal 59" xfId="697" xr:uid="{4CF6BD06-C7AC-4D0F-990C-28B8D1F66FAF}"/>
    <cellStyle name="Normal 59 2" xfId="705" xr:uid="{3E51E18E-D5DD-4AB3-B5F1-882ADE1EE7FD}"/>
    <cellStyle name="Normal 59 2 2" xfId="717" xr:uid="{335DD88B-501A-415D-ABBB-0F45DC08F1FD}"/>
    <cellStyle name="Normal 6" xfId="337" xr:uid="{00000000-0005-0000-0000-0000D9010000}"/>
    <cellStyle name="Normal 6 2" xfId="642" xr:uid="{00000000-0005-0000-0000-0000DA010000}"/>
    <cellStyle name="Normal 60" xfId="698" xr:uid="{93A1B6BD-8E8F-4DBB-9C62-B0DCFC89A2DA}"/>
    <cellStyle name="Normal 61" xfId="699" xr:uid="{22CC2E92-3A91-4A63-A0BB-62F7915BF0D9}"/>
    <cellStyle name="Normal 62" xfId="700" xr:uid="{DC420B78-5BD6-4349-860F-E3FA8FDA814D}"/>
    <cellStyle name="Normal 63" xfId="701" xr:uid="{89994665-D923-4D80-86CE-8C3BBA38A41F}"/>
    <cellStyle name="Normal 64" xfId="702" xr:uid="{1DCABA67-885D-4DAF-8E41-8DF6AEEECFA8}"/>
    <cellStyle name="Normal 65" xfId="703" xr:uid="{ED7088C1-42E0-4C87-AD13-DEEC57CFEEBD}"/>
    <cellStyle name="Normal 66" xfId="706" xr:uid="{563A996F-1E69-4E3F-96A3-CFA447F8C7E5}"/>
    <cellStyle name="Normal 67" xfId="709" xr:uid="{733ACD06-F025-48A4-B23D-273F5821582C}"/>
    <cellStyle name="Normal 67 2" xfId="718" xr:uid="{0902E8C5-EC83-497C-8D9B-0D795E427A50}"/>
    <cellStyle name="Normal 67 2 2" xfId="726" xr:uid="{08B8D07A-E237-4CCA-8A7D-EB3DE314A7A1}"/>
    <cellStyle name="Normal 67 3" xfId="725" xr:uid="{66838E83-AA14-4013-A3DE-C454B581C818}"/>
    <cellStyle name="Normal 67 3 2" xfId="735" xr:uid="{29207952-1F93-4945-A0B0-D5F695CBBA85}"/>
    <cellStyle name="Normal 67 4" xfId="731" xr:uid="{365A72D2-A84C-4408-8D15-8432DABF440E}"/>
    <cellStyle name="Normal 68" xfId="711" xr:uid="{9F2AE3A6-3C11-42A1-AE7B-9F404D94F781}"/>
    <cellStyle name="Normal 69" xfId="713" xr:uid="{B93192A7-D95C-4283-8593-B08C651D83C4}"/>
    <cellStyle name="Normal 7" xfId="338" xr:uid="{00000000-0005-0000-0000-0000DB010000}"/>
    <cellStyle name="Normal 70" xfId="543" xr:uid="{00000000-0005-0000-0000-0000DC010000}"/>
    <cellStyle name="Normal 70 2" xfId="544" xr:uid="{00000000-0005-0000-0000-0000DD010000}"/>
    <cellStyle name="Normal 71" xfId="715" xr:uid="{AAFC3F60-50F2-4A35-ADC5-13F2F8A47D39}"/>
    <cellStyle name="Normal 72" xfId="716" xr:uid="{0661F25F-98EF-43D8-8C80-C9F64D8FD1EB}"/>
    <cellStyle name="Normal 73" xfId="721" xr:uid="{682456A2-4815-4656-93A9-EEAD877B91DD}"/>
    <cellStyle name="Normal 74" xfId="722" xr:uid="{8A523B1A-2B93-428C-8FF0-4D606962C95A}"/>
    <cellStyle name="Normal 74 2" xfId="734" xr:uid="{AA61C68C-047D-49A2-94CA-1A2FA2E74CE1}"/>
    <cellStyle name="Normal 75" xfId="727" xr:uid="{DC2C1D85-AE51-4933-96E8-4BCA49ED0B7E}"/>
    <cellStyle name="Normal 8" xfId="339" xr:uid="{00000000-0005-0000-0000-0000DE010000}"/>
    <cellStyle name="Normal 9" xfId="340" xr:uid="{00000000-0005-0000-0000-0000DF010000}"/>
    <cellStyle name="Normal_asset sales 2" xfId="729" xr:uid="{FB94A07B-6C37-435B-9A12-5A6C1D3D55F3}"/>
    <cellStyle name="Normal_CT and CTB supp doc tble" xfId="728" xr:uid="{B2EC0405-01E3-4A19-AE90-1B94E7601322}"/>
    <cellStyle name="Normal_FinalChC 2" xfId="730" xr:uid="{FAAA318E-757A-4324-91F2-F9CA2DB615E0}"/>
    <cellStyle name="Normal_Fiscal Tables 2 2" xfId="720" xr:uid="{CAEE140F-193A-4F0D-985A-67FE21D17765}"/>
    <cellStyle name="Note" xfId="341" builtinId="10" customBuiltin="1"/>
    <cellStyle name="Note 2" xfId="342" xr:uid="{00000000-0005-0000-0000-0000E5010000}"/>
    <cellStyle name="Note 2 2" xfId="643" xr:uid="{00000000-0005-0000-0000-0000E6010000}"/>
    <cellStyle name="Option" xfId="343" xr:uid="{00000000-0005-0000-0000-0000E7010000}"/>
    <cellStyle name="OptionHeading" xfId="344" xr:uid="{00000000-0005-0000-0000-0000E8010000}"/>
    <cellStyle name="OptionHeading2" xfId="345" xr:uid="{00000000-0005-0000-0000-0000E9010000}"/>
    <cellStyle name="Output" xfId="346" builtinId="21" customBuiltin="1"/>
    <cellStyle name="Output 2" xfId="347" xr:uid="{00000000-0005-0000-0000-0000EB010000}"/>
    <cellStyle name="Output 3" xfId="644" xr:uid="{00000000-0005-0000-0000-0000EC010000}"/>
    <cellStyle name="Output Amounts" xfId="348" xr:uid="{00000000-0005-0000-0000-0000ED010000}"/>
    <cellStyle name="Output Column Headings" xfId="349" xr:uid="{00000000-0005-0000-0000-0000EE010000}"/>
    <cellStyle name="Output Line Items" xfId="350" xr:uid="{00000000-0005-0000-0000-0000EF010000}"/>
    <cellStyle name="Output Report Heading" xfId="351" xr:uid="{00000000-0005-0000-0000-0000F0010000}"/>
    <cellStyle name="Output Report Title" xfId="352" xr:uid="{00000000-0005-0000-0000-0000F1010000}"/>
    <cellStyle name="P" xfId="353" xr:uid="{00000000-0005-0000-0000-0000F2010000}"/>
    <cellStyle name="P 2" xfId="354" xr:uid="{00000000-0005-0000-0000-0000F3010000}"/>
    <cellStyle name="Page Number" xfId="355" xr:uid="{00000000-0005-0000-0000-0000F4010000}"/>
    <cellStyle name="Per cent 2" xfId="732" xr:uid="{DBFD3120-A68A-40B4-8F3B-516147A34771}"/>
    <cellStyle name="Percent [0]" xfId="356" xr:uid="{00000000-0005-0000-0000-0000F6010000}"/>
    <cellStyle name="Percent [2]" xfId="357" xr:uid="{00000000-0005-0000-0000-0000F7010000}"/>
    <cellStyle name="Percent 10" xfId="645" xr:uid="{00000000-0005-0000-0000-0000F8010000}"/>
    <cellStyle name="Percent 11" xfId="646" xr:uid="{00000000-0005-0000-0000-0000F9010000}"/>
    <cellStyle name="Percent 12" xfId="647" xr:uid="{00000000-0005-0000-0000-0000FA010000}"/>
    <cellStyle name="Percent 13" xfId="648" xr:uid="{00000000-0005-0000-0000-0000FB010000}"/>
    <cellStyle name="Percent 14" xfId="649" xr:uid="{00000000-0005-0000-0000-0000FC010000}"/>
    <cellStyle name="Percent 15" xfId="668" xr:uid="{00000000-0005-0000-0000-0000FD010000}"/>
    <cellStyle name="Percent 16" xfId="669" xr:uid="{00000000-0005-0000-0000-0000FE010000}"/>
    <cellStyle name="Percent 17" xfId="670" xr:uid="{00000000-0005-0000-0000-0000FF010000}"/>
    <cellStyle name="Percent 18" xfId="671" xr:uid="{00000000-0005-0000-0000-000000020000}"/>
    <cellStyle name="Percent 19" xfId="676" xr:uid="{00000000-0005-0000-0000-000001020000}"/>
    <cellStyle name="Percent 19 2" xfId="683" xr:uid="{00000000-0005-0000-0000-000002020000}"/>
    <cellStyle name="Percent 2" xfId="358" xr:uid="{00000000-0005-0000-0000-000003020000}"/>
    <cellStyle name="Percent 2 2" xfId="359" xr:uid="{00000000-0005-0000-0000-000004020000}"/>
    <cellStyle name="Percent 2 2 2" xfId="650" xr:uid="{00000000-0005-0000-0000-000005020000}"/>
    <cellStyle name="Percent 2 3" xfId="360" xr:uid="{00000000-0005-0000-0000-000006020000}"/>
    <cellStyle name="Percent 2 3 2" xfId="560" xr:uid="{00000000-0005-0000-0000-000007020000}"/>
    <cellStyle name="Percent 20" xfId="681" xr:uid="{00000000-0005-0000-0000-000008020000}"/>
    <cellStyle name="Percent 21" xfId="687" xr:uid="{00000000-0005-0000-0000-000009020000}"/>
    <cellStyle name="Percent 22" xfId="691" xr:uid="{00000000-0005-0000-0000-00000A020000}"/>
    <cellStyle name="Percent 23" xfId="692" xr:uid="{00000000-0005-0000-0000-00000B020000}"/>
    <cellStyle name="Percent 3" xfId="361" xr:uid="{00000000-0005-0000-0000-00000C020000}"/>
    <cellStyle name="Percent 3 2" xfId="362" xr:uid="{00000000-0005-0000-0000-00000D020000}"/>
    <cellStyle name="Percent 3 2 2" xfId="363" xr:uid="{00000000-0005-0000-0000-00000E020000}"/>
    <cellStyle name="Percent 3 3" xfId="364" xr:uid="{00000000-0005-0000-0000-00000F020000}"/>
    <cellStyle name="Percent 4" xfId="365" xr:uid="{00000000-0005-0000-0000-000010020000}"/>
    <cellStyle name="Percent 4 2" xfId="366" xr:uid="{00000000-0005-0000-0000-000011020000}"/>
    <cellStyle name="Percent 5" xfId="367" xr:uid="{00000000-0005-0000-0000-000012020000}"/>
    <cellStyle name="Percent 6" xfId="545" xr:uid="{00000000-0005-0000-0000-000013020000}"/>
    <cellStyle name="Percent 7" xfId="552" xr:uid="{00000000-0005-0000-0000-000014020000}"/>
    <cellStyle name="Percent 8" xfId="557" xr:uid="{00000000-0005-0000-0000-000015020000}"/>
    <cellStyle name="Percent 9" xfId="651" xr:uid="{00000000-0005-0000-0000-000016020000}"/>
    <cellStyle name="Percent*" xfId="368" xr:uid="{00000000-0005-0000-0000-000017020000}"/>
    <cellStyle name="Percent.0" xfId="369" xr:uid="{00000000-0005-0000-0000-000018020000}"/>
    <cellStyle name="Percent.00" xfId="370" xr:uid="{00000000-0005-0000-0000-000019020000}"/>
    <cellStyle name="Price" xfId="371" xr:uid="{00000000-0005-0000-0000-00001A020000}"/>
    <cellStyle name="ProductClass" xfId="372" xr:uid="{00000000-0005-0000-0000-00001B020000}"/>
    <cellStyle name="ProductType" xfId="373" xr:uid="{00000000-0005-0000-0000-00001C020000}"/>
    <cellStyle name="QvB" xfId="374" xr:uid="{00000000-0005-0000-0000-00001D020000}"/>
    <cellStyle name="RebateValue" xfId="375" xr:uid="{00000000-0005-0000-0000-00001E020000}"/>
    <cellStyle name="Refdb standard" xfId="376" xr:uid="{00000000-0005-0000-0000-00001F020000}"/>
    <cellStyle name="ReportData" xfId="377" xr:uid="{00000000-0005-0000-0000-000020020000}"/>
    <cellStyle name="ReportElements" xfId="378" xr:uid="{00000000-0005-0000-0000-000021020000}"/>
    <cellStyle name="ReportHeader" xfId="379" xr:uid="{00000000-0005-0000-0000-000022020000}"/>
    <cellStyle name="ResellerType" xfId="380" xr:uid="{00000000-0005-0000-0000-000023020000}"/>
    <cellStyle name="Sample" xfId="381" xr:uid="{00000000-0005-0000-0000-000024020000}"/>
    <cellStyle name="SAPBEXaggData" xfId="382" xr:uid="{00000000-0005-0000-0000-000025020000}"/>
    <cellStyle name="SAPBEXaggDataEmph" xfId="383" xr:uid="{00000000-0005-0000-0000-000026020000}"/>
    <cellStyle name="SAPBEXaggItem" xfId="384" xr:uid="{00000000-0005-0000-0000-000027020000}"/>
    <cellStyle name="SAPBEXaggItemX" xfId="385" xr:uid="{00000000-0005-0000-0000-000028020000}"/>
    <cellStyle name="SAPBEXchaText" xfId="386" xr:uid="{00000000-0005-0000-0000-000029020000}"/>
    <cellStyle name="SAPBEXexcBad7" xfId="387" xr:uid="{00000000-0005-0000-0000-00002A020000}"/>
    <cellStyle name="SAPBEXexcBad8" xfId="388" xr:uid="{00000000-0005-0000-0000-00002B020000}"/>
    <cellStyle name="SAPBEXexcBad9" xfId="389" xr:uid="{00000000-0005-0000-0000-00002C020000}"/>
    <cellStyle name="SAPBEXexcCritical4" xfId="390" xr:uid="{00000000-0005-0000-0000-00002D020000}"/>
    <cellStyle name="SAPBEXexcCritical5" xfId="391" xr:uid="{00000000-0005-0000-0000-00002E020000}"/>
    <cellStyle name="SAPBEXexcCritical6" xfId="392" xr:uid="{00000000-0005-0000-0000-00002F020000}"/>
    <cellStyle name="SAPBEXexcGood1" xfId="393" xr:uid="{00000000-0005-0000-0000-000030020000}"/>
    <cellStyle name="SAPBEXexcGood2" xfId="394" xr:uid="{00000000-0005-0000-0000-000031020000}"/>
    <cellStyle name="SAPBEXexcGood3" xfId="395" xr:uid="{00000000-0005-0000-0000-000032020000}"/>
    <cellStyle name="SAPBEXfilterDrill" xfId="396" xr:uid="{00000000-0005-0000-0000-000033020000}"/>
    <cellStyle name="SAPBEXfilterItem" xfId="397" xr:uid="{00000000-0005-0000-0000-000034020000}"/>
    <cellStyle name="SAPBEXfilterText" xfId="398" xr:uid="{00000000-0005-0000-0000-000035020000}"/>
    <cellStyle name="SAPBEXformats" xfId="399" xr:uid="{00000000-0005-0000-0000-000036020000}"/>
    <cellStyle name="SAPBEXheaderItem" xfId="400" xr:uid="{00000000-0005-0000-0000-000037020000}"/>
    <cellStyle name="SAPBEXheaderText" xfId="401" xr:uid="{00000000-0005-0000-0000-000038020000}"/>
    <cellStyle name="SAPBEXHLevel0" xfId="402" xr:uid="{00000000-0005-0000-0000-000039020000}"/>
    <cellStyle name="SAPBEXHLevel0X" xfId="403" xr:uid="{00000000-0005-0000-0000-00003A020000}"/>
    <cellStyle name="SAPBEXHLevel1" xfId="404" xr:uid="{00000000-0005-0000-0000-00003B020000}"/>
    <cellStyle name="SAPBEXHLevel1X" xfId="405" xr:uid="{00000000-0005-0000-0000-00003C020000}"/>
    <cellStyle name="SAPBEXHLevel2" xfId="406" xr:uid="{00000000-0005-0000-0000-00003D020000}"/>
    <cellStyle name="SAPBEXHLevel2X" xfId="407" xr:uid="{00000000-0005-0000-0000-00003E020000}"/>
    <cellStyle name="SAPBEXHLevel3" xfId="408" xr:uid="{00000000-0005-0000-0000-00003F020000}"/>
    <cellStyle name="SAPBEXHLevel3X" xfId="409" xr:uid="{00000000-0005-0000-0000-000040020000}"/>
    <cellStyle name="SAPBEXresData" xfId="410" xr:uid="{00000000-0005-0000-0000-000041020000}"/>
    <cellStyle name="SAPBEXresDataEmph" xfId="411" xr:uid="{00000000-0005-0000-0000-000042020000}"/>
    <cellStyle name="SAPBEXresItem" xfId="412" xr:uid="{00000000-0005-0000-0000-000043020000}"/>
    <cellStyle name="SAPBEXresItemX" xfId="413" xr:uid="{00000000-0005-0000-0000-000044020000}"/>
    <cellStyle name="SAPBEXstdData" xfId="414" xr:uid="{00000000-0005-0000-0000-000045020000}"/>
    <cellStyle name="SAPBEXstdDataEmph" xfId="415" xr:uid="{00000000-0005-0000-0000-000046020000}"/>
    <cellStyle name="SAPBEXstdItem" xfId="416" xr:uid="{00000000-0005-0000-0000-000047020000}"/>
    <cellStyle name="SAPBEXstdItemX" xfId="417" xr:uid="{00000000-0005-0000-0000-000048020000}"/>
    <cellStyle name="SAPBEXtitle" xfId="418" xr:uid="{00000000-0005-0000-0000-000049020000}"/>
    <cellStyle name="SAPBEXundefined" xfId="419" xr:uid="{00000000-0005-0000-0000-00004A020000}"/>
    <cellStyle name="Size" xfId="420" xr:uid="{00000000-0005-0000-0000-00004B020000}"/>
    <cellStyle name="Style 1" xfId="421" xr:uid="{00000000-0005-0000-0000-00004C020000}"/>
    <cellStyle name="Style 1 2" xfId="422" xr:uid="{00000000-0005-0000-0000-00004D020000}"/>
    <cellStyle name="Style 1 2 2" xfId="546" xr:uid="{00000000-0005-0000-0000-00004E020000}"/>
    <cellStyle name="Style 1 3" xfId="423" xr:uid="{00000000-0005-0000-0000-00004F020000}"/>
    <cellStyle name="Style 1 4" xfId="553" xr:uid="{00000000-0005-0000-0000-000050020000}"/>
    <cellStyle name="Style 2" xfId="424" xr:uid="{00000000-0005-0000-0000-000051020000}"/>
    <cellStyle name="Style1" xfId="425" xr:uid="{00000000-0005-0000-0000-000052020000}"/>
    <cellStyle name="Style1 2" xfId="554" xr:uid="{00000000-0005-0000-0000-000053020000}"/>
    <cellStyle name="Style2" xfId="426" xr:uid="{00000000-0005-0000-0000-000054020000}"/>
    <cellStyle name="Style3" xfId="427" xr:uid="{00000000-0005-0000-0000-000055020000}"/>
    <cellStyle name="Style4" xfId="428" xr:uid="{00000000-0005-0000-0000-000056020000}"/>
    <cellStyle name="Style5" xfId="429" xr:uid="{00000000-0005-0000-0000-000057020000}"/>
    <cellStyle name="Style6" xfId="430" xr:uid="{00000000-0005-0000-0000-000058020000}"/>
    <cellStyle name="Styles" xfId="431" xr:uid="{00000000-0005-0000-0000-000059020000}"/>
    <cellStyle name="Table Footnote" xfId="432" xr:uid="{00000000-0005-0000-0000-00005A020000}"/>
    <cellStyle name="Table Footnote 2" xfId="433" xr:uid="{00000000-0005-0000-0000-00005B020000}"/>
    <cellStyle name="Table Footnote 2 2" xfId="434" xr:uid="{00000000-0005-0000-0000-00005C020000}"/>
    <cellStyle name="Table Footnote_Table 5.6 sales of assets 23Feb2010" xfId="435" xr:uid="{00000000-0005-0000-0000-00005D020000}"/>
    <cellStyle name="Table Head" xfId="436" xr:uid="{00000000-0005-0000-0000-00005E020000}"/>
    <cellStyle name="Table Head Aligned" xfId="437" xr:uid="{00000000-0005-0000-0000-00005F020000}"/>
    <cellStyle name="Table Head Blue" xfId="438" xr:uid="{00000000-0005-0000-0000-000060020000}"/>
    <cellStyle name="Table Head Green" xfId="439" xr:uid="{00000000-0005-0000-0000-000061020000}"/>
    <cellStyle name="Table Head_% Change" xfId="440" xr:uid="{00000000-0005-0000-0000-000062020000}"/>
    <cellStyle name="Table Header" xfId="441" xr:uid="{00000000-0005-0000-0000-000063020000}"/>
    <cellStyle name="Table Header 2" xfId="442" xr:uid="{00000000-0005-0000-0000-000064020000}"/>
    <cellStyle name="Table Header 2 2" xfId="443" xr:uid="{00000000-0005-0000-0000-000065020000}"/>
    <cellStyle name="Table Header_Table 5.6 sales of assets 23Feb2010" xfId="444" xr:uid="{00000000-0005-0000-0000-000066020000}"/>
    <cellStyle name="Table Heading" xfId="445" xr:uid="{00000000-0005-0000-0000-000067020000}"/>
    <cellStyle name="Table Heading 1" xfId="446" xr:uid="{00000000-0005-0000-0000-000068020000}"/>
    <cellStyle name="Table Heading 1 2" xfId="447" xr:uid="{00000000-0005-0000-0000-000069020000}"/>
    <cellStyle name="Table Heading 1 2 2" xfId="448" xr:uid="{00000000-0005-0000-0000-00006A020000}"/>
    <cellStyle name="Table Heading 1_Table 5.6 sales of assets 23Feb2010" xfId="449" xr:uid="{00000000-0005-0000-0000-00006B020000}"/>
    <cellStyle name="Table Heading 2" xfId="450" xr:uid="{00000000-0005-0000-0000-00006C020000}"/>
    <cellStyle name="Table Heading 2 2" xfId="451" xr:uid="{00000000-0005-0000-0000-00006D020000}"/>
    <cellStyle name="Table Heading 2_Table 5.6 sales of assets 23Feb2010" xfId="452" xr:uid="{00000000-0005-0000-0000-00006E020000}"/>
    <cellStyle name="Table Of Which" xfId="453" xr:uid="{00000000-0005-0000-0000-00006F020000}"/>
    <cellStyle name="Table Of Which 2" xfId="454" xr:uid="{00000000-0005-0000-0000-000070020000}"/>
    <cellStyle name="Table Of Which_Table 5.6 sales of assets 23Feb2010" xfId="455" xr:uid="{00000000-0005-0000-0000-000071020000}"/>
    <cellStyle name="Table Row Billions" xfId="456" xr:uid="{00000000-0005-0000-0000-000072020000}"/>
    <cellStyle name="Table Row Billions 2" xfId="457" xr:uid="{00000000-0005-0000-0000-000073020000}"/>
    <cellStyle name="Table Row Billions Check" xfId="458" xr:uid="{00000000-0005-0000-0000-000074020000}"/>
    <cellStyle name="Table Row Billions Check 2" xfId="459" xr:uid="{00000000-0005-0000-0000-000075020000}"/>
    <cellStyle name="Table Row Billions Check 3" xfId="460" xr:uid="{00000000-0005-0000-0000-000076020000}"/>
    <cellStyle name="Table Row Billions Check_asset sales" xfId="461" xr:uid="{00000000-0005-0000-0000-000077020000}"/>
    <cellStyle name="Table Row Billions_Input" xfId="652" xr:uid="{00000000-0005-0000-0000-000078020000}"/>
    <cellStyle name="Table Row Millions" xfId="462" xr:uid="{00000000-0005-0000-0000-000079020000}"/>
    <cellStyle name="Table Row Millions 2" xfId="463" xr:uid="{00000000-0005-0000-0000-00007A020000}"/>
    <cellStyle name="Table Row Millions 2 2" xfId="464" xr:uid="{00000000-0005-0000-0000-00007B020000}"/>
    <cellStyle name="Table Row Millions Check" xfId="465" xr:uid="{00000000-0005-0000-0000-00007C020000}"/>
    <cellStyle name="Table Row Millions Check 2" xfId="466" xr:uid="{00000000-0005-0000-0000-00007D020000}"/>
    <cellStyle name="Table Row Millions Check 3" xfId="467" xr:uid="{00000000-0005-0000-0000-00007E020000}"/>
    <cellStyle name="Table Row Millions Check 4" xfId="468" xr:uid="{00000000-0005-0000-0000-00007F020000}"/>
    <cellStyle name="Table Row Millions Check_asset sales" xfId="469" xr:uid="{00000000-0005-0000-0000-000080020000}"/>
    <cellStyle name="Table Row Millions_Input" xfId="653" xr:uid="{00000000-0005-0000-0000-000081020000}"/>
    <cellStyle name="Table Row Percentage" xfId="470" xr:uid="{00000000-0005-0000-0000-000082020000}"/>
    <cellStyle name="Table Row Percentage 2" xfId="471" xr:uid="{00000000-0005-0000-0000-000083020000}"/>
    <cellStyle name="Table Row Percentage Check" xfId="472" xr:uid="{00000000-0005-0000-0000-000084020000}"/>
    <cellStyle name="Table Row Percentage Check 2" xfId="473" xr:uid="{00000000-0005-0000-0000-000085020000}"/>
    <cellStyle name="Table Row Percentage Check 3" xfId="474" xr:uid="{00000000-0005-0000-0000-000086020000}"/>
    <cellStyle name="Table Row Percentage Check_asset sales" xfId="475" xr:uid="{00000000-0005-0000-0000-000087020000}"/>
    <cellStyle name="Table Row Percentage_Input" xfId="654" xr:uid="{00000000-0005-0000-0000-000088020000}"/>
    <cellStyle name="Table Source" xfId="476" xr:uid="{00000000-0005-0000-0000-000089020000}"/>
    <cellStyle name="Table Text" xfId="477" xr:uid="{00000000-0005-0000-0000-00008A020000}"/>
    <cellStyle name="Table Title" xfId="478" xr:uid="{00000000-0005-0000-0000-00008B020000}"/>
    <cellStyle name="Table Total Billions" xfId="479" xr:uid="{00000000-0005-0000-0000-00008C020000}"/>
    <cellStyle name="Table Total Billions 2" xfId="480" xr:uid="{00000000-0005-0000-0000-00008D020000}"/>
    <cellStyle name="Table Total Billions_Table 5.6 sales of assets 23Feb2010" xfId="481" xr:uid="{00000000-0005-0000-0000-00008E020000}"/>
    <cellStyle name="Table Total Millions" xfId="482" xr:uid="{00000000-0005-0000-0000-00008F020000}"/>
    <cellStyle name="Table Total Millions 2" xfId="483" xr:uid="{00000000-0005-0000-0000-000090020000}"/>
    <cellStyle name="Table Total Millions 2 2" xfId="484" xr:uid="{00000000-0005-0000-0000-000091020000}"/>
    <cellStyle name="Table Total Millions_Table 5.6 sales of assets 23Feb2010" xfId="485" xr:uid="{00000000-0005-0000-0000-000092020000}"/>
    <cellStyle name="Table Total Percentage" xfId="486" xr:uid="{00000000-0005-0000-0000-000093020000}"/>
    <cellStyle name="Table Total Percentage 2" xfId="487" xr:uid="{00000000-0005-0000-0000-000094020000}"/>
    <cellStyle name="Table Total Percentage_Table 5.6 sales of assets 23Feb2010" xfId="488" xr:uid="{00000000-0005-0000-0000-000095020000}"/>
    <cellStyle name="Table Units" xfId="489" xr:uid="{00000000-0005-0000-0000-000096020000}"/>
    <cellStyle name="Table Units 2" xfId="490" xr:uid="{00000000-0005-0000-0000-000097020000}"/>
    <cellStyle name="Table Units 2 2" xfId="491" xr:uid="{00000000-0005-0000-0000-000098020000}"/>
    <cellStyle name="Table Units 3" xfId="492" xr:uid="{00000000-0005-0000-0000-000099020000}"/>
    <cellStyle name="Table Units_LA Capital - Bud12 PRE MEASURES-AS11 POST MEASURES" xfId="493" xr:uid="{00000000-0005-0000-0000-00009A020000}"/>
    <cellStyle name="TableBody" xfId="494" xr:uid="{00000000-0005-0000-0000-00009B020000}"/>
    <cellStyle name="TableColHeads" xfId="495" xr:uid="{00000000-0005-0000-0000-00009C020000}"/>
    <cellStyle name="Term" xfId="496" xr:uid="{00000000-0005-0000-0000-00009D020000}"/>
    <cellStyle name="Text 1" xfId="497" xr:uid="{00000000-0005-0000-0000-00009E020000}"/>
    <cellStyle name="Text 2" xfId="498" xr:uid="{00000000-0005-0000-0000-00009F020000}"/>
    <cellStyle name="Text Head 1" xfId="499" xr:uid="{00000000-0005-0000-0000-0000A0020000}"/>
    <cellStyle name="Text Head 2" xfId="500" xr:uid="{00000000-0005-0000-0000-0000A1020000}"/>
    <cellStyle name="Text Indent 1" xfId="501" xr:uid="{00000000-0005-0000-0000-0000A2020000}"/>
    <cellStyle name="Text Indent 2" xfId="502" xr:uid="{00000000-0005-0000-0000-0000A3020000}"/>
    <cellStyle name="Times New Roman" xfId="503" xr:uid="{00000000-0005-0000-0000-0000A4020000}"/>
    <cellStyle name="Title" xfId="504" builtinId="15" customBuiltin="1"/>
    <cellStyle name="Title 2" xfId="505" xr:uid="{00000000-0005-0000-0000-0000A6020000}"/>
    <cellStyle name="Title 3" xfId="506" xr:uid="{00000000-0005-0000-0000-0000A7020000}"/>
    <cellStyle name="Title 4" xfId="507" xr:uid="{00000000-0005-0000-0000-0000A8020000}"/>
    <cellStyle name="Title 5" xfId="655" xr:uid="{00000000-0005-0000-0000-0000A9020000}"/>
    <cellStyle name="Title 6" xfId="656" xr:uid="{00000000-0005-0000-0000-0000AA020000}"/>
    <cellStyle name="TOC 1" xfId="508" xr:uid="{00000000-0005-0000-0000-0000AB020000}"/>
    <cellStyle name="TOC 2" xfId="509" xr:uid="{00000000-0005-0000-0000-0000AC020000}"/>
    <cellStyle name="Total" xfId="510" builtinId="25" customBuiltin="1"/>
    <cellStyle name="Total 2" xfId="511" xr:uid="{00000000-0005-0000-0000-0000AE020000}"/>
    <cellStyle name="Total 3" xfId="657" xr:uid="{00000000-0005-0000-0000-0000AF020000}"/>
    <cellStyle name="Total Currency" xfId="512" xr:uid="{00000000-0005-0000-0000-0000B0020000}"/>
    <cellStyle name="Total Normal" xfId="513" xr:uid="{00000000-0005-0000-0000-0000B1020000}"/>
    <cellStyle name="TypeNote" xfId="514" xr:uid="{00000000-0005-0000-0000-0000B2020000}"/>
    <cellStyle name="Unit" xfId="515" xr:uid="{00000000-0005-0000-0000-0000B3020000}"/>
    <cellStyle name="UnitOfMeasure" xfId="516" xr:uid="{00000000-0005-0000-0000-0000B4020000}"/>
    <cellStyle name="Value" xfId="517" xr:uid="{00000000-0005-0000-0000-0000B5020000}"/>
    <cellStyle name="Vertical" xfId="518" xr:uid="{00000000-0005-0000-0000-0000B6020000}"/>
    <cellStyle name="Warning Text" xfId="519" builtinId="11" customBuiltin="1"/>
    <cellStyle name="Warning Text 2" xfId="520" xr:uid="{00000000-0005-0000-0000-0000B8020000}"/>
    <cellStyle name="Warning Text 3" xfId="658" xr:uid="{00000000-0005-0000-0000-0000B9020000}"/>
    <cellStyle name="whole number" xfId="521" xr:uid="{00000000-0005-0000-0000-0000BA020000}"/>
    <cellStyle name="whole number 2" xfId="659" xr:uid="{00000000-0005-0000-0000-0000BB020000}"/>
  </cellStyles>
  <dxfs count="9">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indexed="36"/>
      </font>
      <fill>
        <patternFill>
          <bgColor indexed="9"/>
        </patternFill>
      </fill>
    </dxf>
    <dxf>
      <font>
        <b/>
        <i val="0"/>
        <condense val="0"/>
        <extend val="0"/>
        <color indexed="36"/>
      </font>
      <fill>
        <patternFill>
          <bgColor indexed="9"/>
        </patternFill>
      </fill>
    </dxf>
    <dxf>
      <font>
        <color auto="1"/>
      </font>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BE3E8"/>
      <rgbColor rgb="00B5C7D4"/>
      <rgbColor rgb="0091ABBD"/>
      <rgbColor rgb="0099CCFF"/>
      <rgbColor rgb="00477391"/>
      <rgbColor rgb="00CC99FF"/>
      <rgbColor rgb="006B8FA8"/>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B7391"/>
      <color rgb="FFCCFFCC"/>
      <color rgb="FF99FF33"/>
      <color rgb="FFD9F9CF"/>
      <color rgb="FFFFC6C5"/>
      <color rgb="FF477391"/>
      <color rgb="FFDBE3E8"/>
      <color rgb="FFB9B147"/>
      <color rgb="FFB5C7D4"/>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EFO">
  <a:themeElements>
    <a:clrScheme name="EFO">
      <a:dk1>
        <a:srgbClr val="000000"/>
      </a:dk1>
      <a:lt1>
        <a:sysClr val="window" lastClr="FFFFFF"/>
      </a:lt1>
      <a:dk2>
        <a:srgbClr val="DBE3E8"/>
      </a:dk2>
      <a:lt2>
        <a:srgbClr val="FFFFFF"/>
      </a:lt2>
      <a:accent1>
        <a:srgbClr val="DBE3E8"/>
      </a:accent1>
      <a:accent2>
        <a:srgbClr val="B5C7D4"/>
      </a:accent2>
      <a:accent3>
        <a:srgbClr val="91ABBD"/>
      </a:accent3>
      <a:accent4>
        <a:srgbClr val="6B8FA8"/>
      </a:accent4>
      <a:accent5>
        <a:srgbClr val="477391"/>
      </a:accent5>
      <a:accent6>
        <a:srgbClr val="FFFFFF"/>
      </a:accent6>
      <a:hlink>
        <a:srgbClr val="6B8FA8"/>
      </a:hlink>
      <a:folHlink>
        <a:srgbClr val="477391"/>
      </a:folHlink>
    </a:clrScheme>
    <a:fontScheme name="All">
      <a:majorFont>
        <a:latin typeface="Futura Bk BT"/>
        <a:ea typeface=""/>
        <a:cs typeface=""/>
      </a:majorFont>
      <a:minorFont>
        <a:latin typeface="Futura Bk B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8"/>
  </sheetPr>
  <dimension ref="A1:Z1984"/>
  <sheetViews>
    <sheetView tabSelected="1" zoomScaleNormal="100" workbookViewId="0"/>
  </sheetViews>
  <sheetFormatPr defaultColWidth="9.453125" defaultRowHeight="13"/>
  <cols>
    <col min="1" max="1" width="9.453125" style="7" customWidth="1"/>
    <col min="2" max="10" width="14.453125" style="7" customWidth="1"/>
    <col min="11" max="11" width="20.54296875" style="13" customWidth="1"/>
    <col min="12" max="12" width="9.453125" style="164"/>
    <col min="13" max="13" width="16.54296875" style="165" bestFit="1" customWidth="1"/>
    <col min="14" max="14" width="9.453125" style="164"/>
    <col min="15" max="16384" width="9.453125" style="7"/>
  </cols>
  <sheetData>
    <row r="1" spans="1:26" ht="23.25" customHeight="1" thickBot="1">
      <c r="A1" s="26"/>
      <c r="B1" s="27"/>
      <c r="C1" s="26"/>
      <c r="D1" s="26"/>
      <c r="E1" s="26"/>
      <c r="F1" s="26"/>
      <c r="G1" s="26"/>
      <c r="H1" s="26"/>
      <c r="I1" s="26"/>
      <c r="J1" s="26"/>
      <c r="K1" s="28"/>
      <c r="L1" s="44"/>
      <c r="M1" s="162"/>
      <c r="N1" s="44"/>
      <c r="O1" s="26"/>
      <c r="P1" s="26"/>
      <c r="Q1" s="26"/>
      <c r="R1" s="26"/>
      <c r="S1" s="26"/>
      <c r="T1" s="26"/>
      <c r="U1" s="26"/>
      <c r="V1" s="26"/>
      <c r="W1" s="26"/>
      <c r="X1" s="26"/>
      <c r="Y1" s="26"/>
      <c r="Z1" s="26"/>
    </row>
    <row r="2" spans="1:26" ht="21" customHeight="1">
      <c r="A2" s="28"/>
      <c r="B2" s="674" t="s">
        <v>331</v>
      </c>
      <c r="C2" s="675"/>
      <c r="D2" s="675"/>
      <c r="E2" s="675"/>
      <c r="F2" s="675"/>
      <c r="G2" s="675"/>
      <c r="H2" s="675"/>
      <c r="I2" s="675"/>
      <c r="J2" s="676"/>
      <c r="K2" s="28"/>
      <c r="L2" s="44"/>
      <c r="M2" s="162"/>
      <c r="N2" s="44"/>
      <c r="O2" s="26"/>
      <c r="P2" s="26"/>
      <c r="Q2" s="26"/>
      <c r="R2" s="26"/>
      <c r="S2" s="26"/>
      <c r="T2" s="26"/>
      <c r="U2" s="26"/>
      <c r="V2" s="26"/>
      <c r="W2" s="26"/>
      <c r="X2" s="26"/>
      <c r="Y2" s="26"/>
      <c r="Z2" s="26"/>
    </row>
    <row r="3" spans="1:26" ht="21" customHeight="1">
      <c r="A3" s="29"/>
      <c r="B3" s="30" t="s">
        <v>18</v>
      </c>
      <c r="C3" s="31"/>
      <c r="D3" s="31"/>
      <c r="E3" s="31"/>
      <c r="F3" s="31"/>
      <c r="G3" s="31"/>
      <c r="H3" s="31"/>
      <c r="I3" s="31"/>
      <c r="J3" s="32"/>
      <c r="K3" s="28"/>
      <c r="L3" s="44"/>
      <c r="M3" s="162"/>
      <c r="N3" s="44"/>
      <c r="O3" s="26"/>
      <c r="P3" s="26"/>
      <c r="Q3" s="26"/>
      <c r="R3" s="26"/>
      <c r="S3" s="26"/>
      <c r="T3" s="26"/>
      <c r="U3" s="26"/>
      <c r="V3" s="26"/>
      <c r="W3" s="26"/>
      <c r="X3" s="26"/>
      <c r="Y3" s="26"/>
      <c r="Z3" s="26"/>
    </row>
    <row r="4" spans="1:26" ht="15.75" customHeight="1">
      <c r="A4" s="29"/>
      <c r="B4" s="668" t="s">
        <v>182</v>
      </c>
      <c r="C4" s="669"/>
      <c r="D4" s="669"/>
      <c r="E4" s="669"/>
      <c r="F4" s="669"/>
      <c r="G4" s="669"/>
      <c r="H4" s="669"/>
      <c r="I4" s="669"/>
      <c r="J4" s="670"/>
      <c r="K4" s="28"/>
      <c r="L4" s="44"/>
      <c r="M4" s="162"/>
      <c r="N4" s="44"/>
      <c r="O4" s="26"/>
      <c r="P4" s="26"/>
      <c r="Q4" s="26"/>
      <c r="R4" s="26"/>
      <c r="S4" s="26"/>
      <c r="T4" s="26"/>
      <c r="U4" s="26"/>
      <c r="V4" s="26"/>
      <c r="W4" s="26"/>
      <c r="X4" s="26"/>
      <c r="Y4" s="26"/>
      <c r="Z4" s="26"/>
    </row>
    <row r="5" spans="1:26" ht="15.75" customHeight="1">
      <c r="A5" s="29"/>
      <c r="B5" s="668" t="s">
        <v>183</v>
      </c>
      <c r="C5" s="669"/>
      <c r="D5" s="669"/>
      <c r="E5" s="669"/>
      <c r="F5" s="669"/>
      <c r="G5" s="669"/>
      <c r="H5" s="669"/>
      <c r="I5" s="669"/>
      <c r="J5" s="670"/>
      <c r="K5" s="28"/>
      <c r="L5" s="44"/>
      <c r="M5" s="162"/>
      <c r="N5" s="44"/>
      <c r="O5" s="26"/>
      <c r="P5" s="26"/>
      <c r="Q5" s="26"/>
      <c r="R5" s="26"/>
      <c r="S5" s="26"/>
      <c r="T5" s="26"/>
      <c r="U5" s="26"/>
      <c r="V5" s="26"/>
      <c r="W5" s="26"/>
      <c r="X5" s="26"/>
      <c r="Y5" s="26"/>
      <c r="Z5" s="26"/>
    </row>
    <row r="6" spans="1:26" ht="15.75" customHeight="1">
      <c r="A6" s="29"/>
      <c r="B6" s="668" t="s">
        <v>184</v>
      </c>
      <c r="C6" s="669"/>
      <c r="D6" s="669"/>
      <c r="E6" s="669"/>
      <c r="F6" s="669"/>
      <c r="G6" s="669"/>
      <c r="H6" s="669"/>
      <c r="I6" s="669"/>
      <c r="J6" s="670"/>
      <c r="K6" s="28"/>
      <c r="L6" s="44"/>
      <c r="M6" s="162"/>
      <c r="N6" s="44"/>
      <c r="O6" s="26"/>
      <c r="P6" s="26"/>
      <c r="Q6" s="26"/>
      <c r="R6" s="26"/>
      <c r="S6" s="26"/>
      <c r="T6" s="26"/>
      <c r="U6" s="26"/>
      <c r="V6" s="26"/>
      <c r="W6" s="26"/>
      <c r="X6" s="26"/>
      <c r="Y6" s="26"/>
      <c r="Z6" s="26"/>
    </row>
    <row r="7" spans="1:26" ht="15.75" customHeight="1">
      <c r="A7" s="29"/>
      <c r="B7" s="668" t="s">
        <v>185</v>
      </c>
      <c r="C7" s="669"/>
      <c r="D7" s="669"/>
      <c r="E7" s="669"/>
      <c r="F7" s="669"/>
      <c r="G7" s="669"/>
      <c r="H7" s="669"/>
      <c r="I7" s="669"/>
      <c r="J7" s="670"/>
      <c r="K7" s="28"/>
      <c r="L7" s="44"/>
      <c r="M7" s="162"/>
      <c r="N7" s="44"/>
      <c r="O7" s="26"/>
      <c r="P7" s="26"/>
      <c r="Q7" s="26"/>
      <c r="R7" s="26"/>
      <c r="S7" s="26"/>
      <c r="T7" s="26"/>
      <c r="U7" s="26"/>
      <c r="V7" s="26"/>
      <c r="W7" s="26"/>
      <c r="X7" s="26"/>
      <c r="Y7" s="26"/>
      <c r="Z7" s="26"/>
    </row>
    <row r="8" spans="1:26" ht="15.75" customHeight="1">
      <c r="A8" s="29"/>
      <c r="B8" s="14"/>
      <c r="C8" s="15"/>
      <c r="D8" s="15"/>
      <c r="E8" s="15"/>
      <c r="F8" s="15"/>
      <c r="G8" s="15"/>
      <c r="H8" s="15"/>
      <c r="I8" s="15"/>
      <c r="J8" s="16"/>
      <c r="K8" s="28"/>
      <c r="L8" s="44"/>
      <c r="M8" s="162"/>
      <c r="N8" s="44"/>
      <c r="O8" s="26"/>
      <c r="P8" s="26"/>
      <c r="Q8" s="26"/>
      <c r="R8" s="26"/>
      <c r="S8" s="26"/>
      <c r="T8" s="26"/>
      <c r="U8" s="26"/>
      <c r="V8" s="26"/>
      <c r="W8" s="26"/>
      <c r="X8" s="26"/>
      <c r="Y8" s="26"/>
      <c r="Z8" s="26"/>
    </row>
    <row r="9" spans="1:26" ht="15.75" customHeight="1">
      <c r="A9" s="29"/>
      <c r="B9" s="30" t="s">
        <v>19</v>
      </c>
      <c r="C9" s="31"/>
      <c r="D9" s="31"/>
      <c r="E9" s="31"/>
      <c r="F9" s="31"/>
      <c r="G9" s="31"/>
      <c r="H9" s="31"/>
      <c r="I9" s="31"/>
      <c r="J9" s="32"/>
      <c r="K9" s="28"/>
      <c r="L9" s="44"/>
      <c r="M9" s="162"/>
      <c r="N9" s="44"/>
      <c r="O9" s="26"/>
      <c r="P9" s="26"/>
      <c r="Q9" s="26"/>
      <c r="R9" s="26"/>
      <c r="S9" s="26"/>
      <c r="T9" s="26"/>
      <c r="U9" s="26"/>
      <c r="V9" s="26"/>
      <c r="W9" s="26"/>
      <c r="X9" s="26"/>
      <c r="Y9" s="26"/>
      <c r="Z9" s="26"/>
    </row>
    <row r="10" spans="1:26" ht="15.75" customHeight="1">
      <c r="A10" s="29"/>
      <c r="B10" s="668" t="s">
        <v>192</v>
      </c>
      <c r="C10" s="669"/>
      <c r="D10" s="669"/>
      <c r="E10" s="669"/>
      <c r="F10" s="669"/>
      <c r="G10" s="669"/>
      <c r="H10" s="669"/>
      <c r="I10" s="669"/>
      <c r="J10" s="670"/>
      <c r="K10" s="28"/>
      <c r="L10" s="44"/>
      <c r="M10" s="162"/>
      <c r="N10" s="44"/>
      <c r="O10" s="26"/>
      <c r="P10" s="26"/>
      <c r="Q10" s="26"/>
      <c r="R10" s="26"/>
      <c r="S10" s="26"/>
      <c r="T10" s="26"/>
      <c r="U10" s="26"/>
      <c r="V10" s="26"/>
      <c r="W10" s="26"/>
      <c r="X10" s="26"/>
      <c r="Y10" s="26"/>
      <c r="Z10" s="26"/>
    </row>
    <row r="11" spans="1:26" ht="15.75" customHeight="1">
      <c r="A11" s="29"/>
      <c r="B11" s="33"/>
      <c r="C11" s="34"/>
      <c r="D11" s="34"/>
      <c r="E11" s="34"/>
      <c r="F11" s="34"/>
      <c r="G11" s="34"/>
      <c r="H11" s="34"/>
      <c r="I11" s="34"/>
      <c r="J11" s="35"/>
      <c r="K11" s="28"/>
      <c r="L11" s="44"/>
      <c r="M11" s="162"/>
      <c r="N11" s="44"/>
      <c r="O11" s="26"/>
      <c r="P11" s="26"/>
      <c r="Q11" s="26"/>
      <c r="R11" s="26"/>
      <c r="S11" s="26"/>
      <c r="T11" s="26"/>
      <c r="U11" s="26"/>
      <c r="V11" s="26"/>
      <c r="W11" s="26"/>
      <c r="X11" s="26"/>
      <c r="Y11" s="26"/>
      <c r="Z11" s="26"/>
    </row>
    <row r="12" spans="1:26" ht="15.75" customHeight="1">
      <c r="A12" s="91"/>
      <c r="B12" s="90" t="s">
        <v>26</v>
      </c>
      <c r="C12" s="92"/>
      <c r="D12" s="92"/>
      <c r="E12" s="92"/>
      <c r="F12" s="92"/>
      <c r="G12" s="92"/>
      <c r="H12" s="92"/>
      <c r="I12" s="92"/>
      <c r="J12" s="93"/>
      <c r="K12" s="28"/>
      <c r="L12" s="44"/>
      <c r="M12" s="162"/>
      <c r="N12" s="44"/>
      <c r="O12" s="26"/>
      <c r="P12" s="26"/>
      <c r="Q12" s="26"/>
      <c r="R12" s="26"/>
      <c r="S12" s="26"/>
      <c r="T12" s="26"/>
      <c r="U12" s="26"/>
      <c r="V12" s="26"/>
      <c r="W12" s="26"/>
      <c r="X12" s="26"/>
      <c r="Y12" s="26"/>
      <c r="Z12" s="26"/>
    </row>
    <row r="13" spans="1:26" ht="15.75" customHeight="1">
      <c r="A13" s="91"/>
      <c r="B13" s="668" t="s">
        <v>200</v>
      </c>
      <c r="C13" s="669"/>
      <c r="D13" s="669"/>
      <c r="E13" s="669"/>
      <c r="F13" s="669"/>
      <c r="G13" s="669"/>
      <c r="H13" s="669"/>
      <c r="I13" s="669"/>
      <c r="J13" s="670"/>
      <c r="K13" s="28"/>
      <c r="L13" s="44"/>
      <c r="M13" s="162"/>
      <c r="N13" s="44"/>
      <c r="O13" s="26"/>
      <c r="P13" s="26"/>
      <c r="Q13" s="26"/>
      <c r="R13" s="26"/>
      <c r="S13" s="26"/>
      <c r="T13" s="26"/>
      <c r="U13" s="26"/>
      <c r="V13" s="26"/>
      <c r="W13" s="26"/>
      <c r="X13" s="26"/>
      <c r="Y13" s="26"/>
      <c r="Z13" s="26"/>
    </row>
    <row r="14" spans="1:26" ht="15.75" customHeight="1">
      <c r="A14" s="91"/>
      <c r="B14" s="90"/>
      <c r="C14" s="88"/>
      <c r="D14" s="88"/>
      <c r="E14" s="88"/>
      <c r="F14" s="88"/>
      <c r="G14" s="88"/>
      <c r="H14" s="88"/>
      <c r="I14" s="88"/>
      <c r="J14" s="89"/>
      <c r="K14" s="28"/>
      <c r="L14" s="44"/>
      <c r="M14" s="162"/>
      <c r="N14" s="44"/>
      <c r="O14" s="26"/>
      <c r="P14" s="26"/>
      <c r="Q14" s="26"/>
      <c r="R14" s="26"/>
      <c r="S14" s="26"/>
      <c r="T14" s="26"/>
      <c r="U14" s="26"/>
      <c r="V14" s="26"/>
      <c r="W14" s="26"/>
      <c r="X14" s="26"/>
      <c r="Y14" s="26"/>
      <c r="Z14" s="26"/>
    </row>
    <row r="15" spans="1:26" ht="15.75" customHeight="1">
      <c r="A15" s="91"/>
      <c r="B15" s="90" t="s">
        <v>20</v>
      </c>
      <c r="C15" s="92"/>
      <c r="D15" s="92"/>
      <c r="E15" s="92"/>
      <c r="F15" s="92"/>
      <c r="G15" s="92"/>
      <c r="H15" s="92"/>
      <c r="I15" s="92"/>
      <c r="J15" s="93"/>
      <c r="K15" s="28"/>
      <c r="L15" s="44"/>
      <c r="M15" s="162"/>
      <c r="N15" s="44"/>
      <c r="O15" s="26"/>
      <c r="P15" s="26"/>
      <c r="Q15" s="26"/>
      <c r="R15" s="26"/>
      <c r="S15" s="26"/>
      <c r="T15" s="26"/>
      <c r="U15" s="26"/>
      <c r="V15" s="26"/>
      <c r="W15" s="26"/>
      <c r="X15" s="26"/>
      <c r="Y15" s="26"/>
      <c r="Z15" s="26"/>
    </row>
    <row r="16" spans="1:26" ht="15.75" customHeight="1">
      <c r="A16" s="91"/>
      <c r="B16" s="668" t="s">
        <v>187</v>
      </c>
      <c r="C16" s="669"/>
      <c r="D16" s="669"/>
      <c r="E16" s="669"/>
      <c r="F16" s="669"/>
      <c r="G16" s="669"/>
      <c r="H16" s="669"/>
      <c r="I16" s="669"/>
      <c r="J16" s="670"/>
      <c r="K16" s="28"/>
      <c r="L16" s="44"/>
      <c r="M16" s="162"/>
      <c r="N16" s="44"/>
      <c r="O16" s="26"/>
      <c r="P16" s="26"/>
      <c r="Q16" s="26"/>
      <c r="R16" s="26"/>
      <c r="S16" s="26"/>
      <c r="T16" s="26"/>
      <c r="U16" s="26"/>
      <c r="V16" s="26"/>
      <c r="W16" s="26"/>
      <c r="X16" s="26"/>
      <c r="Y16" s="26"/>
      <c r="Z16" s="26"/>
    </row>
    <row r="17" spans="1:26" ht="15.75" customHeight="1">
      <c r="A17" s="29"/>
      <c r="B17" s="668"/>
      <c r="C17" s="669"/>
      <c r="D17" s="669"/>
      <c r="E17" s="669"/>
      <c r="F17" s="669"/>
      <c r="G17" s="669"/>
      <c r="H17" s="669"/>
      <c r="I17" s="669"/>
      <c r="J17" s="670"/>
      <c r="K17" s="28"/>
      <c r="L17" s="44"/>
      <c r="M17" s="162"/>
      <c r="N17" s="44"/>
      <c r="O17" s="26"/>
      <c r="P17" s="26"/>
      <c r="Q17" s="26"/>
      <c r="R17" s="26"/>
      <c r="S17" s="26"/>
      <c r="T17" s="26"/>
      <c r="U17" s="26"/>
      <c r="V17" s="26"/>
      <c r="W17" s="26"/>
      <c r="X17" s="26"/>
      <c r="Y17" s="26"/>
      <c r="Z17" s="26"/>
    </row>
    <row r="18" spans="1:26" ht="15.75" customHeight="1">
      <c r="A18" s="29"/>
      <c r="B18" s="30" t="s">
        <v>14</v>
      </c>
      <c r="C18" s="31"/>
      <c r="D18" s="31"/>
      <c r="E18" s="31"/>
      <c r="F18" s="31"/>
      <c r="G18" s="31"/>
      <c r="H18" s="31"/>
      <c r="I18" s="31"/>
      <c r="J18" s="32"/>
      <c r="K18" s="28"/>
      <c r="L18" s="44"/>
      <c r="M18" s="162"/>
      <c r="N18" s="44"/>
      <c r="O18" s="26"/>
      <c r="P18" s="26"/>
      <c r="Q18" s="26"/>
      <c r="R18" s="26"/>
      <c r="S18" s="26"/>
      <c r="T18" s="26"/>
      <c r="U18" s="26"/>
      <c r="V18" s="26"/>
      <c r="W18" s="26"/>
      <c r="X18" s="26"/>
      <c r="Y18" s="26"/>
      <c r="Z18" s="26"/>
    </row>
    <row r="19" spans="1:26" ht="15.75" customHeight="1">
      <c r="A19" s="29"/>
      <c r="B19" s="668" t="s">
        <v>193</v>
      </c>
      <c r="C19" s="669"/>
      <c r="D19" s="669"/>
      <c r="E19" s="669"/>
      <c r="F19" s="669"/>
      <c r="G19" s="669"/>
      <c r="H19" s="669"/>
      <c r="I19" s="669"/>
      <c r="J19" s="670"/>
      <c r="K19" s="28"/>
      <c r="L19" s="44"/>
      <c r="M19" s="162"/>
      <c r="N19" s="44"/>
      <c r="O19" s="26"/>
      <c r="P19" s="26"/>
      <c r="Q19" s="26"/>
      <c r="R19" s="26"/>
      <c r="S19" s="26"/>
      <c r="T19" s="26"/>
      <c r="U19" s="26"/>
      <c r="V19" s="26"/>
      <c r="W19" s="26"/>
      <c r="X19" s="26"/>
      <c r="Y19" s="26"/>
      <c r="Z19" s="26"/>
    </row>
    <row r="20" spans="1:26" ht="15.75" customHeight="1">
      <c r="A20" s="29"/>
      <c r="B20" s="280" t="s">
        <v>189</v>
      </c>
      <c r="C20" s="273"/>
      <c r="D20" s="273"/>
      <c r="E20" s="273"/>
      <c r="F20" s="273"/>
      <c r="G20" s="273"/>
      <c r="H20" s="273"/>
      <c r="I20" s="273"/>
      <c r="J20" s="274"/>
      <c r="K20" s="28"/>
      <c r="L20" s="163"/>
      <c r="M20" s="162"/>
      <c r="N20" s="44"/>
      <c r="O20" s="26"/>
      <c r="P20" s="26"/>
      <c r="Q20" s="26"/>
      <c r="R20" s="26"/>
      <c r="S20" s="26"/>
      <c r="T20" s="26"/>
      <c r="U20" s="26"/>
      <c r="V20" s="26"/>
      <c r="W20" s="26"/>
      <c r="X20" s="26"/>
      <c r="Y20" s="26"/>
      <c r="Z20" s="26"/>
    </row>
    <row r="21" spans="1:26" ht="15.75" customHeight="1">
      <c r="A21" s="29"/>
      <c r="B21" s="272" t="s">
        <v>190</v>
      </c>
      <c r="C21" s="273"/>
      <c r="D21" s="273"/>
      <c r="E21" s="273"/>
      <c r="F21" s="273"/>
      <c r="G21" s="273"/>
      <c r="H21" s="273"/>
      <c r="I21" s="273"/>
      <c r="J21" s="274"/>
      <c r="K21" s="28"/>
      <c r="L21" s="163"/>
      <c r="M21" s="162"/>
      <c r="N21" s="44"/>
      <c r="O21" s="26"/>
      <c r="P21" s="26"/>
      <c r="Q21" s="26"/>
      <c r="R21" s="26"/>
      <c r="S21" s="26"/>
      <c r="T21" s="26"/>
      <c r="U21" s="26"/>
      <c r="V21" s="26"/>
      <c r="W21" s="26"/>
      <c r="X21" s="26"/>
      <c r="Y21" s="26"/>
      <c r="Z21" s="26"/>
    </row>
    <row r="22" spans="1:26" ht="15.75" customHeight="1">
      <c r="A22" s="29"/>
      <c r="B22" s="20"/>
      <c r="C22" s="24"/>
      <c r="D22" s="24"/>
      <c r="E22" s="24"/>
      <c r="F22" s="24"/>
      <c r="G22" s="24"/>
      <c r="H22" s="24"/>
      <c r="I22" s="24"/>
      <c r="J22" s="25"/>
      <c r="K22" s="28"/>
      <c r="L22" s="44"/>
      <c r="M22" s="162"/>
      <c r="N22" s="44"/>
      <c r="O22" s="26"/>
      <c r="P22" s="26"/>
      <c r="Q22" s="26"/>
      <c r="R22" s="26"/>
      <c r="S22" s="26"/>
      <c r="T22" s="26"/>
      <c r="U22" s="26"/>
      <c r="V22" s="26"/>
      <c r="W22" s="26"/>
      <c r="X22" s="26"/>
      <c r="Y22" s="26"/>
      <c r="Z22" s="26"/>
    </row>
    <row r="23" spans="1:26" ht="15.75" customHeight="1">
      <c r="A23" s="29"/>
      <c r="B23" s="677" t="s">
        <v>36</v>
      </c>
      <c r="C23" s="678"/>
      <c r="D23" s="678"/>
      <c r="E23" s="678"/>
      <c r="F23" s="678"/>
      <c r="G23" s="678"/>
      <c r="H23" s="678"/>
      <c r="I23" s="678"/>
      <c r="J23" s="679"/>
      <c r="K23" s="28"/>
      <c r="L23" s="44"/>
      <c r="M23" s="162"/>
      <c r="N23" s="44"/>
      <c r="O23" s="26"/>
      <c r="P23" s="26"/>
      <c r="Q23" s="26"/>
      <c r="R23" s="26"/>
      <c r="S23" s="26"/>
      <c r="T23" s="26"/>
      <c r="U23" s="26"/>
      <c r="V23" s="26"/>
      <c r="W23" s="26"/>
      <c r="X23" s="26"/>
      <c r="Y23" s="26"/>
      <c r="Z23" s="26"/>
    </row>
    <row r="24" spans="1:26" ht="15.75" customHeight="1">
      <c r="A24" s="29"/>
      <c r="B24" s="668" t="s">
        <v>297</v>
      </c>
      <c r="C24" s="669"/>
      <c r="D24" s="669"/>
      <c r="E24" s="669"/>
      <c r="F24" s="669"/>
      <c r="G24" s="669"/>
      <c r="H24" s="669"/>
      <c r="I24" s="669"/>
      <c r="J24" s="670"/>
      <c r="K24" s="28"/>
      <c r="L24" s="44"/>
      <c r="M24" s="162"/>
      <c r="N24" s="44"/>
      <c r="O24" s="26"/>
      <c r="P24" s="26"/>
      <c r="Q24" s="26"/>
      <c r="R24" s="26"/>
      <c r="S24" s="26"/>
      <c r="T24" s="26"/>
      <c r="U24" s="26"/>
      <c r="V24" s="26"/>
      <c r="W24" s="26"/>
      <c r="X24" s="26"/>
      <c r="Y24" s="26"/>
      <c r="Z24" s="26"/>
    </row>
    <row r="25" spans="1:26" ht="15.75" customHeight="1">
      <c r="A25" s="29"/>
      <c r="B25" s="668" t="s">
        <v>196</v>
      </c>
      <c r="C25" s="669"/>
      <c r="D25" s="669"/>
      <c r="E25" s="669"/>
      <c r="F25" s="669"/>
      <c r="G25" s="669"/>
      <c r="H25" s="669"/>
      <c r="I25" s="669"/>
      <c r="J25" s="670"/>
      <c r="K25" s="28"/>
      <c r="L25" s="44"/>
      <c r="M25" s="162"/>
      <c r="N25" s="44"/>
      <c r="O25" s="26"/>
      <c r="P25" s="26"/>
      <c r="Q25" s="26"/>
      <c r="R25" s="26"/>
      <c r="S25" s="26"/>
      <c r="T25" s="26"/>
      <c r="U25" s="26"/>
      <c r="V25" s="26"/>
      <c r="W25" s="26"/>
      <c r="X25" s="26"/>
      <c r="Y25" s="26"/>
      <c r="Z25" s="26"/>
    </row>
    <row r="26" spans="1:26" ht="15.75" customHeight="1">
      <c r="A26" s="29"/>
      <c r="B26" s="668" t="s">
        <v>197</v>
      </c>
      <c r="C26" s="669"/>
      <c r="D26" s="669"/>
      <c r="E26" s="669"/>
      <c r="F26" s="669"/>
      <c r="G26" s="669"/>
      <c r="H26" s="669"/>
      <c r="I26" s="669"/>
      <c r="J26" s="670"/>
      <c r="K26" s="28"/>
      <c r="L26" s="44"/>
      <c r="M26" s="162"/>
      <c r="N26" s="44"/>
      <c r="O26" s="26"/>
      <c r="P26" s="26"/>
      <c r="Q26" s="26"/>
      <c r="R26" s="26"/>
      <c r="S26" s="26"/>
      <c r="T26" s="26"/>
      <c r="U26" s="26"/>
      <c r="V26" s="26"/>
      <c r="W26" s="26"/>
      <c r="X26" s="26"/>
      <c r="Y26" s="26"/>
      <c r="Z26" s="26"/>
    </row>
    <row r="27" spans="1:26" ht="15.75" customHeight="1">
      <c r="A27" s="29"/>
      <c r="B27" s="668" t="s">
        <v>198</v>
      </c>
      <c r="C27" s="669"/>
      <c r="D27" s="669"/>
      <c r="E27" s="669"/>
      <c r="F27" s="669"/>
      <c r="G27" s="669"/>
      <c r="H27" s="669"/>
      <c r="I27" s="669"/>
      <c r="J27" s="670"/>
      <c r="K27" s="28"/>
      <c r="L27" s="44"/>
      <c r="M27" s="162"/>
      <c r="N27" s="44"/>
      <c r="O27" s="26"/>
      <c r="P27" s="26"/>
      <c r="Q27" s="26"/>
      <c r="R27" s="26"/>
      <c r="S27" s="26"/>
      <c r="T27" s="26"/>
      <c r="U27" s="26"/>
      <c r="V27" s="26"/>
      <c r="W27" s="26"/>
      <c r="X27" s="26"/>
      <c r="Y27" s="26"/>
      <c r="Z27" s="26"/>
    </row>
    <row r="28" spans="1:26" ht="15.75" customHeight="1">
      <c r="A28" s="29"/>
      <c r="B28" s="668" t="s">
        <v>199</v>
      </c>
      <c r="C28" s="669"/>
      <c r="D28" s="669"/>
      <c r="E28" s="669"/>
      <c r="F28" s="669"/>
      <c r="G28" s="669"/>
      <c r="H28" s="669"/>
      <c r="I28" s="669"/>
      <c r="J28" s="670"/>
      <c r="K28" s="28"/>
      <c r="L28" s="44"/>
      <c r="M28" s="162"/>
      <c r="N28" s="44"/>
      <c r="O28" s="26"/>
      <c r="P28" s="26"/>
      <c r="Q28" s="26"/>
      <c r="R28" s="26"/>
      <c r="S28" s="26"/>
      <c r="T28" s="26"/>
      <c r="U28" s="26"/>
      <c r="V28" s="26"/>
      <c r="W28" s="26"/>
      <c r="X28" s="26"/>
      <c r="Y28" s="26"/>
      <c r="Z28" s="26"/>
    </row>
    <row r="29" spans="1:26" ht="15.75" customHeight="1">
      <c r="A29" s="29"/>
      <c r="B29" s="668" t="s">
        <v>194</v>
      </c>
      <c r="C29" s="669"/>
      <c r="D29" s="669"/>
      <c r="E29" s="669"/>
      <c r="F29" s="669"/>
      <c r="G29" s="669"/>
      <c r="H29" s="669"/>
      <c r="I29" s="669"/>
      <c r="J29" s="670"/>
      <c r="K29" s="28"/>
      <c r="L29" s="44"/>
      <c r="M29" s="162"/>
      <c r="N29" s="44"/>
      <c r="O29" s="26"/>
      <c r="P29" s="26"/>
      <c r="Q29" s="26"/>
      <c r="R29" s="26"/>
      <c r="S29" s="26"/>
      <c r="T29" s="26"/>
      <c r="U29" s="26"/>
      <c r="V29" s="26"/>
      <c r="W29" s="26"/>
      <c r="X29" s="26"/>
      <c r="Y29" s="26"/>
      <c r="Z29" s="26"/>
    </row>
    <row r="30" spans="1:26" ht="15.75" customHeight="1">
      <c r="A30" s="29"/>
      <c r="B30" s="408" t="s">
        <v>195</v>
      </c>
      <c r="C30" s="409"/>
      <c r="D30" s="409"/>
      <c r="E30" s="409"/>
      <c r="F30" s="409"/>
      <c r="G30" s="409"/>
      <c r="H30" s="409"/>
      <c r="I30" s="409"/>
      <c r="J30" s="410"/>
      <c r="K30" s="28"/>
      <c r="L30" s="44"/>
      <c r="M30" s="162"/>
      <c r="N30" s="44"/>
      <c r="O30" s="26"/>
      <c r="P30" s="26"/>
      <c r="Q30" s="26"/>
      <c r="R30" s="26"/>
      <c r="S30" s="26"/>
      <c r="T30" s="26"/>
      <c r="U30" s="26"/>
      <c r="V30" s="26"/>
      <c r="W30" s="26"/>
      <c r="X30" s="26"/>
      <c r="Y30" s="26"/>
      <c r="Z30" s="26"/>
    </row>
    <row r="31" spans="1:26" ht="15.75" customHeight="1">
      <c r="A31" s="29"/>
      <c r="B31" s="662" t="s">
        <v>298</v>
      </c>
      <c r="C31" s="663"/>
      <c r="D31" s="663"/>
      <c r="E31" s="663"/>
      <c r="F31" s="663"/>
      <c r="G31" s="663"/>
      <c r="H31" s="663"/>
      <c r="I31" s="663"/>
      <c r="J31" s="664"/>
      <c r="K31" s="28"/>
      <c r="L31" s="44"/>
      <c r="M31" s="162"/>
      <c r="N31" s="44"/>
      <c r="O31" s="26"/>
      <c r="P31" s="26"/>
      <c r="Q31" s="26"/>
      <c r="R31" s="26"/>
      <c r="S31" s="26"/>
      <c r="T31" s="26"/>
      <c r="U31" s="26"/>
      <c r="V31" s="26"/>
      <c r="W31" s="26"/>
      <c r="X31" s="26"/>
      <c r="Y31" s="26"/>
      <c r="Z31" s="26"/>
    </row>
    <row r="32" spans="1:26" ht="15.75" customHeight="1" thickBot="1">
      <c r="A32" s="36"/>
      <c r="B32" s="671"/>
      <c r="C32" s="672"/>
      <c r="D32" s="672"/>
      <c r="E32" s="672"/>
      <c r="F32" s="672"/>
      <c r="G32" s="672"/>
      <c r="H32" s="672"/>
      <c r="I32" s="672"/>
      <c r="J32" s="673"/>
      <c r="K32" s="28"/>
      <c r="L32" s="44"/>
      <c r="M32" s="162"/>
      <c r="N32" s="44"/>
      <c r="O32" s="26"/>
      <c r="P32" s="26"/>
      <c r="Q32" s="26"/>
      <c r="R32" s="26"/>
      <c r="S32" s="26"/>
      <c r="T32" s="26"/>
      <c r="U32" s="26"/>
      <c r="V32" s="26"/>
      <c r="W32" s="26"/>
      <c r="X32" s="26"/>
      <c r="Y32" s="26"/>
      <c r="Z32" s="26"/>
    </row>
    <row r="33" spans="1:26">
      <c r="A33" s="36"/>
      <c r="B33" s="26"/>
      <c r="C33" s="26"/>
      <c r="D33" s="26"/>
      <c r="E33" s="26"/>
      <c r="F33" s="26"/>
      <c r="G33" s="26"/>
      <c r="H33" s="26"/>
      <c r="I33" s="26"/>
      <c r="J33" s="26"/>
      <c r="K33" s="28"/>
      <c r="L33" s="44"/>
      <c r="M33" s="162"/>
      <c r="N33" s="44"/>
      <c r="O33" s="26"/>
      <c r="P33" s="26"/>
      <c r="Q33" s="26"/>
      <c r="R33" s="26"/>
      <c r="S33" s="26"/>
      <c r="T33" s="26"/>
      <c r="U33" s="26"/>
      <c r="V33" s="26"/>
      <c r="W33" s="26"/>
      <c r="X33" s="26"/>
      <c r="Y33" s="26"/>
      <c r="Z33" s="26"/>
    </row>
    <row r="34" spans="1:26" ht="14.5">
      <c r="A34" s="26"/>
      <c r="B34" s="37"/>
      <c r="C34" s="26"/>
      <c r="D34" s="26"/>
      <c r="E34" s="26"/>
      <c r="F34" s="26"/>
      <c r="G34" s="26"/>
      <c r="H34" s="26"/>
      <c r="I34" s="26"/>
      <c r="J34" s="26"/>
      <c r="K34" s="28"/>
      <c r="L34" s="44"/>
      <c r="M34" s="162"/>
      <c r="N34" s="44"/>
      <c r="O34" s="26"/>
      <c r="P34" s="26"/>
      <c r="Q34" s="26"/>
      <c r="R34" s="26"/>
      <c r="S34" s="26"/>
      <c r="T34" s="26"/>
      <c r="U34" s="26"/>
      <c r="V34" s="26"/>
      <c r="W34" s="26"/>
      <c r="X34" s="26"/>
      <c r="Y34" s="26"/>
      <c r="Z34" s="26"/>
    </row>
    <row r="35" spans="1:26" ht="14.5">
      <c r="A35" s="26"/>
      <c r="B35" s="37"/>
      <c r="C35" s="26"/>
      <c r="D35" s="26"/>
      <c r="E35" s="26"/>
      <c r="F35" s="26"/>
      <c r="G35" s="26"/>
      <c r="H35" s="26"/>
      <c r="I35" s="26"/>
      <c r="J35" s="26"/>
      <c r="K35" s="28"/>
      <c r="L35" s="44"/>
      <c r="M35" s="162"/>
      <c r="N35" s="44"/>
      <c r="O35" s="26"/>
      <c r="P35" s="26"/>
      <c r="Q35" s="26"/>
      <c r="R35" s="26"/>
      <c r="S35" s="26"/>
      <c r="T35" s="26"/>
      <c r="U35" s="26"/>
      <c r="V35" s="26"/>
      <c r="W35" s="26"/>
      <c r="X35" s="26"/>
      <c r="Y35" s="26"/>
      <c r="Z35" s="26"/>
    </row>
    <row r="36" spans="1:26">
      <c r="A36" s="26"/>
      <c r="B36" s="26"/>
      <c r="C36" s="26"/>
      <c r="D36" s="26"/>
      <c r="E36" s="26"/>
      <c r="F36" s="26"/>
      <c r="G36" s="26"/>
      <c r="H36" s="26"/>
      <c r="I36" s="26"/>
      <c r="J36" s="26"/>
      <c r="K36" s="28"/>
      <c r="L36" s="44"/>
      <c r="M36" s="162"/>
      <c r="N36" s="44"/>
      <c r="O36" s="26"/>
      <c r="P36" s="26"/>
      <c r="Q36" s="26"/>
      <c r="R36" s="26"/>
      <c r="S36" s="26"/>
      <c r="T36" s="26"/>
      <c r="U36" s="26"/>
      <c r="V36" s="26"/>
      <c r="W36" s="26"/>
      <c r="X36" s="26"/>
      <c r="Y36" s="26"/>
      <c r="Z36" s="26"/>
    </row>
    <row r="37" spans="1:26" ht="14.5">
      <c r="A37" s="26"/>
      <c r="B37" s="37"/>
      <c r="C37" s="26"/>
      <c r="D37" s="26"/>
      <c r="E37" s="26"/>
      <c r="F37" s="26"/>
      <c r="G37" s="26"/>
      <c r="H37" s="26"/>
      <c r="I37" s="26"/>
      <c r="J37" s="26"/>
      <c r="K37" s="28"/>
      <c r="L37" s="44"/>
      <c r="M37" s="162"/>
      <c r="N37" s="44"/>
      <c r="O37" s="26"/>
      <c r="P37" s="26"/>
      <c r="Q37" s="26"/>
      <c r="R37" s="26"/>
      <c r="S37" s="26"/>
      <c r="T37" s="26"/>
      <c r="U37" s="26"/>
      <c r="V37" s="26"/>
      <c r="W37" s="26"/>
      <c r="X37" s="26"/>
      <c r="Y37" s="26"/>
      <c r="Z37" s="26"/>
    </row>
    <row r="38" spans="1:26">
      <c r="A38" s="26"/>
      <c r="B38" s="26"/>
      <c r="C38" s="26"/>
      <c r="D38" s="26"/>
      <c r="E38" s="26"/>
      <c r="F38" s="26"/>
      <c r="G38" s="26"/>
      <c r="H38" s="26"/>
      <c r="I38" s="26"/>
      <c r="J38" s="26"/>
      <c r="K38" s="28"/>
      <c r="L38" s="44"/>
      <c r="M38" s="162"/>
      <c r="N38" s="44"/>
      <c r="O38" s="26"/>
      <c r="P38" s="26"/>
      <c r="Q38" s="26"/>
      <c r="R38" s="26"/>
      <c r="S38" s="26"/>
      <c r="T38" s="26"/>
      <c r="U38" s="26"/>
      <c r="V38" s="26"/>
      <c r="W38" s="26"/>
      <c r="X38" s="26"/>
      <c r="Y38" s="26"/>
      <c r="Z38" s="26"/>
    </row>
    <row r="39" spans="1:26">
      <c r="A39" s="26"/>
      <c r="B39" s="9"/>
      <c r="C39" s="26"/>
      <c r="D39" s="26"/>
      <c r="E39" s="26"/>
      <c r="F39" s="26"/>
      <c r="G39" s="26"/>
      <c r="H39" s="26"/>
      <c r="I39" s="26"/>
      <c r="J39" s="26"/>
      <c r="K39" s="28"/>
      <c r="L39" s="44"/>
      <c r="M39" s="162"/>
      <c r="N39" s="44"/>
      <c r="O39" s="26"/>
      <c r="P39" s="26"/>
      <c r="Q39" s="26"/>
      <c r="R39" s="26"/>
      <c r="S39" s="26"/>
      <c r="T39" s="26"/>
      <c r="U39" s="26"/>
      <c r="V39" s="26"/>
      <c r="W39" s="26"/>
      <c r="X39" s="26"/>
      <c r="Y39" s="26"/>
      <c r="Z39" s="26"/>
    </row>
    <row r="40" spans="1:26" ht="14.5">
      <c r="A40" s="26"/>
      <c r="B40" s="37"/>
      <c r="C40" s="26"/>
      <c r="D40" s="26"/>
      <c r="E40" s="26"/>
      <c r="F40" s="26"/>
      <c r="G40" s="26"/>
      <c r="H40" s="26"/>
      <c r="I40" s="26"/>
      <c r="J40" s="26"/>
      <c r="K40" s="28"/>
      <c r="L40" s="44"/>
      <c r="M40" s="162"/>
      <c r="N40" s="44"/>
      <c r="O40" s="26"/>
      <c r="P40" s="26"/>
      <c r="Q40" s="26"/>
      <c r="R40" s="26"/>
      <c r="S40" s="26"/>
      <c r="T40" s="26"/>
      <c r="U40" s="26"/>
      <c r="V40" s="26"/>
      <c r="W40" s="26"/>
      <c r="X40" s="26"/>
      <c r="Y40" s="26"/>
      <c r="Z40" s="26"/>
    </row>
    <row r="41" spans="1:26">
      <c r="A41" s="26"/>
      <c r="B41" s="26"/>
      <c r="C41" s="26"/>
      <c r="D41" s="26"/>
      <c r="E41" s="26"/>
      <c r="F41" s="26"/>
      <c r="G41" s="26"/>
      <c r="H41" s="26"/>
      <c r="I41" s="26"/>
      <c r="J41" s="26"/>
      <c r="K41" s="28"/>
      <c r="L41" s="44"/>
      <c r="M41" s="162"/>
      <c r="N41" s="44"/>
      <c r="O41" s="26"/>
      <c r="P41" s="26"/>
      <c r="Q41" s="26"/>
      <c r="R41" s="26"/>
      <c r="S41" s="26"/>
      <c r="T41" s="26"/>
      <c r="U41" s="26"/>
      <c r="V41" s="26"/>
      <c r="W41" s="26"/>
      <c r="X41" s="26"/>
      <c r="Y41" s="26"/>
      <c r="Z41" s="26"/>
    </row>
    <row r="42" spans="1:26">
      <c r="A42" s="26"/>
      <c r="B42" s="26"/>
      <c r="C42" s="26"/>
      <c r="D42" s="26"/>
      <c r="E42" s="26"/>
      <c r="F42" s="26"/>
      <c r="G42" s="26"/>
      <c r="H42" s="26"/>
      <c r="I42" s="26"/>
      <c r="J42" s="26"/>
      <c r="K42" s="28"/>
      <c r="L42" s="44"/>
      <c r="M42" s="162"/>
      <c r="N42" s="44"/>
      <c r="O42" s="26"/>
      <c r="P42" s="26"/>
      <c r="Q42" s="26"/>
      <c r="R42" s="26"/>
      <c r="S42" s="26"/>
      <c r="T42" s="26"/>
      <c r="U42" s="26"/>
      <c r="V42" s="26"/>
      <c r="W42" s="26"/>
      <c r="X42" s="26"/>
      <c r="Y42" s="26"/>
      <c r="Z42" s="26"/>
    </row>
    <row r="43" spans="1:26" ht="14.5">
      <c r="A43" s="26"/>
      <c r="B43" s="37"/>
      <c r="C43" s="26"/>
      <c r="D43" s="26"/>
      <c r="E43" s="26"/>
      <c r="F43" s="26"/>
      <c r="G43" s="26"/>
      <c r="H43" s="26"/>
      <c r="I43" s="26"/>
      <c r="J43" s="26"/>
      <c r="K43" s="28"/>
      <c r="L43" s="44"/>
      <c r="M43" s="162"/>
      <c r="N43" s="44"/>
      <c r="O43" s="26"/>
      <c r="P43" s="26"/>
      <c r="Q43" s="26"/>
      <c r="R43" s="26"/>
      <c r="S43" s="26"/>
      <c r="T43" s="26"/>
      <c r="U43" s="26"/>
      <c r="V43" s="26"/>
      <c r="W43" s="26"/>
      <c r="X43" s="26"/>
      <c r="Y43" s="26"/>
      <c r="Z43" s="26"/>
    </row>
    <row r="44" spans="1:26">
      <c r="A44" s="26"/>
      <c r="B44" s="26"/>
      <c r="C44" s="26"/>
      <c r="D44" s="26"/>
      <c r="E44" s="26"/>
      <c r="F44" s="26"/>
      <c r="G44" s="26"/>
      <c r="H44" s="26"/>
      <c r="I44" s="26"/>
      <c r="J44" s="26"/>
      <c r="K44" s="28"/>
      <c r="L44" s="44"/>
      <c r="M44" s="162"/>
      <c r="N44" s="44"/>
      <c r="O44" s="26"/>
      <c r="P44" s="26"/>
      <c r="Q44" s="26"/>
      <c r="R44" s="26"/>
      <c r="S44" s="26"/>
      <c r="T44" s="26"/>
      <c r="U44" s="26"/>
      <c r="V44" s="26"/>
      <c r="W44" s="26"/>
      <c r="X44" s="26"/>
      <c r="Y44" s="26"/>
      <c r="Z44" s="26"/>
    </row>
    <row r="45" spans="1:26">
      <c r="A45" s="26"/>
      <c r="B45" s="26"/>
      <c r="C45" s="26"/>
      <c r="D45" s="26"/>
      <c r="E45" s="26"/>
      <c r="F45" s="26"/>
      <c r="G45" s="26"/>
      <c r="H45" s="26"/>
      <c r="I45" s="26"/>
      <c r="J45" s="26"/>
      <c r="K45" s="28"/>
      <c r="L45" s="44"/>
      <c r="M45" s="162"/>
      <c r="N45" s="44"/>
      <c r="O45" s="26"/>
      <c r="P45" s="26"/>
      <c r="Q45" s="26"/>
      <c r="R45" s="26"/>
      <c r="S45" s="26"/>
      <c r="T45" s="26"/>
      <c r="U45" s="26"/>
      <c r="V45" s="26"/>
      <c r="W45" s="26"/>
      <c r="X45" s="26"/>
      <c r="Y45" s="26"/>
      <c r="Z45" s="26"/>
    </row>
    <row r="46" spans="1:26" ht="14.5">
      <c r="A46" s="26"/>
      <c r="B46" s="37"/>
      <c r="C46" s="26"/>
      <c r="D46" s="26"/>
      <c r="E46" s="26"/>
      <c r="F46" s="26"/>
      <c r="G46" s="26"/>
      <c r="H46" s="26"/>
      <c r="I46" s="26"/>
      <c r="J46" s="26"/>
      <c r="K46" s="28"/>
      <c r="L46" s="44"/>
      <c r="M46" s="162"/>
      <c r="N46" s="44"/>
      <c r="O46" s="26"/>
      <c r="P46" s="26"/>
      <c r="Q46" s="26"/>
      <c r="R46" s="26"/>
      <c r="S46" s="26"/>
      <c r="T46" s="26"/>
      <c r="U46" s="26"/>
      <c r="V46" s="26"/>
      <c r="W46" s="26"/>
      <c r="X46" s="26"/>
      <c r="Y46" s="26"/>
      <c r="Z46" s="26"/>
    </row>
    <row r="47" spans="1:26">
      <c r="A47" s="26"/>
      <c r="B47" s="26"/>
      <c r="C47" s="26"/>
      <c r="D47" s="26"/>
      <c r="E47" s="26"/>
      <c r="F47" s="26"/>
      <c r="G47" s="26"/>
      <c r="H47" s="26"/>
      <c r="I47" s="26"/>
      <c r="J47" s="26"/>
      <c r="K47" s="28"/>
      <c r="L47" s="44"/>
      <c r="M47" s="162"/>
      <c r="N47" s="44"/>
      <c r="O47" s="26"/>
      <c r="P47" s="26"/>
      <c r="Q47" s="26"/>
      <c r="R47" s="26"/>
      <c r="S47" s="26"/>
      <c r="T47" s="26"/>
      <c r="U47" s="26"/>
      <c r="V47" s="26"/>
      <c r="W47" s="26"/>
      <c r="X47" s="26"/>
      <c r="Y47" s="26"/>
      <c r="Z47" s="26"/>
    </row>
    <row r="48" spans="1:26">
      <c r="A48" s="26"/>
      <c r="B48" s="26"/>
      <c r="C48" s="26"/>
      <c r="D48" s="26"/>
      <c r="E48" s="26"/>
      <c r="F48" s="26"/>
      <c r="G48" s="26"/>
      <c r="H48" s="26"/>
      <c r="I48" s="26"/>
      <c r="J48" s="26"/>
      <c r="K48" s="28"/>
      <c r="L48" s="44"/>
      <c r="M48" s="162"/>
      <c r="N48" s="44"/>
      <c r="O48" s="26"/>
      <c r="P48" s="26"/>
      <c r="Q48" s="26"/>
      <c r="R48" s="26"/>
      <c r="S48" s="26"/>
      <c r="T48" s="26"/>
      <c r="U48" s="26"/>
      <c r="V48" s="26"/>
      <c r="W48" s="26"/>
      <c r="X48" s="26"/>
      <c r="Y48" s="26"/>
      <c r="Z48" s="26"/>
    </row>
    <row r="49" spans="1:26" ht="14.5">
      <c r="A49" s="26"/>
      <c r="B49" s="37"/>
      <c r="C49" s="26"/>
      <c r="D49" s="26"/>
      <c r="E49" s="26"/>
      <c r="F49" s="26"/>
      <c r="G49" s="26"/>
      <c r="H49" s="26"/>
      <c r="I49" s="26"/>
      <c r="J49" s="26"/>
      <c r="K49" s="28"/>
      <c r="L49" s="44"/>
      <c r="M49" s="162"/>
      <c r="N49" s="44"/>
      <c r="O49" s="26"/>
      <c r="P49" s="26"/>
      <c r="Q49" s="26"/>
      <c r="R49" s="26"/>
      <c r="S49" s="26"/>
      <c r="T49" s="26"/>
      <c r="U49" s="26"/>
      <c r="V49" s="26"/>
      <c r="W49" s="26"/>
      <c r="X49" s="26"/>
      <c r="Y49" s="26"/>
      <c r="Z49" s="26"/>
    </row>
    <row r="50" spans="1:26">
      <c r="A50" s="26"/>
      <c r="B50" s="26"/>
      <c r="C50" s="26"/>
      <c r="D50" s="26"/>
      <c r="E50" s="26"/>
      <c r="F50" s="26"/>
      <c r="G50" s="26"/>
      <c r="H50" s="26"/>
      <c r="I50" s="26"/>
      <c r="J50" s="26"/>
      <c r="K50" s="28"/>
      <c r="L50" s="44"/>
      <c r="M50" s="162"/>
      <c r="N50" s="44"/>
      <c r="O50" s="26"/>
      <c r="P50" s="26"/>
      <c r="Q50" s="26"/>
      <c r="R50" s="26"/>
      <c r="S50" s="26"/>
      <c r="T50" s="26"/>
      <c r="U50" s="26"/>
      <c r="V50" s="26"/>
      <c r="W50" s="26"/>
      <c r="X50" s="26"/>
      <c r="Y50" s="26"/>
      <c r="Z50" s="26"/>
    </row>
    <row r="51" spans="1:26">
      <c r="A51" s="26"/>
      <c r="B51" s="26"/>
      <c r="C51" s="26"/>
      <c r="D51" s="26"/>
      <c r="E51" s="26"/>
      <c r="F51" s="26"/>
      <c r="G51" s="26"/>
      <c r="H51" s="26"/>
      <c r="I51" s="26"/>
      <c r="J51" s="26"/>
      <c r="K51" s="28"/>
      <c r="L51" s="44"/>
      <c r="M51" s="162"/>
      <c r="N51" s="44"/>
      <c r="O51" s="26"/>
      <c r="P51" s="26"/>
      <c r="Q51" s="26"/>
      <c r="R51" s="26"/>
      <c r="S51" s="26"/>
      <c r="T51" s="26"/>
      <c r="U51" s="26"/>
      <c r="V51" s="26"/>
      <c r="W51" s="26"/>
      <c r="X51" s="26"/>
      <c r="Y51" s="26"/>
      <c r="Z51" s="26"/>
    </row>
    <row r="52" spans="1:26" ht="14.5">
      <c r="A52" s="26"/>
      <c r="B52" s="37"/>
      <c r="C52" s="26"/>
      <c r="D52" s="26"/>
      <c r="E52" s="26"/>
      <c r="F52" s="26"/>
      <c r="G52" s="26"/>
      <c r="H52" s="26"/>
      <c r="I52" s="26"/>
      <c r="J52" s="26"/>
      <c r="K52" s="28"/>
      <c r="L52" s="44"/>
      <c r="M52" s="162"/>
      <c r="N52" s="44"/>
      <c r="O52" s="26"/>
      <c r="P52" s="26"/>
      <c r="Q52" s="26"/>
      <c r="R52" s="26"/>
      <c r="S52" s="26"/>
      <c r="T52" s="26"/>
      <c r="U52" s="26"/>
      <c r="V52" s="26"/>
      <c r="W52" s="26"/>
      <c r="X52" s="26"/>
      <c r="Y52" s="26"/>
      <c r="Z52" s="26"/>
    </row>
    <row r="53" spans="1:26">
      <c r="A53" s="26"/>
      <c r="B53" s="26"/>
      <c r="C53" s="26"/>
      <c r="D53" s="26"/>
      <c r="E53" s="26"/>
      <c r="F53" s="26"/>
      <c r="G53" s="26"/>
      <c r="H53" s="26"/>
      <c r="I53" s="26"/>
      <c r="J53" s="26"/>
      <c r="K53" s="28"/>
      <c r="L53" s="44"/>
      <c r="M53" s="162"/>
      <c r="N53" s="44"/>
      <c r="O53" s="26"/>
      <c r="P53" s="26"/>
      <c r="Q53" s="26"/>
      <c r="R53" s="26"/>
      <c r="S53" s="26"/>
      <c r="T53" s="26"/>
      <c r="U53" s="26"/>
      <c r="V53" s="26"/>
      <c r="W53" s="26"/>
      <c r="X53" s="26"/>
      <c r="Y53" s="26"/>
      <c r="Z53" s="26"/>
    </row>
    <row r="54" spans="1:26">
      <c r="A54" s="26"/>
      <c r="B54" s="26"/>
      <c r="C54" s="26"/>
      <c r="D54" s="26"/>
      <c r="E54" s="26"/>
      <c r="F54" s="26"/>
      <c r="G54" s="26"/>
      <c r="H54" s="26"/>
      <c r="I54" s="26"/>
      <c r="J54" s="26"/>
      <c r="K54" s="28"/>
      <c r="L54" s="44"/>
      <c r="M54" s="162"/>
      <c r="N54" s="44"/>
      <c r="O54" s="26"/>
      <c r="P54" s="26"/>
      <c r="Q54" s="26"/>
      <c r="R54" s="26"/>
      <c r="S54" s="26"/>
      <c r="T54" s="26"/>
      <c r="U54" s="26"/>
      <c r="V54" s="26"/>
      <c r="W54" s="26"/>
      <c r="X54" s="26"/>
      <c r="Y54" s="26"/>
      <c r="Z54" s="26"/>
    </row>
    <row r="55" spans="1:26" ht="14.5">
      <c r="A55" s="26"/>
      <c r="B55" s="37"/>
      <c r="C55" s="26"/>
      <c r="D55" s="26"/>
      <c r="E55" s="26"/>
      <c r="F55" s="26"/>
      <c r="G55" s="26"/>
      <c r="H55" s="26"/>
      <c r="I55" s="26"/>
      <c r="J55" s="26"/>
      <c r="K55" s="28"/>
      <c r="L55" s="44"/>
      <c r="M55" s="162"/>
      <c r="N55" s="44"/>
      <c r="O55" s="26"/>
      <c r="P55" s="26"/>
      <c r="Q55" s="26"/>
      <c r="R55" s="26"/>
      <c r="S55" s="26"/>
      <c r="T55" s="26"/>
      <c r="U55" s="26"/>
      <c r="V55" s="26"/>
      <c r="W55" s="26"/>
      <c r="X55" s="26"/>
      <c r="Y55" s="26"/>
      <c r="Z55" s="26"/>
    </row>
    <row r="56" spans="1:26">
      <c r="A56" s="26"/>
      <c r="B56" s="26"/>
      <c r="C56" s="26"/>
      <c r="D56" s="26"/>
      <c r="E56" s="26"/>
      <c r="F56" s="26"/>
      <c r="G56" s="26"/>
      <c r="H56" s="26"/>
      <c r="I56" s="26"/>
      <c r="J56" s="26"/>
      <c r="K56" s="28"/>
      <c r="L56" s="44"/>
      <c r="M56" s="162"/>
      <c r="N56" s="44"/>
      <c r="O56" s="26"/>
      <c r="P56" s="26"/>
      <c r="Q56" s="26"/>
      <c r="R56" s="26"/>
      <c r="S56" s="26"/>
      <c r="T56" s="26"/>
      <c r="U56" s="26"/>
      <c r="V56" s="26"/>
      <c r="W56" s="26"/>
      <c r="X56" s="26"/>
      <c r="Y56" s="26"/>
      <c r="Z56" s="26"/>
    </row>
    <row r="57" spans="1:26">
      <c r="A57" s="26"/>
      <c r="B57" s="26"/>
      <c r="C57" s="26"/>
      <c r="D57" s="26"/>
      <c r="E57" s="26"/>
      <c r="F57" s="26"/>
      <c r="G57" s="26"/>
      <c r="H57" s="26"/>
      <c r="I57" s="26"/>
      <c r="J57" s="26"/>
      <c r="K57" s="28"/>
      <c r="L57" s="44"/>
      <c r="M57" s="162"/>
      <c r="N57" s="44"/>
      <c r="O57" s="26"/>
      <c r="P57" s="26"/>
      <c r="Q57" s="26"/>
      <c r="R57" s="26"/>
      <c r="S57" s="26"/>
      <c r="T57" s="26"/>
      <c r="U57" s="26"/>
      <c r="V57" s="26"/>
      <c r="W57" s="26"/>
      <c r="X57" s="26"/>
      <c r="Y57" s="26"/>
      <c r="Z57" s="26"/>
    </row>
    <row r="58" spans="1:26" ht="14.5">
      <c r="A58" s="26"/>
      <c r="B58" s="37"/>
      <c r="C58" s="26"/>
      <c r="D58" s="26"/>
      <c r="E58" s="26"/>
      <c r="F58" s="26"/>
      <c r="G58" s="26"/>
      <c r="H58" s="26"/>
      <c r="I58" s="26"/>
      <c r="J58" s="26"/>
      <c r="K58" s="28"/>
      <c r="L58" s="44"/>
      <c r="M58" s="162"/>
      <c r="N58" s="44"/>
      <c r="O58" s="26"/>
      <c r="P58" s="26"/>
      <c r="Q58" s="26"/>
      <c r="R58" s="26"/>
      <c r="S58" s="26"/>
      <c r="T58" s="26"/>
      <c r="U58" s="26"/>
      <c r="V58" s="26"/>
      <c r="W58" s="26"/>
      <c r="X58" s="26"/>
      <c r="Y58" s="26"/>
      <c r="Z58" s="26"/>
    </row>
    <row r="59" spans="1:26">
      <c r="A59" s="26"/>
      <c r="B59" s="26"/>
      <c r="C59" s="26"/>
      <c r="D59" s="26"/>
      <c r="E59" s="26"/>
      <c r="F59" s="26"/>
      <c r="G59" s="26"/>
      <c r="H59" s="26"/>
      <c r="I59" s="26"/>
      <c r="J59" s="26"/>
      <c r="K59" s="28"/>
      <c r="L59" s="44"/>
      <c r="M59" s="162"/>
      <c r="N59" s="44"/>
      <c r="O59" s="26"/>
      <c r="P59" s="26"/>
      <c r="Q59" s="26"/>
      <c r="R59" s="26"/>
      <c r="S59" s="26"/>
      <c r="T59" s="26"/>
      <c r="U59" s="26"/>
      <c r="V59" s="26"/>
      <c r="W59" s="26"/>
      <c r="X59" s="26"/>
      <c r="Y59" s="26"/>
      <c r="Z59" s="26"/>
    </row>
    <row r="60" spans="1:26">
      <c r="A60" s="26"/>
      <c r="B60" s="26"/>
      <c r="C60" s="26"/>
      <c r="D60" s="26"/>
      <c r="E60" s="26"/>
      <c r="F60" s="26"/>
      <c r="G60" s="26"/>
      <c r="H60" s="26"/>
      <c r="I60" s="26"/>
      <c r="J60" s="26"/>
      <c r="K60" s="28"/>
      <c r="L60" s="44"/>
      <c r="M60" s="162"/>
      <c r="N60" s="44"/>
      <c r="O60" s="26"/>
      <c r="P60" s="26"/>
      <c r="Q60" s="26"/>
      <c r="R60" s="26"/>
      <c r="S60" s="26"/>
      <c r="T60" s="26"/>
      <c r="U60" s="26"/>
      <c r="V60" s="26"/>
      <c r="W60" s="26"/>
      <c r="X60" s="26"/>
      <c r="Y60" s="26"/>
      <c r="Z60" s="26"/>
    </row>
    <row r="61" spans="1:26" ht="14.5">
      <c r="A61" s="26"/>
      <c r="B61" s="37"/>
      <c r="C61" s="26"/>
      <c r="D61" s="26"/>
      <c r="E61" s="26"/>
      <c r="F61" s="26"/>
      <c r="G61" s="26"/>
      <c r="H61" s="26"/>
      <c r="I61" s="26"/>
      <c r="J61" s="26"/>
      <c r="K61" s="28"/>
      <c r="L61" s="44"/>
      <c r="M61" s="162"/>
      <c r="N61" s="44"/>
      <c r="O61" s="26"/>
      <c r="P61" s="26"/>
      <c r="Q61" s="26"/>
      <c r="R61" s="26"/>
      <c r="S61" s="26"/>
      <c r="T61" s="26"/>
      <c r="U61" s="26"/>
      <c r="V61" s="26"/>
      <c r="W61" s="26"/>
      <c r="X61" s="26"/>
      <c r="Y61" s="26"/>
      <c r="Z61" s="26"/>
    </row>
    <row r="62" spans="1:26">
      <c r="A62" s="26"/>
      <c r="B62" s="26"/>
      <c r="C62" s="26"/>
      <c r="D62" s="26"/>
      <c r="E62" s="26"/>
      <c r="F62" s="26"/>
      <c r="G62" s="26"/>
      <c r="H62" s="26"/>
      <c r="I62" s="26"/>
      <c r="J62" s="26"/>
      <c r="K62" s="28"/>
      <c r="L62" s="44"/>
      <c r="M62" s="162"/>
      <c r="N62" s="44"/>
      <c r="O62" s="26"/>
      <c r="P62" s="26"/>
      <c r="Q62" s="26"/>
      <c r="R62" s="26"/>
      <c r="S62" s="26"/>
      <c r="T62" s="26"/>
      <c r="U62" s="26"/>
      <c r="V62" s="26"/>
      <c r="W62" s="26"/>
      <c r="X62" s="26"/>
      <c r="Y62" s="26"/>
      <c r="Z62" s="26"/>
    </row>
    <row r="63" spans="1:26">
      <c r="A63" s="26"/>
      <c r="B63" s="26"/>
      <c r="C63" s="26"/>
      <c r="D63" s="26"/>
      <c r="E63" s="26"/>
      <c r="F63" s="26"/>
      <c r="G63" s="26"/>
      <c r="H63" s="26"/>
      <c r="I63" s="26"/>
      <c r="J63" s="26"/>
      <c r="K63" s="28"/>
      <c r="L63" s="44"/>
      <c r="M63" s="162"/>
      <c r="N63" s="44"/>
      <c r="O63" s="26"/>
      <c r="P63" s="26"/>
      <c r="Q63" s="26"/>
      <c r="R63" s="26"/>
      <c r="S63" s="26"/>
      <c r="T63" s="26"/>
      <c r="U63" s="26"/>
      <c r="V63" s="26"/>
      <c r="W63" s="26"/>
      <c r="X63" s="26"/>
      <c r="Y63" s="26"/>
      <c r="Z63" s="26"/>
    </row>
    <row r="64" spans="1:26" ht="14.5">
      <c r="A64" s="26"/>
      <c r="B64" s="37"/>
      <c r="C64" s="26"/>
      <c r="D64" s="26"/>
      <c r="E64" s="26"/>
      <c r="F64" s="26"/>
      <c r="G64" s="26"/>
      <c r="H64" s="26"/>
      <c r="I64" s="26"/>
      <c r="J64" s="26"/>
      <c r="K64" s="28"/>
      <c r="L64" s="44"/>
      <c r="M64" s="162"/>
      <c r="N64" s="44"/>
      <c r="O64" s="26"/>
      <c r="P64" s="26"/>
      <c r="Q64" s="26"/>
      <c r="R64" s="26"/>
      <c r="S64" s="26"/>
      <c r="T64" s="26"/>
      <c r="U64" s="26"/>
      <c r="V64" s="26"/>
      <c r="W64" s="26"/>
      <c r="X64" s="26"/>
      <c r="Y64" s="26"/>
      <c r="Z64" s="26"/>
    </row>
    <row r="65" spans="1:26">
      <c r="A65" s="26"/>
      <c r="B65" s="26"/>
      <c r="C65" s="26"/>
      <c r="D65" s="26"/>
      <c r="E65" s="26"/>
      <c r="F65" s="26"/>
      <c r="G65" s="26"/>
      <c r="H65" s="26"/>
      <c r="I65" s="26"/>
      <c r="J65" s="26"/>
      <c r="K65" s="28"/>
      <c r="L65" s="44"/>
      <c r="M65" s="162"/>
      <c r="N65" s="44"/>
      <c r="O65" s="26"/>
      <c r="P65" s="26"/>
      <c r="Q65" s="26"/>
      <c r="R65" s="26"/>
      <c r="S65" s="26"/>
      <c r="T65" s="26"/>
      <c r="U65" s="26"/>
      <c r="V65" s="26"/>
      <c r="W65" s="26"/>
      <c r="X65" s="26"/>
      <c r="Y65" s="26"/>
      <c r="Z65" s="26"/>
    </row>
    <row r="66" spans="1:26">
      <c r="A66" s="26"/>
      <c r="B66" s="26"/>
      <c r="C66" s="26"/>
      <c r="D66" s="26"/>
      <c r="E66" s="26"/>
      <c r="F66" s="26"/>
      <c r="G66" s="26"/>
      <c r="H66" s="26"/>
      <c r="I66" s="26"/>
      <c r="J66" s="26"/>
      <c r="K66" s="28"/>
      <c r="L66" s="44"/>
      <c r="M66" s="162"/>
      <c r="N66" s="44"/>
      <c r="O66" s="26"/>
      <c r="P66" s="26"/>
      <c r="Q66" s="26"/>
      <c r="R66" s="26"/>
      <c r="S66" s="26"/>
      <c r="T66" s="26"/>
      <c r="U66" s="26"/>
      <c r="V66" s="26"/>
      <c r="W66" s="26"/>
      <c r="X66" s="26"/>
      <c r="Y66" s="26"/>
      <c r="Z66" s="26"/>
    </row>
    <row r="67" spans="1:26" ht="14.5">
      <c r="A67" s="26"/>
      <c r="B67" s="37"/>
      <c r="C67" s="26"/>
      <c r="D67" s="26"/>
      <c r="E67" s="26"/>
      <c r="F67" s="26"/>
      <c r="G67" s="26"/>
      <c r="H67" s="26"/>
      <c r="I67" s="26"/>
      <c r="J67" s="26"/>
      <c r="K67" s="28"/>
      <c r="L67" s="44"/>
      <c r="M67" s="162"/>
      <c r="N67" s="44"/>
      <c r="O67" s="26"/>
      <c r="P67" s="26"/>
      <c r="Q67" s="26"/>
      <c r="R67" s="26"/>
      <c r="S67" s="26"/>
      <c r="T67" s="26"/>
      <c r="U67" s="26"/>
      <c r="V67" s="26"/>
      <c r="W67" s="26"/>
      <c r="X67" s="26"/>
      <c r="Y67" s="26"/>
      <c r="Z67" s="26"/>
    </row>
    <row r="68" spans="1:26">
      <c r="A68" s="26"/>
      <c r="B68" s="26"/>
      <c r="C68" s="26"/>
      <c r="D68" s="26"/>
      <c r="E68" s="26"/>
      <c r="F68" s="26"/>
      <c r="G68" s="26"/>
      <c r="H68" s="26"/>
      <c r="I68" s="26"/>
      <c r="J68" s="26"/>
      <c r="K68" s="28"/>
      <c r="L68" s="44"/>
      <c r="M68" s="162"/>
      <c r="N68" s="44"/>
      <c r="O68" s="26"/>
      <c r="P68" s="26"/>
      <c r="Q68" s="26"/>
      <c r="R68" s="26"/>
      <c r="S68" s="26"/>
      <c r="T68" s="26"/>
      <c r="U68" s="26"/>
      <c r="V68" s="26"/>
      <c r="W68" s="26"/>
      <c r="X68" s="26"/>
      <c r="Y68" s="26"/>
      <c r="Z68" s="26"/>
    </row>
    <row r="69" spans="1:26">
      <c r="A69" s="26"/>
      <c r="B69" s="26"/>
      <c r="C69" s="26"/>
      <c r="D69" s="26"/>
      <c r="E69" s="26"/>
      <c r="F69" s="26"/>
      <c r="G69" s="26"/>
      <c r="H69" s="26"/>
      <c r="I69" s="26"/>
      <c r="J69" s="26"/>
      <c r="K69" s="28"/>
      <c r="L69" s="44"/>
      <c r="M69" s="162"/>
      <c r="N69" s="44"/>
      <c r="O69" s="26"/>
      <c r="P69" s="26"/>
      <c r="Q69" s="26"/>
      <c r="R69" s="26"/>
      <c r="S69" s="26"/>
      <c r="T69" s="26"/>
      <c r="U69" s="26"/>
      <c r="V69" s="26"/>
      <c r="W69" s="26"/>
      <c r="X69" s="26"/>
      <c r="Y69" s="26"/>
      <c r="Z69" s="26"/>
    </row>
    <row r="70" spans="1:26" ht="14.5">
      <c r="A70" s="26"/>
      <c r="B70" s="37"/>
      <c r="C70" s="26"/>
      <c r="D70" s="26"/>
      <c r="E70" s="26"/>
      <c r="F70" s="26"/>
      <c r="G70" s="26"/>
      <c r="H70" s="26"/>
      <c r="I70" s="26"/>
      <c r="J70" s="26"/>
      <c r="K70" s="28"/>
      <c r="L70" s="44"/>
      <c r="M70" s="162"/>
      <c r="N70" s="44"/>
      <c r="O70" s="26"/>
      <c r="P70" s="26"/>
      <c r="Q70" s="26"/>
      <c r="R70" s="26"/>
      <c r="S70" s="26"/>
      <c r="T70" s="26"/>
      <c r="U70" s="26"/>
      <c r="V70" s="26"/>
      <c r="W70" s="26"/>
      <c r="X70" s="26"/>
      <c r="Y70" s="26"/>
      <c r="Z70" s="26"/>
    </row>
    <row r="71" spans="1:26">
      <c r="A71" s="26"/>
      <c r="B71" s="26"/>
      <c r="C71" s="26"/>
      <c r="D71" s="26"/>
      <c r="E71" s="26"/>
      <c r="F71" s="26"/>
      <c r="G71" s="26"/>
      <c r="H71" s="26"/>
      <c r="I71" s="26"/>
      <c r="J71" s="26"/>
      <c r="K71" s="28"/>
      <c r="L71" s="44"/>
      <c r="M71" s="162"/>
      <c r="N71" s="44"/>
      <c r="O71" s="26"/>
      <c r="P71" s="26"/>
      <c r="Q71" s="26"/>
      <c r="R71" s="26"/>
      <c r="S71" s="26"/>
      <c r="T71" s="26"/>
      <c r="U71" s="26"/>
      <c r="V71" s="26"/>
      <c r="W71" s="26"/>
      <c r="X71" s="26"/>
      <c r="Y71" s="26"/>
      <c r="Z71" s="26"/>
    </row>
    <row r="72" spans="1:26">
      <c r="A72" s="26"/>
      <c r="B72" s="26"/>
      <c r="C72" s="26"/>
      <c r="D72" s="26"/>
      <c r="E72" s="26"/>
      <c r="F72" s="26"/>
      <c r="G72" s="26"/>
      <c r="H72" s="26"/>
      <c r="I72" s="26"/>
      <c r="J72" s="26"/>
      <c r="K72" s="28"/>
      <c r="L72" s="44"/>
      <c r="M72" s="162"/>
      <c r="N72" s="44"/>
      <c r="O72" s="26"/>
      <c r="P72" s="26"/>
      <c r="Q72" s="26"/>
      <c r="R72" s="26"/>
      <c r="S72" s="26"/>
      <c r="T72" s="26"/>
      <c r="U72" s="26"/>
      <c r="V72" s="26"/>
      <c r="W72" s="26"/>
      <c r="X72" s="26"/>
      <c r="Y72" s="26"/>
      <c r="Z72" s="26"/>
    </row>
    <row r="73" spans="1:26" ht="14">
      <c r="B73" s="12"/>
    </row>
    <row r="76" spans="1:26" ht="14">
      <c r="B76" s="12"/>
    </row>
    <row r="79" spans="1:26" ht="14">
      <c r="B79" s="12"/>
    </row>
    <row r="82" spans="2:2" ht="14">
      <c r="B82" s="12"/>
    </row>
    <row r="85" spans="2:2" ht="14">
      <c r="B85" s="12"/>
    </row>
    <row r="88" spans="2:2" ht="14">
      <c r="B88" s="12"/>
    </row>
    <row r="91" spans="2:2" ht="14">
      <c r="B91" s="12"/>
    </row>
    <row r="94" spans="2:2" ht="14">
      <c r="B94" s="12"/>
    </row>
    <row r="97" spans="2:2" ht="14">
      <c r="B97" s="12"/>
    </row>
    <row r="100" spans="2:2" ht="14">
      <c r="B100" s="12"/>
    </row>
    <row r="103" spans="2:2" ht="14">
      <c r="B103" s="12"/>
    </row>
    <row r="106" spans="2:2" ht="14">
      <c r="B106" s="12"/>
    </row>
    <row r="109" spans="2:2" ht="14">
      <c r="B109" s="12"/>
    </row>
    <row r="112" spans="2:2" ht="14">
      <c r="B112" s="12"/>
    </row>
    <row r="115" spans="2:2" ht="14">
      <c r="B115" s="12"/>
    </row>
    <row r="118" spans="2:2" ht="14">
      <c r="B118" s="12"/>
    </row>
    <row r="121" spans="2:2" ht="14">
      <c r="B121" s="12"/>
    </row>
    <row r="124" spans="2:2" ht="14">
      <c r="B124" s="12"/>
    </row>
    <row r="127" spans="2:2" ht="14">
      <c r="B127" s="12"/>
    </row>
    <row r="130" spans="2:2" ht="14">
      <c r="B130" s="12"/>
    </row>
    <row r="133" spans="2:2" ht="14">
      <c r="B133" s="12"/>
    </row>
    <row r="136" spans="2:2" ht="14">
      <c r="B136" s="12"/>
    </row>
    <row r="139" spans="2:2" ht="14">
      <c r="B139" s="12"/>
    </row>
    <row r="142" spans="2:2" ht="14">
      <c r="B142" s="12"/>
    </row>
    <row r="145" spans="2:2" ht="14">
      <c r="B145" s="12"/>
    </row>
    <row r="148" spans="2:2" ht="14">
      <c r="B148" s="12"/>
    </row>
    <row r="151" spans="2:2" ht="14">
      <c r="B151" s="12"/>
    </row>
    <row r="154" spans="2:2" ht="14">
      <c r="B154" s="12"/>
    </row>
    <row r="157" spans="2:2" ht="14">
      <c r="B157" s="12"/>
    </row>
    <row r="160" spans="2:2" ht="14">
      <c r="B160" s="12"/>
    </row>
    <row r="163" spans="2:2" ht="14">
      <c r="B163" s="12"/>
    </row>
    <row r="166" spans="2:2" ht="14">
      <c r="B166" s="12"/>
    </row>
    <row r="169" spans="2:2" ht="14">
      <c r="B169" s="12"/>
    </row>
    <row r="172" spans="2:2" ht="14">
      <c r="B172" s="12"/>
    </row>
    <row r="175" spans="2:2" ht="14">
      <c r="B175" s="12"/>
    </row>
    <row r="178" spans="2:2" ht="14">
      <c r="B178" s="12"/>
    </row>
    <row r="181" spans="2:2" ht="14">
      <c r="B181" s="12"/>
    </row>
    <row r="184" spans="2:2" ht="14">
      <c r="B184" s="12"/>
    </row>
    <row r="187" spans="2:2" ht="14">
      <c r="B187" s="12"/>
    </row>
    <row r="190" spans="2:2" ht="14">
      <c r="B190" s="12"/>
    </row>
    <row r="193" spans="2:2" ht="14">
      <c r="B193" s="12"/>
    </row>
    <row r="196" spans="2:2" ht="14">
      <c r="B196" s="12"/>
    </row>
    <row r="199" spans="2:2" ht="14">
      <c r="B199" s="12"/>
    </row>
    <row r="202" spans="2:2" ht="14">
      <c r="B202" s="12"/>
    </row>
    <row r="205" spans="2:2" ht="14">
      <c r="B205" s="12"/>
    </row>
    <row r="208" spans="2:2" ht="14">
      <c r="B208" s="12"/>
    </row>
    <row r="211" spans="2:2" ht="14">
      <c r="B211" s="12"/>
    </row>
    <row r="214" spans="2:2" ht="14">
      <c r="B214" s="12"/>
    </row>
    <row r="217" spans="2:2" ht="14">
      <c r="B217" s="12"/>
    </row>
    <row r="220" spans="2:2" ht="14">
      <c r="B220" s="12"/>
    </row>
    <row r="223" spans="2:2" ht="14">
      <c r="B223" s="12"/>
    </row>
    <row r="226" spans="2:2" ht="14">
      <c r="B226" s="12"/>
    </row>
    <row r="229" spans="2:2" ht="14">
      <c r="B229" s="12"/>
    </row>
    <row r="232" spans="2:2" ht="14">
      <c r="B232" s="12"/>
    </row>
    <row r="235" spans="2:2" ht="14">
      <c r="B235" s="12"/>
    </row>
    <row r="238" spans="2:2" ht="14">
      <c r="B238" s="12"/>
    </row>
    <row r="241" spans="2:2" ht="14">
      <c r="B241" s="12"/>
    </row>
    <row r="244" spans="2:2" ht="14">
      <c r="B244" s="12"/>
    </row>
    <row r="247" spans="2:2" ht="14">
      <c r="B247" s="12"/>
    </row>
    <row r="250" spans="2:2" ht="14">
      <c r="B250" s="12"/>
    </row>
    <row r="253" spans="2:2" ht="14">
      <c r="B253" s="12"/>
    </row>
    <row r="256" spans="2:2" ht="14">
      <c r="B256" s="12"/>
    </row>
    <row r="259" spans="2:2" ht="14">
      <c r="B259" s="12"/>
    </row>
    <row r="262" spans="2:2" ht="14">
      <c r="B262" s="12"/>
    </row>
    <row r="265" spans="2:2" ht="14">
      <c r="B265" s="12"/>
    </row>
    <row r="268" spans="2:2" ht="14">
      <c r="B268" s="12"/>
    </row>
    <row r="271" spans="2:2" ht="14">
      <c r="B271" s="12"/>
    </row>
    <row r="274" spans="2:2" ht="14">
      <c r="B274" s="12"/>
    </row>
    <row r="277" spans="2:2" ht="14">
      <c r="B277" s="12"/>
    </row>
    <row r="280" spans="2:2" ht="14">
      <c r="B280" s="12"/>
    </row>
    <row r="283" spans="2:2" ht="14">
      <c r="B283" s="12"/>
    </row>
    <row r="286" spans="2:2" ht="14">
      <c r="B286" s="12"/>
    </row>
    <row r="289" spans="2:2" ht="14">
      <c r="B289" s="12"/>
    </row>
    <row r="292" spans="2:2" ht="14">
      <c r="B292" s="12"/>
    </row>
    <row r="295" spans="2:2" ht="14">
      <c r="B295" s="12"/>
    </row>
    <row r="298" spans="2:2" ht="14">
      <c r="B298" s="12"/>
    </row>
    <row r="301" spans="2:2" ht="14">
      <c r="B301" s="12"/>
    </row>
    <row r="304" spans="2:2" ht="14">
      <c r="B304" s="12"/>
    </row>
    <row r="307" spans="2:2" ht="14">
      <c r="B307" s="12"/>
    </row>
    <row r="310" spans="2:2" ht="14">
      <c r="B310" s="12"/>
    </row>
    <row r="313" spans="2:2" ht="14">
      <c r="B313" s="12"/>
    </row>
    <row r="316" spans="2:2" ht="14">
      <c r="B316" s="12"/>
    </row>
    <row r="319" spans="2:2" ht="14">
      <c r="B319" s="12"/>
    </row>
    <row r="322" spans="2:2" ht="14">
      <c r="B322" s="12"/>
    </row>
    <row r="325" spans="2:2" ht="14">
      <c r="B325" s="12"/>
    </row>
    <row r="328" spans="2:2" ht="14">
      <c r="B328" s="12"/>
    </row>
    <row r="331" spans="2:2" ht="14">
      <c r="B331" s="12"/>
    </row>
    <row r="334" spans="2:2" ht="14">
      <c r="B334" s="12"/>
    </row>
    <row r="337" spans="2:2" ht="14">
      <c r="B337" s="12"/>
    </row>
    <row r="340" spans="2:2" ht="14">
      <c r="B340" s="12"/>
    </row>
    <row r="343" spans="2:2" ht="14">
      <c r="B343" s="12"/>
    </row>
    <row r="346" spans="2:2" ht="14">
      <c r="B346" s="12"/>
    </row>
    <row r="349" spans="2:2" ht="14">
      <c r="B349" s="12"/>
    </row>
    <row r="352" spans="2:2" ht="14">
      <c r="B352" s="12"/>
    </row>
    <row r="355" spans="2:2" ht="14">
      <c r="B355" s="12"/>
    </row>
    <row r="358" spans="2:2" ht="14">
      <c r="B358" s="12"/>
    </row>
    <row r="361" spans="2:2" ht="14">
      <c r="B361" s="12"/>
    </row>
    <row r="364" spans="2:2" ht="14">
      <c r="B364" s="12"/>
    </row>
    <row r="367" spans="2:2" ht="14">
      <c r="B367" s="12"/>
    </row>
    <row r="370" spans="2:2" ht="14">
      <c r="B370" s="12"/>
    </row>
    <row r="373" spans="2:2" ht="14">
      <c r="B373" s="12"/>
    </row>
    <row r="376" spans="2:2" ht="14">
      <c r="B376" s="12"/>
    </row>
    <row r="379" spans="2:2" ht="14">
      <c r="B379" s="12"/>
    </row>
    <row r="382" spans="2:2" ht="14">
      <c r="B382" s="12"/>
    </row>
    <row r="385" spans="2:2" ht="14">
      <c r="B385" s="12"/>
    </row>
    <row r="388" spans="2:2" ht="14">
      <c r="B388" s="12"/>
    </row>
    <row r="391" spans="2:2" ht="14">
      <c r="B391" s="12"/>
    </row>
    <row r="394" spans="2:2" ht="14">
      <c r="B394" s="12"/>
    </row>
    <row r="397" spans="2:2" ht="14">
      <c r="B397" s="12"/>
    </row>
    <row r="400" spans="2:2" ht="14">
      <c r="B400" s="12"/>
    </row>
    <row r="403" spans="2:2" ht="14">
      <c r="B403" s="12"/>
    </row>
    <row r="406" spans="2:2" ht="14">
      <c r="B406" s="12"/>
    </row>
    <row r="409" spans="2:2" ht="14">
      <c r="B409" s="12"/>
    </row>
    <row r="412" spans="2:2" ht="14">
      <c r="B412" s="12"/>
    </row>
    <row r="415" spans="2:2" ht="14">
      <c r="B415" s="12"/>
    </row>
    <row r="418" spans="2:2" ht="14">
      <c r="B418" s="12"/>
    </row>
    <row r="421" spans="2:2" ht="14">
      <c r="B421" s="12"/>
    </row>
    <row r="424" spans="2:2" ht="14">
      <c r="B424" s="12"/>
    </row>
    <row r="427" spans="2:2" ht="14">
      <c r="B427" s="12"/>
    </row>
    <row r="430" spans="2:2" ht="14">
      <c r="B430" s="12"/>
    </row>
    <row r="433" spans="2:2" ht="14">
      <c r="B433" s="12"/>
    </row>
    <row r="436" spans="2:2" ht="14">
      <c r="B436" s="12"/>
    </row>
    <row r="439" spans="2:2" ht="14">
      <c r="B439" s="12"/>
    </row>
    <row r="442" spans="2:2" ht="14">
      <c r="B442" s="12"/>
    </row>
    <row r="445" spans="2:2" ht="14">
      <c r="B445" s="12"/>
    </row>
    <row r="448" spans="2:2" ht="14">
      <c r="B448" s="12"/>
    </row>
    <row r="451" spans="2:2" ht="14">
      <c r="B451" s="12"/>
    </row>
    <row r="454" spans="2:2" ht="14">
      <c r="B454" s="12"/>
    </row>
    <row r="457" spans="2:2" ht="14">
      <c r="B457" s="12"/>
    </row>
    <row r="460" spans="2:2" ht="14">
      <c r="B460" s="12"/>
    </row>
    <row r="463" spans="2:2" ht="14">
      <c r="B463" s="12"/>
    </row>
    <row r="466" spans="2:2" ht="14">
      <c r="B466" s="12"/>
    </row>
    <row r="469" spans="2:2" ht="14">
      <c r="B469" s="12"/>
    </row>
    <row r="472" spans="2:2" ht="14">
      <c r="B472" s="12"/>
    </row>
    <row r="475" spans="2:2" ht="14">
      <c r="B475" s="12"/>
    </row>
    <row r="478" spans="2:2" ht="14">
      <c r="B478" s="12"/>
    </row>
    <row r="481" spans="2:2" ht="14">
      <c r="B481" s="12"/>
    </row>
    <row r="484" spans="2:2" ht="14">
      <c r="B484" s="12"/>
    </row>
    <row r="487" spans="2:2" ht="14">
      <c r="B487" s="12"/>
    </row>
    <row r="490" spans="2:2" ht="14">
      <c r="B490" s="12"/>
    </row>
    <row r="493" spans="2:2" ht="14">
      <c r="B493" s="12"/>
    </row>
    <row r="496" spans="2:2" ht="14">
      <c r="B496" s="12"/>
    </row>
    <row r="499" spans="2:2" ht="14">
      <c r="B499" s="12"/>
    </row>
    <row r="502" spans="2:2" ht="14">
      <c r="B502" s="12"/>
    </row>
    <row r="505" spans="2:2" ht="14">
      <c r="B505" s="12"/>
    </row>
    <row r="508" spans="2:2" ht="14">
      <c r="B508" s="12"/>
    </row>
    <row r="511" spans="2:2" ht="14">
      <c r="B511" s="12"/>
    </row>
    <row r="514" spans="2:2" ht="14">
      <c r="B514" s="12"/>
    </row>
    <row r="517" spans="2:2" ht="14">
      <c r="B517" s="12"/>
    </row>
    <row r="520" spans="2:2" ht="14">
      <c r="B520" s="12"/>
    </row>
    <row r="523" spans="2:2" ht="14">
      <c r="B523" s="12"/>
    </row>
    <row r="526" spans="2:2" ht="14">
      <c r="B526" s="12"/>
    </row>
    <row r="529" spans="2:2" ht="14">
      <c r="B529" s="12"/>
    </row>
    <row r="532" spans="2:2" ht="14">
      <c r="B532" s="12"/>
    </row>
    <row r="535" spans="2:2" ht="14">
      <c r="B535" s="12"/>
    </row>
    <row r="538" spans="2:2" ht="14">
      <c r="B538" s="12"/>
    </row>
    <row r="541" spans="2:2" ht="14">
      <c r="B541" s="12"/>
    </row>
    <row r="544" spans="2:2" ht="14">
      <c r="B544" s="12"/>
    </row>
    <row r="547" spans="2:2" ht="14">
      <c r="B547" s="12"/>
    </row>
    <row r="550" spans="2:2" ht="14">
      <c r="B550" s="12"/>
    </row>
    <row r="553" spans="2:2" ht="14">
      <c r="B553" s="12"/>
    </row>
    <row r="556" spans="2:2" ht="14">
      <c r="B556" s="12"/>
    </row>
    <row r="559" spans="2:2" ht="14">
      <c r="B559" s="12"/>
    </row>
    <row r="562" spans="2:2" ht="14">
      <c r="B562" s="12"/>
    </row>
    <row r="565" spans="2:2" ht="14">
      <c r="B565" s="12"/>
    </row>
    <row r="568" spans="2:2" ht="14">
      <c r="B568" s="12"/>
    </row>
    <row r="571" spans="2:2" ht="14">
      <c r="B571" s="12"/>
    </row>
    <row r="574" spans="2:2" ht="14">
      <c r="B574" s="12"/>
    </row>
    <row r="577" spans="2:2" ht="14">
      <c r="B577" s="12"/>
    </row>
    <row r="580" spans="2:2" ht="14">
      <c r="B580" s="12"/>
    </row>
    <row r="583" spans="2:2" ht="14">
      <c r="B583" s="12"/>
    </row>
    <row r="586" spans="2:2" ht="14">
      <c r="B586" s="12"/>
    </row>
    <row r="589" spans="2:2" ht="14">
      <c r="B589" s="12"/>
    </row>
    <row r="592" spans="2:2" ht="14">
      <c r="B592" s="12"/>
    </row>
    <row r="595" spans="2:2" ht="14">
      <c r="B595" s="12"/>
    </row>
    <row r="598" spans="2:2" ht="14">
      <c r="B598" s="12"/>
    </row>
    <row r="601" spans="2:2" ht="14">
      <c r="B601" s="12"/>
    </row>
    <row r="604" spans="2:2" ht="14">
      <c r="B604" s="12"/>
    </row>
    <row r="607" spans="2:2" ht="14">
      <c r="B607" s="12"/>
    </row>
    <row r="610" spans="2:2" ht="14">
      <c r="B610" s="12"/>
    </row>
    <row r="613" spans="2:2" ht="14">
      <c r="B613" s="12"/>
    </row>
    <row r="616" spans="2:2" ht="14">
      <c r="B616" s="12"/>
    </row>
    <row r="619" spans="2:2" ht="14">
      <c r="B619" s="12"/>
    </row>
    <row r="622" spans="2:2" ht="14">
      <c r="B622" s="12"/>
    </row>
    <row r="625" spans="2:2" ht="14">
      <c r="B625" s="12"/>
    </row>
    <row r="628" spans="2:2" ht="14">
      <c r="B628" s="12"/>
    </row>
    <row r="631" spans="2:2" ht="14">
      <c r="B631" s="12"/>
    </row>
    <row r="634" spans="2:2" ht="14">
      <c r="B634" s="12"/>
    </row>
    <row r="637" spans="2:2" ht="14">
      <c r="B637" s="12"/>
    </row>
    <row r="640" spans="2:2" ht="14">
      <c r="B640" s="12"/>
    </row>
    <row r="643" spans="2:2" ht="14">
      <c r="B643" s="12"/>
    </row>
    <row r="646" spans="2:2" ht="14">
      <c r="B646" s="12"/>
    </row>
    <row r="649" spans="2:2" ht="14">
      <c r="B649" s="12"/>
    </row>
    <row r="652" spans="2:2" ht="14">
      <c r="B652" s="12"/>
    </row>
    <row r="655" spans="2:2" ht="14">
      <c r="B655" s="12"/>
    </row>
    <row r="658" spans="2:2" ht="14">
      <c r="B658" s="12"/>
    </row>
    <row r="661" spans="2:2" ht="14">
      <c r="B661" s="12"/>
    </row>
    <row r="664" spans="2:2" ht="14">
      <c r="B664" s="12"/>
    </row>
    <row r="667" spans="2:2" ht="14">
      <c r="B667" s="12"/>
    </row>
    <row r="670" spans="2:2" ht="14">
      <c r="B670" s="12"/>
    </row>
    <row r="673" spans="2:2" ht="14">
      <c r="B673" s="12"/>
    </row>
    <row r="676" spans="2:2" ht="14">
      <c r="B676" s="12"/>
    </row>
    <row r="679" spans="2:2" ht="14">
      <c r="B679" s="12"/>
    </row>
    <row r="682" spans="2:2" ht="14">
      <c r="B682" s="12"/>
    </row>
    <row r="685" spans="2:2" ht="14">
      <c r="B685" s="12"/>
    </row>
    <row r="688" spans="2:2" ht="14">
      <c r="B688" s="12"/>
    </row>
    <row r="691" spans="2:2" ht="14">
      <c r="B691" s="12"/>
    </row>
    <row r="694" spans="2:2" ht="14">
      <c r="B694" s="12"/>
    </row>
    <row r="697" spans="2:2" ht="14">
      <c r="B697" s="12"/>
    </row>
    <row r="700" spans="2:2" ht="14">
      <c r="B700" s="12"/>
    </row>
    <row r="703" spans="2:2" ht="14">
      <c r="B703" s="12"/>
    </row>
    <row r="706" spans="2:2" ht="14">
      <c r="B706" s="12"/>
    </row>
    <row r="709" spans="2:2" ht="14">
      <c r="B709" s="12"/>
    </row>
    <row r="712" spans="2:2" ht="14">
      <c r="B712" s="12"/>
    </row>
    <row r="715" spans="2:2" ht="14">
      <c r="B715" s="12"/>
    </row>
    <row r="718" spans="2:2" ht="14">
      <c r="B718" s="12"/>
    </row>
    <row r="721" spans="2:2" ht="14">
      <c r="B721" s="12"/>
    </row>
    <row r="724" spans="2:2" ht="14">
      <c r="B724" s="12"/>
    </row>
    <row r="727" spans="2:2" ht="14">
      <c r="B727" s="12"/>
    </row>
    <row r="730" spans="2:2" ht="14">
      <c r="B730" s="12"/>
    </row>
    <row r="733" spans="2:2" ht="14">
      <c r="B733" s="12"/>
    </row>
    <row r="736" spans="2:2" ht="14">
      <c r="B736" s="12"/>
    </row>
    <row r="739" spans="2:2" ht="14">
      <c r="B739" s="12"/>
    </row>
    <row r="742" spans="2:2" ht="14">
      <c r="B742" s="12"/>
    </row>
    <row r="745" spans="2:2" ht="14">
      <c r="B745" s="12"/>
    </row>
    <row r="748" spans="2:2" ht="14">
      <c r="B748" s="12"/>
    </row>
    <row r="751" spans="2:2" ht="14">
      <c r="B751" s="12"/>
    </row>
    <row r="754" spans="2:2" ht="14">
      <c r="B754" s="12"/>
    </row>
    <row r="757" spans="2:2" ht="14">
      <c r="B757" s="12"/>
    </row>
    <row r="760" spans="2:2" ht="14">
      <c r="B760" s="12"/>
    </row>
    <row r="763" spans="2:2" ht="14">
      <c r="B763" s="12"/>
    </row>
    <row r="766" spans="2:2" ht="14">
      <c r="B766" s="12"/>
    </row>
    <row r="769" spans="2:2" ht="14">
      <c r="B769" s="12"/>
    </row>
    <row r="772" spans="2:2" ht="14">
      <c r="B772" s="12"/>
    </row>
    <row r="775" spans="2:2" ht="14">
      <c r="B775" s="12"/>
    </row>
    <row r="778" spans="2:2" ht="14">
      <c r="B778" s="12"/>
    </row>
    <row r="781" spans="2:2" ht="14">
      <c r="B781" s="12"/>
    </row>
    <row r="784" spans="2:2" ht="14">
      <c r="B784" s="12"/>
    </row>
    <row r="787" spans="2:2" ht="14">
      <c r="B787" s="12"/>
    </row>
    <row r="790" spans="2:2" ht="14">
      <c r="B790" s="12"/>
    </row>
    <row r="793" spans="2:2" ht="14">
      <c r="B793" s="12"/>
    </row>
    <row r="796" spans="2:2" ht="14">
      <c r="B796" s="12"/>
    </row>
    <row r="799" spans="2:2" ht="14">
      <c r="B799" s="12"/>
    </row>
    <row r="802" spans="2:2" ht="14">
      <c r="B802" s="12"/>
    </row>
    <row r="805" spans="2:2" ht="14">
      <c r="B805" s="12"/>
    </row>
    <row r="808" spans="2:2" ht="14">
      <c r="B808" s="12"/>
    </row>
    <row r="811" spans="2:2" ht="14">
      <c r="B811" s="12"/>
    </row>
    <row r="814" spans="2:2" ht="14">
      <c r="B814" s="12"/>
    </row>
    <row r="817" spans="2:2" ht="14">
      <c r="B817" s="12"/>
    </row>
    <row r="820" spans="2:2" ht="14">
      <c r="B820" s="12"/>
    </row>
    <row r="823" spans="2:2" ht="14">
      <c r="B823" s="12"/>
    </row>
    <row r="826" spans="2:2" ht="14">
      <c r="B826" s="12"/>
    </row>
    <row r="829" spans="2:2" ht="14">
      <c r="B829" s="12"/>
    </row>
    <row r="832" spans="2:2" ht="14">
      <c r="B832" s="12"/>
    </row>
    <row r="835" spans="2:2" ht="14">
      <c r="B835" s="12"/>
    </row>
    <row r="838" spans="2:2" ht="14">
      <c r="B838" s="12"/>
    </row>
    <row r="841" spans="2:2" ht="14">
      <c r="B841" s="12"/>
    </row>
    <row r="844" spans="2:2" ht="14">
      <c r="B844" s="12"/>
    </row>
    <row r="847" spans="2:2" ht="14">
      <c r="B847" s="12"/>
    </row>
    <row r="850" spans="2:2" ht="14">
      <c r="B850" s="12"/>
    </row>
    <row r="853" spans="2:2" ht="14">
      <c r="B853" s="12"/>
    </row>
    <row r="856" spans="2:2" ht="14">
      <c r="B856" s="12"/>
    </row>
    <row r="859" spans="2:2" ht="14">
      <c r="B859" s="12"/>
    </row>
    <row r="862" spans="2:2" ht="14">
      <c r="B862" s="12"/>
    </row>
    <row r="865" spans="2:2" ht="14">
      <c r="B865" s="12"/>
    </row>
    <row r="868" spans="2:2" ht="14">
      <c r="B868" s="12"/>
    </row>
    <row r="871" spans="2:2" ht="14">
      <c r="B871" s="12"/>
    </row>
    <row r="874" spans="2:2" ht="14">
      <c r="B874" s="12"/>
    </row>
    <row r="877" spans="2:2" ht="14">
      <c r="B877" s="12"/>
    </row>
    <row r="880" spans="2:2" ht="14">
      <c r="B880" s="12"/>
    </row>
    <row r="883" spans="2:2" ht="14">
      <c r="B883" s="12"/>
    </row>
    <row r="886" spans="2:2" ht="14">
      <c r="B886" s="12"/>
    </row>
    <row r="889" spans="2:2" ht="14">
      <c r="B889" s="12"/>
    </row>
    <row r="892" spans="2:2" ht="14">
      <c r="B892" s="12"/>
    </row>
    <row r="895" spans="2:2" ht="14">
      <c r="B895" s="12"/>
    </row>
    <row r="898" spans="2:2" ht="14">
      <c r="B898" s="12"/>
    </row>
    <row r="901" spans="2:2" ht="14">
      <c r="B901" s="12"/>
    </row>
    <row r="904" spans="2:2" ht="14">
      <c r="B904" s="12"/>
    </row>
    <row r="907" spans="2:2" ht="14">
      <c r="B907" s="12"/>
    </row>
    <row r="910" spans="2:2" ht="14">
      <c r="B910" s="12"/>
    </row>
    <row r="913" spans="2:2" ht="14">
      <c r="B913" s="12"/>
    </row>
    <row r="916" spans="2:2" ht="14">
      <c r="B916" s="12"/>
    </row>
    <row r="919" spans="2:2" ht="14">
      <c r="B919" s="12"/>
    </row>
    <row r="922" spans="2:2" ht="14">
      <c r="B922" s="12"/>
    </row>
    <row r="925" spans="2:2" ht="14">
      <c r="B925" s="12"/>
    </row>
    <row r="928" spans="2:2" ht="14">
      <c r="B928" s="12"/>
    </row>
    <row r="931" spans="2:2" ht="14">
      <c r="B931" s="12"/>
    </row>
    <row r="934" spans="2:2" ht="14">
      <c r="B934" s="12"/>
    </row>
    <row r="937" spans="2:2" ht="14">
      <c r="B937" s="12"/>
    </row>
    <row r="940" spans="2:2" ht="14">
      <c r="B940" s="12"/>
    </row>
    <row r="943" spans="2:2" ht="14">
      <c r="B943" s="12"/>
    </row>
    <row r="946" spans="2:2" ht="14">
      <c r="B946" s="12"/>
    </row>
    <row r="949" spans="2:2" ht="14">
      <c r="B949" s="12"/>
    </row>
    <row r="952" spans="2:2" ht="14">
      <c r="B952" s="12"/>
    </row>
    <row r="955" spans="2:2" ht="14">
      <c r="B955" s="12"/>
    </row>
    <row r="958" spans="2:2" ht="14">
      <c r="B958" s="12"/>
    </row>
    <row r="961" spans="2:2" ht="14">
      <c r="B961" s="12"/>
    </row>
    <row r="964" spans="2:2" ht="14">
      <c r="B964" s="12"/>
    </row>
    <row r="967" spans="2:2" ht="14">
      <c r="B967" s="12"/>
    </row>
    <row r="970" spans="2:2" ht="14">
      <c r="B970" s="12"/>
    </row>
    <row r="973" spans="2:2" ht="14">
      <c r="B973" s="12"/>
    </row>
    <row r="976" spans="2:2" ht="14">
      <c r="B976" s="12"/>
    </row>
    <row r="979" spans="2:2" ht="14">
      <c r="B979" s="12"/>
    </row>
    <row r="982" spans="2:2" ht="14">
      <c r="B982" s="12"/>
    </row>
    <row r="985" spans="2:2" ht="14">
      <c r="B985" s="12"/>
    </row>
    <row r="988" spans="2:2" ht="14">
      <c r="B988" s="12"/>
    </row>
    <row r="991" spans="2:2" ht="14">
      <c r="B991" s="12"/>
    </row>
    <row r="994" spans="2:2" ht="14">
      <c r="B994" s="12"/>
    </row>
    <row r="997" spans="2:2" ht="14">
      <c r="B997" s="12"/>
    </row>
    <row r="1000" spans="2:2" ht="14">
      <c r="B1000" s="12"/>
    </row>
    <row r="1003" spans="2:2" ht="14">
      <c r="B1003" s="12"/>
    </row>
    <row r="1006" spans="2:2" ht="14">
      <c r="B1006" s="12"/>
    </row>
    <row r="1009" spans="2:2" ht="14">
      <c r="B1009" s="12"/>
    </row>
    <row r="1012" spans="2:2" ht="14">
      <c r="B1012" s="12"/>
    </row>
    <row r="1015" spans="2:2" ht="14">
      <c r="B1015" s="12"/>
    </row>
    <row r="1018" spans="2:2" ht="14">
      <c r="B1018" s="12"/>
    </row>
    <row r="1021" spans="2:2" ht="14">
      <c r="B1021" s="12"/>
    </row>
    <row r="1024" spans="2:2" ht="14">
      <c r="B1024" s="12"/>
    </row>
    <row r="1027" spans="2:2" ht="14">
      <c r="B1027" s="12"/>
    </row>
    <row r="1030" spans="2:2" ht="14">
      <c r="B1030" s="12"/>
    </row>
    <row r="1033" spans="2:2" ht="14">
      <c r="B1033" s="12"/>
    </row>
    <row r="1036" spans="2:2" ht="14">
      <c r="B1036" s="12"/>
    </row>
    <row r="1039" spans="2:2" ht="14">
      <c r="B1039" s="12"/>
    </row>
    <row r="1042" spans="2:2" ht="14">
      <c r="B1042" s="12"/>
    </row>
    <row r="1045" spans="2:2" ht="14">
      <c r="B1045" s="12"/>
    </row>
    <row r="1048" spans="2:2" ht="14">
      <c r="B1048" s="12"/>
    </row>
    <row r="1051" spans="2:2" ht="14">
      <c r="B1051" s="12"/>
    </row>
    <row r="1054" spans="2:2" ht="14">
      <c r="B1054" s="12"/>
    </row>
    <row r="1057" spans="2:2" ht="14">
      <c r="B1057" s="12"/>
    </row>
    <row r="1060" spans="2:2" ht="14">
      <c r="B1060" s="12"/>
    </row>
    <row r="1063" spans="2:2" ht="14">
      <c r="B1063" s="12"/>
    </row>
    <row r="1066" spans="2:2" ht="14">
      <c r="B1066" s="12"/>
    </row>
    <row r="1069" spans="2:2" ht="14">
      <c r="B1069" s="12"/>
    </row>
    <row r="1072" spans="2:2" ht="14">
      <c r="B1072" s="12"/>
    </row>
    <row r="1075" spans="2:2" ht="14">
      <c r="B1075" s="12"/>
    </row>
    <row r="1078" spans="2:2" ht="14">
      <c r="B1078" s="12"/>
    </row>
    <row r="1081" spans="2:2" ht="14">
      <c r="B1081" s="12"/>
    </row>
    <row r="1084" spans="2:2" ht="14">
      <c r="B1084" s="12"/>
    </row>
    <row r="1087" spans="2:2" ht="14">
      <c r="B1087" s="12"/>
    </row>
    <row r="1090" spans="2:2" ht="14">
      <c r="B1090" s="12"/>
    </row>
    <row r="1093" spans="2:2" ht="14">
      <c r="B1093" s="12"/>
    </row>
    <row r="1096" spans="2:2" ht="14">
      <c r="B1096" s="12"/>
    </row>
    <row r="1099" spans="2:2" ht="14">
      <c r="B1099" s="12"/>
    </row>
    <row r="1102" spans="2:2" ht="14">
      <c r="B1102" s="12"/>
    </row>
    <row r="1105" spans="2:2" ht="14">
      <c r="B1105" s="12"/>
    </row>
    <row r="1108" spans="2:2" ht="14">
      <c r="B1108" s="12"/>
    </row>
    <row r="1111" spans="2:2" ht="14">
      <c r="B1111" s="12"/>
    </row>
    <row r="1114" spans="2:2" ht="14">
      <c r="B1114" s="12"/>
    </row>
    <row r="1117" spans="2:2" ht="14">
      <c r="B1117" s="12"/>
    </row>
    <row r="1120" spans="2:2" ht="14">
      <c r="B1120" s="12"/>
    </row>
    <row r="1123" spans="2:2" ht="14">
      <c r="B1123" s="12"/>
    </row>
    <row r="1126" spans="2:2" ht="14">
      <c r="B1126" s="12"/>
    </row>
    <row r="1129" spans="2:2" ht="14">
      <c r="B1129" s="12"/>
    </row>
    <row r="1132" spans="2:2" ht="14">
      <c r="B1132" s="12"/>
    </row>
    <row r="1135" spans="2:2" ht="14">
      <c r="B1135" s="12"/>
    </row>
    <row r="1138" spans="2:2" ht="14">
      <c r="B1138" s="12"/>
    </row>
    <row r="1141" spans="2:2" ht="14">
      <c r="B1141" s="12"/>
    </row>
    <row r="1144" spans="2:2" ht="14">
      <c r="B1144" s="12"/>
    </row>
    <row r="1147" spans="2:2" ht="14">
      <c r="B1147" s="12"/>
    </row>
    <row r="1150" spans="2:2" ht="14">
      <c r="B1150" s="12"/>
    </row>
    <row r="1153" spans="2:2" ht="14">
      <c r="B1153" s="12"/>
    </row>
    <row r="1156" spans="2:2" ht="14">
      <c r="B1156" s="12"/>
    </row>
    <row r="1159" spans="2:2" ht="14">
      <c r="B1159" s="12"/>
    </row>
    <row r="1162" spans="2:2" ht="14">
      <c r="B1162" s="12"/>
    </row>
    <row r="1165" spans="2:2" ht="14">
      <c r="B1165" s="12"/>
    </row>
    <row r="1168" spans="2:2" ht="14">
      <c r="B1168" s="12"/>
    </row>
    <row r="1171" spans="2:2" ht="14">
      <c r="B1171" s="12"/>
    </row>
    <row r="1174" spans="2:2" ht="14">
      <c r="B1174" s="12"/>
    </row>
    <row r="1177" spans="2:2" ht="14">
      <c r="B1177" s="12"/>
    </row>
    <row r="1180" spans="2:2" ht="14">
      <c r="B1180" s="12"/>
    </row>
    <row r="1183" spans="2:2" ht="14">
      <c r="B1183" s="12"/>
    </row>
    <row r="1186" spans="2:2" ht="14">
      <c r="B1186" s="12"/>
    </row>
    <row r="1189" spans="2:2" ht="14">
      <c r="B1189" s="12"/>
    </row>
    <row r="1192" spans="2:2" ht="14">
      <c r="B1192" s="12"/>
    </row>
    <row r="1195" spans="2:2" ht="14">
      <c r="B1195" s="12"/>
    </row>
    <row r="1198" spans="2:2" ht="14">
      <c r="B1198" s="12"/>
    </row>
    <row r="1201" spans="2:2" ht="14">
      <c r="B1201" s="12"/>
    </row>
    <row r="1204" spans="2:2" ht="14">
      <c r="B1204" s="12"/>
    </row>
    <row r="1207" spans="2:2" ht="14">
      <c r="B1207" s="12"/>
    </row>
    <row r="1210" spans="2:2" ht="14">
      <c r="B1210" s="12"/>
    </row>
    <row r="1213" spans="2:2" ht="14">
      <c r="B1213" s="12"/>
    </row>
    <row r="1216" spans="2:2" ht="14">
      <c r="B1216" s="12"/>
    </row>
    <row r="1219" spans="2:2" ht="14">
      <c r="B1219" s="12"/>
    </row>
    <row r="1222" spans="2:2" ht="14">
      <c r="B1222" s="12"/>
    </row>
    <row r="1225" spans="2:2" ht="14">
      <c r="B1225" s="12"/>
    </row>
    <row r="1228" spans="2:2" ht="14">
      <c r="B1228" s="12"/>
    </row>
    <row r="1231" spans="2:2" ht="14">
      <c r="B1231" s="12"/>
    </row>
    <row r="1234" spans="2:2" ht="14">
      <c r="B1234" s="12"/>
    </row>
    <row r="1237" spans="2:2" ht="14">
      <c r="B1237" s="12"/>
    </row>
    <row r="1240" spans="2:2" ht="14">
      <c r="B1240" s="12"/>
    </row>
    <row r="1243" spans="2:2" ht="14">
      <c r="B1243" s="12"/>
    </row>
    <row r="1246" spans="2:2" ht="14">
      <c r="B1246" s="12"/>
    </row>
    <row r="1249" spans="2:2" ht="14">
      <c r="B1249" s="12"/>
    </row>
    <row r="1252" spans="2:2" ht="14">
      <c r="B1252" s="12"/>
    </row>
    <row r="1255" spans="2:2" ht="14">
      <c r="B1255" s="12"/>
    </row>
    <row r="1258" spans="2:2" ht="14">
      <c r="B1258" s="12"/>
    </row>
    <row r="1261" spans="2:2" ht="14">
      <c r="B1261" s="12"/>
    </row>
    <row r="1264" spans="2:2" ht="14">
      <c r="B1264" s="12"/>
    </row>
    <row r="1267" spans="2:2" ht="14">
      <c r="B1267" s="12"/>
    </row>
    <row r="1270" spans="2:2" ht="14">
      <c r="B1270" s="12"/>
    </row>
    <row r="1273" spans="2:2" ht="14">
      <c r="B1273" s="12"/>
    </row>
    <row r="1276" spans="2:2" ht="14">
      <c r="B1276" s="12"/>
    </row>
    <row r="1279" spans="2:2" ht="14">
      <c r="B1279" s="12"/>
    </row>
    <row r="1282" spans="2:2" ht="14">
      <c r="B1282" s="12"/>
    </row>
    <row r="1285" spans="2:2" ht="14">
      <c r="B1285" s="12"/>
    </row>
    <row r="1288" spans="2:2" ht="14">
      <c r="B1288" s="12"/>
    </row>
    <row r="1291" spans="2:2" ht="14">
      <c r="B1291" s="12"/>
    </row>
    <row r="1294" spans="2:2" ht="14">
      <c r="B1294" s="12"/>
    </row>
    <row r="1297" spans="2:2" ht="14">
      <c r="B1297" s="12"/>
    </row>
    <row r="1300" spans="2:2" ht="14">
      <c r="B1300" s="12"/>
    </row>
    <row r="1303" spans="2:2" ht="14">
      <c r="B1303" s="12"/>
    </row>
    <row r="1306" spans="2:2" ht="14">
      <c r="B1306" s="12"/>
    </row>
    <row r="1309" spans="2:2" ht="14">
      <c r="B1309" s="12"/>
    </row>
    <row r="1312" spans="2:2" ht="14">
      <c r="B1312" s="12"/>
    </row>
    <row r="1315" spans="2:2" ht="14">
      <c r="B1315" s="12"/>
    </row>
    <row r="1318" spans="2:2" ht="14">
      <c r="B1318" s="12"/>
    </row>
    <row r="1321" spans="2:2" ht="14">
      <c r="B1321" s="12"/>
    </row>
    <row r="1324" spans="2:2" ht="14">
      <c r="B1324" s="12"/>
    </row>
    <row r="1327" spans="2:2" ht="14">
      <c r="B1327" s="12"/>
    </row>
    <row r="1330" spans="2:2" ht="14">
      <c r="B1330" s="12"/>
    </row>
    <row r="1333" spans="2:2" ht="14">
      <c r="B1333" s="12"/>
    </row>
    <row r="1336" spans="2:2" ht="14">
      <c r="B1336" s="12"/>
    </row>
    <row r="1339" spans="2:2" ht="14">
      <c r="B1339" s="12"/>
    </row>
    <row r="1342" spans="2:2" ht="14">
      <c r="B1342" s="12"/>
    </row>
    <row r="1345" spans="2:2" ht="14">
      <c r="B1345" s="12"/>
    </row>
    <row r="1348" spans="2:2" ht="14">
      <c r="B1348" s="12"/>
    </row>
    <row r="1351" spans="2:2" ht="14">
      <c r="B1351" s="12"/>
    </row>
    <row r="1354" spans="2:2" ht="14">
      <c r="B1354" s="12"/>
    </row>
    <row r="1357" spans="2:2" ht="14">
      <c r="B1357" s="12"/>
    </row>
    <row r="1360" spans="2:2" ht="14">
      <c r="B1360" s="12"/>
    </row>
    <row r="1363" spans="2:2" ht="14">
      <c r="B1363" s="12"/>
    </row>
    <row r="1366" spans="2:2" ht="14">
      <c r="B1366" s="12"/>
    </row>
    <row r="1369" spans="2:2" ht="14">
      <c r="B1369" s="12"/>
    </row>
    <row r="1372" spans="2:2" ht="14">
      <c r="B1372" s="12"/>
    </row>
    <row r="1375" spans="2:2" ht="14">
      <c r="B1375" s="12"/>
    </row>
    <row r="1378" spans="2:2" ht="14">
      <c r="B1378" s="12"/>
    </row>
    <row r="1381" spans="2:2" ht="14">
      <c r="B1381" s="12"/>
    </row>
    <row r="1384" spans="2:2" ht="14">
      <c r="B1384" s="12"/>
    </row>
    <row r="1387" spans="2:2" ht="14">
      <c r="B1387" s="12"/>
    </row>
    <row r="1390" spans="2:2" ht="14">
      <c r="B1390" s="12"/>
    </row>
    <row r="1393" spans="2:2" ht="14">
      <c r="B1393" s="12"/>
    </row>
    <row r="1396" spans="2:2" ht="14">
      <c r="B1396" s="12"/>
    </row>
    <row r="1399" spans="2:2" ht="14">
      <c r="B1399" s="12"/>
    </row>
    <row r="1402" spans="2:2" ht="14">
      <c r="B1402" s="12"/>
    </row>
    <row r="1405" spans="2:2" ht="14">
      <c r="B1405" s="12"/>
    </row>
    <row r="1408" spans="2:2" ht="14">
      <c r="B1408" s="12"/>
    </row>
    <row r="1411" spans="2:2" ht="14">
      <c r="B1411" s="12"/>
    </row>
    <row r="1414" spans="2:2" ht="14">
      <c r="B1414" s="12"/>
    </row>
    <row r="1417" spans="2:2" ht="14">
      <c r="B1417" s="12"/>
    </row>
    <row r="1420" spans="2:2" ht="14">
      <c r="B1420" s="12"/>
    </row>
    <row r="1423" spans="2:2" ht="14">
      <c r="B1423" s="12"/>
    </row>
    <row r="1426" spans="2:2" ht="14">
      <c r="B1426" s="12"/>
    </row>
    <row r="1429" spans="2:2" ht="14">
      <c r="B1429" s="12"/>
    </row>
    <row r="1432" spans="2:2" ht="14">
      <c r="B1432" s="12"/>
    </row>
    <row r="1435" spans="2:2" ht="14">
      <c r="B1435" s="12"/>
    </row>
    <row r="1438" spans="2:2" ht="14">
      <c r="B1438" s="12"/>
    </row>
    <row r="1441" spans="2:2" ht="14">
      <c r="B1441" s="12"/>
    </row>
    <row r="1444" spans="2:2" ht="14">
      <c r="B1444" s="12"/>
    </row>
    <row r="1447" spans="2:2" ht="14">
      <c r="B1447" s="12"/>
    </row>
    <row r="1450" spans="2:2" ht="14">
      <c r="B1450" s="12"/>
    </row>
    <row r="1453" spans="2:2" ht="14">
      <c r="B1453" s="12"/>
    </row>
    <row r="1456" spans="2:2" ht="14">
      <c r="B1456" s="12"/>
    </row>
    <row r="1459" spans="2:2" ht="14">
      <c r="B1459" s="12"/>
    </row>
    <row r="1462" spans="2:2" ht="14">
      <c r="B1462" s="12"/>
    </row>
    <row r="1465" spans="2:2" ht="14">
      <c r="B1465" s="12"/>
    </row>
    <row r="1468" spans="2:2" ht="14">
      <c r="B1468" s="12"/>
    </row>
    <row r="1471" spans="2:2" ht="14">
      <c r="B1471" s="12"/>
    </row>
    <row r="1474" spans="2:2" ht="14">
      <c r="B1474" s="12"/>
    </row>
    <row r="1477" spans="2:2" ht="14">
      <c r="B1477" s="12"/>
    </row>
    <row r="1480" spans="2:2" ht="14">
      <c r="B1480" s="12"/>
    </row>
    <row r="1483" spans="2:2" ht="14">
      <c r="B1483" s="12"/>
    </row>
    <row r="1486" spans="2:2" ht="14">
      <c r="B1486" s="12"/>
    </row>
    <row r="1489" spans="2:2" ht="14">
      <c r="B1489" s="12"/>
    </row>
    <row r="1492" spans="2:2" ht="14">
      <c r="B1492" s="12"/>
    </row>
    <row r="1495" spans="2:2" ht="14">
      <c r="B1495" s="12"/>
    </row>
    <row r="1498" spans="2:2" ht="14">
      <c r="B1498" s="12"/>
    </row>
    <row r="1501" spans="2:2" ht="14">
      <c r="B1501" s="12"/>
    </row>
    <row r="1504" spans="2:2" ht="14">
      <c r="B1504" s="12"/>
    </row>
    <row r="1507" spans="2:2" ht="14">
      <c r="B1507" s="12"/>
    </row>
    <row r="1510" spans="2:2" ht="14">
      <c r="B1510" s="12"/>
    </row>
    <row r="1513" spans="2:2" ht="14">
      <c r="B1513" s="12"/>
    </row>
    <row r="1516" spans="2:2" ht="14">
      <c r="B1516" s="12"/>
    </row>
    <row r="1519" spans="2:2" ht="14">
      <c r="B1519" s="12"/>
    </row>
    <row r="1522" spans="2:2" ht="14">
      <c r="B1522" s="12"/>
    </row>
    <row r="1525" spans="2:2" ht="14">
      <c r="B1525" s="12"/>
    </row>
    <row r="1528" spans="2:2" ht="14">
      <c r="B1528" s="12"/>
    </row>
    <row r="1531" spans="2:2" ht="14">
      <c r="B1531" s="12"/>
    </row>
    <row r="1534" spans="2:2" ht="14">
      <c r="B1534" s="12"/>
    </row>
    <row r="1537" spans="2:2" ht="14">
      <c r="B1537" s="12"/>
    </row>
    <row r="1540" spans="2:2" ht="14">
      <c r="B1540" s="12"/>
    </row>
    <row r="1543" spans="2:2" ht="14">
      <c r="B1543" s="12"/>
    </row>
    <row r="1546" spans="2:2" ht="14">
      <c r="B1546" s="12"/>
    </row>
    <row r="1549" spans="2:2" ht="14">
      <c r="B1549" s="12"/>
    </row>
    <row r="1552" spans="2:2" ht="14">
      <c r="B1552" s="12"/>
    </row>
    <row r="1555" spans="2:2" ht="14">
      <c r="B1555" s="12"/>
    </row>
    <row r="1558" spans="2:2" ht="14">
      <c r="B1558" s="12"/>
    </row>
    <row r="1561" spans="2:2" ht="14">
      <c r="B1561" s="12"/>
    </row>
    <row r="1564" spans="2:2" ht="14">
      <c r="B1564" s="12"/>
    </row>
    <row r="1567" spans="2:2" ht="14">
      <c r="B1567" s="12"/>
    </row>
    <row r="1570" spans="2:2" ht="14">
      <c r="B1570" s="12"/>
    </row>
    <row r="1573" spans="2:2" ht="14">
      <c r="B1573" s="12"/>
    </row>
    <row r="1576" spans="2:2" ht="14">
      <c r="B1576" s="12"/>
    </row>
    <row r="1579" spans="2:2" ht="14">
      <c r="B1579" s="12"/>
    </row>
    <row r="1582" spans="2:2" ht="14">
      <c r="B1582" s="12"/>
    </row>
    <row r="1585" spans="2:2" ht="14">
      <c r="B1585" s="12"/>
    </row>
    <row r="1588" spans="2:2" ht="14">
      <c r="B1588" s="12"/>
    </row>
    <row r="1591" spans="2:2" ht="14">
      <c r="B1591" s="12"/>
    </row>
    <row r="1594" spans="2:2" ht="14">
      <c r="B1594" s="12"/>
    </row>
    <row r="1597" spans="2:2" ht="14">
      <c r="B1597" s="12"/>
    </row>
    <row r="1600" spans="2:2" ht="14">
      <c r="B1600" s="12"/>
    </row>
    <row r="1603" spans="2:2" ht="14">
      <c r="B1603" s="12"/>
    </row>
    <row r="1606" spans="2:2" ht="14">
      <c r="B1606" s="12"/>
    </row>
    <row r="1609" spans="2:2" ht="14">
      <c r="B1609" s="12"/>
    </row>
    <row r="1612" spans="2:2" ht="14">
      <c r="B1612" s="12"/>
    </row>
    <row r="1615" spans="2:2" ht="14">
      <c r="B1615" s="12"/>
    </row>
    <row r="1618" spans="2:2" ht="14">
      <c r="B1618" s="12"/>
    </row>
    <row r="1621" spans="2:2" ht="14">
      <c r="B1621" s="12"/>
    </row>
    <row r="1624" spans="2:2" ht="14">
      <c r="B1624" s="12"/>
    </row>
    <row r="1627" spans="2:2" ht="14">
      <c r="B1627" s="12"/>
    </row>
    <row r="1630" spans="2:2" ht="14">
      <c r="B1630" s="12"/>
    </row>
    <row r="1633" spans="2:2" ht="14">
      <c r="B1633" s="12"/>
    </row>
    <row r="1636" spans="2:2" ht="14">
      <c r="B1636" s="12"/>
    </row>
    <row r="1639" spans="2:2" ht="14">
      <c r="B1639" s="12"/>
    </row>
    <row r="1642" spans="2:2" ht="14">
      <c r="B1642" s="12"/>
    </row>
    <row r="1645" spans="2:2" ht="14">
      <c r="B1645" s="12"/>
    </row>
    <row r="1648" spans="2:2" ht="14">
      <c r="B1648" s="12"/>
    </row>
    <row r="1651" spans="2:2" ht="14">
      <c r="B1651" s="12"/>
    </row>
    <row r="1654" spans="2:2" ht="14">
      <c r="B1654" s="12"/>
    </row>
    <row r="1657" spans="2:2" ht="14">
      <c r="B1657" s="12"/>
    </row>
    <row r="1660" spans="2:2" ht="14">
      <c r="B1660" s="12"/>
    </row>
    <row r="1663" spans="2:2" ht="14">
      <c r="B1663" s="12"/>
    </row>
    <row r="1666" spans="2:2" ht="14">
      <c r="B1666" s="12"/>
    </row>
    <row r="1669" spans="2:2" ht="14">
      <c r="B1669" s="12"/>
    </row>
    <row r="1672" spans="2:2" ht="14">
      <c r="B1672" s="12"/>
    </row>
    <row r="1675" spans="2:2" ht="14">
      <c r="B1675" s="12"/>
    </row>
    <row r="1678" spans="2:2" ht="14">
      <c r="B1678" s="12"/>
    </row>
    <row r="1681" spans="2:2" ht="14">
      <c r="B1681" s="12"/>
    </row>
    <row r="1684" spans="2:2" ht="14">
      <c r="B1684" s="12"/>
    </row>
    <row r="1687" spans="2:2" ht="14">
      <c r="B1687" s="12"/>
    </row>
    <row r="1690" spans="2:2" ht="14">
      <c r="B1690" s="12"/>
    </row>
    <row r="1693" spans="2:2" ht="14">
      <c r="B1693" s="12"/>
    </row>
    <row r="1696" spans="2:2" ht="14">
      <c r="B1696" s="12"/>
    </row>
    <row r="1699" spans="2:2" ht="14">
      <c r="B1699" s="12"/>
    </row>
    <row r="1702" spans="2:2" ht="14">
      <c r="B1702" s="12"/>
    </row>
    <row r="1705" spans="2:2" ht="14">
      <c r="B1705" s="12"/>
    </row>
    <row r="1708" spans="2:2" ht="14">
      <c r="B1708" s="12"/>
    </row>
    <row r="1711" spans="2:2" ht="14">
      <c r="B1711" s="12"/>
    </row>
    <row r="1714" spans="2:2" ht="14">
      <c r="B1714" s="12"/>
    </row>
    <row r="1717" spans="2:2" ht="14">
      <c r="B1717" s="12"/>
    </row>
    <row r="1720" spans="2:2" ht="14">
      <c r="B1720" s="12"/>
    </row>
    <row r="1723" spans="2:2" ht="14">
      <c r="B1723" s="12"/>
    </row>
    <row r="1726" spans="2:2" ht="14">
      <c r="B1726" s="12"/>
    </row>
    <row r="1729" spans="2:2" ht="14">
      <c r="B1729" s="12"/>
    </row>
    <row r="1732" spans="2:2" ht="14">
      <c r="B1732" s="12"/>
    </row>
    <row r="1735" spans="2:2" ht="14">
      <c r="B1735" s="12"/>
    </row>
    <row r="1738" spans="2:2" ht="14">
      <c r="B1738" s="12"/>
    </row>
    <row r="1741" spans="2:2" ht="14">
      <c r="B1741" s="12"/>
    </row>
    <row r="1744" spans="2:2" ht="14">
      <c r="B1744" s="12"/>
    </row>
    <row r="1747" spans="2:2" ht="14">
      <c r="B1747" s="12"/>
    </row>
    <row r="1750" spans="2:2" ht="14">
      <c r="B1750" s="12"/>
    </row>
    <row r="1753" spans="2:2" ht="14">
      <c r="B1753" s="12"/>
    </row>
    <row r="1756" spans="2:2" ht="14">
      <c r="B1756" s="12"/>
    </row>
    <row r="1759" spans="2:2" ht="14">
      <c r="B1759" s="12"/>
    </row>
    <row r="1762" spans="2:2" ht="14">
      <c r="B1762" s="12"/>
    </row>
    <row r="1765" spans="2:2" ht="14">
      <c r="B1765" s="12"/>
    </row>
    <row r="1768" spans="2:2" ht="14">
      <c r="B1768" s="12"/>
    </row>
    <row r="1771" spans="2:2" ht="14">
      <c r="B1771" s="12"/>
    </row>
    <row r="1774" spans="2:2" ht="14">
      <c r="B1774" s="12"/>
    </row>
    <row r="1777" spans="2:2" ht="14">
      <c r="B1777" s="12"/>
    </row>
    <row r="1780" spans="2:2" ht="14">
      <c r="B1780" s="12"/>
    </row>
    <row r="1783" spans="2:2" ht="14">
      <c r="B1783" s="12"/>
    </row>
    <row r="1786" spans="2:2" ht="14">
      <c r="B1786" s="12"/>
    </row>
    <row r="1789" spans="2:2" ht="14">
      <c r="B1789" s="12"/>
    </row>
    <row r="1792" spans="2:2" ht="14">
      <c r="B1792" s="12"/>
    </row>
    <row r="1795" spans="2:2" ht="14">
      <c r="B1795" s="12"/>
    </row>
    <row r="1798" spans="2:2" ht="14">
      <c r="B1798" s="12"/>
    </row>
    <row r="1801" spans="2:2" ht="14">
      <c r="B1801" s="12"/>
    </row>
    <row r="1804" spans="2:2" ht="14">
      <c r="B1804" s="12"/>
    </row>
    <row r="1807" spans="2:2" ht="14">
      <c r="B1807" s="12"/>
    </row>
    <row r="1810" spans="2:2" ht="14">
      <c r="B1810" s="12"/>
    </row>
    <row r="1813" spans="2:2" ht="14">
      <c r="B1813" s="12"/>
    </row>
    <row r="1816" spans="2:2" ht="14">
      <c r="B1816" s="12"/>
    </row>
    <row r="1819" spans="2:2" ht="14">
      <c r="B1819" s="12"/>
    </row>
    <row r="1822" spans="2:2" ht="14">
      <c r="B1822" s="12"/>
    </row>
    <row r="1825" spans="2:2" ht="14">
      <c r="B1825" s="12"/>
    </row>
    <row r="1828" spans="2:2" ht="14">
      <c r="B1828" s="12"/>
    </row>
    <row r="1831" spans="2:2" ht="14">
      <c r="B1831" s="12"/>
    </row>
    <row r="1834" spans="2:2" ht="14">
      <c r="B1834" s="12"/>
    </row>
    <row r="1837" spans="2:2" ht="14">
      <c r="B1837" s="12"/>
    </row>
    <row r="1840" spans="2:2" ht="14">
      <c r="B1840" s="12"/>
    </row>
    <row r="1843" spans="2:2" ht="14">
      <c r="B1843" s="12"/>
    </row>
    <row r="1846" spans="2:2" ht="14">
      <c r="B1846" s="12"/>
    </row>
    <row r="1849" spans="2:2" ht="14">
      <c r="B1849" s="12"/>
    </row>
    <row r="1852" spans="2:2" ht="14">
      <c r="B1852" s="12"/>
    </row>
    <row r="1855" spans="2:2" ht="14">
      <c r="B1855" s="12"/>
    </row>
    <row r="1858" spans="2:2" ht="14">
      <c r="B1858" s="12"/>
    </row>
    <row r="1861" spans="2:2" ht="14">
      <c r="B1861" s="12"/>
    </row>
    <row r="1864" spans="2:2" ht="14">
      <c r="B1864" s="12"/>
    </row>
    <row r="1867" spans="2:2" ht="14">
      <c r="B1867" s="12"/>
    </row>
    <row r="1870" spans="2:2" ht="14">
      <c r="B1870" s="12"/>
    </row>
    <row r="1873" spans="2:2" ht="14">
      <c r="B1873" s="12"/>
    </row>
    <row r="1876" spans="2:2" ht="14">
      <c r="B1876" s="12"/>
    </row>
    <row r="1879" spans="2:2" ht="14">
      <c r="B1879" s="12"/>
    </row>
    <row r="1882" spans="2:2" ht="14">
      <c r="B1882" s="12"/>
    </row>
    <row r="1885" spans="2:2" ht="14">
      <c r="B1885" s="12"/>
    </row>
    <row r="1888" spans="2:2" ht="14">
      <c r="B1888" s="12"/>
    </row>
    <row r="1891" spans="2:2" ht="14">
      <c r="B1891" s="12"/>
    </row>
    <row r="1894" spans="2:2" ht="14">
      <c r="B1894" s="12"/>
    </row>
    <row r="1897" spans="2:2" ht="14">
      <c r="B1897" s="12"/>
    </row>
    <row r="1900" spans="2:2" ht="14">
      <c r="B1900" s="12"/>
    </row>
    <row r="1903" spans="2:2" ht="14">
      <c r="B1903" s="12"/>
    </row>
    <row r="1906" spans="2:2" ht="14">
      <c r="B1906" s="12"/>
    </row>
    <row r="1909" spans="2:2" ht="14">
      <c r="B1909" s="12"/>
    </row>
    <row r="1912" spans="2:2" ht="14">
      <c r="B1912" s="12"/>
    </row>
    <row r="1915" spans="2:2" ht="14">
      <c r="B1915" s="12"/>
    </row>
    <row r="1918" spans="2:2" ht="14">
      <c r="B1918" s="12"/>
    </row>
    <row r="1921" spans="2:2" ht="14">
      <c r="B1921" s="12"/>
    </row>
    <row r="1924" spans="2:2" ht="14">
      <c r="B1924" s="12"/>
    </row>
    <row r="1927" spans="2:2" ht="14">
      <c r="B1927" s="12"/>
    </row>
    <row r="1930" spans="2:2" ht="14">
      <c r="B1930" s="12"/>
    </row>
    <row r="1933" spans="2:2" ht="14">
      <c r="B1933" s="12"/>
    </row>
    <row r="1936" spans="2:2" ht="14">
      <c r="B1936" s="12"/>
    </row>
    <row r="1939" spans="2:2" ht="14">
      <c r="B1939" s="12"/>
    </row>
    <row r="1942" spans="2:2" ht="14">
      <c r="B1942" s="12"/>
    </row>
    <row r="1945" spans="2:2" ht="14">
      <c r="B1945" s="12"/>
    </row>
    <row r="1948" spans="2:2" ht="14">
      <c r="B1948" s="12"/>
    </row>
    <row r="1951" spans="2:2" ht="14">
      <c r="B1951" s="12"/>
    </row>
    <row r="1954" spans="2:2" ht="14">
      <c r="B1954" s="12"/>
    </row>
    <row r="1957" spans="2:2" ht="14">
      <c r="B1957" s="12"/>
    </row>
    <row r="1960" spans="2:2" ht="14">
      <c r="B1960" s="12"/>
    </row>
    <row r="1963" spans="2:2" ht="14">
      <c r="B1963" s="12"/>
    </row>
    <row r="1966" spans="2:2" ht="14">
      <c r="B1966" s="12"/>
    </row>
    <row r="1969" spans="2:2" ht="14">
      <c r="B1969" s="12"/>
    </row>
    <row r="1972" spans="2:2" ht="14">
      <c r="B1972" s="12"/>
    </row>
    <row r="1975" spans="2:2" ht="14">
      <c r="B1975" s="12"/>
    </row>
    <row r="1978" spans="2:2" ht="14">
      <c r="B1978" s="12"/>
    </row>
    <row r="1981" spans="2:2" ht="14">
      <c r="B1981" s="12"/>
    </row>
    <row r="1984" spans="2:2" ht="14">
      <c r="B1984" s="12"/>
    </row>
  </sheetData>
  <mergeCells count="18">
    <mergeCell ref="B24:J24"/>
    <mergeCell ref="B27:J27"/>
    <mergeCell ref="B28:J28"/>
    <mergeCell ref="B29:J29"/>
    <mergeCell ref="B32:J32"/>
    <mergeCell ref="B2:J2"/>
    <mergeCell ref="B25:J25"/>
    <mergeCell ref="B26:J26"/>
    <mergeCell ref="B23:J23"/>
    <mergeCell ref="B4:J4"/>
    <mergeCell ref="B5:J5"/>
    <mergeCell ref="B6:J6"/>
    <mergeCell ref="B16:J16"/>
    <mergeCell ref="B7:J7"/>
    <mergeCell ref="B13:J13"/>
    <mergeCell ref="B10:J10"/>
    <mergeCell ref="B17:J17"/>
    <mergeCell ref="B19:J19"/>
  </mergeCells>
  <hyperlinks>
    <hyperlink ref="B5" location="2.35!A1" display="2.35!A1" xr:uid="{00000000-0004-0000-0100-00000D000000}"/>
    <hyperlink ref="B6" location="2.36!A1" display="2.36!A1" xr:uid="{00000000-0004-0000-0100-00000E000000}"/>
    <hyperlink ref="B7" location="2.37!A1" display="2.37!A1" xr:uid="{00000000-0004-0000-0100-00000F000000}"/>
    <hyperlink ref="B10" location="2.42!A1" display="2.42!A1" xr:uid="{00000000-0004-0000-0100-000010000000}"/>
    <hyperlink ref="B19" location="'6.8'!A1" display="6.8 Student numbers forecast" xr:uid="{00000000-0004-0000-0100-000020000000}"/>
    <hyperlink ref="B4:J4" location="'6.1'!A1" display="6.1 Breakdown of expenditure forecast by sector and economic category" xr:uid="{00000000-0004-0000-0100-000023000000}"/>
    <hyperlink ref="B5:J5" location="'6.2'!A1" display="6.2 Breakdown of receipts forecast by sector and economic category" xr:uid="{00000000-0004-0000-0100-000024000000}"/>
    <hyperlink ref="B6:J6" location="'6.3'!A1" display="6.3 General government transactions by economic category" xr:uid="{00000000-0004-0000-0100-000025000000}"/>
    <hyperlink ref="B7:J7" location="'6.4'!A1" display="6.4 Public sector transactions by sub-sector and economic category" xr:uid="{00000000-0004-0000-0100-000026000000}"/>
    <hyperlink ref="B10:J10" location="'6.5'!A1" display="6.5 Components of Net Borrowing" xr:uid="{00000000-0004-0000-0100-000027000000}"/>
    <hyperlink ref="B21" location="'6.10'!A1" display="6.10 Proxy for prevailing market rates (used to calculate student loan interest cap)" xr:uid="{ADEECCDC-3B0A-4815-B4C2-2F3D3E256EFE}"/>
    <hyperlink ref="B16" location="2.43!A1" display="2.43!A1" xr:uid="{E51EC043-0B55-4E3E-B0E1-A6D015F19E24}"/>
    <hyperlink ref="B13" location="2.43!A1" display="2.43!A1" xr:uid="{B5E32D44-A2A6-4767-A02F-8AD8C26BEBA1}"/>
    <hyperlink ref="B16:J16" location="'6.7'!A1" display="6.7 Inconsistencies between OBR forecasts and ONS outturns" xr:uid="{3FBD660F-B066-421D-B77C-F8551A52895C}"/>
    <hyperlink ref="B13:J13" location="'6.6'!A1" display="6.6 Flows relating to the Asset Purchase Facility" xr:uid="{61139247-33E2-406B-8D6B-834A69296416}"/>
    <hyperlink ref="B26:J26" location="'6.13'!A1" display="6.13 Composition of public sector net debt" xr:uid="{7CA12C5F-6E7C-425B-ADAD-4E3E26C11DFC}"/>
    <hyperlink ref="B25:J25" location="'6.12'!A1" display="6.12 Total gross financing" xr:uid="{2126CD3B-C7AD-4CEA-A69E-A068C3DF93E6}"/>
    <hyperlink ref="B27:J28" location="'3.13'!A1" display="3.13 Reconciliation of PSNCR and CGNCR" xr:uid="{DA239740-CAA1-4B3E-A569-80E21553BB08}"/>
    <hyperlink ref="B27:J27" location="'6.14'!A1" display="6.14 Composition of public sector net worth" xr:uid="{3E3EBD4D-3E50-45C9-8099-85112CABB2A5}"/>
    <hyperlink ref="B28:J28" location="'6.15'!A1" display="6.15 Reconciliation of PSNCR and CGNCR" xr:uid="{0ABCF0D3-E61D-4533-A8D5-395E4A3A6459}"/>
    <hyperlink ref="B24:J24" location="'6.11'!A1" display="6.11 Total gross financing" xr:uid="{E25740DA-8571-4550-B1DF-ED5837903C4B}"/>
    <hyperlink ref="B20" location="'6.9'!A1" display="6.9 Breakdown of the net flow of student loans and repayments" xr:uid="{5DE0BCED-46DD-40B2-B549-5A2247426DBC}"/>
    <hyperlink ref="B31" location="'6.18'!A1" display="6.18 Rebased nominal GDP" xr:uid="{A4339753-FB5F-410D-9198-C6EB4CB568E7}"/>
    <hyperlink ref="B30" location="'6.17'!A1" display="6.17 Total outstanding stocks, debt interest payments and effective interest rates" xr:uid="{ACD625DC-5CA5-4B32-9A0F-2C024F0F972A}"/>
    <hyperlink ref="B29:J29" location="'6.16'!A1" display="6.16 Central government debt interest by financiing component" xr:uid="{D49DC0A1-86A0-4CF0-A9C0-ED4323F8053A}"/>
  </hyperlinks>
  <pageMargins left="0.74803149606299213" right="0.74803149606299213" top="0.98425196850393704" bottom="0.98425196850393704" header="0.51181102362204722" footer="0.51181102362204722"/>
  <pageSetup paperSize="9" scale="8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0873E-621B-4AC8-B358-AAE314FFFE6C}">
  <sheetPr codeName="Sheet28">
    <tabColor theme="6"/>
  </sheetPr>
  <dimension ref="A1:Y96"/>
  <sheetViews>
    <sheetView zoomScaleNormal="100" workbookViewId="0"/>
  </sheetViews>
  <sheetFormatPr defaultColWidth="9.453125" defaultRowHeight="13.5" customHeight="1"/>
  <cols>
    <col min="1" max="1" width="9.453125" style="19" customWidth="1"/>
    <col min="2" max="2" width="32.54296875" style="68" bestFit="1" customWidth="1"/>
    <col min="3" max="8" width="11.453125" style="68" customWidth="1"/>
    <col min="9" max="16384" width="9.453125" style="19"/>
  </cols>
  <sheetData>
    <row r="1" spans="1:25" ht="33.75" customHeight="1" thickBot="1">
      <c r="A1" s="17" t="s">
        <v>9</v>
      </c>
      <c r="B1" s="66"/>
      <c r="C1" s="67"/>
      <c r="D1" s="67"/>
      <c r="E1" s="67"/>
      <c r="F1" s="67"/>
      <c r="G1" s="67"/>
      <c r="I1" s="281"/>
      <c r="J1" s="68"/>
      <c r="K1" s="68"/>
      <c r="L1" s="68"/>
      <c r="M1" s="68"/>
      <c r="N1" s="68"/>
      <c r="O1" s="68"/>
      <c r="P1" s="68"/>
      <c r="Q1" s="68"/>
      <c r="R1" s="68"/>
      <c r="S1" s="68"/>
      <c r="T1" s="68"/>
      <c r="U1" s="68"/>
      <c r="V1" s="68"/>
      <c r="W1" s="68"/>
      <c r="X1" s="68"/>
      <c r="Y1" s="68"/>
    </row>
    <row r="2" spans="1:25" ht="18" customHeight="1" thickBot="1">
      <c r="A2" s="68"/>
      <c r="B2" s="749" t="s">
        <v>188</v>
      </c>
      <c r="C2" s="750"/>
      <c r="D2" s="750"/>
      <c r="E2" s="750"/>
      <c r="F2" s="750"/>
      <c r="G2" s="750"/>
      <c r="H2" s="751"/>
      <c r="I2" s="68"/>
      <c r="J2" s="69"/>
      <c r="K2" s="68"/>
      <c r="L2" s="68"/>
      <c r="M2" s="68"/>
      <c r="N2" s="738"/>
      <c r="O2" s="738"/>
      <c r="P2" s="3"/>
      <c r="Q2" s="68"/>
      <c r="R2" s="68"/>
      <c r="S2" s="68"/>
      <c r="T2" s="68"/>
      <c r="U2" s="68"/>
      <c r="V2" s="68"/>
      <c r="W2" s="68"/>
      <c r="X2" s="68"/>
      <c r="Y2" s="68"/>
    </row>
    <row r="3" spans="1:25" ht="15" customHeight="1">
      <c r="A3" s="282"/>
      <c r="B3" s="283"/>
      <c r="C3" s="752" t="s">
        <v>165</v>
      </c>
      <c r="D3" s="752"/>
      <c r="E3" s="752"/>
      <c r="F3" s="752"/>
      <c r="G3" s="752"/>
      <c r="H3" s="753"/>
      <c r="I3" s="68"/>
      <c r="J3" s="68"/>
      <c r="K3" s="68"/>
      <c r="L3" s="68"/>
      <c r="M3" s="68"/>
      <c r="N3" s="68"/>
      <c r="O3" s="68"/>
      <c r="P3" s="68"/>
      <c r="Q3" s="68"/>
      <c r="R3" s="68"/>
      <c r="S3" s="68"/>
      <c r="T3" s="68"/>
      <c r="U3" s="68"/>
      <c r="V3" s="68"/>
      <c r="W3" s="68"/>
      <c r="X3" s="68"/>
      <c r="Y3" s="68"/>
    </row>
    <row r="4" spans="1:25" ht="12.75" customHeight="1">
      <c r="A4" s="282"/>
      <c r="B4" s="283"/>
      <c r="C4" s="754" t="s">
        <v>169</v>
      </c>
      <c r="D4" s="754"/>
      <c r="E4" s="754"/>
      <c r="F4" s="754"/>
      <c r="G4" s="754"/>
      <c r="H4" s="755"/>
      <c r="I4" s="68"/>
      <c r="J4" s="68"/>
      <c r="K4" s="68"/>
      <c r="L4" s="68"/>
      <c r="M4" s="68"/>
      <c r="N4" s="68"/>
      <c r="O4" s="68"/>
      <c r="P4" s="68"/>
      <c r="Q4" s="68"/>
      <c r="R4" s="68"/>
      <c r="S4" s="68"/>
      <c r="T4" s="68"/>
      <c r="U4" s="68"/>
      <c r="V4" s="68"/>
      <c r="W4" s="68"/>
      <c r="X4" s="68"/>
      <c r="Y4" s="68"/>
    </row>
    <row r="5" spans="1:25" ht="12.75" customHeight="1">
      <c r="A5" s="282"/>
      <c r="B5" s="284"/>
      <c r="C5" s="227" t="s">
        <v>27</v>
      </c>
      <c r="D5" s="227" t="s">
        <v>30</v>
      </c>
      <c r="E5" s="227" t="s">
        <v>31</v>
      </c>
      <c r="F5" s="55" t="s">
        <v>32</v>
      </c>
      <c r="G5" s="55" t="s">
        <v>155</v>
      </c>
      <c r="H5" s="228" t="s">
        <v>213</v>
      </c>
      <c r="I5" s="68"/>
      <c r="J5" s="68"/>
      <c r="K5" s="68"/>
      <c r="L5" s="68"/>
      <c r="M5" s="68"/>
      <c r="N5" s="68"/>
      <c r="O5" s="68"/>
      <c r="P5" s="68"/>
      <c r="Q5" s="68"/>
      <c r="R5" s="68"/>
      <c r="S5" s="68"/>
      <c r="T5" s="68"/>
      <c r="U5" s="68"/>
      <c r="V5" s="68"/>
      <c r="W5" s="68"/>
      <c r="X5" s="68"/>
      <c r="Y5" s="68"/>
    </row>
    <row r="6" spans="1:25" ht="13.5" customHeight="1">
      <c r="A6" s="282"/>
      <c r="B6" s="285" t="s">
        <v>104</v>
      </c>
      <c r="C6" s="229">
        <v>3.5</v>
      </c>
      <c r="D6" s="229">
        <v>0.3</v>
      </c>
      <c r="E6" s="229">
        <v>2.6</v>
      </c>
      <c r="F6" s="229">
        <v>0</v>
      </c>
      <c r="G6" s="229">
        <v>-0.2</v>
      </c>
      <c r="H6" s="230">
        <v>-0.1</v>
      </c>
      <c r="I6" s="68"/>
      <c r="J6" s="68"/>
      <c r="K6" s="68"/>
      <c r="L6" s="68"/>
      <c r="M6" s="68"/>
      <c r="N6" s="68"/>
      <c r="O6" s="68"/>
      <c r="P6" s="68"/>
      <c r="Q6" s="68"/>
      <c r="R6" s="68"/>
      <c r="S6" s="68"/>
      <c r="T6" s="68"/>
      <c r="U6" s="68"/>
      <c r="V6" s="68"/>
      <c r="W6" s="68"/>
      <c r="X6" s="68"/>
      <c r="Y6" s="68"/>
    </row>
    <row r="7" spans="1:25" ht="13.5" customHeight="1">
      <c r="A7" s="282"/>
      <c r="B7" s="286"/>
      <c r="C7" s="756" t="s">
        <v>168</v>
      </c>
      <c r="D7" s="756"/>
      <c r="E7" s="756"/>
      <c r="F7" s="756"/>
      <c r="G7" s="756"/>
      <c r="H7" s="757"/>
      <c r="I7" s="68"/>
      <c r="J7" s="652"/>
      <c r="K7" s="68"/>
      <c r="L7" s="68"/>
      <c r="M7" s="68"/>
      <c r="N7" s="68"/>
      <c r="O7" s="68"/>
      <c r="P7" s="68"/>
      <c r="Q7" s="68"/>
      <c r="R7" s="68"/>
      <c r="S7" s="68"/>
      <c r="T7" s="68"/>
      <c r="U7" s="68"/>
      <c r="V7" s="68"/>
      <c r="W7" s="68"/>
      <c r="X7" s="68"/>
      <c r="Y7" s="68"/>
    </row>
    <row r="8" spans="1:25" ht="13.5" customHeight="1">
      <c r="A8" s="282"/>
      <c r="B8" s="287" t="s">
        <v>170</v>
      </c>
      <c r="C8" s="231">
        <v>466</v>
      </c>
      <c r="D8" s="231">
        <v>467</v>
      </c>
      <c r="E8" s="231">
        <v>479</v>
      </c>
      <c r="F8" s="231">
        <v>479</v>
      </c>
      <c r="G8" s="231">
        <v>478</v>
      </c>
      <c r="H8" s="232">
        <v>478</v>
      </c>
      <c r="I8" s="68"/>
      <c r="J8" s="652"/>
      <c r="K8" s="68"/>
      <c r="L8" s="68"/>
      <c r="M8" s="68"/>
      <c r="N8" s="68"/>
      <c r="O8" s="68"/>
      <c r="P8" s="68"/>
      <c r="Q8" s="68"/>
      <c r="R8" s="68"/>
      <c r="S8" s="68"/>
      <c r="T8" s="68"/>
      <c r="U8" s="68"/>
      <c r="V8" s="68"/>
      <c r="W8" s="68"/>
      <c r="X8" s="68"/>
      <c r="Y8" s="68"/>
    </row>
    <row r="9" spans="1:25" ht="13.5" customHeight="1">
      <c r="A9" s="282"/>
      <c r="B9" s="288" t="s">
        <v>203</v>
      </c>
      <c r="C9" s="362">
        <v>447</v>
      </c>
      <c r="D9" s="362">
        <v>449</v>
      </c>
      <c r="E9" s="362">
        <v>460</v>
      </c>
      <c r="F9" s="362">
        <v>460</v>
      </c>
      <c r="G9" s="362">
        <v>459</v>
      </c>
      <c r="H9" s="362">
        <v>459</v>
      </c>
      <c r="I9" s="361"/>
      <c r="J9" s="652"/>
      <c r="K9" s="68"/>
      <c r="L9" s="68"/>
      <c r="M9" s="68"/>
      <c r="N9" s="68"/>
      <c r="O9" s="68"/>
      <c r="P9" s="68"/>
      <c r="Q9" s="68"/>
      <c r="R9" s="68"/>
      <c r="S9" s="68"/>
      <c r="T9" s="68"/>
      <c r="U9" s="68"/>
      <c r="V9" s="68"/>
      <c r="W9" s="68"/>
      <c r="X9" s="68"/>
      <c r="Y9" s="68"/>
    </row>
    <row r="10" spans="1:25" ht="23">
      <c r="A10" s="282"/>
      <c r="B10" s="289" t="s">
        <v>204</v>
      </c>
      <c r="C10" s="363">
        <v>420</v>
      </c>
      <c r="D10" s="363">
        <v>420</v>
      </c>
      <c r="E10" s="363">
        <v>432</v>
      </c>
      <c r="F10" s="363">
        <v>431</v>
      </c>
      <c r="G10" s="363">
        <v>430</v>
      </c>
      <c r="H10" s="363">
        <v>429</v>
      </c>
      <c r="I10" s="361"/>
      <c r="J10" s="652"/>
      <c r="K10" s="68"/>
      <c r="L10" s="68"/>
      <c r="M10" s="68"/>
      <c r="N10" s="68"/>
      <c r="O10" s="68"/>
      <c r="P10" s="68"/>
      <c r="Q10" s="68"/>
      <c r="R10" s="68"/>
      <c r="S10" s="68"/>
      <c r="T10" s="68"/>
      <c r="U10" s="68"/>
      <c r="V10" s="68"/>
      <c r="W10" s="68"/>
      <c r="X10" s="68"/>
      <c r="Y10" s="68"/>
    </row>
    <row r="11" spans="1:25" ht="15" thickBot="1">
      <c r="A11" s="282"/>
      <c r="B11" s="290" t="s">
        <v>205</v>
      </c>
      <c r="C11" s="231">
        <v>4</v>
      </c>
      <c r="D11" s="231">
        <v>4</v>
      </c>
      <c r="E11" s="231">
        <v>0</v>
      </c>
      <c r="F11" s="231">
        <v>0</v>
      </c>
      <c r="G11" s="231">
        <v>0</v>
      </c>
      <c r="H11" s="364">
        <v>0</v>
      </c>
      <c r="I11" s="361"/>
      <c r="J11" s="652"/>
      <c r="K11" s="68"/>
      <c r="L11" s="68"/>
      <c r="M11" s="68"/>
      <c r="N11" s="68"/>
      <c r="O11" s="68"/>
      <c r="P11" s="68"/>
      <c r="Q11" s="68"/>
      <c r="R11" s="68"/>
      <c r="S11" s="68"/>
      <c r="T11" s="68"/>
      <c r="U11" s="68"/>
      <c r="V11" s="68"/>
      <c r="W11" s="68"/>
      <c r="X11" s="68"/>
      <c r="Y11" s="68"/>
    </row>
    <row r="12" spans="1:25" ht="158.15" customHeight="1" thickBot="1">
      <c r="A12" s="68"/>
      <c r="B12" s="746" t="s">
        <v>214</v>
      </c>
      <c r="C12" s="747"/>
      <c r="D12" s="747"/>
      <c r="E12" s="747"/>
      <c r="F12" s="747"/>
      <c r="G12" s="747"/>
      <c r="H12" s="748"/>
      <c r="I12" s="68"/>
      <c r="J12" s="68"/>
      <c r="K12" s="68"/>
      <c r="L12" s="68"/>
      <c r="M12" s="68"/>
      <c r="N12" s="68"/>
      <c r="O12" s="68"/>
      <c r="P12" s="68"/>
      <c r="Q12" s="68"/>
      <c r="R12" s="68"/>
      <c r="S12" s="68"/>
      <c r="T12" s="68"/>
      <c r="U12" s="68"/>
      <c r="V12" s="68"/>
      <c r="W12" s="68"/>
      <c r="X12" s="68"/>
      <c r="Y12" s="68"/>
    </row>
    <row r="13" spans="1:25" ht="13.5" customHeight="1">
      <c r="A13" s="68"/>
      <c r="I13" s="68"/>
      <c r="J13" s="68"/>
      <c r="K13" s="68"/>
      <c r="L13" s="68"/>
      <c r="M13" s="68"/>
      <c r="N13" s="68"/>
      <c r="O13" s="68"/>
      <c r="P13" s="68"/>
      <c r="Q13" s="68"/>
      <c r="R13" s="68"/>
      <c r="S13" s="68"/>
      <c r="T13" s="68"/>
      <c r="U13" s="68"/>
      <c r="V13" s="68"/>
      <c r="W13" s="68"/>
      <c r="X13" s="68"/>
      <c r="Y13" s="68"/>
    </row>
    <row r="14" spans="1:25" ht="13.5" customHeight="1">
      <c r="A14" s="68"/>
      <c r="I14" s="68"/>
      <c r="J14" s="68"/>
      <c r="K14" s="68"/>
      <c r="L14" s="68"/>
      <c r="M14" s="68"/>
      <c r="N14" s="68"/>
      <c r="O14" s="68"/>
      <c r="P14" s="68"/>
      <c r="Q14" s="68"/>
      <c r="R14" s="68"/>
      <c r="S14" s="68"/>
      <c r="T14" s="68"/>
      <c r="U14" s="68"/>
      <c r="V14" s="68"/>
      <c r="W14" s="68"/>
      <c r="X14" s="68"/>
      <c r="Y14" s="68"/>
    </row>
    <row r="15" spans="1:25" ht="13.5" customHeight="1">
      <c r="A15" s="68"/>
      <c r="I15" s="68"/>
      <c r="J15" s="68"/>
      <c r="K15" s="68"/>
      <c r="L15" s="68"/>
      <c r="M15" s="68"/>
      <c r="N15" s="68"/>
      <c r="O15" s="68"/>
      <c r="P15" s="68"/>
      <c r="Q15" s="68"/>
      <c r="R15" s="68"/>
      <c r="S15" s="68"/>
      <c r="T15" s="68"/>
      <c r="U15" s="68"/>
      <c r="V15" s="68"/>
      <c r="W15" s="68"/>
      <c r="X15" s="68"/>
      <c r="Y15" s="68"/>
    </row>
    <row r="16" spans="1:25" ht="13.5" customHeight="1">
      <c r="A16" s="68"/>
      <c r="I16" s="68"/>
      <c r="J16" s="68"/>
      <c r="K16" s="68"/>
      <c r="L16" s="68"/>
      <c r="M16" s="68"/>
      <c r="N16" s="68"/>
      <c r="O16" s="68"/>
      <c r="P16" s="68"/>
      <c r="Q16" s="68"/>
      <c r="R16" s="68"/>
      <c r="S16" s="68"/>
      <c r="T16" s="68"/>
      <c r="U16" s="68"/>
      <c r="V16" s="68"/>
      <c r="W16" s="68"/>
      <c r="X16" s="68"/>
      <c r="Y16" s="68"/>
    </row>
    <row r="17" spans="1:25" ht="13.5" customHeight="1">
      <c r="A17" s="68"/>
      <c r="I17" s="68"/>
      <c r="J17" s="68"/>
      <c r="K17" s="68"/>
      <c r="L17" s="68"/>
      <c r="M17" s="68"/>
      <c r="N17" s="68"/>
      <c r="O17" s="68"/>
      <c r="P17" s="68"/>
      <c r="Q17" s="68"/>
      <c r="R17" s="68"/>
      <c r="S17" s="68"/>
      <c r="T17" s="68"/>
      <c r="U17" s="68"/>
      <c r="V17" s="68"/>
      <c r="W17" s="68"/>
      <c r="X17" s="68"/>
      <c r="Y17" s="68"/>
    </row>
    <row r="18" spans="1:25" ht="13.5" customHeight="1">
      <c r="A18" s="68"/>
      <c r="I18" s="68"/>
      <c r="J18" s="68"/>
      <c r="K18" s="68"/>
      <c r="L18" s="68"/>
      <c r="M18" s="68"/>
      <c r="N18" s="68"/>
      <c r="O18" s="68"/>
      <c r="P18" s="68"/>
      <c r="Q18" s="68"/>
      <c r="R18" s="68"/>
      <c r="S18" s="68"/>
      <c r="T18" s="68"/>
      <c r="U18" s="68"/>
      <c r="V18" s="68"/>
      <c r="W18" s="68"/>
      <c r="X18" s="68"/>
      <c r="Y18" s="68"/>
    </row>
    <row r="19" spans="1:25" ht="13.5" customHeight="1">
      <c r="A19" s="68"/>
      <c r="I19" s="68"/>
      <c r="J19" s="68"/>
      <c r="K19" s="68"/>
      <c r="L19" s="68"/>
      <c r="M19" s="68"/>
      <c r="N19" s="68"/>
      <c r="O19" s="68"/>
      <c r="P19" s="68"/>
      <c r="Q19" s="68"/>
      <c r="R19" s="68"/>
      <c r="S19" s="68"/>
      <c r="T19" s="68"/>
      <c r="U19" s="68"/>
      <c r="V19" s="68"/>
      <c r="W19" s="68"/>
      <c r="X19" s="68"/>
      <c r="Y19" s="68"/>
    </row>
    <row r="20" spans="1:25" ht="13.5" customHeight="1">
      <c r="A20" s="68"/>
      <c r="I20" s="68"/>
      <c r="J20" s="68"/>
      <c r="K20" s="68"/>
      <c r="L20" s="68"/>
      <c r="M20" s="68"/>
      <c r="N20" s="68"/>
      <c r="O20" s="68"/>
      <c r="P20" s="68"/>
      <c r="Q20" s="68"/>
      <c r="R20" s="68"/>
      <c r="S20" s="68"/>
      <c r="T20" s="68"/>
      <c r="U20" s="68"/>
      <c r="V20" s="68"/>
      <c r="W20" s="68"/>
      <c r="X20" s="68"/>
      <c r="Y20" s="68"/>
    </row>
    <row r="21" spans="1:25" ht="13.5" customHeight="1">
      <c r="A21" s="68"/>
      <c r="I21" s="68"/>
      <c r="J21" s="68"/>
      <c r="K21" s="68"/>
      <c r="L21" s="68"/>
      <c r="M21" s="68"/>
      <c r="N21" s="68"/>
      <c r="O21" s="68"/>
      <c r="P21" s="68"/>
      <c r="Q21" s="68"/>
      <c r="R21" s="68"/>
      <c r="S21" s="68"/>
      <c r="T21" s="68"/>
      <c r="U21" s="68"/>
      <c r="V21" s="68"/>
      <c r="W21" s="68"/>
      <c r="X21" s="68"/>
      <c r="Y21" s="68"/>
    </row>
    <row r="22" spans="1:25" ht="13.5" customHeight="1">
      <c r="A22" s="68"/>
      <c r="I22" s="68"/>
      <c r="J22" s="68"/>
      <c r="K22" s="68"/>
      <c r="L22" s="68"/>
      <c r="M22" s="68"/>
      <c r="N22" s="68"/>
      <c r="O22" s="68"/>
      <c r="P22" s="68"/>
      <c r="Q22" s="68"/>
      <c r="R22" s="68"/>
      <c r="S22" s="68"/>
      <c r="T22" s="68"/>
      <c r="U22" s="68"/>
      <c r="V22" s="68"/>
      <c r="W22" s="68"/>
      <c r="X22" s="68"/>
      <c r="Y22" s="68"/>
    </row>
    <row r="23" spans="1:25" ht="13.5" customHeight="1">
      <c r="A23" s="68"/>
      <c r="I23" s="68"/>
      <c r="J23" s="68"/>
      <c r="K23" s="68"/>
      <c r="L23" s="68"/>
      <c r="M23" s="68"/>
      <c r="N23" s="68"/>
      <c r="O23" s="68"/>
      <c r="P23" s="68"/>
      <c r="Q23" s="68"/>
      <c r="R23" s="68"/>
      <c r="S23" s="68"/>
      <c r="T23" s="68"/>
      <c r="U23" s="68"/>
      <c r="V23" s="68"/>
      <c r="W23" s="68"/>
      <c r="X23" s="68"/>
      <c r="Y23" s="68"/>
    </row>
    <row r="24" spans="1:25" ht="13.5" customHeight="1">
      <c r="A24" s="68"/>
      <c r="I24" s="68"/>
      <c r="J24" s="68"/>
      <c r="K24" s="68"/>
      <c r="L24" s="68"/>
      <c r="M24" s="68"/>
      <c r="N24" s="68"/>
      <c r="O24" s="68"/>
      <c r="P24" s="68"/>
      <c r="Q24" s="68"/>
      <c r="R24" s="68"/>
      <c r="S24" s="68"/>
      <c r="T24" s="68"/>
      <c r="U24" s="68"/>
      <c r="V24" s="68"/>
      <c r="W24" s="68"/>
      <c r="X24" s="68"/>
      <c r="Y24" s="68"/>
    </row>
    <row r="25" spans="1:25" ht="13.5" customHeight="1">
      <c r="A25" s="68"/>
      <c r="I25" s="68"/>
      <c r="J25" s="68"/>
      <c r="K25" s="68"/>
      <c r="L25" s="68"/>
      <c r="M25" s="68"/>
      <c r="N25" s="68"/>
      <c r="O25" s="68"/>
      <c r="P25" s="68"/>
      <c r="Q25" s="68"/>
      <c r="R25" s="68"/>
      <c r="S25" s="68"/>
      <c r="T25" s="68"/>
      <c r="U25" s="68"/>
      <c r="V25" s="68"/>
      <c r="W25" s="68"/>
      <c r="X25" s="68"/>
      <c r="Y25" s="68"/>
    </row>
    <row r="26" spans="1:25" ht="13.5" customHeight="1">
      <c r="A26" s="68"/>
      <c r="I26" s="68"/>
      <c r="J26" s="68"/>
      <c r="K26" s="68"/>
      <c r="L26" s="68"/>
      <c r="M26" s="68"/>
      <c r="N26" s="68"/>
      <c r="O26" s="68"/>
      <c r="P26" s="68"/>
      <c r="Q26" s="68"/>
      <c r="R26" s="68"/>
      <c r="S26" s="68"/>
      <c r="T26" s="68"/>
      <c r="U26" s="68"/>
      <c r="V26" s="68"/>
      <c r="W26" s="68"/>
      <c r="X26" s="68"/>
      <c r="Y26" s="68"/>
    </row>
    <row r="27" spans="1:25" ht="13.5" customHeight="1">
      <c r="A27" s="68"/>
      <c r="I27" s="68"/>
      <c r="J27" s="68"/>
      <c r="K27" s="68"/>
      <c r="L27" s="68"/>
      <c r="M27" s="68"/>
      <c r="N27" s="68"/>
      <c r="O27" s="68"/>
      <c r="P27" s="68"/>
      <c r="Q27" s="68"/>
      <c r="R27" s="68"/>
      <c r="S27" s="68"/>
      <c r="T27" s="68"/>
      <c r="U27" s="68"/>
      <c r="V27" s="68"/>
      <c r="W27" s="68"/>
      <c r="X27" s="68"/>
      <c r="Y27" s="68"/>
    </row>
    <row r="28" spans="1:25" ht="13.5" customHeight="1">
      <c r="A28" s="68"/>
      <c r="I28" s="68"/>
      <c r="J28" s="68"/>
      <c r="K28" s="68"/>
      <c r="L28" s="68"/>
      <c r="M28" s="68"/>
      <c r="N28" s="68"/>
      <c r="O28" s="68"/>
      <c r="P28" s="68"/>
      <c r="Q28" s="68"/>
      <c r="R28" s="68"/>
      <c r="S28" s="68"/>
      <c r="T28" s="68"/>
      <c r="U28" s="68"/>
      <c r="V28" s="68"/>
      <c r="W28" s="68"/>
      <c r="X28" s="68"/>
      <c r="Y28" s="68"/>
    </row>
    <row r="29" spans="1:25" ht="13.5" customHeight="1">
      <c r="A29" s="68"/>
      <c r="I29" s="68"/>
      <c r="J29" s="68"/>
      <c r="K29" s="68"/>
      <c r="L29" s="68"/>
      <c r="M29" s="68"/>
      <c r="N29" s="68"/>
      <c r="O29" s="68"/>
      <c r="P29" s="68"/>
      <c r="Q29" s="68"/>
      <c r="R29" s="68"/>
      <c r="S29" s="68"/>
      <c r="T29" s="68"/>
      <c r="U29" s="68"/>
      <c r="V29" s="68"/>
      <c r="W29" s="68"/>
      <c r="X29" s="68"/>
      <c r="Y29" s="68"/>
    </row>
    <row r="30" spans="1:25" ht="13.5" customHeight="1">
      <c r="A30" s="68"/>
      <c r="I30" s="68"/>
      <c r="J30" s="68"/>
      <c r="K30" s="68"/>
      <c r="L30" s="68"/>
      <c r="M30" s="68"/>
      <c r="N30" s="68"/>
      <c r="O30" s="68"/>
      <c r="P30" s="68"/>
      <c r="Q30" s="68"/>
      <c r="R30" s="68"/>
      <c r="S30" s="68"/>
      <c r="T30" s="68"/>
      <c r="U30" s="68"/>
      <c r="V30" s="68"/>
      <c r="W30" s="68"/>
      <c r="X30" s="68"/>
      <c r="Y30" s="68"/>
    </row>
    <row r="31" spans="1:25" ht="13.5" customHeight="1">
      <c r="A31" s="68"/>
      <c r="I31" s="68"/>
      <c r="J31" s="68"/>
      <c r="K31" s="68"/>
      <c r="L31" s="68"/>
      <c r="M31" s="68"/>
      <c r="N31" s="68"/>
      <c r="O31" s="68"/>
      <c r="P31" s="68"/>
      <c r="Q31" s="68"/>
      <c r="R31" s="68"/>
      <c r="S31" s="68"/>
      <c r="T31" s="68"/>
      <c r="U31" s="68"/>
      <c r="V31" s="68"/>
      <c r="W31" s="68"/>
      <c r="X31" s="68"/>
      <c r="Y31" s="68"/>
    </row>
    <row r="32" spans="1:25" ht="13.5" customHeight="1">
      <c r="A32" s="68"/>
      <c r="I32" s="68"/>
      <c r="J32" s="68"/>
      <c r="K32" s="68"/>
      <c r="L32" s="68"/>
      <c r="M32" s="68"/>
      <c r="N32" s="68"/>
      <c r="O32" s="68"/>
      <c r="P32" s="68"/>
      <c r="Q32" s="68"/>
      <c r="R32" s="68"/>
      <c r="S32" s="68"/>
      <c r="T32" s="68"/>
      <c r="U32" s="68"/>
      <c r="V32" s="68"/>
      <c r="W32" s="68"/>
      <c r="X32" s="68"/>
      <c r="Y32" s="68"/>
    </row>
    <row r="33" spans="1:25" ht="13.5" customHeight="1">
      <c r="A33" s="68"/>
      <c r="I33" s="68"/>
      <c r="J33" s="68"/>
      <c r="K33" s="68"/>
      <c r="L33" s="68"/>
      <c r="M33" s="68"/>
      <c r="N33" s="68"/>
      <c r="O33" s="68"/>
      <c r="P33" s="68"/>
      <c r="Q33" s="68"/>
      <c r="R33" s="68"/>
      <c r="S33" s="68"/>
      <c r="T33" s="68"/>
      <c r="U33" s="68"/>
      <c r="V33" s="68"/>
      <c r="W33" s="68"/>
      <c r="X33" s="68"/>
      <c r="Y33" s="68"/>
    </row>
    <row r="34" spans="1:25" ht="13.5" customHeight="1">
      <c r="A34" s="68"/>
      <c r="I34" s="68"/>
      <c r="J34" s="68"/>
      <c r="K34" s="68"/>
      <c r="L34" s="68"/>
      <c r="M34" s="68"/>
      <c r="N34" s="68"/>
      <c r="O34" s="68"/>
      <c r="P34" s="68"/>
      <c r="Q34" s="68"/>
      <c r="R34" s="68"/>
      <c r="S34" s="68"/>
      <c r="T34" s="68"/>
      <c r="U34" s="68"/>
      <c r="V34" s="68"/>
      <c r="W34" s="68"/>
      <c r="X34" s="68"/>
      <c r="Y34" s="68"/>
    </row>
    <row r="35" spans="1:25" ht="13.5" customHeight="1">
      <c r="A35" s="68"/>
      <c r="I35" s="68"/>
      <c r="J35" s="68"/>
      <c r="K35" s="68"/>
      <c r="L35" s="68"/>
      <c r="M35" s="68"/>
      <c r="N35" s="68"/>
      <c r="O35" s="68"/>
      <c r="P35" s="68"/>
      <c r="Q35" s="68"/>
      <c r="R35" s="68"/>
      <c r="S35" s="68"/>
      <c r="T35" s="68"/>
      <c r="U35" s="68"/>
      <c r="V35" s="68"/>
      <c r="W35" s="68"/>
      <c r="X35" s="68"/>
      <c r="Y35" s="68"/>
    </row>
    <row r="36" spans="1:25" ht="13.5" customHeight="1">
      <c r="A36" s="68"/>
      <c r="I36" s="68"/>
      <c r="J36" s="68"/>
      <c r="K36" s="68"/>
      <c r="L36" s="68"/>
      <c r="M36" s="68"/>
      <c r="N36" s="68"/>
      <c r="O36" s="68"/>
      <c r="P36" s="68"/>
      <c r="Q36" s="68"/>
      <c r="R36" s="68"/>
      <c r="S36" s="68"/>
      <c r="T36" s="68"/>
      <c r="U36" s="68"/>
      <c r="V36" s="68"/>
      <c r="W36" s="68"/>
      <c r="X36" s="68"/>
      <c r="Y36" s="68"/>
    </row>
    <row r="37" spans="1:25" ht="13.5" customHeight="1">
      <c r="A37" s="68"/>
      <c r="I37" s="68"/>
      <c r="J37" s="68"/>
      <c r="K37" s="68"/>
      <c r="L37" s="68"/>
      <c r="M37" s="68"/>
      <c r="N37" s="68"/>
      <c r="O37" s="68"/>
      <c r="P37" s="68"/>
      <c r="Q37" s="68"/>
      <c r="R37" s="68"/>
      <c r="S37" s="68"/>
      <c r="T37" s="68"/>
      <c r="U37" s="68"/>
      <c r="V37" s="68"/>
      <c r="W37" s="68"/>
      <c r="X37" s="68"/>
      <c r="Y37" s="68"/>
    </row>
    <row r="38" spans="1:25" ht="13.5" customHeight="1">
      <c r="A38" s="68"/>
      <c r="I38" s="68"/>
      <c r="J38" s="68"/>
      <c r="K38" s="68"/>
      <c r="L38" s="68"/>
      <c r="M38" s="68"/>
      <c r="N38" s="68"/>
      <c r="O38" s="68"/>
      <c r="P38" s="68"/>
      <c r="Q38" s="68"/>
      <c r="R38" s="68"/>
      <c r="S38" s="68"/>
      <c r="T38" s="68"/>
      <c r="U38" s="68"/>
      <c r="V38" s="68"/>
      <c r="W38" s="68"/>
      <c r="X38" s="68"/>
      <c r="Y38" s="68"/>
    </row>
    <row r="39" spans="1:25" ht="13.5" customHeight="1">
      <c r="A39" s="68"/>
      <c r="I39" s="68"/>
      <c r="J39" s="68"/>
      <c r="K39" s="68"/>
      <c r="L39" s="68"/>
      <c r="M39" s="68"/>
      <c r="N39" s="68"/>
      <c r="O39" s="68"/>
      <c r="P39" s="68"/>
      <c r="Q39" s="68"/>
      <c r="R39" s="68"/>
      <c r="S39" s="68"/>
      <c r="T39" s="68"/>
      <c r="U39" s="68"/>
      <c r="V39" s="68"/>
      <c r="W39" s="68"/>
      <c r="X39" s="68"/>
      <c r="Y39" s="68"/>
    </row>
    <row r="40" spans="1:25" ht="13.5" customHeight="1">
      <c r="A40" s="68"/>
      <c r="I40" s="68"/>
      <c r="J40" s="68"/>
      <c r="K40" s="68"/>
      <c r="L40" s="68"/>
      <c r="M40" s="68"/>
      <c r="N40" s="68"/>
      <c r="O40" s="68"/>
      <c r="P40" s="68"/>
      <c r="Q40" s="68"/>
      <c r="R40" s="68"/>
      <c r="S40" s="68"/>
      <c r="T40" s="68"/>
      <c r="U40" s="68"/>
      <c r="V40" s="68"/>
      <c r="W40" s="68"/>
      <c r="X40" s="68"/>
      <c r="Y40" s="68"/>
    </row>
    <row r="41" spans="1:25" ht="13.5" customHeight="1">
      <c r="A41" s="68"/>
      <c r="I41" s="68"/>
      <c r="J41" s="68"/>
      <c r="K41" s="68"/>
      <c r="L41" s="68"/>
      <c r="M41" s="68"/>
      <c r="N41" s="68"/>
      <c r="O41" s="68"/>
      <c r="P41" s="68"/>
      <c r="Q41" s="68"/>
      <c r="R41" s="68"/>
      <c r="S41" s="68"/>
      <c r="T41" s="68"/>
      <c r="U41" s="68"/>
      <c r="V41" s="68"/>
      <c r="W41" s="68"/>
      <c r="X41" s="68"/>
      <c r="Y41" s="68"/>
    </row>
    <row r="42" spans="1:25" ht="13.5" customHeight="1">
      <c r="A42" s="68"/>
      <c r="I42" s="68"/>
      <c r="J42" s="68"/>
      <c r="K42" s="68"/>
      <c r="L42" s="68"/>
      <c r="M42" s="68"/>
      <c r="N42" s="68"/>
      <c r="O42" s="68"/>
      <c r="P42" s="68"/>
      <c r="Q42" s="68"/>
      <c r="R42" s="68"/>
      <c r="S42" s="68"/>
      <c r="T42" s="68"/>
      <c r="U42" s="68"/>
      <c r="V42" s="68"/>
      <c r="W42" s="68"/>
      <c r="X42" s="68"/>
      <c r="Y42" s="68"/>
    </row>
    <row r="43" spans="1:25" ht="13.5" customHeight="1">
      <c r="A43" s="68"/>
      <c r="I43" s="68"/>
      <c r="J43" s="68"/>
      <c r="K43" s="68"/>
      <c r="L43" s="68"/>
      <c r="M43" s="68"/>
      <c r="N43" s="68"/>
      <c r="O43" s="68"/>
      <c r="P43" s="68"/>
      <c r="Q43" s="68"/>
      <c r="R43" s="68"/>
      <c r="S43" s="68"/>
      <c r="T43" s="68"/>
      <c r="U43" s="68"/>
      <c r="V43" s="68"/>
      <c r="W43" s="68"/>
      <c r="X43" s="68"/>
      <c r="Y43" s="68"/>
    </row>
    <row r="44" spans="1:25" ht="13.5" customHeight="1">
      <c r="A44" s="68"/>
      <c r="I44" s="68"/>
      <c r="J44" s="68"/>
      <c r="K44" s="68"/>
      <c r="L44" s="68"/>
      <c r="M44" s="68"/>
      <c r="N44" s="68"/>
      <c r="O44" s="68"/>
      <c r="P44" s="68"/>
      <c r="Q44" s="68"/>
      <c r="R44" s="68"/>
      <c r="S44" s="68"/>
      <c r="T44" s="68"/>
      <c r="U44" s="68"/>
      <c r="V44" s="68"/>
      <c r="W44" s="68"/>
      <c r="X44" s="68"/>
      <c r="Y44" s="68"/>
    </row>
    <row r="45" spans="1:25" ht="13.5" customHeight="1">
      <c r="A45" s="68"/>
      <c r="I45" s="68"/>
      <c r="J45" s="68"/>
      <c r="K45" s="68"/>
      <c r="L45" s="68"/>
      <c r="M45" s="68"/>
      <c r="N45" s="68"/>
      <c r="O45" s="68"/>
      <c r="P45" s="68"/>
      <c r="Q45" s="68"/>
      <c r="R45" s="68"/>
      <c r="S45" s="68"/>
      <c r="T45" s="68"/>
      <c r="U45" s="68"/>
      <c r="V45" s="68"/>
      <c r="W45" s="68"/>
      <c r="X45" s="68"/>
      <c r="Y45" s="68"/>
    </row>
    <row r="46" spans="1:25" ht="13.5" customHeight="1">
      <c r="A46" s="68"/>
      <c r="I46" s="68"/>
      <c r="J46" s="68"/>
      <c r="K46" s="68"/>
      <c r="L46" s="68"/>
      <c r="M46" s="68"/>
      <c r="N46" s="68"/>
      <c r="O46" s="68"/>
      <c r="P46" s="68"/>
      <c r="Q46" s="68"/>
      <c r="R46" s="68"/>
      <c r="S46" s="68"/>
      <c r="T46" s="68"/>
      <c r="U46" s="68"/>
      <c r="V46" s="68"/>
      <c r="W46" s="68"/>
      <c r="X46" s="68"/>
      <c r="Y46" s="68"/>
    </row>
    <row r="47" spans="1:25" ht="13.5" customHeight="1">
      <c r="A47" s="68"/>
      <c r="I47" s="68"/>
      <c r="J47" s="68"/>
      <c r="K47" s="68"/>
      <c r="L47" s="68"/>
      <c r="M47" s="68"/>
      <c r="N47" s="68"/>
      <c r="O47" s="68"/>
      <c r="P47" s="68"/>
      <c r="Q47" s="68"/>
      <c r="R47" s="68"/>
      <c r="S47" s="68"/>
      <c r="T47" s="68"/>
      <c r="U47" s="68"/>
      <c r="V47" s="68"/>
      <c r="W47" s="68"/>
      <c r="X47" s="68"/>
      <c r="Y47" s="68"/>
    </row>
    <row r="48" spans="1:25" ht="13.5" customHeight="1">
      <c r="A48" s="68"/>
      <c r="I48" s="68"/>
      <c r="J48" s="68"/>
      <c r="K48" s="68"/>
      <c r="L48" s="68"/>
      <c r="M48" s="68"/>
      <c r="N48" s="68"/>
      <c r="O48" s="68"/>
      <c r="P48" s="68"/>
      <c r="Q48" s="68"/>
      <c r="R48" s="68"/>
      <c r="S48" s="68"/>
      <c r="T48" s="68"/>
      <c r="U48" s="68"/>
      <c r="V48" s="68"/>
      <c r="W48" s="68"/>
      <c r="X48" s="68"/>
      <c r="Y48" s="68"/>
    </row>
    <row r="49" spans="1:25" ht="13.5" customHeight="1">
      <c r="A49" s="68"/>
      <c r="I49" s="68"/>
      <c r="J49" s="68"/>
      <c r="K49" s="68"/>
      <c r="L49" s="68"/>
      <c r="M49" s="68"/>
      <c r="N49" s="68"/>
      <c r="O49" s="68"/>
      <c r="P49" s="68"/>
      <c r="Q49" s="68"/>
      <c r="R49" s="68"/>
      <c r="S49" s="68"/>
      <c r="T49" s="68"/>
      <c r="U49" s="68"/>
      <c r="V49" s="68"/>
      <c r="W49" s="68"/>
      <c r="X49" s="68"/>
      <c r="Y49" s="68"/>
    </row>
    <row r="50" spans="1:25" ht="13.5" customHeight="1">
      <c r="A50" s="68"/>
      <c r="I50" s="68"/>
      <c r="J50" s="68"/>
      <c r="K50" s="68"/>
      <c r="L50" s="68"/>
      <c r="M50" s="68"/>
      <c r="N50" s="68"/>
      <c r="O50" s="68"/>
      <c r="P50" s="68"/>
      <c r="Q50" s="68"/>
      <c r="R50" s="68"/>
      <c r="S50" s="68"/>
      <c r="T50" s="68"/>
      <c r="U50" s="68"/>
      <c r="V50" s="68"/>
      <c r="W50" s="68"/>
      <c r="X50" s="68"/>
      <c r="Y50" s="68"/>
    </row>
    <row r="51" spans="1:25" ht="13.5" customHeight="1">
      <c r="A51" s="68"/>
      <c r="I51" s="68"/>
      <c r="J51" s="68"/>
      <c r="K51" s="68"/>
      <c r="L51" s="68"/>
      <c r="M51" s="68"/>
      <c r="N51" s="68"/>
      <c r="O51" s="68"/>
      <c r="P51" s="68"/>
      <c r="Q51" s="68"/>
      <c r="R51" s="68"/>
      <c r="S51" s="68"/>
      <c r="T51" s="68"/>
      <c r="U51" s="68"/>
      <c r="V51" s="68"/>
      <c r="W51" s="68"/>
      <c r="X51" s="68"/>
      <c r="Y51" s="68"/>
    </row>
    <row r="52" spans="1:25" ht="13.5" customHeight="1">
      <c r="A52" s="68"/>
      <c r="I52" s="68"/>
      <c r="J52" s="68"/>
      <c r="K52" s="68"/>
      <c r="L52" s="68"/>
      <c r="M52" s="68"/>
      <c r="N52" s="68"/>
      <c r="O52" s="68"/>
      <c r="P52" s="68"/>
      <c r="Q52" s="68"/>
      <c r="R52" s="68"/>
      <c r="S52" s="68"/>
      <c r="T52" s="68"/>
      <c r="U52" s="68"/>
      <c r="V52" s="68"/>
      <c r="W52" s="68"/>
      <c r="X52" s="68"/>
      <c r="Y52" s="68"/>
    </row>
    <row r="53" spans="1:25" ht="13.5" customHeight="1">
      <c r="A53" s="68"/>
      <c r="I53" s="68"/>
      <c r="J53" s="68"/>
      <c r="K53" s="68"/>
      <c r="L53" s="68"/>
      <c r="M53" s="68"/>
      <c r="N53" s="68"/>
      <c r="O53" s="68"/>
      <c r="P53" s="68"/>
      <c r="Q53" s="68"/>
      <c r="R53" s="68"/>
      <c r="S53" s="68"/>
      <c r="T53" s="68"/>
      <c r="U53" s="68"/>
      <c r="V53" s="68"/>
      <c r="W53" s="68"/>
      <c r="X53" s="68"/>
      <c r="Y53" s="68"/>
    </row>
    <row r="54" spans="1:25" ht="13.5" customHeight="1">
      <c r="A54" s="68"/>
      <c r="I54" s="68"/>
      <c r="J54" s="68"/>
      <c r="K54" s="68"/>
      <c r="L54" s="68"/>
      <c r="M54" s="68"/>
      <c r="N54" s="68"/>
      <c r="O54" s="68"/>
      <c r="P54" s="68"/>
      <c r="Q54" s="68"/>
      <c r="R54" s="68"/>
      <c r="S54" s="68"/>
      <c r="T54" s="68"/>
      <c r="U54" s="68"/>
      <c r="V54" s="68"/>
      <c r="W54" s="68"/>
      <c r="X54" s="68"/>
      <c r="Y54" s="68"/>
    </row>
    <row r="55" spans="1:25" ht="13.5" customHeight="1">
      <c r="A55" s="68"/>
      <c r="I55" s="68"/>
      <c r="J55" s="68"/>
      <c r="K55" s="68"/>
      <c r="L55" s="68"/>
      <c r="M55" s="68"/>
      <c r="N55" s="68"/>
      <c r="O55" s="68"/>
      <c r="P55" s="68"/>
      <c r="Q55" s="68"/>
      <c r="R55" s="68"/>
      <c r="S55" s="68"/>
      <c r="T55" s="68"/>
      <c r="U55" s="68"/>
      <c r="V55" s="68"/>
      <c r="W55" s="68"/>
      <c r="X55" s="68"/>
      <c r="Y55" s="68"/>
    </row>
    <row r="56" spans="1:25" ht="13.5" customHeight="1">
      <c r="A56" s="68"/>
      <c r="I56" s="68"/>
      <c r="J56" s="68"/>
      <c r="K56" s="68"/>
      <c r="L56" s="68"/>
      <c r="M56" s="68"/>
      <c r="N56" s="68"/>
      <c r="O56" s="68"/>
      <c r="P56" s="68"/>
      <c r="Q56" s="68"/>
      <c r="R56" s="68"/>
      <c r="S56" s="68"/>
      <c r="T56" s="68"/>
      <c r="U56" s="68"/>
      <c r="V56" s="68"/>
      <c r="W56" s="68"/>
      <c r="X56" s="68"/>
      <c r="Y56" s="68"/>
    </row>
    <row r="57" spans="1:25" ht="13.5" customHeight="1">
      <c r="A57" s="68"/>
      <c r="I57" s="68"/>
      <c r="J57" s="68"/>
      <c r="K57" s="68"/>
      <c r="L57" s="68"/>
      <c r="M57" s="68"/>
      <c r="N57" s="68"/>
      <c r="O57" s="68"/>
      <c r="P57" s="68"/>
      <c r="Q57" s="68"/>
      <c r="R57" s="68"/>
      <c r="S57" s="68"/>
      <c r="T57" s="68"/>
      <c r="U57" s="68"/>
      <c r="V57" s="68"/>
      <c r="W57" s="68"/>
      <c r="X57" s="68"/>
      <c r="Y57" s="68"/>
    </row>
    <row r="58" spans="1:25" ht="13.5" customHeight="1">
      <c r="A58" s="68"/>
      <c r="I58" s="68"/>
      <c r="J58" s="68"/>
      <c r="K58" s="68"/>
      <c r="L58" s="68"/>
      <c r="M58" s="68"/>
      <c r="N58" s="68"/>
      <c r="O58" s="68"/>
      <c r="P58" s="68"/>
      <c r="Q58" s="68"/>
      <c r="R58" s="68"/>
      <c r="S58" s="68"/>
      <c r="T58" s="68"/>
      <c r="U58" s="68"/>
      <c r="V58" s="68"/>
      <c r="W58" s="68"/>
      <c r="X58" s="68"/>
      <c r="Y58" s="68"/>
    </row>
    <row r="59" spans="1:25" ht="13.5" customHeight="1">
      <c r="A59" s="68"/>
      <c r="I59" s="68"/>
      <c r="J59" s="68"/>
      <c r="K59" s="68"/>
      <c r="L59" s="68"/>
      <c r="M59" s="68"/>
      <c r="N59" s="68"/>
      <c r="O59" s="68"/>
      <c r="P59" s="68"/>
      <c r="Q59" s="68"/>
      <c r="R59" s="68"/>
      <c r="S59" s="68"/>
      <c r="T59" s="68"/>
      <c r="U59" s="68"/>
      <c r="V59" s="68"/>
      <c r="W59" s="68"/>
      <c r="X59" s="68"/>
      <c r="Y59" s="68"/>
    </row>
    <row r="60" spans="1:25" ht="13.5" customHeight="1">
      <c r="A60" s="68"/>
      <c r="I60" s="68"/>
      <c r="J60" s="68"/>
      <c r="K60" s="68"/>
      <c r="L60" s="68"/>
      <c r="M60" s="68"/>
      <c r="N60" s="68"/>
      <c r="O60" s="68"/>
      <c r="P60" s="68"/>
      <c r="Q60" s="68"/>
      <c r="R60" s="68"/>
      <c r="S60" s="68"/>
      <c r="T60" s="68"/>
      <c r="U60" s="68"/>
      <c r="V60" s="68"/>
      <c r="W60" s="68"/>
      <c r="X60" s="68"/>
      <c r="Y60" s="68"/>
    </row>
    <row r="61" spans="1:25" ht="13.5" customHeight="1">
      <c r="A61" s="68"/>
      <c r="I61" s="68"/>
      <c r="J61" s="68"/>
      <c r="K61" s="68"/>
      <c r="L61" s="68"/>
      <c r="M61" s="68"/>
      <c r="N61" s="68"/>
      <c r="O61" s="68"/>
      <c r="P61" s="68"/>
      <c r="Q61" s="68"/>
      <c r="R61" s="68"/>
      <c r="S61" s="68"/>
      <c r="T61" s="68"/>
      <c r="U61" s="68"/>
      <c r="V61" s="68"/>
      <c r="W61" s="68"/>
      <c r="X61" s="68"/>
      <c r="Y61" s="68"/>
    </row>
    <row r="62" spans="1:25" ht="13.5" customHeight="1">
      <c r="A62" s="68"/>
      <c r="I62" s="68"/>
      <c r="J62" s="68"/>
      <c r="K62" s="68"/>
      <c r="L62" s="68"/>
      <c r="M62" s="68"/>
      <c r="N62" s="68"/>
      <c r="O62" s="68"/>
      <c r="P62" s="68"/>
      <c r="Q62" s="68"/>
      <c r="R62" s="68"/>
      <c r="S62" s="68"/>
      <c r="T62" s="68"/>
      <c r="U62" s="68"/>
      <c r="V62" s="68"/>
      <c r="W62" s="68"/>
      <c r="X62" s="68"/>
      <c r="Y62" s="68"/>
    </row>
    <row r="63" spans="1:25" ht="13.5" customHeight="1">
      <c r="A63" s="68"/>
      <c r="I63" s="68"/>
      <c r="J63" s="68"/>
      <c r="K63" s="68"/>
      <c r="L63" s="68"/>
      <c r="M63" s="68"/>
      <c r="N63" s="68"/>
      <c r="O63" s="68"/>
      <c r="P63" s="68"/>
      <c r="Q63" s="68"/>
      <c r="R63" s="68"/>
      <c r="S63" s="68"/>
      <c r="T63" s="68"/>
      <c r="U63" s="68"/>
      <c r="V63" s="68"/>
      <c r="W63" s="68"/>
      <c r="X63" s="68"/>
      <c r="Y63" s="68"/>
    </row>
    <row r="64" spans="1:25" ht="13.5" customHeight="1">
      <c r="A64" s="68"/>
      <c r="I64" s="68"/>
      <c r="J64" s="68"/>
      <c r="K64" s="68"/>
      <c r="L64" s="68"/>
      <c r="M64" s="68"/>
      <c r="N64" s="68"/>
      <c r="O64" s="68"/>
      <c r="P64" s="68"/>
      <c r="Q64" s="68"/>
      <c r="R64" s="68"/>
      <c r="S64" s="68"/>
      <c r="T64" s="68"/>
      <c r="U64" s="68"/>
      <c r="V64" s="68"/>
      <c r="W64" s="68"/>
      <c r="X64" s="68"/>
      <c r="Y64" s="68"/>
    </row>
    <row r="65" spans="1:25" ht="13.5" customHeight="1">
      <c r="A65" s="68"/>
      <c r="I65" s="68"/>
      <c r="J65" s="68"/>
      <c r="K65" s="68"/>
      <c r="L65" s="68"/>
      <c r="M65" s="68"/>
      <c r="N65" s="68"/>
      <c r="O65" s="68"/>
      <c r="P65" s="68"/>
      <c r="Q65" s="68"/>
      <c r="R65" s="68"/>
      <c r="S65" s="68"/>
      <c r="T65" s="68"/>
      <c r="U65" s="68"/>
      <c r="V65" s="68"/>
      <c r="W65" s="68"/>
      <c r="X65" s="68"/>
      <c r="Y65" s="68"/>
    </row>
    <row r="66" spans="1:25" ht="13.5" customHeight="1">
      <c r="A66" s="68"/>
      <c r="I66" s="68"/>
      <c r="J66" s="68"/>
      <c r="K66" s="68"/>
      <c r="L66" s="68"/>
      <c r="M66" s="68"/>
      <c r="N66" s="68"/>
      <c r="O66" s="68"/>
      <c r="P66" s="68"/>
      <c r="Q66" s="68"/>
      <c r="R66" s="68"/>
      <c r="S66" s="68"/>
      <c r="T66" s="68"/>
      <c r="U66" s="68"/>
      <c r="V66" s="68"/>
      <c r="W66" s="68"/>
      <c r="X66" s="68"/>
      <c r="Y66" s="68"/>
    </row>
    <row r="67" spans="1:25" ht="13.5" customHeight="1">
      <c r="A67" s="68"/>
      <c r="I67" s="68"/>
      <c r="J67" s="68"/>
      <c r="K67" s="68"/>
      <c r="L67" s="68"/>
      <c r="M67" s="68"/>
      <c r="N67" s="68"/>
      <c r="O67" s="68"/>
      <c r="P67" s="68"/>
      <c r="Q67" s="68"/>
      <c r="R67" s="68"/>
      <c r="S67" s="68"/>
      <c r="T67" s="68"/>
      <c r="U67" s="68"/>
      <c r="V67" s="68"/>
      <c r="W67" s="68"/>
      <c r="X67" s="68"/>
      <c r="Y67" s="68"/>
    </row>
    <row r="68" spans="1:25" ht="13.5" customHeight="1">
      <c r="A68" s="68"/>
      <c r="I68" s="68"/>
      <c r="J68" s="68"/>
      <c r="K68" s="68"/>
      <c r="L68" s="68"/>
      <c r="M68" s="68"/>
      <c r="N68" s="68"/>
      <c r="O68" s="68"/>
      <c r="P68" s="68"/>
      <c r="Q68" s="68"/>
      <c r="R68" s="68"/>
      <c r="S68" s="68"/>
      <c r="T68" s="68"/>
      <c r="U68" s="68"/>
      <c r="V68" s="68"/>
      <c r="W68" s="68"/>
      <c r="X68" s="68"/>
      <c r="Y68" s="68"/>
    </row>
    <row r="69" spans="1:25" ht="13.5" customHeight="1">
      <c r="A69" s="68"/>
      <c r="I69" s="68"/>
      <c r="J69" s="68"/>
      <c r="K69" s="68"/>
      <c r="L69" s="68"/>
      <c r="M69" s="68"/>
      <c r="N69" s="68"/>
      <c r="O69" s="68"/>
      <c r="P69" s="68"/>
      <c r="Q69" s="68"/>
      <c r="R69" s="68"/>
      <c r="S69" s="68"/>
      <c r="T69" s="68"/>
      <c r="U69" s="68"/>
      <c r="V69" s="68"/>
      <c r="W69" s="68"/>
      <c r="X69" s="68"/>
      <c r="Y69" s="68"/>
    </row>
    <row r="70" spans="1:25" ht="13.5" customHeight="1">
      <c r="A70" s="68"/>
      <c r="I70" s="68"/>
      <c r="J70" s="68"/>
      <c r="K70" s="68"/>
      <c r="L70" s="68"/>
      <c r="M70" s="68"/>
      <c r="N70" s="68"/>
      <c r="O70" s="68"/>
      <c r="P70" s="68"/>
      <c r="Q70" s="68"/>
      <c r="R70" s="68"/>
      <c r="S70" s="68"/>
      <c r="T70" s="68"/>
      <c r="U70" s="68"/>
      <c r="V70" s="68"/>
      <c r="W70" s="68"/>
      <c r="X70" s="68"/>
      <c r="Y70" s="68"/>
    </row>
    <row r="71" spans="1:25" ht="13.5" customHeight="1">
      <c r="A71" s="68"/>
      <c r="I71" s="68"/>
      <c r="J71" s="68"/>
      <c r="K71" s="68"/>
      <c r="L71" s="68"/>
      <c r="M71" s="68"/>
      <c r="N71" s="68"/>
      <c r="O71" s="68"/>
      <c r="P71" s="68"/>
      <c r="Q71" s="68"/>
      <c r="R71" s="68"/>
      <c r="S71" s="68"/>
      <c r="T71" s="68"/>
      <c r="U71" s="68"/>
      <c r="V71" s="68"/>
      <c r="W71" s="68"/>
      <c r="X71" s="68"/>
      <c r="Y71" s="68"/>
    </row>
    <row r="72" spans="1:25" ht="13.5" customHeight="1">
      <c r="A72" s="68"/>
      <c r="I72" s="68"/>
      <c r="J72" s="68"/>
      <c r="K72" s="68"/>
      <c r="L72" s="68"/>
      <c r="M72" s="68"/>
      <c r="N72" s="68"/>
      <c r="O72" s="68"/>
      <c r="P72" s="68"/>
      <c r="Q72" s="68"/>
      <c r="R72" s="68"/>
      <c r="S72" s="68"/>
      <c r="T72" s="68"/>
      <c r="U72" s="68"/>
      <c r="V72" s="68"/>
      <c r="W72" s="68"/>
      <c r="X72" s="68"/>
      <c r="Y72" s="68"/>
    </row>
    <row r="73" spans="1:25" ht="13.5" customHeight="1">
      <c r="A73" s="68"/>
      <c r="I73" s="68"/>
      <c r="J73" s="68"/>
      <c r="K73" s="68"/>
      <c r="L73" s="68"/>
      <c r="M73" s="68"/>
      <c r="N73" s="68"/>
      <c r="O73" s="68"/>
      <c r="P73" s="68"/>
      <c r="Q73" s="68"/>
      <c r="R73" s="68"/>
      <c r="S73" s="68"/>
      <c r="T73" s="68"/>
      <c r="U73" s="68"/>
      <c r="V73" s="68"/>
      <c r="W73" s="68"/>
      <c r="X73" s="68"/>
      <c r="Y73" s="68"/>
    </row>
    <row r="74" spans="1:25" ht="13.5" customHeight="1">
      <c r="A74" s="68"/>
      <c r="I74" s="68"/>
      <c r="J74" s="68"/>
      <c r="K74" s="68"/>
      <c r="L74" s="68"/>
      <c r="M74" s="68"/>
      <c r="N74" s="68"/>
      <c r="O74" s="68"/>
      <c r="P74" s="68"/>
      <c r="Q74" s="68"/>
      <c r="R74" s="68"/>
      <c r="S74" s="68"/>
      <c r="T74" s="68"/>
      <c r="U74" s="68"/>
      <c r="V74" s="68"/>
      <c r="W74" s="68"/>
      <c r="X74" s="68"/>
      <c r="Y74" s="68"/>
    </row>
    <row r="75" spans="1:25" ht="13.5" customHeight="1">
      <c r="A75" s="68"/>
      <c r="I75" s="68"/>
      <c r="J75" s="68"/>
      <c r="K75" s="68"/>
      <c r="L75" s="68"/>
      <c r="M75" s="68"/>
      <c r="N75" s="68"/>
      <c r="O75" s="68"/>
      <c r="P75" s="68"/>
      <c r="Q75" s="68"/>
      <c r="R75" s="68"/>
      <c r="S75" s="68"/>
      <c r="T75" s="68"/>
      <c r="U75" s="68"/>
      <c r="V75" s="68"/>
      <c r="W75" s="68"/>
      <c r="X75" s="68"/>
      <c r="Y75" s="68"/>
    </row>
    <row r="76" spans="1:25" ht="13.5" customHeight="1">
      <c r="A76" s="68"/>
      <c r="I76" s="68"/>
      <c r="J76" s="68"/>
      <c r="K76" s="68"/>
      <c r="L76" s="68"/>
      <c r="M76" s="68"/>
      <c r="N76" s="68"/>
      <c r="O76" s="68"/>
      <c r="P76" s="68"/>
      <c r="Q76" s="68"/>
      <c r="R76" s="68"/>
      <c r="S76" s="68"/>
      <c r="T76" s="68"/>
      <c r="U76" s="68"/>
      <c r="V76" s="68"/>
      <c r="W76" s="68"/>
      <c r="X76" s="68"/>
      <c r="Y76" s="68"/>
    </row>
    <row r="77" spans="1:25" ht="13.5" customHeight="1">
      <c r="A77" s="68"/>
      <c r="I77" s="68"/>
      <c r="J77" s="68"/>
      <c r="K77" s="68"/>
      <c r="L77" s="68"/>
      <c r="M77" s="68"/>
      <c r="N77" s="68"/>
      <c r="O77" s="68"/>
      <c r="P77" s="68"/>
      <c r="Q77" s="68"/>
      <c r="R77" s="68"/>
      <c r="S77" s="68"/>
      <c r="T77" s="68"/>
      <c r="U77" s="68"/>
      <c r="V77" s="68"/>
      <c r="W77" s="68"/>
      <c r="X77" s="68"/>
      <c r="Y77" s="68"/>
    </row>
    <row r="78" spans="1:25" ht="13.5" customHeight="1">
      <c r="A78" s="68"/>
      <c r="I78" s="68"/>
      <c r="J78" s="68"/>
      <c r="K78" s="68"/>
      <c r="L78" s="68"/>
      <c r="M78" s="68"/>
      <c r="N78" s="68"/>
      <c r="O78" s="68"/>
      <c r="P78" s="68"/>
      <c r="Q78" s="68"/>
      <c r="R78" s="68"/>
      <c r="S78" s="68"/>
      <c r="T78" s="68"/>
      <c r="U78" s="68"/>
      <c r="V78" s="68"/>
      <c r="W78" s="68"/>
      <c r="X78" s="68"/>
      <c r="Y78" s="68"/>
    </row>
    <row r="79" spans="1:25" ht="13.5" customHeight="1">
      <c r="A79" s="68"/>
      <c r="I79" s="68"/>
      <c r="J79" s="68"/>
      <c r="K79" s="68"/>
      <c r="L79" s="68"/>
      <c r="M79" s="68"/>
      <c r="N79" s="68"/>
      <c r="O79" s="68"/>
      <c r="P79" s="68"/>
      <c r="Q79" s="68"/>
      <c r="R79" s="68"/>
      <c r="S79" s="68"/>
      <c r="T79" s="68"/>
      <c r="U79" s="68"/>
      <c r="V79" s="68"/>
      <c r="W79" s="68"/>
      <c r="X79" s="68"/>
      <c r="Y79" s="68"/>
    </row>
    <row r="80" spans="1:25" ht="13.5" customHeight="1">
      <c r="A80" s="68"/>
      <c r="I80" s="68"/>
      <c r="J80" s="68"/>
      <c r="K80" s="68"/>
      <c r="L80" s="68"/>
      <c r="M80" s="68"/>
      <c r="N80" s="68"/>
      <c r="O80" s="68"/>
      <c r="P80" s="68"/>
      <c r="Q80" s="68"/>
      <c r="R80" s="68"/>
      <c r="S80" s="68"/>
      <c r="T80" s="68"/>
      <c r="U80" s="68"/>
      <c r="V80" s="68"/>
      <c r="W80" s="68"/>
      <c r="X80" s="68"/>
      <c r="Y80" s="68"/>
    </row>
    <row r="81" spans="1:25" ht="13.5" customHeight="1">
      <c r="A81" s="68"/>
      <c r="I81" s="68"/>
      <c r="J81" s="68"/>
      <c r="K81" s="68"/>
      <c r="L81" s="68"/>
      <c r="M81" s="68"/>
      <c r="N81" s="68"/>
      <c r="O81" s="68"/>
      <c r="P81" s="68"/>
      <c r="Q81" s="68"/>
      <c r="R81" s="68"/>
      <c r="S81" s="68"/>
      <c r="T81" s="68"/>
      <c r="U81" s="68"/>
      <c r="V81" s="68"/>
      <c r="W81" s="68"/>
      <c r="X81" s="68"/>
      <c r="Y81" s="68"/>
    </row>
    <row r="82" spans="1:25" ht="13.5" customHeight="1">
      <c r="A82" s="68"/>
      <c r="I82" s="68"/>
      <c r="J82" s="68"/>
      <c r="K82" s="68"/>
      <c r="L82" s="68"/>
      <c r="M82" s="68"/>
      <c r="N82" s="68"/>
      <c r="O82" s="68"/>
      <c r="P82" s="68"/>
      <c r="Q82" s="68"/>
      <c r="R82" s="68"/>
      <c r="S82" s="68"/>
      <c r="T82" s="68"/>
      <c r="U82" s="68"/>
      <c r="V82" s="68"/>
      <c r="W82" s="68"/>
      <c r="X82" s="68"/>
      <c r="Y82" s="68"/>
    </row>
    <row r="83" spans="1:25" ht="13.5" customHeight="1">
      <c r="A83" s="68"/>
      <c r="I83" s="68"/>
      <c r="J83" s="68"/>
      <c r="K83" s="68"/>
      <c r="L83" s="68"/>
      <c r="M83" s="68"/>
      <c r="N83" s="68"/>
      <c r="O83" s="68"/>
      <c r="P83" s="68"/>
      <c r="Q83" s="68"/>
      <c r="R83" s="68"/>
      <c r="S83" s="68"/>
      <c r="T83" s="68"/>
      <c r="U83" s="68"/>
      <c r="V83" s="68"/>
      <c r="W83" s="68"/>
      <c r="X83" s="68"/>
      <c r="Y83" s="68"/>
    </row>
    <row r="84" spans="1:25" ht="13.5" customHeight="1">
      <c r="A84" s="68"/>
      <c r="I84" s="68"/>
      <c r="J84" s="68"/>
      <c r="K84" s="68"/>
      <c r="L84" s="68"/>
      <c r="M84" s="68"/>
      <c r="N84" s="68"/>
      <c r="O84" s="68"/>
      <c r="P84" s="68"/>
      <c r="Q84" s="68"/>
      <c r="R84" s="68"/>
      <c r="S84" s="68"/>
      <c r="T84" s="68"/>
      <c r="U84" s="68"/>
      <c r="V84" s="68"/>
      <c r="W84" s="68"/>
      <c r="X84" s="68"/>
      <c r="Y84" s="68"/>
    </row>
    <row r="85" spans="1:25" ht="13.5" customHeight="1">
      <c r="A85" s="68"/>
      <c r="I85" s="68"/>
      <c r="J85" s="68"/>
      <c r="K85" s="68"/>
      <c r="L85" s="68"/>
      <c r="M85" s="68"/>
      <c r="N85" s="68"/>
      <c r="O85" s="68"/>
      <c r="P85" s="68"/>
      <c r="Q85" s="68"/>
      <c r="R85" s="68"/>
      <c r="S85" s="68"/>
      <c r="T85" s="68"/>
      <c r="U85" s="68"/>
      <c r="V85" s="68"/>
      <c r="W85" s="68"/>
      <c r="X85" s="68"/>
      <c r="Y85" s="68"/>
    </row>
    <row r="86" spans="1:25" ht="13.5" customHeight="1">
      <c r="A86" s="68"/>
      <c r="I86" s="68"/>
      <c r="J86" s="68"/>
      <c r="K86" s="68"/>
      <c r="L86" s="68"/>
      <c r="M86" s="68"/>
      <c r="N86" s="68"/>
      <c r="O86" s="68"/>
      <c r="P86" s="68"/>
      <c r="Q86" s="68"/>
      <c r="R86" s="68"/>
      <c r="S86" s="68"/>
      <c r="T86" s="68"/>
      <c r="U86" s="68"/>
      <c r="V86" s="68"/>
      <c r="W86" s="68"/>
      <c r="X86" s="68"/>
      <c r="Y86" s="68"/>
    </row>
    <row r="87" spans="1:25" ht="13.5" customHeight="1">
      <c r="A87" s="68"/>
      <c r="I87" s="68"/>
      <c r="J87" s="68"/>
      <c r="K87" s="68"/>
      <c r="L87" s="68"/>
      <c r="M87" s="68"/>
      <c r="N87" s="68"/>
      <c r="O87" s="68"/>
      <c r="P87" s="68"/>
      <c r="Q87" s="68"/>
      <c r="R87" s="68"/>
      <c r="S87" s="68"/>
      <c r="T87" s="68"/>
      <c r="U87" s="68"/>
      <c r="V87" s="68"/>
      <c r="W87" s="68"/>
      <c r="X87" s="68"/>
      <c r="Y87" s="68"/>
    </row>
    <row r="88" spans="1:25" ht="13.5" customHeight="1">
      <c r="A88" s="68"/>
      <c r="I88" s="68"/>
      <c r="J88" s="68"/>
      <c r="K88" s="68"/>
      <c r="L88" s="68"/>
      <c r="M88" s="68"/>
      <c r="N88" s="68"/>
      <c r="O88" s="68"/>
      <c r="P88" s="68"/>
      <c r="Q88" s="68"/>
      <c r="R88" s="68"/>
      <c r="S88" s="68"/>
      <c r="T88" s="68"/>
      <c r="U88" s="68"/>
      <c r="V88" s="68"/>
      <c r="W88" s="68"/>
      <c r="X88" s="68"/>
      <c r="Y88" s="68"/>
    </row>
    <row r="89" spans="1:25" ht="13.5" customHeight="1">
      <c r="A89" s="68"/>
      <c r="I89" s="68"/>
      <c r="J89" s="68"/>
      <c r="K89" s="68"/>
      <c r="L89" s="68"/>
      <c r="M89" s="68"/>
      <c r="N89" s="68"/>
      <c r="O89" s="68"/>
      <c r="P89" s="68"/>
      <c r="Q89" s="68"/>
      <c r="R89" s="68"/>
      <c r="S89" s="68"/>
      <c r="T89" s="68"/>
      <c r="U89" s="68"/>
      <c r="V89" s="68"/>
      <c r="W89" s="68"/>
      <c r="X89" s="68"/>
      <c r="Y89" s="68"/>
    </row>
    <row r="90" spans="1:25" ht="13.5" customHeight="1">
      <c r="A90" s="68"/>
      <c r="I90" s="68"/>
      <c r="J90" s="68"/>
      <c r="K90" s="68"/>
      <c r="L90" s="68"/>
      <c r="M90" s="68"/>
      <c r="N90" s="68"/>
      <c r="O90" s="68"/>
      <c r="P90" s="68"/>
      <c r="Q90" s="68"/>
      <c r="R90" s="68"/>
      <c r="S90" s="68"/>
      <c r="T90" s="68"/>
      <c r="U90" s="68"/>
      <c r="V90" s="68"/>
      <c r="W90" s="68"/>
      <c r="X90" s="68"/>
      <c r="Y90" s="68"/>
    </row>
    <row r="91" spans="1:25" ht="13.5" customHeight="1">
      <c r="A91" s="68"/>
      <c r="I91" s="68"/>
      <c r="J91" s="68"/>
      <c r="K91" s="68"/>
      <c r="L91" s="68"/>
      <c r="M91" s="68"/>
      <c r="N91" s="68"/>
      <c r="O91" s="68"/>
      <c r="P91" s="68"/>
      <c r="Q91" s="68"/>
      <c r="R91" s="68"/>
      <c r="S91" s="68"/>
      <c r="T91" s="68"/>
      <c r="U91" s="68"/>
      <c r="V91" s="68"/>
      <c r="W91" s="68"/>
      <c r="X91" s="68"/>
      <c r="Y91" s="68"/>
    </row>
    <row r="92" spans="1:25" ht="13.5" customHeight="1">
      <c r="A92" s="68"/>
      <c r="I92" s="68"/>
      <c r="J92" s="68"/>
      <c r="K92" s="68"/>
      <c r="L92" s="68"/>
      <c r="M92" s="68"/>
      <c r="N92" s="68"/>
      <c r="O92" s="68"/>
      <c r="P92" s="68"/>
      <c r="Q92" s="68"/>
      <c r="R92" s="68"/>
      <c r="S92" s="68"/>
      <c r="T92" s="68"/>
      <c r="U92" s="68"/>
      <c r="V92" s="68"/>
      <c r="W92" s="68"/>
      <c r="X92" s="68"/>
      <c r="Y92" s="68"/>
    </row>
    <row r="93" spans="1:25" ht="13.5" customHeight="1">
      <c r="A93" s="68"/>
      <c r="I93" s="68"/>
      <c r="J93" s="68"/>
      <c r="K93" s="68"/>
      <c r="L93" s="68"/>
      <c r="M93" s="68"/>
      <c r="N93" s="68"/>
      <c r="O93" s="68"/>
      <c r="P93" s="68"/>
      <c r="Q93" s="68"/>
      <c r="R93" s="68"/>
      <c r="S93" s="68"/>
      <c r="T93" s="68"/>
      <c r="U93" s="68"/>
      <c r="V93" s="68"/>
      <c r="W93" s="68"/>
      <c r="X93" s="68"/>
      <c r="Y93" s="68"/>
    </row>
    <row r="94" spans="1:25" ht="13.5" customHeight="1">
      <c r="A94" s="68"/>
      <c r="I94" s="68"/>
      <c r="J94" s="68"/>
      <c r="K94" s="68"/>
      <c r="L94" s="68"/>
      <c r="M94" s="68"/>
      <c r="N94" s="68"/>
      <c r="O94" s="68"/>
      <c r="P94" s="68"/>
      <c r="Q94" s="68"/>
      <c r="R94" s="68"/>
      <c r="S94" s="68"/>
      <c r="T94" s="68"/>
      <c r="U94" s="68"/>
      <c r="V94" s="68"/>
      <c r="W94" s="68"/>
      <c r="X94" s="68"/>
      <c r="Y94" s="68"/>
    </row>
    <row r="95" spans="1:25" ht="13.5" customHeight="1">
      <c r="A95" s="68"/>
      <c r="I95" s="68"/>
      <c r="J95" s="68"/>
      <c r="K95" s="68"/>
      <c r="L95" s="68"/>
      <c r="M95" s="68"/>
      <c r="N95" s="68"/>
      <c r="O95" s="68"/>
      <c r="P95" s="68"/>
      <c r="Q95" s="68"/>
      <c r="R95" s="68"/>
      <c r="S95" s="68"/>
      <c r="T95" s="68"/>
      <c r="U95" s="68"/>
      <c r="V95" s="68"/>
      <c r="W95" s="68"/>
      <c r="X95" s="68"/>
      <c r="Y95" s="68"/>
    </row>
    <row r="96" spans="1:25" ht="13.5" customHeight="1">
      <c r="A96" s="68"/>
      <c r="I96" s="68"/>
      <c r="J96" s="68"/>
      <c r="K96" s="68"/>
      <c r="L96" s="68"/>
      <c r="M96" s="68"/>
      <c r="N96" s="68"/>
      <c r="O96" s="68"/>
      <c r="P96" s="68"/>
      <c r="Q96" s="68"/>
      <c r="R96" s="68"/>
      <c r="S96" s="68"/>
      <c r="T96" s="68"/>
      <c r="U96" s="68"/>
      <c r="V96" s="68"/>
      <c r="W96" s="68"/>
      <c r="X96" s="68"/>
      <c r="Y96" s="68"/>
    </row>
  </sheetData>
  <mergeCells count="6">
    <mergeCell ref="B12:H12"/>
    <mergeCell ref="B2:H2"/>
    <mergeCell ref="N2:O2"/>
    <mergeCell ref="C3:H3"/>
    <mergeCell ref="C4:H4"/>
    <mergeCell ref="C7:H7"/>
  </mergeCells>
  <hyperlinks>
    <hyperlink ref="A1" location="Contents!B44" display="Back to contents" xr:uid="{EDDACB90-A056-44ED-AB62-FD915CC6AAD1}"/>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E61AA-7BAC-45E9-9A45-DC9FFE577E12}">
  <sheetPr codeName="Sheet53">
    <tabColor theme="6"/>
  </sheetPr>
  <dimension ref="A1:H21"/>
  <sheetViews>
    <sheetView zoomScaleNormal="100" workbookViewId="0"/>
  </sheetViews>
  <sheetFormatPr defaultColWidth="9.453125" defaultRowHeight="13"/>
  <cols>
    <col min="1" max="1" width="9.453125" style="2" customWidth="1"/>
    <col min="2" max="2" width="34.453125" style="26" customWidth="1"/>
    <col min="3" max="8" width="10.453125" style="26" customWidth="1"/>
    <col min="9" max="16384" width="9.453125" style="2"/>
  </cols>
  <sheetData>
    <row r="1" spans="1:8" ht="33.75" customHeight="1" thickBot="1">
      <c r="A1" s="17" t="s">
        <v>9</v>
      </c>
    </row>
    <row r="2" spans="1:8" ht="21" customHeight="1" thickBot="1">
      <c r="B2" s="758" t="s">
        <v>189</v>
      </c>
      <c r="C2" s="759"/>
      <c r="D2" s="759"/>
      <c r="E2" s="759"/>
      <c r="F2" s="759"/>
      <c r="G2" s="759"/>
      <c r="H2" s="760"/>
    </row>
    <row r="3" spans="1:8" ht="15.5">
      <c r="B3" s="50"/>
      <c r="C3" s="761" t="s">
        <v>3</v>
      </c>
      <c r="D3" s="761"/>
      <c r="E3" s="761"/>
      <c r="F3" s="761"/>
      <c r="G3" s="761"/>
      <c r="H3" s="762"/>
    </row>
    <row r="4" spans="1:8" ht="15.5">
      <c r="B4" s="233"/>
      <c r="C4" s="763" t="s">
        <v>5</v>
      </c>
      <c r="D4" s="763"/>
      <c r="E4" s="763"/>
      <c r="F4" s="763"/>
      <c r="G4" s="763"/>
      <c r="H4" s="764"/>
    </row>
    <row r="5" spans="1:8" ht="15.5">
      <c r="B5" s="233"/>
      <c r="C5" s="227" t="s">
        <v>27</v>
      </c>
      <c r="D5" s="227" t="s">
        <v>30</v>
      </c>
      <c r="E5" s="227" t="s">
        <v>31</v>
      </c>
      <c r="F5" s="55" t="s">
        <v>32</v>
      </c>
      <c r="G5" s="55" t="s">
        <v>155</v>
      </c>
      <c r="H5" s="56" t="s">
        <v>202</v>
      </c>
    </row>
    <row r="6" spans="1:8" s="241" customFormat="1">
      <c r="B6" s="242" t="s">
        <v>90</v>
      </c>
      <c r="C6" s="243">
        <v>17.403739579570427</v>
      </c>
      <c r="D6" s="243">
        <v>18.079781451200589</v>
      </c>
      <c r="E6" s="243">
        <v>18.636070646581494</v>
      </c>
      <c r="F6" s="243">
        <v>19.152907240142671</v>
      </c>
      <c r="G6" s="243">
        <v>19.507333608973706</v>
      </c>
      <c r="H6" s="244">
        <v>19.663057653684263</v>
      </c>
    </row>
    <row r="7" spans="1:8" s="241" customFormat="1">
      <c r="B7" s="242" t="s">
        <v>91</v>
      </c>
      <c r="C7" s="243">
        <v>22.868349548882673</v>
      </c>
      <c r="D7" s="243">
        <v>24.174892241647441</v>
      </c>
      <c r="E7" s="243">
        <v>25.259100278661784</v>
      </c>
      <c r="F7" s="243">
        <v>26.301604813914413</v>
      </c>
      <c r="G7" s="243">
        <v>27.27331875000403</v>
      </c>
      <c r="H7" s="244">
        <v>28.11416032905624</v>
      </c>
    </row>
    <row r="8" spans="1:8">
      <c r="B8" s="235" t="s">
        <v>6</v>
      </c>
      <c r="C8" s="234"/>
      <c r="D8" s="234"/>
      <c r="E8" s="234"/>
      <c r="F8" s="234"/>
      <c r="G8" s="234"/>
      <c r="H8" s="71"/>
    </row>
    <row r="9" spans="1:8">
      <c r="B9" s="72" t="s">
        <v>92</v>
      </c>
      <c r="C9" s="234">
        <v>20.718732548882677</v>
      </c>
      <c r="D9" s="234">
        <v>21.918114241647444</v>
      </c>
      <c r="E9" s="234">
        <v>22.948562278661782</v>
      </c>
      <c r="F9" s="234">
        <v>23.944437813914409</v>
      </c>
      <c r="G9" s="234">
        <v>24.879535750004031</v>
      </c>
      <c r="H9" s="71">
        <v>25.69101332905624</v>
      </c>
    </row>
    <row r="10" spans="1:8">
      <c r="B10" s="70" t="s">
        <v>93</v>
      </c>
      <c r="C10" s="234">
        <v>2.1496170000000001</v>
      </c>
      <c r="D10" s="234">
        <v>2.2567779999999997</v>
      </c>
      <c r="E10" s="234">
        <v>2.3105380000000002</v>
      </c>
      <c r="F10" s="234">
        <v>2.357167</v>
      </c>
      <c r="G10" s="234">
        <v>2.393783</v>
      </c>
      <c r="H10" s="71">
        <v>2.4231469999999997</v>
      </c>
    </row>
    <row r="11" spans="1:8" s="241" customFormat="1">
      <c r="B11" s="242" t="s">
        <v>94</v>
      </c>
      <c r="C11" s="245">
        <v>5.464609969312245</v>
      </c>
      <c r="D11" s="245">
        <v>6.095110790446852</v>
      </c>
      <c r="E11" s="245">
        <v>6.6230296320802902</v>
      </c>
      <c r="F11" s="245">
        <v>7.1486975737717415</v>
      </c>
      <c r="G11" s="245">
        <v>7.765985141030324</v>
      </c>
      <c r="H11" s="246">
        <v>8.4511026753719793</v>
      </c>
    </row>
    <row r="12" spans="1:8">
      <c r="B12" s="235" t="s">
        <v>6</v>
      </c>
      <c r="C12" s="236"/>
      <c r="D12" s="236"/>
      <c r="E12" s="236"/>
      <c r="F12" s="236"/>
      <c r="G12" s="236"/>
      <c r="H12" s="237"/>
    </row>
    <row r="13" spans="1:8" ht="14.5">
      <c r="B13" s="72" t="s">
        <v>206</v>
      </c>
      <c r="C13" s="236">
        <v>4.9066069693122456</v>
      </c>
      <c r="D13" s="236">
        <v>5.5033107904468519</v>
      </c>
      <c r="E13" s="236">
        <v>5.9944136320802901</v>
      </c>
      <c r="F13" s="236">
        <v>6.4776655737717412</v>
      </c>
      <c r="G13" s="236">
        <v>7.0548311410303235</v>
      </c>
      <c r="H13" s="237">
        <v>7.6905556753719786</v>
      </c>
    </row>
    <row r="14" spans="1:8" ht="13.5" thickBot="1">
      <c r="B14" s="238" t="s">
        <v>93</v>
      </c>
      <c r="C14" s="239">
        <v>0.55800299999999992</v>
      </c>
      <c r="D14" s="239">
        <v>0.59179999999999999</v>
      </c>
      <c r="E14" s="239">
        <v>0.62861599999999995</v>
      </c>
      <c r="F14" s="239">
        <v>0.67103200000000007</v>
      </c>
      <c r="G14" s="239">
        <v>0.71115399999999995</v>
      </c>
      <c r="H14" s="240">
        <v>0.76054699999999997</v>
      </c>
    </row>
    <row r="15" spans="1:8" ht="12.5">
      <c r="B15" s="765" t="s">
        <v>212</v>
      </c>
      <c r="C15" s="766"/>
      <c r="D15" s="766"/>
      <c r="E15" s="766"/>
      <c r="F15" s="766"/>
      <c r="G15" s="766"/>
      <c r="H15" s="767"/>
    </row>
    <row r="16" spans="1:8" thickBot="1">
      <c r="B16" s="768"/>
      <c r="C16" s="769"/>
      <c r="D16" s="769"/>
      <c r="E16" s="769"/>
      <c r="F16" s="769"/>
      <c r="G16" s="769"/>
      <c r="H16" s="770"/>
    </row>
    <row r="19" spans="2:8">
      <c r="B19" s="94"/>
      <c r="C19" s="351"/>
      <c r="D19" s="351"/>
      <c r="E19" s="351"/>
      <c r="F19" s="351"/>
      <c r="G19" s="351"/>
      <c r="H19" s="351"/>
    </row>
    <row r="20" spans="2:8">
      <c r="B20" s="94"/>
      <c r="C20" s="351"/>
      <c r="D20" s="351"/>
      <c r="E20" s="351"/>
      <c r="F20" s="351"/>
      <c r="G20" s="351"/>
      <c r="H20" s="351"/>
    </row>
    <row r="21" spans="2:8">
      <c r="B21" s="94"/>
      <c r="C21" s="351"/>
      <c r="D21" s="351"/>
      <c r="E21" s="351"/>
      <c r="F21" s="351"/>
      <c r="G21" s="351"/>
      <c r="H21" s="351"/>
    </row>
  </sheetData>
  <mergeCells count="4">
    <mergeCell ref="B2:H2"/>
    <mergeCell ref="C3:H3"/>
    <mergeCell ref="C4:H4"/>
    <mergeCell ref="B15:H16"/>
  </mergeCells>
  <phoneticPr fontId="40" type="noConversion"/>
  <hyperlinks>
    <hyperlink ref="A1" location="Contents!B44" display="Back to contents" xr:uid="{BC05FD2A-4CC4-4284-A58D-27E01FEBC02D}"/>
  </hyperlinks>
  <pageMargins left="0.74803149606299213" right="0.74803149606299213" top="0.98425196850393704" bottom="0.98425196850393704" header="0.51181102362204722" footer="0.51181102362204722"/>
  <pageSetup paperSize="9" scale="82"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E1DB-C2AC-444F-A236-4DD176697EB0}">
  <sheetPr codeName="Sheet26">
    <tabColor theme="6"/>
    <pageSetUpPr fitToPage="1"/>
  </sheetPr>
  <dimension ref="A1:D153"/>
  <sheetViews>
    <sheetView zoomScaleNormal="100" workbookViewId="0"/>
  </sheetViews>
  <sheetFormatPr defaultRowHeight="13"/>
  <cols>
    <col min="1" max="1" width="9.453125" style="157" customWidth="1"/>
    <col min="2" max="2" width="3.453125" style="160" customWidth="1"/>
    <col min="3" max="3" width="12.1796875" style="157" customWidth="1"/>
    <col min="4" max="4" width="13.1796875" style="161" customWidth="1"/>
    <col min="5" max="236" width="8.7265625" style="157"/>
    <col min="237" max="237" width="12.54296875" style="157" customWidth="1"/>
    <col min="238" max="238" width="4.453125" style="157" customWidth="1"/>
    <col min="239" max="239" width="62.54296875" style="157" customWidth="1"/>
    <col min="240" max="240" width="16" style="157" customWidth="1"/>
    <col min="241" max="241" width="39.453125" style="157" customWidth="1"/>
    <col min="242" max="242" width="16" style="157" customWidth="1"/>
    <col min="243" max="243" width="12.453125" style="157" bestFit="1" customWidth="1"/>
    <col min="244" max="244" width="12.54296875" style="157" customWidth="1"/>
    <col min="245" max="245" width="12.453125" style="157" customWidth="1"/>
    <col min="246" max="246" width="10.453125" style="157" customWidth="1"/>
    <col min="247" max="247" width="12.453125" style="157" bestFit="1" customWidth="1"/>
    <col min="248" max="248" width="13.54296875" style="157" customWidth="1"/>
    <col min="249" max="492" width="8.7265625" style="157"/>
    <col min="493" max="493" width="12.54296875" style="157" customWidth="1"/>
    <col min="494" max="494" width="4.453125" style="157" customWidth="1"/>
    <col min="495" max="495" width="62.54296875" style="157" customWidth="1"/>
    <col min="496" max="496" width="16" style="157" customWidth="1"/>
    <col min="497" max="497" width="39.453125" style="157" customWidth="1"/>
    <col min="498" max="498" width="16" style="157" customWidth="1"/>
    <col min="499" max="499" width="12.453125" style="157" bestFit="1" customWidth="1"/>
    <col min="500" max="500" width="12.54296875" style="157" customWidth="1"/>
    <col min="501" max="501" width="12.453125" style="157" customWidth="1"/>
    <col min="502" max="502" width="10.453125" style="157" customWidth="1"/>
    <col min="503" max="503" width="12.453125" style="157" bestFit="1" customWidth="1"/>
    <col min="504" max="504" width="13.54296875" style="157" customWidth="1"/>
    <col min="505" max="748" width="8.7265625" style="157"/>
    <col min="749" max="749" width="12.54296875" style="157" customWidth="1"/>
    <col min="750" max="750" width="4.453125" style="157" customWidth="1"/>
    <col min="751" max="751" width="62.54296875" style="157" customWidth="1"/>
    <col min="752" max="752" width="16" style="157" customWidth="1"/>
    <col min="753" max="753" width="39.453125" style="157" customWidth="1"/>
    <col min="754" max="754" width="16" style="157" customWidth="1"/>
    <col min="755" max="755" width="12.453125" style="157" bestFit="1" customWidth="1"/>
    <col min="756" max="756" width="12.54296875" style="157" customWidth="1"/>
    <col min="757" max="757" width="12.453125" style="157" customWidth="1"/>
    <col min="758" max="758" width="10.453125" style="157" customWidth="1"/>
    <col min="759" max="759" width="12.453125" style="157" bestFit="1" customWidth="1"/>
    <col min="760" max="760" width="13.54296875" style="157" customWidth="1"/>
    <col min="761" max="1004" width="8.7265625" style="157"/>
    <col min="1005" max="1005" width="12.54296875" style="157" customWidth="1"/>
    <col min="1006" max="1006" width="4.453125" style="157" customWidth="1"/>
    <col min="1007" max="1007" width="62.54296875" style="157" customWidth="1"/>
    <col min="1008" max="1008" width="16" style="157" customWidth="1"/>
    <col min="1009" max="1009" width="39.453125" style="157" customWidth="1"/>
    <col min="1010" max="1010" width="16" style="157" customWidth="1"/>
    <col min="1011" max="1011" width="12.453125" style="157" bestFit="1" customWidth="1"/>
    <col min="1012" max="1012" width="12.54296875" style="157" customWidth="1"/>
    <col min="1013" max="1013" width="12.453125" style="157" customWidth="1"/>
    <col min="1014" max="1014" width="10.453125" style="157" customWidth="1"/>
    <col min="1015" max="1015" width="12.453125" style="157" bestFit="1" customWidth="1"/>
    <col min="1016" max="1016" width="13.54296875" style="157" customWidth="1"/>
    <col min="1017" max="1260" width="8.7265625" style="157"/>
    <col min="1261" max="1261" width="12.54296875" style="157" customWidth="1"/>
    <col min="1262" max="1262" width="4.453125" style="157" customWidth="1"/>
    <col min="1263" max="1263" width="62.54296875" style="157" customWidth="1"/>
    <col min="1264" max="1264" width="16" style="157" customWidth="1"/>
    <col min="1265" max="1265" width="39.453125" style="157" customWidth="1"/>
    <col min="1266" max="1266" width="16" style="157" customWidth="1"/>
    <col min="1267" max="1267" width="12.453125" style="157" bestFit="1" customWidth="1"/>
    <col min="1268" max="1268" width="12.54296875" style="157" customWidth="1"/>
    <col min="1269" max="1269" width="12.453125" style="157" customWidth="1"/>
    <col min="1270" max="1270" width="10.453125" style="157" customWidth="1"/>
    <col min="1271" max="1271" width="12.453125" style="157" bestFit="1" customWidth="1"/>
    <col min="1272" max="1272" width="13.54296875" style="157" customWidth="1"/>
    <col min="1273" max="1516" width="8.7265625" style="157"/>
    <col min="1517" max="1517" width="12.54296875" style="157" customWidth="1"/>
    <col min="1518" max="1518" width="4.453125" style="157" customWidth="1"/>
    <col min="1519" max="1519" width="62.54296875" style="157" customWidth="1"/>
    <col min="1520" max="1520" width="16" style="157" customWidth="1"/>
    <col min="1521" max="1521" width="39.453125" style="157" customWidth="1"/>
    <col min="1522" max="1522" width="16" style="157" customWidth="1"/>
    <col min="1523" max="1523" width="12.453125" style="157" bestFit="1" customWidth="1"/>
    <col min="1524" max="1524" width="12.54296875" style="157" customWidth="1"/>
    <col min="1525" max="1525" width="12.453125" style="157" customWidth="1"/>
    <col min="1526" max="1526" width="10.453125" style="157" customWidth="1"/>
    <col min="1527" max="1527" width="12.453125" style="157" bestFit="1" customWidth="1"/>
    <col min="1528" max="1528" width="13.54296875" style="157" customWidth="1"/>
    <col min="1529" max="1772" width="8.7265625" style="157"/>
    <col min="1773" max="1773" width="12.54296875" style="157" customWidth="1"/>
    <col min="1774" max="1774" width="4.453125" style="157" customWidth="1"/>
    <col min="1775" max="1775" width="62.54296875" style="157" customWidth="1"/>
    <col min="1776" max="1776" width="16" style="157" customWidth="1"/>
    <col min="1777" max="1777" width="39.453125" style="157" customWidth="1"/>
    <col min="1778" max="1778" width="16" style="157" customWidth="1"/>
    <col min="1779" max="1779" width="12.453125" style="157" bestFit="1" customWidth="1"/>
    <col min="1780" max="1780" width="12.54296875" style="157" customWidth="1"/>
    <col min="1781" max="1781" width="12.453125" style="157" customWidth="1"/>
    <col min="1782" max="1782" width="10.453125" style="157" customWidth="1"/>
    <col min="1783" max="1783" width="12.453125" style="157" bestFit="1" customWidth="1"/>
    <col min="1784" max="1784" width="13.54296875" style="157" customWidth="1"/>
    <col min="1785" max="2028" width="8.7265625" style="157"/>
    <col min="2029" max="2029" width="12.54296875" style="157" customWidth="1"/>
    <col min="2030" max="2030" width="4.453125" style="157" customWidth="1"/>
    <col min="2031" max="2031" width="62.54296875" style="157" customWidth="1"/>
    <col min="2032" max="2032" width="16" style="157" customWidth="1"/>
    <col min="2033" max="2033" width="39.453125" style="157" customWidth="1"/>
    <col min="2034" max="2034" width="16" style="157" customWidth="1"/>
    <col min="2035" max="2035" width="12.453125" style="157" bestFit="1" customWidth="1"/>
    <col min="2036" max="2036" width="12.54296875" style="157" customWidth="1"/>
    <col min="2037" max="2037" width="12.453125" style="157" customWidth="1"/>
    <col min="2038" max="2038" width="10.453125" style="157" customWidth="1"/>
    <col min="2039" max="2039" width="12.453125" style="157" bestFit="1" customWidth="1"/>
    <col min="2040" max="2040" width="13.54296875" style="157" customWidth="1"/>
    <col min="2041" max="2284" width="8.7265625" style="157"/>
    <col min="2285" max="2285" width="12.54296875" style="157" customWidth="1"/>
    <col min="2286" max="2286" width="4.453125" style="157" customWidth="1"/>
    <col min="2287" max="2287" width="62.54296875" style="157" customWidth="1"/>
    <col min="2288" max="2288" width="16" style="157" customWidth="1"/>
    <col min="2289" max="2289" width="39.453125" style="157" customWidth="1"/>
    <col min="2290" max="2290" width="16" style="157" customWidth="1"/>
    <col min="2291" max="2291" width="12.453125" style="157" bestFit="1" customWidth="1"/>
    <col min="2292" max="2292" width="12.54296875" style="157" customWidth="1"/>
    <col min="2293" max="2293" width="12.453125" style="157" customWidth="1"/>
    <col min="2294" max="2294" width="10.453125" style="157" customWidth="1"/>
    <col min="2295" max="2295" width="12.453125" style="157" bestFit="1" customWidth="1"/>
    <col min="2296" max="2296" width="13.54296875" style="157" customWidth="1"/>
    <col min="2297" max="2540" width="8.7265625" style="157"/>
    <col min="2541" max="2541" width="12.54296875" style="157" customWidth="1"/>
    <col min="2542" max="2542" width="4.453125" style="157" customWidth="1"/>
    <col min="2543" max="2543" width="62.54296875" style="157" customWidth="1"/>
    <col min="2544" max="2544" width="16" style="157" customWidth="1"/>
    <col min="2545" max="2545" width="39.453125" style="157" customWidth="1"/>
    <col min="2546" max="2546" width="16" style="157" customWidth="1"/>
    <col min="2547" max="2547" width="12.453125" style="157" bestFit="1" customWidth="1"/>
    <col min="2548" max="2548" width="12.54296875" style="157" customWidth="1"/>
    <col min="2549" max="2549" width="12.453125" style="157" customWidth="1"/>
    <col min="2550" max="2550" width="10.453125" style="157" customWidth="1"/>
    <col min="2551" max="2551" width="12.453125" style="157" bestFit="1" customWidth="1"/>
    <col min="2552" max="2552" width="13.54296875" style="157" customWidth="1"/>
    <col min="2553" max="2796" width="8.7265625" style="157"/>
    <col min="2797" max="2797" width="12.54296875" style="157" customWidth="1"/>
    <col min="2798" max="2798" width="4.453125" style="157" customWidth="1"/>
    <col min="2799" max="2799" width="62.54296875" style="157" customWidth="1"/>
    <col min="2800" max="2800" width="16" style="157" customWidth="1"/>
    <col min="2801" max="2801" width="39.453125" style="157" customWidth="1"/>
    <col min="2802" max="2802" width="16" style="157" customWidth="1"/>
    <col min="2803" max="2803" width="12.453125" style="157" bestFit="1" customWidth="1"/>
    <col min="2804" max="2804" width="12.54296875" style="157" customWidth="1"/>
    <col min="2805" max="2805" width="12.453125" style="157" customWidth="1"/>
    <col min="2806" max="2806" width="10.453125" style="157" customWidth="1"/>
    <col min="2807" max="2807" width="12.453125" style="157" bestFit="1" customWidth="1"/>
    <col min="2808" max="2808" width="13.54296875" style="157" customWidth="1"/>
    <col min="2809" max="3052" width="8.7265625" style="157"/>
    <col min="3053" max="3053" width="12.54296875" style="157" customWidth="1"/>
    <col min="3054" max="3054" width="4.453125" style="157" customWidth="1"/>
    <col min="3055" max="3055" width="62.54296875" style="157" customWidth="1"/>
    <col min="3056" max="3056" width="16" style="157" customWidth="1"/>
    <col min="3057" max="3057" width="39.453125" style="157" customWidth="1"/>
    <col min="3058" max="3058" width="16" style="157" customWidth="1"/>
    <col min="3059" max="3059" width="12.453125" style="157" bestFit="1" customWidth="1"/>
    <col min="3060" max="3060" width="12.54296875" style="157" customWidth="1"/>
    <col min="3061" max="3061" width="12.453125" style="157" customWidth="1"/>
    <col min="3062" max="3062" width="10.453125" style="157" customWidth="1"/>
    <col min="3063" max="3063" width="12.453125" style="157" bestFit="1" customWidth="1"/>
    <col min="3064" max="3064" width="13.54296875" style="157" customWidth="1"/>
    <col min="3065" max="3308" width="8.7265625" style="157"/>
    <col min="3309" max="3309" width="12.54296875" style="157" customWidth="1"/>
    <col min="3310" max="3310" width="4.453125" style="157" customWidth="1"/>
    <col min="3311" max="3311" width="62.54296875" style="157" customWidth="1"/>
    <col min="3312" max="3312" width="16" style="157" customWidth="1"/>
    <col min="3313" max="3313" width="39.453125" style="157" customWidth="1"/>
    <col min="3314" max="3314" width="16" style="157" customWidth="1"/>
    <col min="3315" max="3315" width="12.453125" style="157" bestFit="1" customWidth="1"/>
    <col min="3316" max="3316" width="12.54296875" style="157" customWidth="1"/>
    <col min="3317" max="3317" width="12.453125" style="157" customWidth="1"/>
    <col min="3318" max="3318" width="10.453125" style="157" customWidth="1"/>
    <col min="3319" max="3319" width="12.453125" style="157" bestFit="1" customWidth="1"/>
    <col min="3320" max="3320" width="13.54296875" style="157" customWidth="1"/>
    <col min="3321" max="3564" width="8.7265625" style="157"/>
    <col min="3565" max="3565" width="12.54296875" style="157" customWidth="1"/>
    <col min="3566" max="3566" width="4.453125" style="157" customWidth="1"/>
    <col min="3567" max="3567" width="62.54296875" style="157" customWidth="1"/>
    <col min="3568" max="3568" width="16" style="157" customWidth="1"/>
    <col min="3569" max="3569" width="39.453125" style="157" customWidth="1"/>
    <col min="3570" max="3570" width="16" style="157" customWidth="1"/>
    <col min="3571" max="3571" width="12.453125" style="157" bestFit="1" customWidth="1"/>
    <col min="3572" max="3572" width="12.54296875" style="157" customWidth="1"/>
    <col min="3573" max="3573" width="12.453125" style="157" customWidth="1"/>
    <col min="3574" max="3574" width="10.453125" style="157" customWidth="1"/>
    <col min="3575" max="3575" width="12.453125" style="157" bestFit="1" customWidth="1"/>
    <col min="3576" max="3576" width="13.54296875" style="157" customWidth="1"/>
    <col min="3577" max="3820" width="8.7265625" style="157"/>
    <col min="3821" max="3821" width="12.54296875" style="157" customWidth="1"/>
    <col min="3822" max="3822" width="4.453125" style="157" customWidth="1"/>
    <col min="3823" max="3823" width="62.54296875" style="157" customWidth="1"/>
    <col min="3824" max="3824" width="16" style="157" customWidth="1"/>
    <col min="3825" max="3825" width="39.453125" style="157" customWidth="1"/>
    <col min="3826" max="3826" width="16" style="157" customWidth="1"/>
    <col min="3827" max="3827" width="12.453125" style="157" bestFit="1" customWidth="1"/>
    <col min="3828" max="3828" width="12.54296875" style="157" customWidth="1"/>
    <col min="3829" max="3829" width="12.453125" style="157" customWidth="1"/>
    <col min="3830" max="3830" width="10.453125" style="157" customWidth="1"/>
    <col min="3831" max="3831" width="12.453125" style="157" bestFit="1" customWidth="1"/>
    <col min="3832" max="3832" width="13.54296875" style="157" customWidth="1"/>
    <col min="3833" max="4076" width="8.7265625" style="157"/>
    <col min="4077" max="4077" width="12.54296875" style="157" customWidth="1"/>
    <col min="4078" max="4078" width="4.453125" style="157" customWidth="1"/>
    <col min="4079" max="4079" width="62.54296875" style="157" customWidth="1"/>
    <col min="4080" max="4080" width="16" style="157" customWidth="1"/>
    <col min="4081" max="4081" width="39.453125" style="157" customWidth="1"/>
    <col min="4082" max="4082" width="16" style="157" customWidth="1"/>
    <col min="4083" max="4083" width="12.453125" style="157" bestFit="1" customWidth="1"/>
    <col min="4084" max="4084" width="12.54296875" style="157" customWidth="1"/>
    <col min="4085" max="4085" width="12.453125" style="157" customWidth="1"/>
    <col min="4086" max="4086" width="10.453125" style="157" customWidth="1"/>
    <col min="4087" max="4087" width="12.453125" style="157" bestFit="1" customWidth="1"/>
    <col min="4088" max="4088" width="13.54296875" style="157" customWidth="1"/>
    <col min="4089" max="4332" width="8.7265625" style="157"/>
    <col min="4333" max="4333" width="12.54296875" style="157" customWidth="1"/>
    <col min="4334" max="4334" width="4.453125" style="157" customWidth="1"/>
    <col min="4335" max="4335" width="62.54296875" style="157" customWidth="1"/>
    <col min="4336" max="4336" width="16" style="157" customWidth="1"/>
    <col min="4337" max="4337" width="39.453125" style="157" customWidth="1"/>
    <col min="4338" max="4338" width="16" style="157" customWidth="1"/>
    <col min="4339" max="4339" width="12.453125" style="157" bestFit="1" customWidth="1"/>
    <col min="4340" max="4340" width="12.54296875" style="157" customWidth="1"/>
    <col min="4341" max="4341" width="12.453125" style="157" customWidth="1"/>
    <col min="4342" max="4342" width="10.453125" style="157" customWidth="1"/>
    <col min="4343" max="4343" width="12.453125" style="157" bestFit="1" customWidth="1"/>
    <col min="4344" max="4344" width="13.54296875" style="157" customWidth="1"/>
    <col min="4345" max="4588" width="8.7265625" style="157"/>
    <col min="4589" max="4589" width="12.54296875" style="157" customWidth="1"/>
    <col min="4590" max="4590" width="4.453125" style="157" customWidth="1"/>
    <col min="4591" max="4591" width="62.54296875" style="157" customWidth="1"/>
    <col min="4592" max="4592" width="16" style="157" customWidth="1"/>
    <col min="4593" max="4593" width="39.453125" style="157" customWidth="1"/>
    <col min="4594" max="4594" width="16" style="157" customWidth="1"/>
    <col min="4595" max="4595" width="12.453125" style="157" bestFit="1" customWidth="1"/>
    <col min="4596" max="4596" width="12.54296875" style="157" customWidth="1"/>
    <col min="4597" max="4597" width="12.453125" style="157" customWidth="1"/>
    <col min="4598" max="4598" width="10.453125" style="157" customWidth="1"/>
    <col min="4599" max="4599" width="12.453125" style="157" bestFit="1" customWidth="1"/>
    <col min="4600" max="4600" width="13.54296875" style="157" customWidth="1"/>
    <col min="4601" max="4844" width="8.7265625" style="157"/>
    <col min="4845" max="4845" width="12.54296875" style="157" customWidth="1"/>
    <col min="4846" max="4846" width="4.453125" style="157" customWidth="1"/>
    <col min="4847" max="4847" width="62.54296875" style="157" customWidth="1"/>
    <col min="4848" max="4848" width="16" style="157" customWidth="1"/>
    <col min="4849" max="4849" width="39.453125" style="157" customWidth="1"/>
    <col min="4850" max="4850" width="16" style="157" customWidth="1"/>
    <col min="4851" max="4851" width="12.453125" style="157" bestFit="1" customWidth="1"/>
    <col min="4852" max="4852" width="12.54296875" style="157" customWidth="1"/>
    <col min="4853" max="4853" width="12.453125" style="157" customWidth="1"/>
    <col min="4854" max="4854" width="10.453125" style="157" customWidth="1"/>
    <col min="4855" max="4855" width="12.453125" style="157" bestFit="1" customWidth="1"/>
    <col min="4856" max="4856" width="13.54296875" style="157" customWidth="1"/>
    <col min="4857" max="5100" width="8.7265625" style="157"/>
    <col min="5101" max="5101" width="12.54296875" style="157" customWidth="1"/>
    <col min="5102" max="5102" width="4.453125" style="157" customWidth="1"/>
    <col min="5103" max="5103" width="62.54296875" style="157" customWidth="1"/>
    <col min="5104" max="5104" width="16" style="157" customWidth="1"/>
    <col min="5105" max="5105" width="39.453125" style="157" customWidth="1"/>
    <col min="5106" max="5106" width="16" style="157" customWidth="1"/>
    <col min="5107" max="5107" width="12.453125" style="157" bestFit="1" customWidth="1"/>
    <col min="5108" max="5108" width="12.54296875" style="157" customWidth="1"/>
    <col min="5109" max="5109" width="12.453125" style="157" customWidth="1"/>
    <col min="5110" max="5110" width="10.453125" style="157" customWidth="1"/>
    <col min="5111" max="5111" width="12.453125" style="157" bestFit="1" customWidth="1"/>
    <col min="5112" max="5112" width="13.54296875" style="157" customWidth="1"/>
    <col min="5113" max="5356" width="8.7265625" style="157"/>
    <col min="5357" max="5357" width="12.54296875" style="157" customWidth="1"/>
    <col min="5358" max="5358" width="4.453125" style="157" customWidth="1"/>
    <col min="5359" max="5359" width="62.54296875" style="157" customWidth="1"/>
    <col min="5360" max="5360" width="16" style="157" customWidth="1"/>
    <col min="5361" max="5361" width="39.453125" style="157" customWidth="1"/>
    <col min="5362" max="5362" width="16" style="157" customWidth="1"/>
    <col min="5363" max="5363" width="12.453125" style="157" bestFit="1" customWidth="1"/>
    <col min="5364" max="5364" width="12.54296875" style="157" customWidth="1"/>
    <col min="5365" max="5365" width="12.453125" style="157" customWidth="1"/>
    <col min="5366" max="5366" width="10.453125" style="157" customWidth="1"/>
    <col min="5367" max="5367" width="12.453125" style="157" bestFit="1" customWidth="1"/>
    <col min="5368" max="5368" width="13.54296875" style="157" customWidth="1"/>
    <col min="5369" max="5612" width="8.7265625" style="157"/>
    <col min="5613" max="5613" width="12.54296875" style="157" customWidth="1"/>
    <col min="5614" max="5614" width="4.453125" style="157" customWidth="1"/>
    <col min="5615" max="5615" width="62.54296875" style="157" customWidth="1"/>
    <col min="5616" max="5616" width="16" style="157" customWidth="1"/>
    <col min="5617" max="5617" width="39.453125" style="157" customWidth="1"/>
    <col min="5618" max="5618" width="16" style="157" customWidth="1"/>
    <col min="5619" max="5619" width="12.453125" style="157" bestFit="1" customWidth="1"/>
    <col min="5620" max="5620" width="12.54296875" style="157" customWidth="1"/>
    <col min="5621" max="5621" width="12.453125" style="157" customWidth="1"/>
    <col min="5622" max="5622" width="10.453125" style="157" customWidth="1"/>
    <col min="5623" max="5623" width="12.453125" style="157" bestFit="1" customWidth="1"/>
    <col min="5624" max="5624" width="13.54296875" style="157" customWidth="1"/>
    <col min="5625" max="5868" width="8.7265625" style="157"/>
    <col min="5869" max="5869" width="12.54296875" style="157" customWidth="1"/>
    <col min="5870" max="5870" width="4.453125" style="157" customWidth="1"/>
    <col min="5871" max="5871" width="62.54296875" style="157" customWidth="1"/>
    <col min="5872" max="5872" width="16" style="157" customWidth="1"/>
    <col min="5873" max="5873" width="39.453125" style="157" customWidth="1"/>
    <col min="5874" max="5874" width="16" style="157" customWidth="1"/>
    <col min="5875" max="5875" width="12.453125" style="157" bestFit="1" customWidth="1"/>
    <col min="5876" max="5876" width="12.54296875" style="157" customWidth="1"/>
    <col min="5877" max="5877" width="12.453125" style="157" customWidth="1"/>
    <col min="5878" max="5878" width="10.453125" style="157" customWidth="1"/>
    <col min="5879" max="5879" width="12.453125" style="157" bestFit="1" customWidth="1"/>
    <col min="5880" max="5880" width="13.54296875" style="157" customWidth="1"/>
    <col min="5881" max="6124" width="8.7265625" style="157"/>
    <col min="6125" max="6125" width="12.54296875" style="157" customWidth="1"/>
    <col min="6126" max="6126" width="4.453125" style="157" customWidth="1"/>
    <col min="6127" max="6127" width="62.54296875" style="157" customWidth="1"/>
    <col min="6128" max="6128" width="16" style="157" customWidth="1"/>
    <col min="6129" max="6129" width="39.453125" style="157" customWidth="1"/>
    <col min="6130" max="6130" width="16" style="157" customWidth="1"/>
    <col min="6131" max="6131" width="12.453125" style="157" bestFit="1" customWidth="1"/>
    <col min="6132" max="6132" width="12.54296875" style="157" customWidth="1"/>
    <col min="6133" max="6133" width="12.453125" style="157" customWidth="1"/>
    <col min="6134" max="6134" width="10.453125" style="157" customWidth="1"/>
    <col min="6135" max="6135" width="12.453125" style="157" bestFit="1" customWidth="1"/>
    <col min="6136" max="6136" width="13.54296875" style="157" customWidth="1"/>
    <col min="6137" max="6380" width="8.7265625" style="157"/>
    <col min="6381" max="6381" width="12.54296875" style="157" customWidth="1"/>
    <col min="6382" max="6382" width="4.453125" style="157" customWidth="1"/>
    <col min="6383" max="6383" width="62.54296875" style="157" customWidth="1"/>
    <col min="6384" max="6384" width="16" style="157" customWidth="1"/>
    <col min="6385" max="6385" width="39.453125" style="157" customWidth="1"/>
    <col min="6386" max="6386" width="16" style="157" customWidth="1"/>
    <col min="6387" max="6387" width="12.453125" style="157" bestFit="1" customWidth="1"/>
    <col min="6388" max="6388" width="12.54296875" style="157" customWidth="1"/>
    <col min="6389" max="6389" width="12.453125" style="157" customWidth="1"/>
    <col min="6390" max="6390" width="10.453125" style="157" customWidth="1"/>
    <col min="6391" max="6391" width="12.453125" style="157" bestFit="1" customWidth="1"/>
    <col min="6392" max="6392" width="13.54296875" style="157" customWidth="1"/>
    <col min="6393" max="6636" width="8.7265625" style="157"/>
    <col min="6637" max="6637" width="12.54296875" style="157" customWidth="1"/>
    <col min="6638" max="6638" width="4.453125" style="157" customWidth="1"/>
    <col min="6639" max="6639" width="62.54296875" style="157" customWidth="1"/>
    <col min="6640" max="6640" width="16" style="157" customWidth="1"/>
    <col min="6641" max="6641" width="39.453125" style="157" customWidth="1"/>
    <col min="6642" max="6642" width="16" style="157" customWidth="1"/>
    <col min="6643" max="6643" width="12.453125" style="157" bestFit="1" customWidth="1"/>
    <col min="6644" max="6644" width="12.54296875" style="157" customWidth="1"/>
    <col min="6645" max="6645" width="12.453125" style="157" customWidth="1"/>
    <col min="6646" max="6646" width="10.453125" style="157" customWidth="1"/>
    <col min="6647" max="6647" width="12.453125" style="157" bestFit="1" customWidth="1"/>
    <col min="6648" max="6648" width="13.54296875" style="157" customWidth="1"/>
    <col min="6649" max="6892" width="8.7265625" style="157"/>
    <col min="6893" max="6893" width="12.54296875" style="157" customWidth="1"/>
    <col min="6894" max="6894" width="4.453125" style="157" customWidth="1"/>
    <col min="6895" max="6895" width="62.54296875" style="157" customWidth="1"/>
    <col min="6896" max="6896" width="16" style="157" customWidth="1"/>
    <col min="6897" max="6897" width="39.453125" style="157" customWidth="1"/>
    <col min="6898" max="6898" width="16" style="157" customWidth="1"/>
    <col min="6899" max="6899" width="12.453125" style="157" bestFit="1" customWidth="1"/>
    <col min="6900" max="6900" width="12.54296875" style="157" customWidth="1"/>
    <col min="6901" max="6901" width="12.453125" style="157" customWidth="1"/>
    <col min="6902" max="6902" width="10.453125" style="157" customWidth="1"/>
    <col min="6903" max="6903" width="12.453125" style="157" bestFit="1" customWidth="1"/>
    <col min="6904" max="6904" width="13.54296875" style="157" customWidth="1"/>
    <col min="6905" max="7148" width="8.7265625" style="157"/>
    <col min="7149" max="7149" width="12.54296875" style="157" customWidth="1"/>
    <col min="7150" max="7150" width="4.453125" style="157" customWidth="1"/>
    <col min="7151" max="7151" width="62.54296875" style="157" customWidth="1"/>
    <col min="7152" max="7152" width="16" style="157" customWidth="1"/>
    <col min="7153" max="7153" width="39.453125" style="157" customWidth="1"/>
    <col min="7154" max="7154" width="16" style="157" customWidth="1"/>
    <col min="7155" max="7155" width="12.453125" style="157" bestFit="1" customWidth="1"/>
    <col min="7156" max="7156" width="12.54296875" style="157" customWidth="1"/>
    <col min="7157" max="7157" width="12.453125" style="157" customWidth="1"/>
    <col min="7158" max="7158" width="10.453125" style="157" customWidth="1"/>
    <col min="7159" max="7159" width="12.453125" style="157" bestFit="1" customWidth="1"/>
    <col min="7160" max="7160" width="13.54296875" style="157" customWidth="1"/>
    <col min="7161" max="7404" width="8.7265625" style="157"/>
    <col min="7405" max="7405" width="12.54296875" style="157" customWidth="1"/>
    <col min="7406" max="7406" width="4.453125" style="157" customWidth="1"/>
    <col min="7407" max="7407" width="62.54296875" style="157" customWidth="1"/>
    <col min="7408" max="7408" width="16" style="157" customWidth="1"/>
    <col min="7409" max="7409" width="39.453125" style="157" customWidth="1"/>
    <col min="7410" max="7410" width="16" style="157" customWidth="1"/>
    <col min="7411" max="7411" width="12.453125" style="157" bestFit="1" customWidth="1"/>
    <col min="7412" max="7412" width="12.54296875" style="157" customWidth="1"/>
    <col min="7413" max="7413" width="12.453125" style="157" customWidth="1"/>
    <col min="7414" max="7414" width="10.453125" style="157" customWidth="1"/>
    <col min="7415" max="7415" width="12.453125" style="157" bestFit="1" customWidth="1"/>
    <col min="7416" max="7416" width="13.54296875" style="157" customWidth="1"/>
    <col min="7417" max="7660" width="8.7265625" style="157"/>
    <col min="7661" max="7661" width="12.54296875" style="157" customWidth="1"/>
    <col min="7662" max="7662" width="4.453125" style="157" customWidth="1"/>
    <col min="7663" max="7663" width="62.54296875" style="157" customWidth="1"/>
    <col min="7664" max="7664" width="16" style="157" customWidth="1"/>
    <col min="7665" max="7665" width="39.453125" style="157" customWidth="1"/>
    <col min="7666" max="7666" width="16" style="157" customWidth="1"/>
    <col min="7667" max="7667" width="12.453125" style="157" bestFit="1" customWidth="1"/>
    <col min="7668" max="7668" width="12.54296875" style="157" customWidth="1"/>
    <col min="7669" max="7669" width="12.453125" style="157" customWidth="1"/>
    <col min="7670" max="7670" width="10.453125" style="157" customWidth="1"/>
    <col min="7671" max="7671" width="12.453125" style="157" bestFit="1" customWidth="1"/>
    <col min="7672" max="7672" width="13.54296875" style="157" customWidth="1"/>
    <col min="7673" max="7916" width="8.7265625" style="157"/>
    <col min="7917" max="7917" width="12.54296875" style="157" customWidth="1"/>
    <col min="7918" max="7918" width="4.453125" style="157" customWidth="1"/>
    <col min="7919" max="7919" width="62.54296875" style="157" customWidth="1"/>
    <col min="7920" max="7920" width="16" style="157" customWidth="1"/>
    <col min="7921" max="7921" width="39.453125" style="157" customWidth="1"/>
    <col min="7922" max="7922" width="16" style="157" customWidth="1"/>
    <col min="7923" max="7923" width="12.453125" style="157" bestFit="1" customWidth="1"/>
    <col min="7924" max="7924" width="12.54296875" style="157" customWidth="1"/>
    <col min="7925" max="7925" width="12.453125" style="157" customWidth="1"/>
    <col min="7926" max="7926" width="10.453125" style="157" customWidth="1"/>
    <col min="7927" max="7927" width="12.453125" style="157" bestFit="1" customWidth="1"/>
    <col min="7928" max="7928" width="13.54296875" style="157" customWidth="1"/>
    <col min="7929" max="8172" width="8.7265625" style="157"/>
    <col min="8173" max="8173" width="12.54296875" style="157" customWidth="1"/>
    <col min="8174" max="8174" width="4.453125" style="157" customWidth="1"/>
    <col min="8175" max="8175" width="62.54296875" style="157" customWidth="1"/>
    <col min="8176" max="8176" width="16" style="157" customWidth="1"/>
    <col min="8177" max="8177" width="39.453125" style="157" customWidth="1"/>
    <col min="8178" max="8178" width="16" style="157" customWidth="1"/>
    <col min="8179" max="8179" width="12.453125" style="157" bestFit="1" customWidth="1"/>
    <col min="8180" max="8180" width="12.54296875" style="157" customWidth="1"/>
    <col min="8181" max="8181" width="12.453125" style="157" customWidth="1"/>
    <col min="8182" max="8182" width="10.453125" style="157" customWidth="1"/>
    <col min="8183" max="8183" width="12.453125" style="157" bestFit="1" customWidth="1"/>
    <col min="8184" max="8184" width="13.54296875" style="157" customWidth="1"/>
    <col min="8185" max="8428" width="8.7265625" style="157"/>
    <col min="8429" max="8429" width="12.54296875" style="157" customWidth="1"/>
    <col min="8430" max="8430" width="4.453125" style="157" customWidth="1"/>
    <col min="8431" max="8431" width="62.54296875" style="157" customWidth="1"/>
    <col min="8432" max="8432" width="16" style="157" customWidth="1"/>
    <col min="8433" max="8433" width="39.453125" style="157" customWidth="1"/>
    <col min="8434" max="8434" width="16" style="157" customWidth="1"/>
    <col min="8435" max="8435" width="12.453125" style="157" bestFit="1" customWidth="1"/>
    <col min="8436" max="8436" width="12.54296875" style="157" customWidth="1"/>
    <col min="8437" max="8437" width="12.453125" style="157" customWidth="1"/>
    <col min="8438" max="8438" width="10.453125" style="157" customWidth="1"/>
    <col min="8439" max="8439" width="12.453125" style="157" bestFit="1" customWidth="1"/>
    <col min="8440" max="8440" width="13.54296875" style="157" customWidth="1"/>
    <col min="8441" max="8684" width="8.7265625" style="157"/>
    <col min="8685" max="8685" width="12.54296875" style="157" customWidth="1"/>
    <col min="8686" max="8686" width="4.453125" style="157" customWidth="1"/>
    <col min="8687" max="8687" width="62.54296875" style="157" customWidth="1"/>
    <col min="8688" max="8688" width="16" style="157" customWidth="1"/>
    <col min="8689" max="8689" width="39.453125" style="157" customWidth="1"/>
    <col min="8690" max="8690" width="16" style="157" customWidth="1"/>
    <col min="8691" max="8691" width="12.453125" style="157" bestFit="1" customWidth="1"/>
    <col min="8692" max="8692" width="12.54296875" style="157" customWidth="1"/>
    <col min="8693" max="8693" width="12.453125" style="157" customWidth="1"/>
    <col min="8694" max="8694" width="10.453125" style="157" customWidth="1"/>
    <col min="8695" max="8695" width="12.453125" style="157" bestFit="1" customWidth="1"/>
    <col min="8696" max="8696" width="13.54296875" style="157" customWidth="1"/>
    <col min="8697" max="8940" width="8.7265625" style="157"/>
    <col min="8941" max="8941" width="12.54296875" style="157" customWidth="1"/>
    <col min="8942" max="8942" width="4.453125" style="157" customWidth="1"/>
    <col min="8943" max="8943" width="62.54296875" style="157" customWidth="1"/>
    <col min="8944" max="8944" width="16" style="157" customWidth="1"/>
    <col min="8945" max="8945" width="39.453125" style="157" customWidth="1"/>
    <col min="8946" max="8946" width="16" style="157" customWidth="1"/>
    <col min="8947" max="8947" width="12.453125" style="157" bestFit="1" customWidth="1"/>
    <col min="8948" max="8948" width="12.54296875" style="157" customWidth="1"/>
    <col min="8949" max="8949" width="12.453125" style="157" customWidth="1"/>
    <col min="8950" max="8950" width="10.453125" style="157" customWidth="1"/>
    <col min="8951" max="8951" width="12.453125" style="157" bestFit="1" customWidth="1"/>
    <col min="8952" max="8952" width="13.54296875" style="157" customWidth="1"/>
    <col min="8953" max="9196" width="8.7265625" style="157"/>
    <col min="9197" max="9197" width="12.54296875" style="157" customWidth="1"/>
    <col min="9198" max="9198" width="4.453125" style="157" customWidth="1"/>
    <col min="9199" max="9199" width="62.54296875" style="157" customWidth="1"/>
    <col min="9200" max="9200" width="16" style="157" customWidth="1"/>
    <col min="9201" max="9201" width="39.453125" style="157" customWidth="1"/>
    <col min="9202" max="9202" width="16" style="157" customWidth="1"/>
    <col min="9203" max="9203" width="12.453125" style="157" bestFit="1" customWidth="1"/>
    <col min="9204" max="9204" width="12.54296875" style="157" customWidth="1"/>
    <col min="9205" max="9205" width="12.453125" style="157" customWidth="1"/>
    <col min="9206" max="9206" width="10.453125" style="157" customWidth="1"/>
    <col min="9207" max="9207" width="12.453125" style="157" bestFit="1" customWidth="1"/>
    <col min="9208" max="9208" width="13.54296875" style="157" customWidth="1"/>
    <col min="9209" max="9452" width="8.7265625" style="157"/>
    <col min="9453" max="9453" width="12.54296875" style="157" customWidth="1"/>
    <col min="9454" max="9454" width="4.453125" style="157" customWidth="1"/>
    <col min="9455" max="9455" width="62.54296875" style="157" customWidth="1"/>
    <col min="9456" max="9456" width="16" style="157" customWidth="1"/>
    <col min="9457" max="9457" width="39.453125" style="157" customWidth="1"/>
    <col min="9458" max="9458" width="16" style="157" customWidth="1"/>
    <col min="9459" max="9459" width="12.453125" style="157" bestFit="1" customWidth="1"/>
    <col min="9460" max="9460" width="12.54296875" style="157" customWidth="1"/>
    <col min="9461" max="9461" width="12.453125" style="157" customWidth="1"/>
    <col min="9462" max="9462" width="10.453125" style="157" customWidth="1"/>
    <col min="9463" max="9463" width="12.453125" style="157" bestFit="1" customWidth="1"/>
    <col min="9464" max="9464" width="13.54296875" style="157" customWidth="1"/>
    <col min="9465" max="9708" width="8.7265625" style="157"/>
    <col min="9709" max="9709" width="12.54296875" style="157" customWidth="1"/>
    <col min="9710" max="9710" width="4.453125" style="157" customWidth="1"/>
    <col min="9711" max="9711" width="62.54296875" style="157" customWidth="1"/>
    <col min="9712" max="9712" width="16" style="157" customWidth="1"/>
    <col min="9713" max="9713" width="39.453125" style="157" customWidth="1"/>
    <col min="9714" max="9714" width="16" style="157" customWidth="1"/>
    <col min="9715" max="9715" width="12.453125" style="157" bestFit="1" customWidth="1"/>
    <col min="9716" max="9716" width="12.54296875" style="157" customWidth="1"/>
    <col min="9717" max="9717" width="12.453125" style="157" customWidth="1"/>
    <col min="9718" max="9718" width="10.453125" style="157" customWidth="1"/>
    <col min="9719" max="9719" width="12.453125" style="157" bestFit="1" customWidth="1"/>
    <col min="9720" max="9720" width="13.54296875" style="157" customWidth="1"/>
    <col min="9721" max="9964" width="8.7265625" style="157"/>
    <col min="9965" max="9965" width="12.54296875" style="157" customWidth="1"/>
    <col min="9966" max="9966" width="4.453125" style="157" customWidth="1"/>
    <col min="9967" max="9967" width="62.54296875" style="157" customWidth="1"/>
    <col min="9968" max="9968" width="16" style="157" customWidth="1"/>
    <col min="9969" max="9969" width="39.453125" style="157" customWidth="1"/>
    <col min="9970" max="9970" width="16" style="157" customWidth="1"/>
    <col min="9971" max="9971" width="12.453125" style="157" bestFit="1" customWidth="1"/>
    <col min="9972" max="9972" width="12.54296875" style="157" customWidth="1"/>
    <col min="9973" max="9973" width="12.453125" style="157" customWidth="1"/>
    <col min="9974" max="9974" width="10.453125" style="157" customWidth="1"/>
    <col min="9975" max="9975" width="12.453125" style="157" bestFit="1" customWidth="1"/>
    <col min="9976" max="9976" width="13.54296875" style="157" customWidth="1"/>
    <col min="9977" max="10220" width="8.7265625" style="157"/>
    <col min="10221" max="10221" width="12.54296875" style="157" customWidth="1"/>
    <col min="10222" max="10222" width="4.453125" style="157" customWidth="1"/>
    <col min="10223" max="10223" width="62.54296875" style="157" customWidth="1"/>
    <col min="10224" max="10224" width="16" style="157" customWidth="1"/>
    <col min="10225" max="10225" width="39.453125" style="157" customWidth="1"/>
    <col min="10226" max="10226" width="16" style="157" customWidth="1"/>
    <col min="10227" max="10227" width="12.453125" style="157" bestFit="1" customWidth="1"/>
    <col min="10228" max="10228" width="12.54296875" style="157" customWidth="1"/>
    <col min="10229" max="10229" width="12.453125" style="157" customWidth="1"/>
    <col min="10230" max="10230" width="10.453125" style="157" customWidth="1"/>
    <col min="10231" max="10231" width="12.453125" style="157" bestFit="1" customWidth="1"/>
    <col min="10232" max="10232" width="13.54296875" style="157" customWidth="1"/>
    <col min="10233" max="10476" width="8.7265625" style="157"/>
    <col min="10477" max="10477" width="12.54296875" style="157" customWidth="1"/>
    <col min="10478" max="10478" width="4.453125" style="157" customWidth="1"/>
    <col min="10479" max="10479" width="62.54296875" style="157" customWidth="1"/>
    <col min="10480" max="10480" width="16" style="157" customWidth="1"/>
    <col min="10481" max="10481" width="39.453125" style="157" customWidth="1"/>
    <col min="10482" max="10482" width="16" style="157" customWidth="1"/>
    <col min="10483" max="10483" width="12.453125" style="157" bestFit="1" customWidth="1"/>
    <col min="10484" max="10484" width="12.54296875" style="157" customWidth="1"/>
    <col min="10485" max="10485" width="12.453125" style="157" customWidth="1"/>
    <col min="10486" max="10486" width="10.453125" style="157" customWidth="1"/>
    <col min="10487" max="10487" width="12.453125" style="157" bestFit="1" customWidth="1"/>
    <col min="10488" max="10488" width="13.54296875" style="157" customWidth="1"/>
    <col min="10489" max="10732" width="8.7265625" style="157"/>
    <col min="10733" max="10733" width="12.54296875" style="157" customWidth="1"/>
    <col min="10734" max="10734" width="4.453125" style="157" customWidth="1"/>
    <col min="10735" max="10735" width="62.54296875" style="157" customWidth="1"/>
    <col min="10736" max="10736" width="16" style="157" customWidth="1"/>
    <col min="10737" max="10737" width="39.453125" style="157" customWidth="1"/>
    <col min="10738" max="10738" width="16" style="157" customWidth="1"/>
    <col min="10739" max="10739" width="12.453125" style="157" bestFit="1" customWidth="1"/>
    <col min="10740" max="10740" width="12.54296875" style="157" customWidth="1"/>
    <col min="10741" max="10741" width="12.453125" style="157" customWidth="1"/>
    <col min="10742" max="10742" width="10.453125" style="157" customWidth="1"/>
    <col min="10743" max="10743" width="12.453125" style="157" bestFit="1" customWidth="1"/>
    <col min="10744" max="10744" width="13.54296875" style="157" customWidth="1"/>
    <col min="10745" max="10988" width="8.7265625" style="157"/>
    <col min="10989" max="10989" width="12.54296875" style="157" customWidth="1"/>
    <col min="10990" max="10990" width="4.453125" style="157" customWidth="1"/>
    <col min="10991" max="10991" width="62.54296875" style="157" customWidth="1"/>
    <col min="10992" max="10992" width="16" style="157" customWidth="1"/>
    <col min="10993" max="10993" width="39.453125" style="157" customWidth="1"/>
    <col min="10994" max="10994" width="16" style="157" customWidth="1"/>
    <col min="10995" max="10995" width="12.453125" style="157" bestFit="1" customWidth="1"/>
    <col min="10996" max="10996" width="12.54296875" style="157" customWidth="1"/>
    <col min="10997" max="10997" width="12.453125" style="157" customWidth="1"/>
    <col min="10998" max="10998" width="10.453125" style="157" customWidth="1"/>
    <col min="10999" max="10999" width="12.453125" style="157" bestFit="1" customWidth="1"/>
    <col min="11000" max="11000" width="13.54296875" style="157" customWidth="1"/>
    <col min="11001" max="11244" width="8.7265625" style="157"/>
    <col min="11245" max="11245" width="12.54296875" style="157" customWidth="1"/>
    <col min="11246" max="11246" width="4.453125" style="157" customWidth="1"/>
    <col min="11247" max="11247" width="62.54296875" style="157" customWidth="1"/>
    <col min="11248" max="11248" width="16" style="157" customWidth="1"/>
    <col min="11249" max="11249" width="39.453125" style="157" customWidth="1"/>
    <col min="11250" max="11250" width="16" style="157" customWidth="1"/>
    <col min="11251" max="11251" width="12.453125" style="157" bestFit="1" customWidth="1"/>
    <col min="11252" max="11252" width="12.54296875" style="157" customWidth="1"/>
    <col min="11253" max="11253" width="12.453125" style="157" customWidth="1"/>
    <col min="11254" max="11254" width="10.453125" style="157" customWidth="1"/>
    <col min="11255" max="11255" width="12.453125" style="157" bestFit="1" customWidth="1"/>
    <col min="11256" max="11256" width="13.54296875" style="157" customWidth="1"/>
    <col min="11257" max="11500" width="8.7265625" style="157"/>
    <col min="11501" max="11501" width="12.54296875" style="157" customWidth="1"/>
    <col min="11502" max="11502" width="4.453125" style="157" customWidth="1"/>
    <col min="11503" max="11503" width="62.54296875" style="157" customWidth="1"/>
    <col min="11504" max="11504" width="16" style="157" customWidth="1"/>
    <col min="11505" max="11505" width="39.453125" style="157" customWidth="1"/>
    <col min="11506" max="11506" width="16" style="157" customWidth="1"/>
    <col min="11507" max="11507" width="12.453125" style="157" bestFit="1" customWidth="1"/>
    <col min="11508" max="11508" width="12.54296875" style="157" customWidth="1"/>
    <col min="11509" max="11509" width="12.453125" style="157" customWidth="1"/>
    <col min="11510" max="11510" width="10.453125" style="157" customWidth="1"/>
    <col min="11511" max="11511" width="12.453125" style="157" bestFit="1" customWidth="1"/>
    <col min="11512" max="11512" width="13.54296875" style="157" customWidth="1"/>
    <col min="11513" max="11756" width="8.7265625" style="157"/>
    <col min="11757" max="11757" width="12.54296875" style="157" customWidth="1"/>
    <col min="11758" max="11758" width="4.453125" style="157" customWidth="1"/>
    <col min="11759" max="11759" width="62.54296875" style="157" customWidth="1"/>
    <col min="11760" max="11760" width="16" style="157" customWidth="1"/>
    <col min="11761" max="11761" width="39.453125" style="157" customWidth="1"/>
    <col min="11762" max="11762" width="16" style="157" customWidth="1"/>
    <col min="11763" max="11763" width="12.453125" style="157" bestFit="1" customWidth="1"/>
    <col min="11764" max="11764" width="12.54296875" style="157" customWidth="1"/>
    <col min="11765" max="11765" width="12.453125" style="157" customWidth="1"/>
    <col min="11766" max="11766" width="10.453125" style="157" customWidth="1"/>
    <col min="11767" max="11767" width="12.453125" style="157" bestFit="1" customWidth="1"/>
    <col min="11768" max="11768" width="13.54296875" style="157" customWidth="1"/>
    <col min="11769" max="12012" width="8.7265625" style="157"/>
    <col min="12013" max="12013" width="12.54296875" style="157" customWidth="1"/>
    <col min="12014" max="12014" width="4.453125" style="157" customWidth="1"/>
    <col min="12015" max="12015" width="62.54296875" style="157" customWidth="1"/>
    <col min="12016" max="12016" width="16" style="157" customWidth="1"/>
    <col min="12017" max="12017" width="39.453125" style="157" customWidth="1"/>
    <col min="12018" max="12018" width="16" style="157" customWidth="1"/>
    <col min="12019" max="12019" width="12.453125" style="157" bestFit="1" customWidth="1"/>
    <col min="12020" max="12020" width="12.54296875" style="157" customWidth="1"/>
    <col min="12021" max="12021" width="12.453125" style="157" customWidth="1"/>
    <col min="12022" max="12022" width="10.453125" style="157" customWidth="1"/>
    <col min="12023" max="12023" width="12.453125" style="157" bestFit="1" customWidth="1"/>
    <col min="12024" max="12024" width="13.54296875" style="157" customWidth="1"/>
    <col min="12025" max="12268" width="8.7265625" style="157"/>
    <col min="12269" max="12269" width="12.54296875" style="157" customWidth="1"/>
    <col min="12270" max="12270" width="4.453125" style="157" customWidth="1"/>
    <col min="12271" max="12271" width="62.54296875" style="157" customWidth="1"/>
    <col min="12272" max="12272" width="16" style="157" customWidth="1"/>
    <col min="12273" max="12273" width="39.453125" style="157" customWidth="1"/>
    <col min="12274" max="12274" width="16" style="157" customWidth="1"/>
    <col min="12275" max="12275" width="12.453125" style="157" bestFit="1" customWidth="1"/>
    <col min="12276" max="12276" width="12.54296875" style="157" customWidth="1"/>
    <col min="12277" max="12277" width="12.453125" style="157" customWidth="1"/>
    <col min="12278" max="12278" width="10.453125" style="157" customWidth="1"/>
    <col min="12279" max="12279" width="12.453125" style="157" bestFit="1" customWidth="1"/>
    <col min="12280" max="12280" width="13.54296875" style="157" customWidth="1"/>
    <col min="12281" max="12524" width="8.7265625" style="157"/>
    <col min="12525" max="12525" width="12.54296875" style="157" customWidth="1"/>
    <col min="12526" max="12526" width="4.453125" style="157" customWidth="1"/>
    <col min="12527" max="12527" width="62.54296875" style="157" customWidth="1"/>
    <col min="12528" max="12528" width="16" style="157" customWidth="1"/>
    <col min="12529" max="12529" width="39.453125" style="157" customWidth="1"/>
    <col min="12530" max="12530" width="16" style="157" customWidth="1"/>
    <col min="12531" max="12531" width="12.453125" style="157" bestFit="1" customWidth="1"/>
    <col min="12532" max="12532" width="12.54296875" style="157" customWidth="1"/>
    <col min="12533" max="12533" width="12.453125" style="157" customWidth="1"/>
    <col min="12534" max="12534" width="10.453125" style="157" customWidth="1"/>
    <col min="12535" max="12535" width="12.453125" style="157" bestFit="1" customWidth="1"/>
    <col min="12536" max="12536" width="13.54296875" style="157" customWidth="1"/>
    <col min="12537" max="12780" width="8.7265625" style="157"/>
    <col min="12781" max="12781" width="12.54296875" style="157" customWidth="1"/>
    <col min="12782" max="12782" width="4.453125" style="157" customWidth="1"/>
    <col min="12783" max="12783" width="62.54296875" style="157" customWidth="1"/>
    <col min="12784" max="12784" width="16" style="157" customWidth="1"/>
    <col min="12785" max="12785" width="39.453125" style="157" customWidth="1"/>
    <col min="12786" max="12786" width="16" style="157" customWidth="1"/>
    <col min="12787" max="12787" width="12.453125" style="157" bestFit="1" customWidth="1"/>
    <col min="12788" max="12788" width="12.54296875" style="157" customWidth="1"/>
    <col min="12789" max="12789" width="12.453125" style="157" customWidth="1"/>
    <col min="12790" max="12790" width="10.453125" style="157" customWidth="1"/>
    <col min="12791" max="12791" width="12.453125" style="157" bestFit="1" customWidth="1"/>
    <col min="12792" max="12792" width="13.54296875" style="157" customWidth="1"/>
    <col min="12793" max="13036" width="8.7265625" style="157"/>
    <col min="13037" max="13037" width="12.54296875" style="157" customWidth="1"/>
    <col min="13038" max="13038" width="4.453125" style="157" customWidth="1"/>
    <col min="13039" max="13039" width="62.54296875" style="157" customWidth="1"/>
    <col min="13040" max="13040" width="16" style="157" customWidth="1"/>
    <col min="13041" max="13041" width="39.453125" style="157" customWidth="1"/>
    <col min="13042" max="13042" width="16" style="157" customWidth="1"/>
    <col min="13043" max="13043" width="12.453125" style="157" bestFit="1" customWidth="1"/>
    <col min="13044" max="13044" width="12.54296875" style="157" customWidth="1"/>
    <col min="13045" max="13045" width="12.453125" style="157" customWidth="1"/>
    <col min="13046" max="13046" width="10.453125" style="157" customWidth="1"/>
    <col min="13047" max="13047" width="12.453125" style="157" bestFit="1" customWidth="1"/>
    <col min="13048" max="13048" width="13.54296875" style="157" customWidth="1"/>
    <col min="13049" max="13292" width="8.7265625" style="157"/>
    <col min="13293" max="13293" width="12.54296875" style="157" customWidth="1"/>
    <col min="13294" max="13294" width="4.453125" style="157" customWidth="1"/>
    <col min="13295" max="13295" width="62.54296875" style="157" customWidth="1"/>
    <col min="13296" max="13296" width="16" style="157" customWidth="1"/>
    <col min="13297" max="13297" width="39.453125" style="157" customWidth="1"/>
    <col min="13298" max="13298" width="16" style="157" customWidth="1"/>
    <col min="13299" max="13299" width="12.453125" style="157" bestFit="1" customWidth="1"/>
    <col min="13300" max="13300" width="12.54296875" style="157" customWidth="1"/>
    <col min="13301" max="13301" width="12.453125" style="157" customWidth="1"/>
    <col min="13302" max="13302" width="10.453125" style="157" customWidth="1"/>
    <col min="13303" max="13303" width="12.453125" style="157" bestFit="1" customWidth="1"/>
    <col min="13304" max="13304" width="13.54296875" style="157" customWidth="1"/>
    <col min="13305" max="13548" width="8.7265625" style="157"/>
    <col min="13549" max="13549" width="12.54296875" style="157" customWidth="1"/>
    <col min="13550" max="13550" width="4.453125" style="157" customWidth="1"/>
    <col min="13551" max="13551" width="62.54296875" style="157" customWidth="1"/>
    <col min="13552" max="13552" width="16" style="157" customWidth="1"/>
    <col min="13553" max="13553" width="39.453125" style="157" customWidth="1"/>
    <col min="13554" max="13554" width="16" style="157" customWidth="1"/>
    <col min="13555" max="13555" width="12.453125" style="157" bestFit="1" customWidth="1"/>
    <col min="13556" max="13556" width="12.54296875" style="157" customWidth="1"/>
    <col min="13557" max="13557" width="12.453125" style="157" customWidth="1"/>
    <col min="13558" max="13558" width="10.453125" style="157" customWidth="1"/>
    <col min="13559" max="13559" width="12.453125" style="157" bestFit="1" customWidth="1"/>
    <col min="13560" max="13560" width="13.54296875" style="157" customWidth="1"/>
    <col min="13561" max="13804" width="8.7265625" style="157"/>
    <col min="13805" max="13805" width="12.54296875" style="157" customWidth="1"/>
    <col min="13806" max="13806" width="4.453125" style="157" customWidth="1"/>
    <col min="13807" max="13807" width="62.54296875" style="157" customWidth="1"/>
    <col min="13808" max="13808" width="16" style="157" customWidth="1"/>
    <col min="13809" max="13809" width="39.453125" style="157" customWidth="1"/>
    <col min="13810" max="13810" width="16" style="157" customWidth="1"/>
    <col min="13811" max="13811" width="12.453125" style="157" bestFit="1" customWidth="1"/>
    <col min="13812" max="13812" width="12.54296875" style="157" customWidth="1"/>
    <col min="13813" max="13813" width="12.453125" style="157" customWidth="1"/>
    <col min="13814" max="13814" width="10.453125" style="157" customWidth="1"/>
    <col min="13815" max="13815" width="12.453125" style="157" bestFit="1" customWidth="1"/>
    <col min="13816" max="13816" width="13.54296875" style="157" customWidth="1"/>
    <col min="13817" max="14060" width="8.7265625" style="157"/>
    <col min="14061" max="14061" width="12.54296875" style="157" customWidth="1"/>
    <col min="14062" max="14062" width="4.453125" style="157" customWidth="1"/>
    <col min="14063" max="14063" width="62.54296875" style="157" customWidth="1"/>
    <col min="14064" max="14064" width="16" style="157" customWidth="1"/>
    <col min="14065" max="14065" width="39.453125" style="157" customWidth="1"/>
    <col min="14066" max="14066" width="16" style="157" customWidth="1"/>
    <col min="14067" max="14067" width="12.453125" style="157" bestFit="1" customWidth="1"/>
    <col min="14068" max="14068" width="12.54296875" style="157" customWidth="1"/>
    <col min="14069" max="14069" width="12.453125" style="157" customWidth="1"/>
    <col min="14070" max="14070" width="10.453125" style="157" customWidth="1"/>
    <col min="14071" max="14071" width="12.453125" style="157" bestFit="1" customWidth="1"/>
    <col min="14072" max="14072" width="13.54296875" style="157" customWidth="1"/>
    <col min="14073" max="14316" width="8.7265625" style="157"/>
    <col min="14317" max="14317" width="12.54296875" style="157" customWidth="1"/>
    <col min="14318" max="14318" width="4.453125" style="157" customWidth="1"/>
    <col min="14319" max="14319" width="62.54296875" style="157" customWidth="1"/>
    <col min="14320" max="14320" width="16" style="157" customWidth="1"/>
    <col min="14321" max="14321" width="39.453125" style="157" customWidth="1"/>
    <col min="14322" max="14322" width="16" style="157" customWidth="1"/>
    <col min="14323" max="14323" width="12.453125" style="157" bestFit="1" customWidth="1"/>
    <col min="14324" max="14324" width="12.54296875" style="157" customWidth="1"/>
    <col min="14325" max="14325" width="12.453125" style="157" customWidth="1"/>
    <col min="14326" max="14326" width="10.453125" style="157" customWidth="1"/>
    <col min="14327" max="14327" width="12.453125" style="157" bestFit="1" customWidth="1"/>
    <col min="14328" max="14328" width="13.54296875" style="157" customWidth="1"/>
    <col min="14329" max="14572" width="8.7265625" style="157"/>
    <col min="14573" max="14573" width="12.54296875" style="157" customWidth="1"/>
    <col min="14574" max="14574" width="4.453125" style="157" customWidth="1"/>
    <col min="14575" max="14575" width="62.54296875" style="157" customWidth="1"/>
    <col min="14576" max="14576" width="16" style="157" customWidth="1"/>
    <col min="14577" max="14577" width="39.453125" style="157" customWidth="1"/>
    <col min="14578" max="14578" width="16" style="157" customWidth="1"/>
    <col min="14579" max="14579" width="12.453125" style="157" bestFit="1" customWidth="1"/>
    <col min="14580" max="14580" width="12.54296875" style="157" customWidth="1"/>
    <col min="14581" max="14581" width="12.453125" style="157" customWidth="1"/>
    <col min="14582" max="14582" width="10.453125" style="157" customWidth="1"/>
    <col min="14583" max="14583" width="12.453125" style="157" bestFit="1" customWidth="1"/>
    <col min="14584" max="14584" width="13.54296875" style="157" customWidth="1"/>
    <col min="14585" max="14828" width="8.7265625" style="157"/>
    <col min="14829" max="14829" width="12.54296875" style="157" customWidth="1"/>
    <col min="14830" max="14830" width="4.453125" style="157" customWidth="1"/>
    <col min="14831" max="14831" width="62.54296875" style="157" customWidth="1"/>
    <col min="14832" max="14832" width="16" style="157" customWidth="1"/>
    <col min="14833" max="14833" width="39.453125" style="157" customWidth="1"/>
    <col min="14834" max="14834" width="16" style="157" customWidth="1"/>
    <col min="14835" max="14835" width="12.453125" style="157" bestFit="1" customWidth="1"/>
    <col min="14836" max="14836" width="12.54296875" style="157" customWidth="1"/>
    <col min="14837" max="14837" width="12.453125" style="157" customWidth="1"/>
    <col min="14838" max="14838" width="10.453125" style="157" customWidth="1"/>
    <col min="14839" max="14839" width="12.453125" style="157" bestFit="1" customWidth="1"/>
    <col min="14840" max="14840" width="13.54296875" style="157" customWidth="1"/>
    <col min="14841" max="15084" width="8.7265625" style="157"/>
    <col min="15085" max="15085" width="12.54296875" style="157" customWidth="1"/>
    <col min="15086" max="15086" width="4.453125" style="157" customWidth="1"/>
    <col min="15087" max="15087" width="62.54296875" style="157" customWidth="1"/>
    <col min="15088" max="15088" width="16" style="157" customWidth="1"/>
    <col min="15089" max="15089" width="39.453125" style="157" customWidth="1"/>
    <col min="15090" max="15090" width="16" style="157" customWidth="1"/>
    <col min="15091" max="15091" width="12.453125" style="157" bestFit="1" customWidth="1"/>
    <col min="15092" max="15092" width="12.54296875" style="157" customWidth="1"/>
    <col min="15093" max="15093" width="12.453125" style="157" customWidth="1"/>
    <col min="15094" max="15094" width="10.453125" style="157" customWidth="1"/>
    <col min="15095" max="15095" width="12.453125" style="157" bestFit="1" customWidth="1"/>
    <col min="15096" max="15096" width="13.54296875" style="157" customWidth="1"/>
    <col min="15097" max="15340" width="8.7265625" style="157"/>
    <col min="15341" max="15341" width="12.54296875" style="157" customWidth="1"/>
    <col min="15342" max="15342" width="4.453125" style="157" customWidth="1"/>
    <col min="15343" max="15343" width="62.54296875" style="157" customWidth="1"/>
    <col min="15344" max="15344" width="16" style="157" customWidth="1"/>
    <col min="15345" max="15345" width="39.453125" style="157" customWidth="1"/>
    <col min="15346" max="15346" width="16" style="157" customWidth="1"/>
    <col min="15347" max="15347" width="12.453125" style="157" bestFit="1" customWidth="1"/>
    <col min="15348" max="15348" width="12.54296875" style="157" customWidth="1"/>
    <col min="15349" max="15349" width="12.453125" style="157" customWidth="1"/>
    <col min="15350" max="15350" width="10.453125" style="157" customWidth="1"/>
    <col min="15351" max="15351" width="12.453125" style="157" bestFit="1" customWidth="1"/>
    <col min="15352" max="15352" width="13.54296875" style="157" customWidth="1"/>
    <col min="15353" max="15596" width="8.7265625" style="157"/>
    <col min="15597" max="15597" width="12.54296875" style="157" customWidth="1"/>
    <col min="15598" max="15598" width="4.453125" style="157" customWidth="1"/>
    <col min="15599" max="15599" width="62.54296875" style="157" customWidth="1"/>
    <col min="15600" max="15600" width="16" style="157" customWidth="1"/>
    <col min="15601" max="15601" width="39.453125" style="157" customWidth="1"/>
    <col min="15602" max="15602" width="16" style="157" customWidth="1"/>
    <col min="15603" max="15603" width="12.453125" style="157" bestFit="1" customWidth="1"/>
    <col min="15604" max="15604" width="12.54296875" style="157" customWidth="1"/>
    <col min="15605" max="15605" width="12.453125" style="157" customWidth="1"/>
    <col min="15606" max="15606" width="10.453125" style="157" customWidth="1"/>
    <col min="15607" max="15607" width="12.453125" style="157" bestFit="1" customWidth="1"/>
    <col min="15608" max="15608" width="13.54296875" style="157" customWidth="1"/>
    <col min="15609" max="15852" width="8.7265625" style="157"/>
    <col min="15853" max="15853" width="12.54296875" style="157" customWidth="1"/>
    <col min="15854" max="15854" width="4.453125" style="157" customWidth="1"/>
    <col min="15855" max="15855" width="62.54296875" style="157" customWidth="1"/>
    <col min="15856" max="15856" width="16" style="157" customWidth="1"/>
    <col min="15857" max="15857" width="39.453125" style="157" customWidth="1"/>
    <col min="15858" max="15858" width="16" style="157" customWidth="1"/>
    <col min="15859" max="15859" width="12.453125" style="157" bestFit="1" customWidth="1"/>
    <col min="15860" max="15860" width="12.54296875" style="157" customWidth="1"/>
    <col min="15861" max="15861" width="12.453125" style="157" customWidth="1"/>
    <col min="15862" max="15862" width="10.453125" style="157" customWidth="1"/>
    <col min="15863" max="15863" width="12.453125" style="157" bestFit="1" customWidth="1"/>
    <col min="15864" max="15864" width="13.54296875" style="157" customWidth="1"/>
    <col min="15865" max="16108" width="8.7265625" style="157"/>
    <col min="16109" max="16109" width="12.54296875" style="157" customWidth="1"/>
    <col min="16110" max="16110" width="4.453125" style="157" customWidth="1"/>
    <col min="16111" max="16111" width="62.54296875" style="157" customWidth="1"/>
    <col min="16112" max="16112" width="16" style="157" customWidth="1"/>
    <col min="16113" max="16113" width="39.453125" style="157" customWidth="1"/>
    <col min="16114" max="16114" width="16" style="157" customWidth="1"/>
    <col min="16115" max="16115" width="12.453125" style="157" bestFit="1" customWidth="1"/>
    <col min="16116" max="16116" width="12.54296875" style="157" customWidth="1"/>
    <col min="16117" max="16117" width="12.453125" style="157" customWidth="1"/>
    <col min="16118" max="16118" width="10.453125" style="157" customWidth="1"/>
    <col min="16119" max="16119" width="12.453125" style="157" bestFit="1" customWidth="1"/>
    <col min="16120" max="16120" width="13.54296875" style="157" customWidth="1"/>
    <col min="16121" max="16364" width="8.7265625" style="157"/>
    <col min="16365" max="16384" width="9.453125" style="157" customWidth="1"/>
  </cols>
  <sheetData>
    <row r="1" spans="1:4" ht="32.25" customHeight="1" thickBot="1">
      <c r="A1" s="17" t="s">
        <v>9</v>
      </c>
      <c r="B1" s="156"/>
      <c r="C1" s="774"/>
      <c r="D1" s="774"/>
    </row>
    <row r="2" spans="1:4" ht="83.25" customHeight="1" thickBot="1">
      <c r="B2" s="775" t="s">
        <v>190</v>
      </c>
      <c r="C2" s="776"/>
      <c r="D2" s="777"/>
    </row>
    <row r="3" spans="1:4" ht="15" customHeight="1">
      <c r="B3" s="778" t="s">
        <v>42</v>
      </c>
      <c r="C3" s="779"/>
      <c r="D3" s="780"/>
    </row>
    <row r="4" spans="1:4" ht="12.75" customHeight="1">
      <c r="B4" s="781" t="s">
        <v>105</v>
      </c>
      <c r="C4" s="158" t="s">
        <v>106</v>
      </c>
      <c r="D4" s="159">
        <v>8.2100000000000009</v>
      </c>
    </row>
    <row r="5" spans="1:4">
      <c r="B5" s="782"/>
      <c r="C5" s="158" t="s">
        <v>107</v>
      </c>
      <c r="D5" s="159">
        <v>8.02</v>
      </c>
    </row>
    <row r="6" spans="1:4" ht="15.65" customHeight="1">
      <c r="B6" s="782"/>
      <c r="C6" s="158" t="s">
        <v>108</v>
      </c>
      <c r="D6" s="159">
        <v>7.88</v>
      </c>
    </row>
    <row r="7" spans="1:4">
      <c r="B7" s="782"/>
      <c r="C7" s="158" t="s">
        <v>109</v>
      </c>
      <c r="D7" s="159">
        <v>7.77</v>
      </c>
    </row>
    <row r="8" spans="1:4">
      <c r="B8" s="782"/>
      <c r="C8" s="158" t="s">
        <v>110</v>
      </c>
      <c r="D8" s="159">
        <v>7.67</v>
      </c>
    </row>
    <row r="9" spans="1:4">
      <c r="B9" s="782"/>
      <c r="C9" s="158" t="s">
        <v>111</v>
      </c>
      <c r="D9" s="159">
        <v>7.6</v>
      </c>
    </row>
    <row r="10" spans="1:4">
      <c r="B10" s="782"/>
      <c r="C10" s="158" t="s">
        <v>112</v>
      </c>
      <c r="D10" s="159">
        <v>7.54</v>
      </c>
    </row>
    <row r="11" spans="1:4">
      <c r="B11" s="782"/>
      <c r="C11" s="158" t="s">
        <v>113</v>
      </c>
      <c r="D11" s="159">
        <v>7.45</v>
      </c>
    </row>
    <row r="12" spans="1:4">
      <c r="B12" s="782"/>
      <c r="C12" s="158" t="s">
        <v>114</v>
      </c>
      <c r="D12" s="159">
        <v>7.32</v>
      </c>
    </row>
    <row r="13" spans="1:4">
      <c r="B13" s="782"/>
      <c r="C13" s="158" t="s">
        <v>115</v>
      </c>
      <c r="D13" s="159">
        <v>7.1</v>
      </c>
    </row>
    <row r="14" spans="1:4">
      <c r="B14" s="782"/>
      <c r="C14" s="158" t="s">
        <v>116</v>
      </c>
      <c r="D14" s="159">
        <v>7.04</v>
      </c>
    </row>
    <row r="15" spans="1:4">
      <c r="B15" s="782"/>
      <c r="C15" s="158" t="s">
        <v>117</v>
      </c>
      <c r="D15" s="159">
        <v>7.01</v>
      </c>
    </row>
    <row r="16" spans="1:4">
      <c r="B16" s="782"/>
      <c r="C16" s="158" t="s">
        <v>118</v>
      </c>
      <c r="D16" s="159">
        <v>6.95</v>
      </c>
    </row>
    <row r="17" spans="2:4">
      <c r="B17" s="782"/>
      <c r="C17" s="158" t="s">
        <v>119</v>
      </c>
      <c r="D17" s="159">
        <v>7.1</v>
      </c>
    </row>
    <row r="18" spans="2:4">
      <c r="B18" s="782"/>
      <c r="C18" s="158" t="s">
        <v>120</v>
      </c>
      <c r="D18" s="159">
        <v>7.13</v>
      </c>
    </row>
    <row r="19" spans="2:4">
      <c r="B19" s="782"/>
      <c r="C19" s="158" t="s">
        <v>121</v>
      </c>
      <c r="D19" s="159">
        <v>7.1</v>
      </c>
    </row>
    <row r="20" spans="2:4">
      <c r="B20" s="782"/>
      <c r="C20" s="158" t="s">
        <v>122</v>
      </c>
      <c r="D20" s="159">
        <v>7.09</v>
      </c>
    </row>
    <row r="21" spans="2:4">
      <c r="B21" s="782"/>
      <c r="C21" s="158" t="s">
        <v>123</v>
      </c>
      <c r="D21" s="159">
        <v>7.04</v>
      </c>
    </row>
    <row r="22" spans="2:4">
      <c r="B22" s="782"/>
      <c r="C22" s="158" t="s">
        <v>124</v>
      </c>
      <c r="D22" s="159">
        <v>6.99</v>
      </c>
    </row>
    <row r="23" spans="2:4">
      <c r="B23" s="782"/>
      <c r="C23" s="158" t="s">
        <v>125</v>
      </c>
      <c r="D23" s="159">
        <v>6.92</v>
      </c>
    </row>
    <row r="24" spans="2:4">
      <c r="B24" s="782"/>
      <c r="C24" s="158" t="s">
        <v>126</v>
      </c>
      <c r="D24" s="159">
        <v>6.9</v>
      </c>
    </row>
    <row r="25" spans="2:4">
      <c r="B25" s="782"/>
      <c r="C25" s="158" t="s">
        <v>127</v>
      </c>
      <c r="D25" s="159">
        <v>6.87</v>
      </c>
    </row>
    <row r="26" spans="2:4">
      <c r="B26" s="782"/>
      <c r="C26" s="158" t="s">
        <v>128</v>
      </c>
      <c r="D26" s="159">
        <v>6.92</v>
      </c>
    </row>
    <row r="27" spans="2:4">
      <c r="B27" s="782"/>
      <c r="C27" s="158" t="s">
        <v>129</v>
      </c>
      <c r="D27" s="159">
        <v>6.89</v>
      </c>
    </row>
    <row r="28" spans="2:4" ht="12.75" customHeight="1">
      <c r="B28" s="782"/>
      <c r="C28" s="158" t="s">
        <v>130</v>
      </c>
      <c r="D28" s="159">
        <v>6.99</v>
      </c>
    </row>
    <row r="29" spans="2:4">
      <c r="B29" s="782"/>
      <c r="C29" s="158" t="s">
        <v>131</v>
      </c>
      <c r="D29" s="159">
        <v>7</v>
      </c>
    </row>
    <row r="30" spans="2:4">
      <c r="B30" s="782"/>
      <c r="C30" s="158" t="s">
        <v>132</v>
      </c>
      <c r="D30" s="159">
        <v>7.07</v>
      </c>
    </row>
    <row r="31" spans="2:4">
      <c r="B31" s="782"/>
      <c r="C31" s="158" t="s">
        <v>133</v>
      </c>
      <c r="D31" s="159">
        <v>7.19</v>
      </c>
    </row>
    <row r="32" spans="2:4" ht="13.5" customHeight="1">
      <c r="B32" s="782"/>
      <c r="C32" s="291" t="s">
        <v>134</v>
      </c>
      <c r="D32" s="159">
        <v>7.41</v>
      </c>
    </row>
    <row r="33" spans="2:4">
      <c r="B33" s="782"/>
      <c r="C33" s="291" t="s">
        <v>135</v>
      </c>
      <c r="D33" s="159">
        <v>7.68</v>
      </c>
    </row>
    <row r="34" spans="2:4" ht="13.5" customHeight="1">
      <c r="B34" s="782"/>
      <c r="C34" s="158" t="s">
        <v>136</v>
      </c>
      <c r="D34" s="159">
        <v>7.91</v>
      </c>
    </row>
    <row r="35" spans="2:4">
      <c r="B35" s="782"/>
      <c r="C35" s="158" t="s">
        <v>137</v>
      </c>
      <c r="D35" s="159">
        <v>7.98</v>
      </c>
    </row>
    <row r="36" spans="2:4">
      <c r="B36" s="782"/>
      <c r="C36" s="158" t="s">
        <v>138</v>
      </c>
      <c r="D36" s="159">
        <v>8.18</v>
      </c>
    </row>
    <row r="37" spans="2:4">
      <c r="B37" s="782"/>
      <c r="C37" s="291" t="s">
        <v>139</v>
      </c>
      <c r="D37" s="159">
        <v>8.4</v>
      </c>
    </row>
    <row r="38" spans="2:4" ht="13.5" customHeight="1">
      <c r="B38" s="783" t="s">
        <v>5</v>
      </c>
      <c r="C38" s="291" t="s">
        <v>140</v>
      </c>
      <c r="D38" s="159">
        <v>8.56</v>
      </c>
    </row>
    <row r="39" spans="2:4" ht="13.5" thickBot="1">
      <c r="B39" s="783"/>
      <c r="C39" s="292" t="s">
        <v>141</v>
      </c>
      <c r="D39" s="181">
        <v>8.64</v>
      </c>
    </row>
    <row r="40" spans="2:4">
      <c r="B40" s="783"/>
      <c r="C40" s="365" t="s">
        <v>142</v>
      </c>
      <c r="D40" s="159">
        <v>8.8005070394960629</v>
      </c>
    </row>
    <row r="41" spans="2:4">
      <c r="B41" s="783"/>
      <c r="C41" s="365" t="s">
        <v>143</v>
      </c>
      <c r="D41" s="159">
        <v>8.9258987536772612</v>
      </c>
    </row>
    <row r="42" spans="2:4">
      <c r="B42" s="783"/>
      <c r="C42" s="365" t="s">
        <v>144</v>
      </c>
      <c r="D42" s="159">
        <v>9.0695648906959274</v>
      </c>
    </row>
    <row r="43" spans="2:4">
      <c r="B43" s="783"/>
      <c r="C43" s="365" t="s">
        <v>145</v>
      </c>
      <c r="D43" s="159">
        <v>9.2118834659290325</v>
      </c>
    </row>
    <row r="44" spans="2:4">
      <c r="B44" s="783"/>
      <c r="C44" s="365" t="s">
        <v>146</v>
      </c>
      <c r="D44" s="159">
        <v>9.3552498104647679</v>
      </c>
    </row>
    <row r="45" spans="2:4">
      <c r="B45" s="783"/>
      <c r="C45" s="365" t="s">
        <v>147</v>
      </c>
      <c r="D45" s="159">
        <v>9.4755822076869478</v>
      </c>
    </row>
    <row r="46" spans="2:4">
      <c r="B46" s="783"/>
      <c r="C46" s="365" t="s">
        <v>148</v>
      </c>
      <c r="D46" s="159">
        <v>9.5835663758943639</v>
      </c>
    </row>
    <row r="47" spans="2:4">
      <c r="B47" s="783"/>
      <c r="C47" s="365" t="s">
        <v>149</v>
      </c>
      <c r="D47" s="159">
        <v>9.6655803228653951</v>
      </c>
    </row>
    <row r="48" spans="2:4">
      <c r="B48" s="783"/>
      <c r="C48" s="365" t="s">
        <v>150</v>
      </c>
      <c r="D48" s="159">
        <v>9.7418721938261967</v>
      </c>
    </row>
    <row r="49" spans="2:4">
      <c r="B49" s="783"/>
      <c r="C49" s="365" t="s">
        <v>151</v>
      </c>
      <c r="D49" s="159">
        <v>9.8180922731154467</v>
      </c>
    </row>
    <row r="50" spans="2:4">
      <c r="B50" s="783"/>
      <c r="C50" s="365" t="s">
        <v>152</v>
      </c>
      <c r="D50" s="159">
        <v>9.8605382633966698</v>
      </c>
    </row>
    <row r="51" spans="2:4">
      <c r="B51" s="783"/>
      <c r="C51" s="365" t="s">
        <v>153</v>
      </c>
      <c r="D51" s="159">
        <v>9.8570108783793025</v>
      </c>
    </row>
    <row r="52" spans="2:4">
      <c r="B52" s="783"/>
      <c r="C52" s="365" t="s">
        <v>154</v>
      </c>
      <c r="D52" s="159">
        <v>9.8594807602873367</v>
      </c>
    </row>
    <row r="53" spans="2:4">
      <c r="B53" s="783"/>
      <c r="C53" s="365" t="s">
        <v>158</v>
      </c>
      <c r="D53" s="159">
        <v>9.8460179592127659</v>
      </c>
    </row>
    <row r="54" spans="2:4">
      <c r="B54" s="783"/>
      <c r="C54" s="365" t="s">
        <v>159</v>
      </c>
      <c r="D54" s="159">
        <v>9.8445054437345618</v>
      </c>
    </row>
    <row r="55" spans="2:4">
      <c r="B55" s="783"/>
      <c r="C55" s="365" t="s">
        <v>160</v>
      </c>
      <c r="D55" s="159">
        <v>9.8269180969573249</v>
      </c>
    </row>
    <row r="56" spans="2:4">
      <c r="B56" s="783"/>
      <c r="C56" s="365" t="s">
        <v>157</v>
      </c>
      <c r="D56" s="159">
        <v>9.8329364577252569</v>
      </c>
    </row>
    <row r="57" spans="2:4">
      <c r="B57" s="783"/>
      <c r="C57" s="365" t="s">
        <v>207</v>
      </c>
      <c r="D57" s="159">
        <v>9.8337170499795814</v>
      </c>
    </row>
    <row r="58" spans="2:4">
      <c r="B58" s="783"/>
      <c r="C58" s="365" t="s">
        <v>208</v>
      </c>
      <c r="D58" s="159">
        <v>9.8272047129114295</v>
      </c>
    </row>
    <row r="59" spans="2:4">
      <c r="B59" s="783"/>
      <c r="C59" s="365" t="s">
        <v>209</v>
      </c>
      <c r="D59" s="159">
        <v>9.825243936720085</v>
      </c>
    </row>
    <row r="60" spans="2:4">
      <c r="B60" s="784"/>
      <c r="C60" s="366" t="s">
        <v>210</v>
      </c>
      <c r="D60" s="367">
        <v>9.8267281775762125</v>
      </c>
    </row>
    <row r="61" spans="2:4" ht="129" customHeight="1" thickBot="1">
      <c r="B61" s="771" t="s">
        <v>211</v>
      </c>
      <c r="C61" s="772"/>
      <c r="D61" s="773"/>
    </row>
    <row r="62" spans="2:4">
      <c r="B62" s="157"/>
      <c r="D62" s="157"/>
    </row>
    <row r="63" spans="2:4">
      <c r="B63" s="157"/>
      <c r="D63" s="157"/>
    </row>
    <row r="64" spans="2:4">
      <c r="B64" s="157"/>
      <c r="D64" s="157"/>
    </row>
    <row r="65" s="157" customFormat="1"/>
    <row r="66" s="157" customFormat="1"/>
    <row r="67" s="157" customFormat="1"/>
    <row r="68" s="157" customFormat="1"/>
    <row r="69" s="157" customFormat="1"/>
    <row r="70" s="157" customFormat="1"/>
    <row r="71" s="157" customFormat="1"/>
    <row r="72" s="157" customFormat="1"/>
    <row r="73" s="157" customFormat="1"/>
    <row r="74" s="157" customFormat="1"/>
    <row r="75" s="157" customFormat="1"/>
    <row r="76" s="157" customFormat="1"/>
    <row r="77" s="157" customFormat="1"/>
    <row r="78" s="157" customFormat="1"/>
    <row r="79" s="157" customFormat="1"/>
    <row r="80" s="157" customFormat="1"/>
    <row r="81" s="157" customFormat="1"/>
    <row r="82" s="157" customFormat="1"/>
    <row r="83" s="157" customFormat="1"/>
    <row r="84" s="157" customFormat="1"/>
    <row r="85" s="157" customFormat="1"/>
    <row r="86" s="157" customFormat="1"/>
    <row r="87" s="157" customFormat="1"/>
    <row r="88" s="157" customFormat="1"/>
    <row r="89" s="157" customFormat="1"/>
    <row r="90" s="157" customFormat="1"/>
    <row r="91" s="157" customFormat="1"/>
    <row r="92" s="157" customFormat="1"/>
    <row r="93" s="157" customFormat="1"/>
    <row r="94" s="157" customFormat="1"/>
    <row r="95" s="157" customFormat="1"/>
    <row r="96" s="157" customFormat="1"/>
    <row r="97" s="157" customFormat="1"/>
    <row r="98" s="157" customFormat="1"/>
    <row r="99" s="157" customFormat="1"/>
    <row r="100" s="157" customFormat="1"/>
    <row r="101" s="157" customFormat="1"/>
    <row r="102" s="157" customFormat="1"/>
    <row r="103" s="157" customFormat="1"/>
    <row r="104" s="157" customFormat="1"/>
    <row r="105" s="157" customFormat="1"/>
    <row r="106" s="157" customFormat="1"/>
    <row r="107" s="157" customFormat="1"/>
    <row r="108" s="157" customFormat="1"/>
    <row r="109" s="157" customFormat="1"/>
    <row r="110" s="157" customFormat="1"/>
    <row r="111" s="157" customFormat="1"/>
    <row r="112" s="157" customFormat="1"/>
    <row r="113" s="157" customFormat="1"/>
    <row r="114" s="157" customFormat="1"/>
    <row r="115" s="157" customFormat="1"/>
    <row r="116" s="157" customFormat="1"/>
    <row r="117" s="157" customFormat="1"/>
    <row r="118" s="157" customFormat="1"/>
    <row r="119" s="157" customFormat="1"/>
    <row r="120" s="157" customFormat="1"/>
    <row r="121" s="157" customFormat="1"/>
    <row r="122" s="157" customFormat="1"/>
    <row r="123" s="157" customFormat="1"/>
    <row r="124" s="157" customFormat="1"/>
    <row r="125" s="157" customFormat="1"/>
    <row r="126" s="157" customFormat="1"/>
    <row r="127" s="157" customFormat="1"/>
    <row r="128" s="157" customFormat="1"/>
    <row r="129" s="157" customFormat="1"/>
    <row r="130" s="157" customFormat="1"/>
    <row r="131" s="157" customFormat="1"/>
    <row r="132" s="157" customFormat="1"/>
    <row r="133" s="157" customFormat="1"/>
    <row r="134" s="157" customFormat="1"/>
    <row r="135" s="157" customFormat="1"/>
    <row r="136" s="157" customFormat="1"/>
    <row r="137" s="157" customFormat="1"/>
    <row r="138" s="157" customFormat="1"/>
    <row r="139" s="157" customFormat="1"/>
    <row r="140" s="157" customFormat="1"/>
    <row r="141" s="157" customFormat="1"/>
    <row r="142" s="157" customFormat="1"/>
    <row r="143" s="157" customFormat="1"/>
    <row r="144" s="157" customFormat="1"/>
    <row r="145" s="157" customFormat="1"/>
    <row r="146" s="157" customFormat="1"/>
    <row r="147" s="157" customFormat="1"/>
    <row r="148" s="157" customFormat="1"/>
    <row r="149" s="157" customFormat="1"/>
    <row r="150" s="157" customFormat="1"/>
    <row r="151" s="157" customFormat="1"/>
    <row r="152" s="157" customFormat="1"/>
    <row r="153" s="157" customFormat="1" ht="22.5" customHeight="1"/>
  </sheetData>
  <mergeCells count="6">
    <mergeCell ref="B61:D61"/>
    <mergeCell ref="C1:D1"/>
    <mergeCell ref="B2:D2"/>
    <mergeCell ref="B3:D3"/>
    <mergeCell ref="B4:B37"/>
    <mergeCell ref="B38:B60"/>
  </mergeCells>
  <phoneticPr fontId="40" type="noConversion"/>
  <hyperlinks>
    <hyperlink ref="A1" location="Contents!B44" display="Back to contents" xr:uid="{946EACFC-611A-449B-B833-AC20195BFD16}"/>
  </hyperlinks>
  <pageMargins left="0.25" right="0.25" top="0.75" bottom="0.75" header="0.3" footer="0.3"/>
  <pageSetup paperSize="8" scale="52"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D7534-DC68-4D19-AD41-D5A7E98F03F8}">
  <sheetPr>
    <tabColor theme="6"/>
  </sheetPr>
  <dimension ref="A1:Z97"/>
  <sheetViews>
    <sheetView workbookViewId="0"/>
  </sheetViews>
  <sheetFormatPr defaultColWidth="9.453125" defaultRowHeight="13"/>
  <cols>
    <col min="1" max="1" width="9.453125" style="666" customWidth="1"/>
    <col min="2" max="2" width="36" style="483" customWidth="1"/>
    <col min="3" max="8" width="9.453125" style="483"/>
    <col min="9" max="9" width="9.453125" style="488"/>
    <col min="10" max="16384" width="9.453125" style="483"/>
  </cols>
  <sheetData>
    <row r="1" spans="1:26" ht="33.75" customHeight="1" thickBot="1">
      <c r="A1" s="17" t="s">
        <v>9</v>
      </c>
      <c r="B1" s="479"/>
      <c r="C1" s="480"/>
      <c r="D1" s="480"/>
      <c r="E1" s="480"/>
      <c r="F1" s="480"/>
      <c r="G1" s="480"/>
      <c r="H1" s="480"/>
      <c r="I1" s="481"/>
      <c r="J1" s="482"/>
      <c r="K1" s="482"/>
      <c r="L1" s="482"/>
      <c r="M1" s="482"/>
      <c r="N1" s="482"/>
      <c r="O1" s="482"/>
      <c r="P1" s="482"/>
      <c r="Q1" s="482"/>
      <c r="R1" s="482"/>
      <c r="S1" s="482"/>
      <c r="T1" s="482"/>
      <c r="U1" s="482"/>
      <c r="V1" s="482"/>
      <c r="W1" s="482"/>
      <c r="X1" s="482"/>
      <c r="Y1" s="482"/>
      <c r="Z1" s="482"/>
    </row>
    <row r="2" spans="1:26" ht="19" thickBot="1">
      <c r="A2" s="665"/>
      <c r="B2" s="785" t="s">
        <v>297</v>
      </c>
      <c r="C2" s="786"/>
      <c r="D2" s="786"/>
      <c r="E2" s="786"/>
      <c r="F2" s="786"/>
      <c r="G2" s="786"/>
      <c r="H2" s="786"/>
      <c r="I2" s="787"/>
      <c r="J2" s="482"/>
      <c r="K2" s="482"/>
      <c r="L2" s="482"/>
      <c r="M2" s="482"/>
      <c r="N2" s="482"/>
      <c r="O2" s="482"/>
      <c r="P2" s="482"/>
      <c r="Q2" s="482"/>
      <c r="R2" s="482"/>
      <c r="S2" s="482"/>
      <c r="T2" s="482"/>
      <c r="U2" s="482"/>
      <c r="V2" s="482"/>
      <c r="W2" s="482"/>
      <c r="X2" s="482"/>
      <c r="Y2" s="482"/>
      <c r="Z2" s="482"/>
    </row>
    <row r="3" spans="1:26">
      <c r="A3" s="665"/>
      <c r="B3" s="788" t="s">
        <v>296</v>
      </c>
      <c r="C3" s="789"/>
      <c r="D3" s="789"/>
      <c r="E3" s="789"/>
      <c r="F3" s="789"/>
      <c r="G3" s="789"/>
      <c r="H3" s="789"/>
      <c r="I3" s="790"/>
      <c r="J3" s="482"/>
      <c r="K3" s="482"/>
      <c r="L3" s="482"/>
      <c r="M3" s="482"/>
      <c r="N3" s="482"/>
      <c r="O3" s="482"/>
      <c r="P3" s="482"/>
      <c r="Q3" s="482"/>
      <c r="R3" s="482"/>
      <c r="S3" s="482"/>
      <c r="T3" s="482"/>
      <c r="U3" s="482"/>
      <c r="V3" s="482"/>
      <c r="W3" s="482"/>
      <c r="X3" s="482"/>
      <c r="Y3" s="482"/>
      <c r="Z3" s="482"/>
    </row>
    <row r="4" spans="1:26">
      <c r="A4" s="665"/>
      <c r="B4" s="791"/>
      <c r="C4" s="792"/>
      <c r="D4" s="792"/>
      <c r="E4" s="792"/>
      <c r="F4" s="792"/>
      <c r="G4" s="792"/>
      <c r="H4" s="792"/>
      <c r="I4" s="793"/>
      <c r="J4" s="482"/>
      <c r="K4" s="482"/>
      <c r="L4" s="482"/>
      <c r="M4" s="482"/>
      <c r="N4" s="482"/>
      <c r="O4" s="482"/>
      <c r="P4" s="482"/>
      <c r="Q4" s="482"/>
      <c r="R4" s="482"/>
      <c r="S4" s="482"/>
      <c r="T4" s="482"/>
      <c r="U4" s="482"/>
      <c r="V4" s="482"/>
      <c r="W4" s="482"/>
      <c r="X4" s="482"/>
      <c r="Y4" s="482"/>
      <c r="Z4" s="482"/>
    </row>
    <row r="5" spans="1:26" ht="13.5" thickBot="1">
      <c r="A5" s="665"/>
      <c r="B5" s="794"/>
      <c r="C5" s="795"/>
      <c r="D5" s="795"/>
      <c r="E5" s="795"/>
      <c r="F5" s="795"/>
      <c r="G5" s="795"/>
      <c r="H5" s="795"/>
      <c r="I5" s="796"/>
      <c r="J5" s="482"/>
      <c r="K5" s="482"/>
      <c r="L5" s="482"/>
      <c r="M5" s="482"/>
      <c r="N5" s="482"/>
      <c r="O5" s="482"/>
      <c r="P5" s="482"/>
      <c r="Q5" s="482"/>
      <c r="R5" s="482"/>
      <c r="S5" s="482"/>
      <c r="T5" s="482"/>
      <c r="U5" s="482"/>
      <c r="V5" s="482"/>
      <c r="W5" s="482"/>
      <c r="X5" s="482"/>
      <c r="Y5" s="482"/>
      <c r="Z5" s="482"/>
    </row>
    <row r="6" spans="1:26">
      <c r="A6" s="665"/>
      <c r="B6" s="592"/>
      <c r="C6" s="593"/>
      <c r="D6" s="593"/>
      <c r="E6" s="593"/>
      <c r="F6" s="593"/>
      <c r="G6" s="593"/>
      <c r="H6" s="593"/>
      <c r="I6" s="593"/>
      <c r="J6" s="482"/>
      <c r="K6" s="482"/>
      <c r="L6" s="482"/>
      <c r="M6" s="482"/>
      <c r="N6" s="482"/>
      <c r="O6" s="482"/>
      <c r="P6" s="482"/>
      <c r="Q6" s="482"/>
      <c r="R6" s="482"/>
      <c r="S6" s="482"/>
      <c r="T6" s="482"/>
      <c r="U6" s="482"/>
      <c r="V6" s="482"/>
      <c r="W6" s="482"/>
      <c r="X6" s="482"/>
      <c r="Y6" s="482"/>
      <c r="Z6" s="482"/>
    </row>
    <row r="7" spans="1:26">
      <c r="A7" s="665"/>
      <c r="B7" s="592"/>
      <c r="C7" s="593"/>
      <c r="D7" s="593"/>
      <c r="E7" s="593"/>
      <c r="F7" s="593"/>
      <c r="G7" s="593"/>
      <c r="H7" s="593"/>
      <c r="I7" s="593"/>
      <c r="J7" s="482"/>
      <c r="K7" s="482"/>
      <c r="L7" s="482"/>
      <c r="M7" s="482"/>
      <c r="N7" s="482"/>
      <c r="O7" s="482"/>
      <c r="P7" s="482"/>
      <c r="Q7" s="482"/>
      <c r="R7" s="482"/>
      <c r="S7" s="482"/>
      <c r="T7" s="482"/>
      <c r="U7" s="482"/>
      <c r="V7" s="482"/>
      <c r="W7" s="482"/>
      <c r="X7" s="482"/>
      <c r="Y7" s="482"/>
      <c r="Z7" s="482"/>
    </row>
    <row r="8" spans="1:26">
      <c r="A8" s="665"/>
      <c r="B8" s="592"/>
      <c r="C8" s="593"/>
      <c r="D8" s="593"/>
      <c r="E8" s="593"/>
      <c r="F8" s="593"/>
      <c r="G8" s="593"/>
      <c r="H8" s="593"/>
      <c r="I8" s="593"/>
      <c r="J8" s="482"/>
      <c r="K8" s="482"/>
      <c r="L8" s="482"/>
      <c r="M8" s="482"/>
      <c r="N8" s="482"/>
      <c r="O8" s="482"/>
      <c r="P8" s="482"/>
      <c r="Q8" s="482"/>
      <c r="R8" s="482"/>
      <c r="S8" s="482"/>
      <c r="T8" s="482"/>
      <c r="U8" s="482"/>
      <c r="V8" s="482"/>
      <c r="W8" s="482"/>
      <c r="X8" s="482"/>
      <c r="Y8" s="482"/>
      <c r="Z8" s="482"/>
    </row>
    <row r="9" spans="1:26">
      <c r="A9" s="665"/>
      <c r="B9" s="594"/>
      <c r="C9" s="593"/>
      <c r="D9" s="593"/>
      <c r="E9" s="593"/>
      <c r="F9" s="593"/>
      <c r="G9" s="593"/>
      <c r="H9" s="593"/>
      <c r="I9" s="593"/>
      <c r="J9" s="482"/>
      <c r="K9" s="482"/>
      <c r="L9" s="482"/>
      <c r="M9" s="482"/>
      <c r="N9" s="482"/>
      <c r="O9" s="482"/>
      <c r="P9" s="482"/>
      <c r="Q9" s="482"/>
      <c r="R9" s="482"/>
      <c r="S9" s="482"/>
      <c r="T9" s="482"/>
      <c r="U9" s="482"/>
      <c r="V9" s="482"/>
      <c r="W9" s="482"/>
      <c r="X9" s="482"/>
      <c r="Y9" s="482"/>
      <c r="Z9" s="482"/>
    </row>
    <row r="10" spans="1:26">
      <c r="A10" s="665"/>
      <c r="B10" s="595"/>
      <c r="C10" s="593"/>
      <c r="D10" s="593"/>
      <c r="E10" s="593"/>
      <c r="F10" s="593"/>
      <c r="G10" s="593"/>
      <c r="H10" s="593"/>
      <c r="I10" s="593"/>
      <c r="J10" s="482"/>
      <c r="K10" s="482"/>
      <c r="L10" s="482"/>
      <c r="M10" s="482"/>
      <c r="N10" s="482"/>
      <c r="O10" s="482"/>
      <c r="P10" s="482"/>
      <c r="Q10" s="482"/>
      <c r="R10" s="482"/>
      <c r="S10" s="482"/>
      <c r="T10" s="482"/>
      <c r="U10" s="482"/>
      <c r="V10" s="482"/>
      <c r="W10" s="482"/>
      <c r="X10" s="482"/>
      <c r="Y10" s="482"/>
      <c r="Z10" s="482"/>
    </row>
    <row r="11" spans="1:26">
      <c r="A11" s="665"/>
      <c r="B11" s="595"/>
      <c r="C11" s="596"/>
      <c r="D11" s="596"/>
      <c r="E11" s="596"/>
      <c r="F11" s="596"/>
      <c r="G11" s="596"/>
      <c r="H11" s="596"/>
      <c r="I11" s="596"/>
      <c r="J11" s="482"/>
      <c r="K11" s="482"/>
      <c r="L11" s="482"/>
      <c r="M11" s="482"/>
      <c r="N11" s="482"/>
      <c r="O11" s="482"/>
      <c r="P11" s="482"/>
      <c r="Q11" s="482"/>
      <c r="R11" s="482"/>
      <c r="S11" s="482"/>
      <c r="T11" s="482"/>
      <c r="U11" s="482"/>
      <c r="V11" s="482"/>
      <c r="W11" s="482"/>
      <c r="X11" s="482"/>
      <c r="Y11" s="482"/>
      <c r="Z11" s="482"/>
    </row>
    <row r="12" spans="1:26">
      <c r="A12" s="665"/>
      <c r="B12" s="597"/>
      <c r="C12" s="598"/>
      <c r="D12" s="598"/>
      <c r="E12" s="598"/>
      <c r="F12" s="598"/>
      <c r="G12" s="598"/>
      <c r="H12" s="598"/>
      <c r="I12" s="598"/>
      <c r="J12" s="482"/>
      <c r="K12" s="482"/>
      <c r="L12" s="482"/>
      <c r="M12" s="482"/>
      <c r="N12" s="482"/>
      <c r="O12" s="482"/>
      <c r="P12" s="482"/>
      <c r="Q12" s="482"/>
      <c r="R12" s="482"/>
      <c r="S12" s="482"/>
      <c r="T12" s="482"/>
      <c r="U12" s="482"/>
      <c r="V12" s="482"/>
      <c r="W12" s="482"/>
      <c r="X12" s="482"/>
      <c r="Y12" s="482"/>
      <c r="Z12" s="482"/>
    </row>
    <row r="13" spans="1:26">
      <c r="A13" s="665"/>
      <c r="B13" s="592"/>
      <c r="C13" s="797"/>
      <c r="D13" s="797"/>
      <c r="E13" s="797"/>
      <c r="F13" s="797"/>
      <c r="G13" s="797"/>
      <c r="H13" s="797"/>
      <c r="I13" s="797"/>
      <c r="J13" s="482"/>
      <c r="K13" s="482"/>
      <c r="L13" s="482"/>
      <c r="M13" s="482"/>
      <c r="N13" s="482"/>
      <c r="O13" s="482"/>
      <c r="P13" s="482"/>
      <c r="Q13" s="482"/>
      <c r="R13" s="482"/>
      <c r="S13" s="482"/>
      <c r="T13" s="482"/>
      <c r="U13" s="482"/>
      <c r="V13" s="482"/>
      <c r="W13" s="482"/>
      <c r="X13" s="482"/>
      <c r="Y13" s="482"/>
      <c r="Z13" s="482"/>
    </row>
    <row r="14" spans="1:26">
      <c r="A14" s="665"/>
      <c r="B14" s="592"/>
      <c r="C14" s="599"/>
      <c r="D14" s="599"/>
      <c r="E14" s="599"/>
      <c r="F14" s="599"/>
      <c r="G14" s="599"/>
      <c r="H14" s="599"/>
      <c r="I14" s="599"/>
      <c r="J14" s="482"/>
      <c r="K14" s="482"/>
      <c r="L14" s="482"/>
      <c r="M14" s="482"/>
      <c r="N14" s="482"/>
      <c r="O14" s="482"/>
      <c r="P14" s="482"/>
      <c r="Q14" s="482"/>
      <c r="R14" s="482"/>
      <c r="S14" s="482"/>
      <c r="T14" s="482"/>
      <c r="U14" s="482"/>
      <c r="V14" s="482"/>
      <c r="W14" s="482"/>
      <c r="X14" s="482"/>
      <c r="Y14" s="482"/>
      <c r="Z14" s="482"/>
    </row>
    <row r="15" spans="1:26">
      <c r="A15" s="665"/>
      <c r="B15" s="592"/>
      <c r="C15" s="599"/>
      <c r="D15" s="599"/>
      <c r="E15" s="599"/>
      <c r="F15" s="599"/>
      <c r="G15" s="599"/>
      <c r="H15" s="599"/>
      <c r="I15" s="599"/>
      <c r="J15" s="482"/>
      <c r="K15" s="482"/>
      <c r="L15" s="482"/>
      <c r="M15" s="482"/>
      <c r="N15" s="482"/>
      <c r="O15" s="482"/>
      <c r="P15" s="482"/>
      <c r="Q15" s="482"/>
      <c r="R15" s="482"/>
      <c r="S15" s="482"/>
      <c r="T15" s="482"/>
      <c r="U15" s="482"/>
      <c r="V15" s="482"/>
      <c r="W15" s="482"/>
      <c r="X15" s="482"/>
      <c r="Y15" s="482"/>
      <c r="Z15" s="482"/>
    </row>
    <row r="16" spans="1:26">
      <c r="A16" s="665"/>
      <c r="B16" s="592"/>
      <c r="C16" s="596"/>
      <c r="D16" s="596"/>
      <c r="E16" s="596"/>
      <c r="F16" s="596"/>
      <c r="G16" s="596"/>
      <c r="H16" s="596"/>
      <c r="I16" s="596"/>
      <c r="J16" s="482"/>
      <c r="K16" s="482"/>
      <c r="L16" s="482"/>
      <c r="M16" s="482"/>
      <c r="N16" s="482"/>
      <c r="O16" s="482"/>
      <c r="P16" s="482"/>
      <c r="Q16" s="482"/>
      <c r="R16" s="482"/>
      <c r="S16" s="482"/>
      <c r="T16" s="482"/>
      <c r="U16" s="482"/>
      <c r="V16" s="482"/>
      <c r="W16" s="482"/>
      <c r="X16" s="482"/>
      <c r="Y16" s="482"/>
      <c r="Z16" s="482"/>
    </row>
    <row r="17" spans="1:26">
      <c r="A17" s="665"/>
      <c r="B17" s="594"/>
      <c r="C17" s="600"/>
      <c r="D17" s="600"/>
      <c r="E17" s="600"/>
      <c r="F17" s="600"/>
      <c r="G17" s="600"/>
      <c r="H17" s="600"/>
      <c r="I17" s="600"/>
      <c r="J17" s="482"/>
      <c r="K17" s="482"/>
      <c r="L17" s="482"/>
      <c r="M17" s="482"/>
      <c r="N17" s="482"/>
      <c r="O17" s="482"/>
      <c r="P17" s="482"/>
      <c r="Q17" s="482"/>
      <c r="R17" s="482"/>
      <c r="S17" s="482"/>
      <c r="T17" s="482"/>
      <c r="U17" s="482"/>
      <c r="V17" s="482"/>
      <c r="W17" s="482"/>
      <c r="X17" s="482"/>
      <c r="Y17" s="482"/>
      <c r="Z17" s="482"/>
    </row>
    <row r="18" spans="1:26">
      <c r="A18" s="665"/>
      <c r="B18" s="595"/>
      <c r="C18" s="596"/>
      <c r="D18" s="596"/>
      <c r="E18" s="596"/>
      <c r="F18" s="596"/>
      <c r="G18" s="596"/>
      <c r="H18" s="596"/>
      <c r="I18" s="596"/>
      <c r="J18" s="482"/>
      <c r="K18" s="482"/>
      <c r="L18" s="482"/>
      <c r="M18" s="482"/>
      <c r="N18" s="482"/>
      <c r="O18" s="482"/>
      <c r="P18" s="482"/>
      <c r="Q18" s="482"/>
      <c r="R18" s="482"/>
      <c r="S18" s="482"/>
      <c r="T18" s="482"/>
      <c r="U18" s="482"/>
      <c r="V18" s="482"/>
      <c r="W18" s="482"/>
      <c r="X18" s="482"/>
      <c r="Y18" s="482"/>
      <c r="Z18" s="482"/>
    </row>
    <row r="19" spans="1:26">
      <c r="A19" s="665"/>
      <c r="B19" s="595"/>
      <c r="C19" s="601"/>
      <c r="D19" s="596"/>
      <c r="E19" s="596"/>
      <c r="F19" s="596"/>
      <c r="G19" s="596"/>
      <c r="H19" s="596"/>
      <c r="I19" s="596"/>
      <c r="J19" s="482"/>
      <c r="K19" s="482"/>
      <c r="L19" s="482"/>
      <c r="M19" s="482"/>
      <c r="N19" s="482"/>
      <c r="O19" s="482"/>
      <c r="P19" s="482"/>
      <c r="Q19" s="482"/>
      <c r="R19" s="482"/>
      <c r="S19" s="482"/>
      <c r="T19" s="482"/>
      <c r="U19" s="482"/>
      <c r="V19" s="482"/>
      <c r="W19" s="482"/>
      <c r="X19" s="482"/>
      <c r="Y19" s="482"/>
      <c r="Z19" s="482"/>
    </row>
    <row r="20" spans="1:26">
      <c r="A20" s="665"/>
      <c r="B20" s="595"/>
      <c r="C20" s="482"/>
      <c r="D20" s="596"/>
      <c r="E20" s="596"/>
      <c r="F20" s="596"/>
      <c r="G20" s="596"/>
      <c r="H20" s="596"/>
      <c r="I20" s="596"/>
      <c r="J20" s="482"/>
      <c r="K20" s="482"/>
      <c r="L20" s="482"/>
      <c r="M20" s="482"/>
      <c r="N20" s="482"/>
      <c r="O20" s="482"/>
      <c r="P20" s="482"/>
      <c r="Q20" s="482"/>
      <c r="R20" s="482"/>
      <c r="S20" s="482"/>
      <c r="T20" s="482"/>
      <c r="U20" s="482"/>
      <c r="V20" s="482"/>
      <c r="W20" s="482"/>
      <c r="X20" s="482"/>
      <c r="Y20" s="482"/>
      <c r="Z20" s="482"/>
    </row>
    <row r="21" spans="1:26">
      <c r="A21" s="665"/>
      <c r="B21" s="597"/>
      <c r="C21" s="602"/>
      <c r="D21" s="602"/>
      <c r="E21" s="602"/>
      <c r="F21" s="602"/>
      <c r="G21" s="602"/>
      <c r="H21" s="602"/>
      <c r="I21" s="602"/>
      <c r="J21" s="482"/>
      <c r="K21" s="482"/>
      <c r="L21" s="482"/>
      <c r="M21" s="482"/>
      <c r="N21" s="482"/>
      <c r="O21" s="482"/>
      <c r="P21" s="482"/>
      <c r="Q21" s="482"/>
      <c r="R21" s="482"/>
      <c r="S21" s="482"/>
      <c r="T21" s="482"/>
      <c r="U21" s="482"/>
      <c r="V21" s="482"/>
      <c r="W21" s="482"/>
      <c r="X21" s="482"/>
      <c r="Y21" s="482"/>
      <c r="Z21" s="482"/>
    </row>
    <row r="22" spans="1:26">
      <c r="A22" s="665"/>
      <c r="B22" s="603"/>
      <c r="C22" s="482"/>
      <c r="D22" s="482"/>
      <c r="E22" s="482"/>
      <c r="F22" s="482"/>
      <c r="G22" s="482"/>
      <c r="H22" s="482"/>
      <c r="I22" s="482"/>
      <c r="J22" s="482"/>
      <c r="K22" s="482"/>
      <c r="L22" s="482"/>
      <c r="M22" s="482"/>
      <c r="N22" s="482"/>
      <c r="O22" s="482"/>
      <c r="P22" s="482"/>
      <c r="Q22" s="482"/>
      <c r="R22" s="482"/>
      <c r="S22" s="482"/>
      <c r="T22" s="482"/>
      <c r="U22" s="482"/>
      <c r="V22" s="482"/>
      <c r="W22" s="482"/>
      <c r="X22" s="482"/>
      <c r="Y22" s="482"/>
      <c r="Z22" s="482"/>
    </row>
    <row r="23" spans="1:26">
      <c r="A23" s="665"/>
      <c r="B23" s="518"/>
      <c r="C23" s="523"/>
      <c r="D23" s="523"/>
      <c r="E23" s="523"/>
      <c r="F23" s="523"/>
      <c r="G23" s="523"/>
      <c r="H23" s="523"/>
      <c r="I23" s="514"/>
      <c r="J23" s="482"/>
      <c r="K23" s="482"/>
      <c r="L23" s="482"/>
      <c r="M23" s="482"/>
      <c r="N23" s="482"/>
      <c r="O23" s="482"/>
      <c r="P23" s="482"/>
      <c r="Q23" s="482"/>
      <c r="R23" s="482"/>
      <c r="S23" s="482"/>
      <c r="T23" s="482"/>
      <c r="U23" s="482"/>
      <c r="V23" s="482"/>
      <c r="W23" s="482"/>
      <c r="X23" s="482"/>
      <c r="Y23" s="482"/>
      <c r="Z23" s="482"/>
    </row>
    <row r="24" spans="1:26">
      <c r="A24" s="665"/>
      <c r="B24" s="518"/>
      <c r="C24" s="482"/>
      <c r="D24" s="604"/>
      <c r="E24" s="604"/>
      <c r="F24" s="604"/>
      <c r="G24" s="604"/>
      <c r="H24" s="604"/>
      <c r="I24" s="604"/>
      <c r="J24" s="482"/>
      <c r="K24" s="482"/>
      <c r="L24" s="482"/>
      <c r="M24" s="482"/>
      <c r="N24" s="482"/>
      <c r="O24" s="482"/>
      <c r="P24" s="482"/>
      <c r="Q24" s="482"/>
      <c r="R24" s="482"/>
      <c r="S24" s="482"/>
      <c r="T24" s="482"/>
      <c r="U24" s="482"/>
      <c r="V24" s="482"/>
      <c r="W24" s="482"/>
      <c r="X24" s="482"/>
      <c r="Y24" s="482"/>
      <c r="Z24" s="482"/>
    </row>
    <row r="25" spans="1:26">
      <c r="A25" s="665"/>
      <c r="B25" s="518"/>
      <c r="C25" s="524"/>
      <c r="D25" s="524"/>
      <c r="E25" s="524"/>
      <c r="F25" s="524"/>
      <c r="G25" s="524"/>
      <c r="H25" s="524"/>
      <c r="I25" s="514"/>
      <c r="J25" s="482"/>
      <c r="K25" s="482"/>
      <c r="L25" s="482"/>
      <c r="M25" s="482"/>
      <c r="N25" s="482"/>
      <c r="O25" s="482"/>
      <c r="P25" s="482"/>
      <c r="Q25" s="482"/>
      <c r="R25" s="482"/>
      <c r="S25" s="482"/>
      <c r="T25" s="482"/>
      <c r="U25" s="482"/>
      <c r="V25" s="482"/>
      <c r="W25" s="482"/>
      <c r="X25" s="482"/>
      <c r="Y25" s="482"/>
      <c r="Z25" s="482"/>
    </row>
    <row r="26" spans="1:26">
      <c r="A26" s="665"/>
      <c r="B26" s="518"/>
      <c r="C26" s="524"/>
      <c r="D26" s="524"/>
      <c r="E26" s="524"/>
      <c r="F26" s="524"/>
      <c r="G26" s="524"/>
      <c r="H26" s="524"/>
      <c r="I26" s="514"/>
      <c r="J26" s="482"/>
      <c r="K26" s="482"/>
      <c r="L26" s="482"/>
      <c r="M26" s="482"/>
      <c r="N26" s="482"/>
      <c r="O26" s="482"/>
      <c r="P26" s="482"/>
      <c r="Q26" s="482"/>
      <c r="R26" s="482"/>
      <c r="S26" s="482"/>
      <c r="T26" s="482"/>
      <c r="U26" s="482"/>
      <c r="V26" s="482"/>
      <c r="W26" s="482"/>
      <c r="X26" s="482"/>
      <c r="Y26" s="482"/>
      <c r="Z26" s="482"/>
    </row>
    <row r="27" spans="1:26">
      <c r="A27" s="665"/>
      <c r="B27" s="518"/>
      <c r="C27" s="524"/>
      <c r="D27" s="524"/>
      <c r="E27" s="524"/>
      <c r="F27" s="524"/>
      <c r="G27" s="524"/>
      <c r="H27" s="524"/>
      <c r="I27" s="514"/>
      <c r="J27" s="482"/>
      <c r="K27" s="482"/>
      <c r="L27" s="482"/>
      <c r="M27" s="482"/>
      <c r="N27" s="482"/>
      <c r="O27" s="482"/>
      <c r="P27" s="482"/>
      <c r="Q27" s="482"/>
      <c r="R27" s="482"/>
      <c r="S27" s="482"/>
      <c r="T27" s="482"/>
      <c r="U27" s="482"/>
      <c r="V27" s="482"/>
      <c r="W27" s="482"/>
      <c r="X27" s="482"/>
      <c r="Y27" s="482"/>
      <c r="Z27" s="482"/>
    </row>
    <row r="28" spans="1:26">
      <c r="A28" s="665"/>
      <c r="B28" s="518"/>
      <c r="C28" s="524"/>
      <c r="D28" s="524"/>
      <c r="E28" s="524"/>
      <c r="F28" s="524"/>
      <c r="G28" s="524"/>
      <c r="H28" s="524"/>
      <c r="I28" s="514"/>
      <c r="J28" s="482"/>
      <c r="K28" s="482"/>
      <c r="L28" s="482"/>
      <c r="M28" s="482"/>
      <c r="N28" s="482"/>
      <c r="O28" s="482"/>
      <c r="P28" s="482"/>
      <c r="Q28" s="482"/>
      <c r="R28" s="482"/>
      <c r="S28" s="482"/>
      <c r="T28" s="482"/>
      <c r="U28" s="482"/>
      <c r="V28" s="482"/>
      <c r="W28" s="482"/>
      <c r="X28" s="482"/>
      <c r="Y28" s="482"/>
      <c r="Z28" s="482"/>
    </row>
    <row r="29" spans="1:26">
      <c r="A29" s="665"/>
      <c r="B29" s="518"/>
      <c r="C29" s="524"/>
      <c r="D29" s="524"/>
      <c r="E29" s="524"/>
      <c r="F29" s="524"/>
      <c r="G29" s="524"/>
      <c r="H29" s="524"/>
      <c r="I29" s="514"/>
      <c r="J29" s="482"/>
      <c r="K29" s="482"/>
      <c r="L29" s="482"/>
      <c r="M29" s="482"/>
      <c r="N29" s="482"/>
      <c r="O29" s="482"/>
      <c r="P29" s="482"/>
      <c r="Q29" s="482"/>
      <c r="R29" s="482"/>
      <c r="S29" s="482"/>
      <c r="T29" s="482"/>
      <c r="U29" s="482"/>
      <c r="V29" s="482"/>
      <c r="W29" s="482"/>
      <c r="X29" s="482"/>
      <c r="Y29" s="482"/>
      <c r="Z29" s="482"/>
    </row>
    <row r="30" spans="1:26">
      <c r="A30" s="665"/>
      <c r="B30" s="518"/>
      <c r="C30" s="524"/>
      <c r="D30" s="524"/>
      <c r="E30" s="524"/>
      <c r="F30" s="524"/>
      <c r="G30" s="524"/>
      <c r="H30" s="524"/>
      <c r="I30" s="514"/>
      <c r="J30" s="482"/>
      <c r="K30" s="482"/>
      <c r="L30" s="482"/>
      <c r="M30" s="482"/>
      <c r="N30" s="482"/>
      <c r="O30" s="482"/>
      <c r="P30" s="482"/>
      <c r="Q30" s="482"/>
      <c r="R30" s="482"/>
      <c r="S30" s="482"/>
      <c r="T30" s="482"/>
      <c r="U30" s="482"/>
      <c r="V30" s="482"/>
      <c r="W30" s="482"/>
      <c r="X30" s="482"/>
      <c r="Y30" s="482"/>
      <c r="Z30" s="482"/>
    </row>
    <row r="31" spans="1:26">
      <c r="A31" s="665"/>
      <c r="B31" s="518"/>
      <c r="C31" s="524"/>
      <c r="D31" s="524"/>
      <c r="E31" s="524"/>
      <c r="F31" s="524"/>
      <c r="G31" s="524"/>
      <c r="H31" s="524"/>
      <c r="I31" s="514"/>
      <c r="J31" s="482"/>
      <c r="K31" s="482"/>
      <c r="L31" s="482"/>
      <c r="M31" s="482"/>
      <c r="N31" s="482"/>
      <c r="O31" s="482"/>
      <c r="P31" s="482"/>
      <c r="Q31" s="482"/>
      <c r="R31" s="482"/>
      <c r="S31" s="482"/>
      <c r="T31" s="482"/>
      <c r="U31" s="482"/>
      <c r="V31" s="482"/>
      <c r="W31" s="482"/>
      <c r="X31" s="482"/>
      <c r="Y31" s="482"/>
      <c r="Z31" s="482"/>
    </row>
    <row r="32" spans="1:26">
      <c r="A32" s="665"/>
      <c r="B32" s="518"/>
      <c r="C32" s="524"/>
      <c r="D32" s="524"/>
      <c r="E32" s="524"/>
      <c r="F32" s="524"/>
      <c r="G32" s="524"/>
      <c r="H32" s="524"/>
      <c r="I32" s="514"/>
      <c r="J32" s="482"/>
      <c r="K32" s="482"/>
      <c r="L32" s="482"/>
      <c r="M32" s="482"/>
      <c r="N32" s="482"/>
      <c r="O32" s="482"/>
      <c r="P32" s="482"/>
      <c r="Q32" s="482"/>
      <c r="R32" s="482"/>
      <c r="S32" s="482"/>
      <c r="T32" s="482"/>
      <c r="U32" s="482"/>
      <c r="V32" s="482"/>
      <c r="W32" s="482"/>
      <c r="X32" s="482"/>
      <c r="Y32" s="482"/>
      <c r="Z32" s="482"/>
    </row>
    <row r="33" spans="1:26">
      <c r="A33" s="665"/>
      <c r="B33" s="518"/>
      <c r="C33" s="524"/>
      <c r="D33" s="524"/>
      <c r="E33" s="524"/>
      <c r="F33" s="524"/>
      <c r="G33" s="524"/>
      <c r="H33" s="524"/>
      <c r="I33" s="514"/>
      <c r="J33" s="482"/>
      <c r="K33" s="482"/>
      <c r="L33" s="482"/>
      <c r="M33" s="482"/>
      <c r="N33" s="482"/>
      <c r="O33" s="482"/>
      <c r="P33" s="482"/>
      <c r="Q33" s="482"/>
      <c r="R33" s="482"/>
      <c r="S33" s="482"/>
      <c r="T33" s="482"/>
      <c r="U33" s="482"/>
      <c r="V33" s="482"/>
      <c r="W33" s="482"/>
      <c r="X33" s="482"/>
      <c r="Y33" s="482"/>
      <c r="Z33" s="482"/>
    </row>
    <row r="34" spans="1:26">
      <c r="A34" s="665"/>
      <c r="B34" s="518"/>
      <c r="C34" s="524"/>
      <c r="D34" s="524"/>
      <c r="E34" s="524"/>
      <c r="F34" s="524"/>
      <c r="G34" s="524"/>
      <c r="H34" s="524"/>
      <c r="I34" s="514"/>
      <c r="J34" s="482"/>
      <c r="K34" s="482"/>
      <c r="L34" s="482"/>
      <c r="M34" s="482"/>
      <c r="N34" s="482"/>
      <c r="O34" s="482"/>
      <c r="P34" s="482"/>
      <c r="Q34" s="482"/>
      <c r="R34" s="482"/>
      <c r="S34" s="482"/>
      <c r="T34" s="482"/>
      <c r="U34" s="482"/>
      <c r="V34" s="482"/>
      <c r="W34" s="482"/>
      <c r="X34" s="482"/>
      <c r="Y34" s="482"/>
      <c r="Z34" s="482"/>
    </row>
    <row r="35" spans="1:26">
      <c r="A35" s="665"/>
      <c r="B35" s="518"/>
      <c r="C35" s="524"/>
      <c r="D35" s="524"/>
      <c r="E35" s="524"/>
      <c r="F35" s="524"/>
      <c r="G35" s="524"/>
      <c r="H35" s="524"/>
      <c r="I35" s="514"/>
      <c r="J35" s="482"/>
      <c r="K35" s="482"/>
      <c r="L35" s="482"/>
      <c r="M35" s="482"/>
      <c r="N35" s="482"/>
      <c r="O35" s="482"/>
      <c r="P35" s="482"/>
      <c r="Q35" s="482"/>
      <c r="R35" s="482"/>
      <c r="S35" s="482"/>
      <c r="T35" s="482"/>
      <c r="U35" s="482"/>
      <c r="V35" s="482"/>
      <c r="W35" s="482"/>
      <c r="X35" s="482"/>
      <c r="Y35" s="482"/>
      <c r="Z35" s="482"/>
    </row>
    <row r="36" spans="1:26">
      <c r="A36" s="665"/>
      <c r="B36" s="518"/>
      <c r="C36" s="524"/>
      <c r="D36" s="524"/>
      <c r="E36" s="524"/>
      <c r="F36" s="524"/>
      <c r="G36" s="524"/>
      <c r="H36" s="524"/>
      <c r="I36" s="514"/>
      <c r="J36" s="482"/>
      <c r="K36" s="482"/>
      <c r="L36" s="482"/>
      <c r="M36" s="482"/>
      <c r="N36" s="482"/>
      <c r="O36" s="482"/>
      <c r="P36" s="482"/>
      <c r="Q36" s="482"/>
      <c r="R36" s="482"/>
      <c r="S36" s="482"/>
      <c r="T36" s="482"/>
      <c r="U36" s="482"/>
      <c r="V36" s="482"/>
      <c r="W36" s="482"/>
      <c r="X36" s="482"/>
      <c r="Y36" s="482"/>
      <c r="Z36" s="482"/>
    </row>
    <row r="37" spans="1:26">
      <c r="A37" s="665"/>
      <c r="B37" s="482"/>
      <c r="C37" s="525"/>
      <c r="D37" s="525"/>
      <c r="E37" s="525"/>
      <c r="F37" s="525"/>
      <c r="G37" s="525"/>
      <c r="H37" s="525"/>
      <c r="I37" s="514"/>
      <c r="J37" s="482"/>
      <c r="K37" s="482"/>
      <c r="L37" s="482"/>
      <c r="M37" s="482"/>
      <c r="N37" s="482"/>
      <c r="O37" s="482"/>
      <c r="P37" s="482"/>
      <c r="Q37" s="482"/>
      <c r="R37" s="482"/>
      <c r="S37" s="482"/>
      <c r="T37" s="482"/>
      <c r="U37" s="482"/>
      <c r="V37" s="482"/>
      <c r="W37" s="482"/>
      <c r="X37" s="482"/>
      <c r="Y37" s="482"/>
      <c r="Z37" s="482"/>
    </row>
    <row r="38" spans="1:26">
      <c r="A38" s="665"/>
      <c r="B38" s="482"/>
      <c r="C38" s="525"/>
      <c r="D38" s="525"/>
      <c r="E38" s="525"/>
      <c r="F38" s="525"/>
      <c r="G38" s="525"/>
      <c r="H38" s="525"/>
      <c r="I38" s="514"/>
      <c r="J38" s="482"/>
      <c r="K38" s="482"/>
      <c r="L38" s="482"/>
      <c r="M38" s="482"/>
      <c r="N38" s="482"/>
      <c r="O38" s="482"/>
      <c r="P38" s="482"/>
      <c r="Q38" s="482"/>
      <c r="R38" s="482"/>
      <c r="S38" s="482"/>
      <c r="T38" s="482"/>
      <c r="U38" s="482"/>
      <c r="V38" s="482"/>
      <c r="W38" s="482"/>
      <c r="X38" s="482"/>
      <c r="Y38" s="482"/>
      <c r="Z38" s="482"/>
    </row>
    <row r="39" spans="1:26">
      <c r="A39" s="665"/>
      <c r="B39" s="482"/>
      <c r="C39" s="482"/>
      <c r="D39" s="482"/>
      <c r="E39" s="482"/>
      <c r="F39" s="482"/>
      <c r="G39" s="482"/>
      <c r="H39" s="482"/>
      <c r="I39" s="514"/>
      <c r="J39" s="482"/>
      <c r="K39" s="482"/>
      <c r="L39" s="482"/>
      <c r="M39" s="482"/>
      <c r="N39" s="482"/>
      <c r="O39" s="482"/>
      <c r="P39" s="482"/>
      <c r="Q39" s="482"/>
      <c r="R39" s="482"/>
      <c r="S39" s="482"/>
      <c r="T39" s="482"/>
      <c r="U39" s="482"/>
      <c r="V39" s="482"/>
      <c r="W39" s="482"/>
      <c r="X39" s="482"/>
      <c r="Y39" s="482"/>
      <c r="Z39" s="482"/>
    </row>
    <row r="40" spans="1:26">
      <c r="A40" s="665"/>
      <c r="B40" s="482"/>
      <c r="C40" s="482"/>
      <c r="D40" s="482"/>
      <c r="E40" s="482"/>
      <c r="F40" s="482"/>
      <c r="G40" s="482"/>
      <c r="H40" s="482"/>
      <c r="I40" s="514"/>
      <c r="J40" s="482"/>
      <c r="K40" s="482"/>
      <c r="L40" s="482"/>
      <c r="M40" s="482"/>
      <c r="N40" s="482"/>
      <c r="O40" s="482"/>
      <c r="P40" s="482"/>
      <c r="Q40" s="482"/>
      <c r="R40" s="482"/>
      <c r="S40" s="482"/>
      <c r="T40" s="482"/>
      <c r="U40" s="482"/>
      <c r="V40" s="482"/>
      <c r="W40" s="482"/>
      <c r="X40" s="482"/>
      <c r="Y40" s="482"/>
      <c r="Z40" s="482"/>
    </row>
    <row r="41" spans="1:26">
      <c r="A41" s="665"/>
      <c r="B41" s="482"/>
      <c r="C41" s="482"/>
      <c r="D41" s="482"/>
      <c r="E41" s="482"/>
      <c r="F41" s="482"/>
      <c r="G41" s="482"/>
      <c r="H41" s="482"/>
      <c r="I41" s="514"/>
      <c r="J41" s="482"/>
      <c r="K41" s="482"/>
      <c r="L41" s="482"/>
      <c r="M41" s="482"/>
      <c r="N41" s="482"/>
      <c r="O41" s="482"/>
      <c r="P41" s="482"/>
      <c r="Q41" s="482"/>
      <c r="R41" s="482"/>
      <c r="S41" s="482"/>
      <c r="T41" s="482"/>
      <c r="U41" s="482"/>
      <c r="V41" s="482"/>
      <c r="W41" s="482"/>
      <c r="X41" s="482"/>
      <c r="Y41" s="482"/>
      <c r="Z41" s="482"/>
    </row>
    <row r="42" spans="1:26">
      <c r="A42" s="665"/>
      <c r="B42" s="482"/>
      <c r="C42" s="482"/>
      <c r="D42" s="482"/>
      <c r="E42" s="482"/>
      <c r="F42" s="482"/>
      <c r="G42" s="482"/>
      <c r="H42" s="482"/>
      <c r="I42" s="514"/>
      <c r="J42" s="482"/>
      <c r="K42" s="482"/>
      <c r="L42" s="482"/>
      <c r="M42" s="482"/>
      <c r="N42" s="482"/>
      <c r="O42" s="482"/>
      <c r="P42" s="482"/>
      <c r="Q42" s="482"/>
      <c r="R42" s="482"/>
      <c r="S42" s="482"/>
      <c r="T42" s="482"/>
      <c r="U42" s="482"/>
      <c r="V42" s="482"/>
      <c r="W42" s="482"/>
      <c r="X42" s="482"/>
      <c r="Y42" s="482"/>
      <c r="Z42" s="482"/>
    </row>
    <row r="43" spans="1:26">
      <c r="A43" s="665"/>
      <c r="B43" s="482"/>
      <c r="C43" s="482"/>
      <c r="D43" s="482"/>
      <c r="E43" s="482"/>
      <c r="F43" s="482"/>
      <c r="G43" s="482"/>
      <c r="H43" s="482"/>
      <c r="I43" s="514"/>
      <c r="J43" s="482"/>
      <c r="K43" s="482"/>
      <c r="L43" s="482"/>
      <c r="M43" s="482"/>
      <c r="N43" s="482"/>
      <c r="O43" s="482"/>
      <c r="P43" s="482"/>
      <c r="Q43" s="482"/>
      <c r="R43" s="482"/>
      <c r="S43" s="482"/>
      <c r="T43" s="482"/>
      <c r="U43" s="482"/>
      <c r="V43" s="482"/>
      <c r="W43" s="482"/>
      <c r="X43" s="482"/>
      <c r="Y43" s="482"/>
      <c r="Z43" s="482"/>
    </row>
    <row r="44" spans="1:26">
      <c r="A44" s="665"/>
      <c r="B44" s="482"/>
      <c r="C44" s="482"/>
      <c r="D44" s="482"/>
      <c r="E44" s="482"/>
      <c r="F44" s="482"/>
      <c r="G44" s="482"/>
      <c r="H44" s="482"/>
      <c r="I44" s="514"/>
      <c r="J44" s="482"/>
      <c r="K44" s="482"/>
      <c r="L44" s="482"/>
      <c r="M44" s="482"/>
      <c r="N44" s="482"/>
      <c r="O44" s="482"/>
      <c r="P44" s="482"/>
      <c r="Q44" s="482"/>
      <c r="R44" s="482"/>
      <c r="S44" s="482"/>
      <c r="T44" s="482"/>
      <c r="U44" s="482"/>
      <c r="V44" s="482"/>
      <c r="W44" s="482"/>
      <c r="X44" s="482"/>
      <c r="Y44" s="482"/>
      <c r="Z44" s="482"/>
    </row>
    <row r="45" spans="1:26">
      <c r="A45" s="665"/>
      <c r="B45" s="482"/>
      <c r="C45" s="482"/>
      <c r="D45" s="482"/>
      <c r="E45" s="482"/>
      <c r="F45" s="482"/>
      <c r="G45" s="482"/>
      <c r="H45" s="482"/>
      <c r="I45" s="514"/>
      <c r="J45" s="482"/>
      <c r="K45" s="482"/>
      <c r="L45" s="482"/>
      <c r="M45" s="482"/>
      <c r="N45" s="482"/>
      <c r="O45" s="482"/>
      <c r="P45" s="482"/>
      <c r="Q45" s="482"/>
      <c r="R45" s="482"/>
      <c r="S45" s="482"/>
      <c r="T45" s="482"/>
      <c r="U45" s="482"/>
      <c r="V45" s="482"/>
      <c r="W45" s="482"/>
      <c r="X45" s="482"/>
      <c r="Y45" s="482"/>
      <c r="Z45" s="482"/>
    </row>
    <row r="46" spans="1:26">
      <c r="A46" s="665"/>
      <c r="B46" s="482"/>
      <c r="C46" s="482"/>
      <c r="D46" s="482"/>
      <c r="E46" s="482"/>
      <c r="F46" s="482"/>
      <c r="G46" s="482"/>
      <c r="H46" s="482"/>
      <c r="I46" s="514"/>
      <c r="J46" s="482"/>
      <c r="K46" s="482"/>
      <c r="L46" s="482"/>
      <c r="M46" s="482"/>
      <c r="N46" s="482"/>
      <c r="O46" s="482"/>
      <c r="P46" s="482"/>
      <c r="Q46" s="482"/>
      <c r="R46" s="482"/>
      <c r="S46" s="482"/>
      <c r="T46" s="482"/>
      <c r="U46" s="482"/>
      <c r="V46" s="482"/>
      <c r="W46" s="482"/>
      <c r="X46" s="482"/>
      <c r="Y46" s="482"/>
      <c r="Z46" s="482"/>
    </row>
    <row r="47" spans="1:26">
      <c r="A47" s="665"/>
      <c r="B47" s="482"/>
      <c r="C47" s="482"/>
      <c r="D47" s="482"/>
      <c r="E47" s="482"/>
      <c r="F47" s="482"/>
      <c r="G47" s="482"/>
      <c r="H47" s="482"/>
      <c r="I47" s="514"/>
      <c r="J47" s="482"/>
      <c r="K47" s="482"/>
      <c r="L47" s="482"/>
      <c r="M47" s="482"/>
      <c r="N47" s="482"/>
      <c r="O47" s="482"/>
      <c r="P47" s="482"/>
      <c r="Q47" s="482"/>
      <c r="R47" s="482"/>
      <c r="S47" s="482"/>
      <c r="T47" s="482"/>
      <c r="U47" s="482"/>
      <c r="V47" s="482"/>
      <c r="W47" s="482"/>
      <c r="X47" s="482"/>
      <c r="Y47" s="482"/>
      <c r="Z47" s="482"/>
    </row>
    <row r="48" spans="1:26">
      <c r="A48" s="665"/>
      <c r="B48" s="482"/>
      <c r="C48" s="482"/>
      <c r="D48" s="482"/>
      <c r="E48" s="482"/>
      <c r="F48" s="482"/>
      <c r="G48" s="482"/>
      <c r="H48" s="482"/>
      <c r="I48" s="514"/>
      <c r="J48" s="482"/>
      <c r="K48" s="482"/>
      <c r="L48" s="482"/>
      <c r="M48" s="482"/>
      <c r="N48" s="482"/>
      <c r="O48" s="482"/>
      <c r="P48" s="482"/>
      <c r="Q48" s="482"/>
      <c r="R48" s="482"/>
      <c r="S48" s="482"/>
      <c r="T48" s="482"/>
      <c r="U48" s="482"/>
      <c r="V48" s="482"/>
      <c r="W48" s="482"/>
      <c r="X48" s="482"/>
      <c r="Y48" s="482"/>
      <c r="Z48" s="482"/>
    </row>
    <row r="49" spans="1:26">
      <c r="A49" s="665"/>
      <c r="B49" s="482"/>
      <c r="C49" s="482"/>
      <c r="D49" s="482"/>
      <c r="E49" s="482"/>
      <c r="F49" s="482"/>
      <c r="G49" s="482"/>
      <c r="H49" s="482"/>
      <c r="I49" s="514"/>
      <c r="J49" s="482"/>
      <c r="K49" s="482"/>
      <c r="L49" s="482"/>
      <c r="M49" s="482"/>
      <c r="N49" s="482"/>
      <c r="O49" s="482"/>
      <c r="P49" s="482"/>
      <c r="Q49" s="482"/>
      <c r="R49" s="482"/>
      <c r="S49" s="482"/>
      <c r="T49" s="482"/>
      <c r="U49" s="482"/>
      <c r="V49" s="482"/>
      <c r="W49" s="482"/>
      <c r="X49" s="482"/>
      <c r="Y49" s="482"/>
      <c r="Z49" s="482"/>
    </row>
    <row r="50" spans="1:26">
      <c r="A50" s="665"/>
      <c r="B50" s="482"/>
      <c r="C50" s="482"/>
      <c r="D50" s="482"/>
      <c r="E50" s="482"/>
      <c r="F50" s="482"/>
      <c r="G50" s="482"/>
      <c r="H50" s="482"/>
      <c r="I50" s="514"/>
      <c r="J50" s="482"/>
      <c r="K50" s="482"/>
      <c r="L50" s="482"/>
      <c r="M50" s="482"/>
      <c r="N50" s="482"/>
      <c r="O50" s="482"/>
      <c r="P50" s="482"/>
      <c r="Q50" s="482"/>
      <c r="R50" s="482"/>
      <c r="S50" s="482"/>
      <c r="T50" s="482"/>
      <c r="U50" s="482"/>
      <c r="V50" s="482"/>
      <c r="W50" s="482"/>
      <c r="X50" s="482"/>
      <c r="Y50" s="482"/>
      <c r="Z50" s="482"/>
    </row>
    <row r="51" spans="1:26">
      <c r="A51" s="665"/>
      <c r="B51" s="482"/>
      <c r="C51" s="482"/>
      <c r="D51" s="482"/>
      <c r="E51" s="482"/>
      <c r="F51" s="482"/>
      <c r="G51" s="482"/>
      <c r="H51" s="482"/>
      <c r="I51" s="514"/>
      <c r="J51" s="482"/>
      <c r="K51" s="482"/>
      <c r="L51" s="482"/>
      <c r="M51" s="482"/>
      <c r="N51" s="482"/>
      <c r="O51" s="482"/>
      <c r="P51" s="482"/>
      <c r="Q51" s="482"/>
      <c r="R51" s="482"/>
      <c r="S51" s="482"/>
      <c r="T51" s="482"/>
      <c r="U51" s="482"/>
      <c r="V51" s="482"/>
      <c r="W51" s="482"/>
      <c r="X51" s="482"/>
      <c r="Y51" s="482"/>
      <c r="Z51" s="482"/>
    </row>
    <row r="52" spans="1:26">
      <c r="A52" s="665"/>
      <c r="B52" s="482"/>
      <c r="C52" s="482"/>
      <c r="D52" s="482"/>
      <c r="E52" s="482"/>
      <c r="F52" s="482"/>
      <c r="G52" s="482"/>
      <c r="H52" s="482"/>
      <c r="I52" s="514"/>
      <c r="J52" s="482"/>
      <c r="K52" s="482"/>
      <c r="L52" s="482"/>
      <c r="M52" s="482"/>
      <c r="N52" s="482"/>
      <c r="O52" s="482"/>
      <c r="P52" s="482"/>
      <c r="Q52" s="482"/>
      <c r="R52" s="482"/>
      <c r="S52" s="482"/>
      <c r="T52" s="482"/>
      <c r="U52" s="482"/>
      <c r="V52" s="482"/>
      <c r="W52" s="482"/>
      <c r="X52" s="482"/>
      <c r="Y52" s="482"/>
      <c r="Z52" s="482"/>
    </row>
    <row r="53" spans="1:26">
      <c r="A53" s="665"/>
      <c r="B53" s="482"/>
      <c r="C53" s="482"/>
      <c r="D53" s="482"/>
      <c r="E53" s="482"/>
      <c r="F53" s="482"/>
      <c r="G53" s="482"/>
      <c r="H53" s="482"/>
      <c r="I53" s="514"/>
      <c r="J53" s="482"/>
      <c r="K53" s="482"/>
      <c r="L53" s="482"/>
      <c r="M53" s="482"/>
      <c r="N53" s="482"/>
      <c r="O53" s="482"/>
      <c r="P53" s="482"/>
      <c r="Q53" s="482"/>
      <c r="R53" s="482"/>
      <c r="S53" s="482"/>
      <c r="T53" s="482"/>
      <c r="U53" s="482"/>
      <c r="V53" s="482"/>
      <c r="W53" s="482"/>
      <c r="X53" s="482"/>
      <c r="Y53" s="482"/>
      <c r="Z53" s="482"/>
    </row>
    <row r="54" spans="1:26">
      <c r="A54" s="665"/>
      <c r="B54" s="482"/>
      <c r="C54" s="482"/>
      <c r="D54" s="482"/>
      <c r="E54" s="482"/>
      <c r="F54" s="482"/>
      <c r="G54" s="482"/>
      <c r="H54" s="482"/>
      <c r="I54" s="514"/>
      <c r="J54" s="482"/>
      <c r="K54" s="482"/>
      <c r="L54" s="482"/>
      <c r="M54" s="482"/>
      <c r="N54" s="482"/>
      <c r="O54" s="482"/>
      <c r="P54" s="482"/>
      <c r="Q54" s="482"/>
      <c r="R54" s="482"/>
      <c r="S54" s="482"/>
      <c r="T54" s="482"/>
      <c r="U54" s="482"/>
      <c r="V54" s="482"/>
      <c r="W54" s="482"/>
      <c r="X54" s="482"/>
      <c r="Y54" s="482"/>
      <c r="Z54" s="482"/>
    </row>
    <row r="55" spans="1:26">
      <c r="A55" s="665"/>
      <c r="B55" s="482"/>
      <c r="C55" s="482"/>
      <c r="D55" s="482"/>
      <c r="E55" s="482"/>
      <c r="F55" s="482"/>
      <c r="G55" s="482"/>
      <c r="H55" s="482"/>
      <c r="I55" s="514"/>
      <c r="J55" s="482"/>
      <c r="K55" s="482"/>
      <c r="L55" s="482"/>
      <c r="M55" s="482"/>
      <c r="N55" s="482"/>
      <c r="O55" s="482"/>
      <c r="P55" s="482"/>
      <c r="Q55" s="482"/>
      <c r="R55" s="482"/>
      <c r="S55" s="482"/>
      <c r="T55" s="482"/>
      <c r="U55" s="482"/>
      <c r="V55" s="482"/>
      <c r="W55" s="482"/>
      <c r="X55" s="482"/>
      <c r="Y55" s="482"/>
      <c r="Z55" s="482"/>
    </row>
    <row r="56" spans="1:26">
      <c r="A56" s="665"/>
      <c r="B56" s="482"/>
      <c r="C56" s="482"/>
      <c r="D56" s="482"/>
      <c r="E56" s="482"/>
      <c r="F56" s="482"/>
      <c r="G56" s="482"/>
      <c r="H56" s="482"/>
      <c r="I56" s="514"/>
      <c r="J56" s="482"/>
      <c r="K56" s="482"/>
      <c r="L56" s="482"/>
      <c r="M56" s="482"/>
      <c r="N56" s="482"/>
      <c r="O56" s="482"/>
      <c r="P56" s="482"/>
      <c r="Q56" s="482"/>
      <c r="R56" s="482"/>
      <c r="S56" s="482"/>
      <c r="T56" s="482"/>
      <c r="U56" s="482"/>
      <c r="V56" s="482"/>
      <c r="W56" s="482"/>
      <c r="X56" s="482"/>
      <c r="Y56" s="482"/>
      <c r="Z56" s="482"/>
    </row>
    <row r="57" spans="1:26">
      <c r="A57" s="665"/>
      <c r="B57" s="482"/>
      <c r="C57" s="482"/>
      <c r="D57" s="482"/>
      <c r="E57" s="482"/>
      <c r="F57" s="482"/>
      <c r="G57" s="482"/>
      <c r="H57" s="482"/>
      <c r="I57" s="514"/>
      <c r="J57" s="482"/>
      <c r="K57" s="482"/>
      <c r="L57" s="482"/>
      <c r="M57" s="482"/>
      <c r="N57" s="482"/>
      <c r="O57" s="482"/>
      <c r="P57" s="482"/>
      <c r="Q57" s="482"/>
      <c r="R57" s="482"/>
      <c r="S57" s="482"/>
      <c r="T57" s="482"/>
      <c r="U57" s="482"/>
      <c r="V57" s="482"/>
      <c r="W57" s="482"/>
      <c r="X57" s="482"/>
      <c r="Y57" s="482"/>
      <c r="Z57" s="482"/>
    </row>
    <row r="58" spans="1:26">
      <c r="A58" s="665"/>
      <c r="B58" s="482"/>
      <c r="C58" s="482"/>
      <c r="D58" s="482"/>
      <c r="E58" s="482"/>
      <c r="F58" s="482"/>
      <c r="G58" s="482"/>
      <c r="H58" s="482"/>
      <c r="I58" s="514"/>
      <c r="J58" s="482"/>
      <c r="K58" s="482"/>
      <c r="L58" s="482"/>
      <c r="M58" s="482"/>
      <c r="N58" s="482"/>
      <c r="O58" s="482"/>
      <c r="P58" s="482"/>
      <c r="Q58" s="482"/>
      <c r="R58" s="482"/>
      <c r="S58" s="482"/>
      <c r="T58" s="482"/>
      <c r="U58" s="482"/>
      <c r="V58" s="482"/>
      <c r="W58" s="482"/>
      <c r="X58" s="482"/>
      <c r="Y58" s="482"/>
      <c r="Z58" s="482"/>
    </row>
    <row r="59" spans="1:26">
      <c r="A59" s="665"/>
      <c r="B59" s="482"/>
      <c r="C59" s="482"/>
      <c r="D59" s="482"/>
      <c r="E59" s="482"/>
      <c r="F59" s="482"/>
      <c r="G59" s="482"/>
      <c r="H59" s="482"/>
      <c r="I59" s="514"/>
      <c r="J59" s="482"/>
      <c r="K59" s="482"/>
      <c r="L59" s="482"/>
      <c r="M59" s="482"/>
      <c r="N59" s="482"/>
      <c r="O59" s="482"/>
      <c r="P59" s="482"/>
      <c r="Q59" s="482"/>
      <c r="R59" s="482"/>
      <c r="S59" s="482"/>
      <c r="T59" s="482"/>
      <c r="U59" s="482"/>
      <c r="V59" s="482"/>
      <c r="W59" s="482"/>
      <c r="X59" s="482"/>
      <c r="Y59" s="482"/>
      <c r="Z59" s="482"/>
    </row>
    <row r="60" spans="1:26">
      <c r="A60" s="665"/>
      <c r="B60" s="482"/>
      <c r="C60" s="482"/>
      <c r="D60" s="482"/>
      <c r="E60" s="482"/>
      <c r="F60" s="482"/>
      <c r="G60" s="482"/>
      <c r="H60" s="482"/>
      <c r="I60" s="514"/>
      <c r="J60" s="482"/>
      <c r="K60" s="482"/>
      <c r="L60" s="482"/>
      <c r="M60" s="482"/>
      <c r="N60" s="482"/>
      <c r="O60" s="482"/>
      <c r="P60" s="482"/>
      <c r="Q60" s="482"/>
      <c r="R60" s="482"/>
      <c r="S60" s="482"/>
      <c r="T60" s="482"/>
      <c r="U60" s="482"/>
      <c r="V60" s="482"/>
      <c r="W60" s="482"/>
      <c r="X60" s="482"/>
      <c r="Y60" s="482"/>
      <c r="Z60" s="482"/>
    </row>
    <row r="61" spans="1:26">
      <c r="A61" s="665"/>
      <c r="B61" s="482"/>
      <c r="C61" s="482"/>
      <c r="D61" s="482"/>
      <c r="E61" s="482"/>
      <c r="F61" s="482"/>
      <c r="G61" s="482"/>
      <c r="H61" s="482"/>
      <c r="I61" s="514"/>
      <c r="J61" s="482"/>
      <c r="K61" s="482"/>
      <c r="L61" s="482"/>
      <c r="M61" s="482"/>
      <c r="N61" s="482"/>
      <c r="O61" s="482"/>
      <c r="P61" s="482"/>
      <c r="Q61" s="482"/>
      <c r="R61" s="482"/>
      <c r="S61" s="482"/>
      <c r="T61" s="482"/>
      <c r="U61" s="482"/>
      <c r="V61" s="482"/>
      <c r="W61" s="482"/>
      <c r="X61" s="482"/>
      <c r="Y61" s="482"/>
      <c r="Z61" s="482"/>
    </row>
    <row r="62" spans="1:26">
      <c r="A62" s="665"/>
      <c r="B62" s="482"/>
      <c r="C62" s="482"/>
      <c r="D62" s="482"/>
      <c r="E62" s="482"/>
      <c r="F62" s="482"/>
      <c r="G62" s="482"/>
      <c r="H62" s="482"/>
      <c r="I62" s="514"/>
      <c r="J62" s="482"/>
      <c r="K62" s="482"/>
      <c r="L62" s="482"/>
      <c r="M62" s="482"/>
      <c r="N62" s="482"/>
      <c r="O62" s="482"/>
      <c r="P62" s="482"/>
      <c r="Q62" s="482"/>
      <c r="R62" s="482"/>
      <c r="S62" s="482"/>
      <c r="T62" s="482"/>
      <c r="U62" s="482"/>
      <c r="V62" s="482"/>
      <c r="W62" s="482"/>
      <c r="X62" s="482"/>
      <c r="Y62" s="482"/>
      <c r="Z62" s="482"/>
    </row>
    <row r="63" spans="1:26">
      <c r="A63" s="665"/>
      <c r="B63" s="482"/>
      <c r="C63" s="482"/>
      <c r="D63" s="482"/>
      <c r="E63" s="482"/>
      <c r="F63" s="482"/>
      <c r="G63" s="482"/>
      <c r="H63" s="482"/>
      <c r="I63" s="514"/>
      <c r="J63" s="482"/>
      <c r="K63" s="482"/>
      <c r="L63" s="482"/>
      <c r="M63" s="482"/>
      <c r="N63" s="482"/>
      <c r="O63" s="482"/>
      <c r="P63" s="482"/>
      <c r="Q63" s="482"/>
      <c r="R63" s="482"/>
      <c r="S63" s="482"/>
      <c r="T63" s="482"/>
      <c r="U63" s="482"/>
      <c r="V63" s="482"/>
      <c r="W63" s="482"/>
      <c r="X63" s="482"/>
      <c r="Y63" s="482"/>
      <c r="Z63" s="482"/>
    </row>
    <row r="64" spans="1:26">
      <c r="A64" s="665"/>
      <c r="B64" s="482"/>
      <c r="C64" s="482"/>
      <c r="D64" s="482"/>
      <c r="E64" s="482"/>
      <c r="F64" s="482"/>
      <c r="G64" s="482"/>
      <c r="H64" s="482"/>
      <c r="I64" s="514"/>
      <c r="J64" s="482"/>
      <c r="K64" s="482"/>
      <c r="L64" s="482"/>
      <c r="M64" s="482"/>
      <c r="N64" s="482"/>
      <c r="O64" s="482"/>
      <c r="P64" s="482"/>
      <c r="Q64" s="482"/>
      <c r="R64" s="482"/>
      <c r="S64" s="482"/>
      <c r="T64" s="482"/>
      <c r="U64" s="482"/>
      <c r="V64" s="482"/>
      <c r="W64" s="482"/>
      <c r="X64" s="482"/>
      <c r="Y64" s="482"/>
      <c r="Z64" s="482"/>
    </row>
    <row r="65" spans="1:26">
      <c r="A65" s="665"/>
      <c r="B65" s="482"/>
      <c r="C65" s="482"/>
      <c r="D65" s="482"/>
      <c r="E65" s="482"/>
      <c r="F65" s="482"/>
      <c r="G65" s="482"/>
      <c r="H65" s="482"/>
      <c r="I65" s="514"/>
      <c r="J65" s="482"/>
      <c r="K65" s="482"/>
      <c r="L65" s="482"/>
      <c r="M65" s="482"/>
      <c r="N65" s="482"/>
      <c r="O65" s="482"/>
      <c r="P65" s="482"/>
      <c r="Q65" s="482"/>
      <c r="R65" s="482"/>
      <c r="S65" s="482"/>
      <c r="T65" s="482"/>
      <c r="U65" s="482"/>
      <c r="V65" s="482"/>
      <c r="W65" s="482"/>
      <c r="X65" s="482"/>
      <c r="Y65" s="482"/>
      <c r="Z65" s="482"/>
    </row>
    <row r="66" spans="1:26">
      <c r="A66" s="665"/>
      <c r="B66" s="482"/>
      <c r="C66" s="482"/>
      <c r="D66" s="482"/>
      <c r="E66" s="482"/>
      <c r="F66" s="482"/>
      <c r="G66" s="482"/>
      <c r="H66" s="482"/>
      <c r="I66" s="514"/>
      <c r="J66" s="482"/>
      <c r="K66" s="482"/>
      <c r="L66" s="482"/>
      <c r="M66" s="482"/>
      <c r="N66" s="482"/>
      <c r="O66" s="482"/>
      <c r="P66" s="482"/>
      <c r="Q66" s="482"/>
      <c r="R66" s="482"/>
      <c r="S66" s="482"/>
      <c r="T66" s="482"/>
      <c r="U66" s="482"/>
      <c r="V66" s="482"/>
      <c r="W66" s="482"/>
      <c r="X66" s="482"/>
      <c r="Y66" s="482"/>
      <c r="Z66" s="482"/>
    </row>
    <row r="67" spans="1:26">
      <c r="A67" s="665"/>
      <c r="B67" s="482"/>
      <c r="C67" s="482"/>
      <c r="D67" s="482"/>
      <c r="E67" s="482"/>
      <c r="F67" s="482"/>
      <c r="G67" s="482"/>
      <c r="H67" s="482"/>
      <c r="I67" s="514"/>
      <c r="J67" s="482"/>
      <c r="K67" s="482"/>
      <c r="L67" s="482"/>
      <c r="M67" s="482"/>
      <c r="N67" s="482"/>
      <c r="O67" s="482"/>
      <c r="P67" s="482"/>
      <c r="Q67" s="482"/>
      <c r="R67" s="482"/>
      <c r="S67" s="482"/>
      <c r="T67" s="482"/>
      <c r="U67" s="482"/>
      <c r="V67" s="482"/>
      <c r="W67" s="482"/>
      <c r="X67" s="482"/>
      <c r="Y67" s="482"/>
      <c r="Z67" s="482"/>
    </row>
    <row r="68" spans="1:26">
      <c r="A68" s="665"/>
      <c r="B68" s="482"/>
      <c r="C68" s="482"/>
      <c r="D68" s="482"/>
      <c r="E68" s="482"/>
      <c r="F68" s="482"/>
      <c r="G68" s="482"/>
      <c r="H68" s="482"/>
      <c r="I68" s="514"/>
      <c r="J68" s="482"/>
      <c r="K68" s="482"/>
      <c r="L68" s="482"/>
      <c r="M68" s="482"/>
      <c r="N68" s="482"/>
      <c r="O68" s="482"/>
      <c r="P68" s="482"/>
      <c r="Q68" s="482"/>
      <c r="R68" s="482"/>
      <c r="S68" s="482"/>
      <c r="T68" s="482"/>
      <c r="U68" s="482"/>
      <c r="V68" s="482"/>
      <c r="W68" s="482"/>
      <c r="X68" s="482"/>
      <c r="Y68" s="482"/>
      <c r="Z68" s="482"/>
    </row>
    <row r="69" spans="1:26">
      <c r="A69" s="665"/>
      <c r="B69" s="482"/>
      <c r="C69" s="482"/>
      <c r="D69" s="482"/>
      <c r="E69" s="482"/>
      <c r="F69" s="482"/>
      <c r="G69" s="482"/>
      <c r="H69" s="482"/>
      <c r="I69" s="514"/>
      <c r="J69" s="482"/>
      <c r="K69" s="482"/>
      <c r="L69" s="482"/>
      <c r="M69" s="482"/>
      <c r="N69" s="482"/>
      <c r="O69" s="482"/>
      <c r="P69" s="482"/>
      <c r="Q69" s="482"/>
      <c r="R69" s="482"/>
      <c r="S69" s="482"/>
      <c r="T69" s="482"/>
      <c r="U69" s="482"/>
      <c r="V69" s="482"/>
      <c r="W69" s="482"/>
      <c r="X69" s="482"/>
      <c r="Y69" s="482"/>
      <c r="Z69" s="482"/>
    </row>
    <row r="70" spans="1:26">
      <c r="A70" s="665"/>
      <c r="B70" s="482"/>
      <c r="C70" s="482"/>
      <c r="D70" s="482"/>
      <c r="E70" s="482"/>
      <c r="F70" s="482"/>
      <c r="G70" s="482"/>
      <c r="H70" s="482"/>
      <c r="I70" s="514"/>
      <c r="J70" s="482"/>
      <c r="K70" s="482"/>
      <c r="L70" s="482"/>
      <c r="M70" s="482"/>
      <c r="N70" s="482"/>
      <c r="O70" s="482"/>
      <c r="P70" s="482"/>
      <c r="Q70" s="482"/>
      <c r="R70" s="482"/>
      <c r="S70" s="482"/>
      <c r="T70" s="482"/>
      <c r="U70" s="482"/>
      <c r="V70" s="482"/>
      <c r="W70" s="482"/>
      <c r="X70" s="482"/>
      <c r="Y70" s="482"/>
      <c r="Z70" s="482"/>
    </row>
    <row r="71" spans="1:26">
      <c r="A71" s="665"/>
      <c r="B71" s="482"/>
      <c r="C71" s="482"/>
      <c r="D71" s="482"/>
      <c r="E71" s="482"/>
      <c r="F71" s="482"/>
      <c r="G71" s="482"/>
      <c r="H71" s="482"/>
      <c r="I71" s="514"/>
      <c r="J71" s="482"/>
      <c r="K71" s="482"/>
      <c r="L71" s="482"/>
      <c r="M71" s="482"/>
      <c r="N71" s="482"/>
      <c r="O71" s="482"/>
      <c r="P71" s="482"/>
      <c r="Q71" s="482"/>
      <c r="R71" s="482"/>
      <c r="S71" s="482"/>
      <c r="T71" s="482"/>
      <c r="U71" s="482"/>
      <c r="V71" s="482"/>
      <c r="W71" s="482"/>
      <c r="X71" s="482"/>
      <c r="Y71" s="482"/>
      <c r="Z71" s="482"/>
    </row>
    <row r="72" spans="1:26">
      <c r="A72" s="665"/>
      <c r="B72" s="482"/>
      <c r="C72" s="482"/>
      <c r="D72" s="482"/>
      <c r="E72" s="482"/>
      <c r="F72" s="482"/>
      <c r="G72" s="482"/>
      <c r="H72" s="482"/>
      <c r="I72" s="514"/>
      <c r="J72" s="482"/>
      <c r="K72" s="482"/>
      <c r="L72" s="482"/>
      <c r="M72" s="482"/>
      <c r="N72" s="482"/>
      <c r="O72" s="482"/>
      <c r="P72" s="482"/>
      <c r="Q72" s="482"/>
      <c r="R72" s="482"/>
      <c r="S72" s="482"/>
      <c r="T72" s="482"/>
      <c r="U72" s="482"/>
      <c r="V72" s="482"/>
      <c r="W72" s="482"/>
      <c r="X72" s="482"/>
      <c r="Y72" s="482"/>
      <c r="Z72" s="482"/>
    </row>
    <row r="73" spans="1:26">
      <c r="A73" s="665"/>
      <c r="B73" s="482"/>
      <c r="C73" s="482"/>
      <c r="D73" s="482"/>
      <c r="E73" s="482"/>
      <c r="F73" s="482"/>
      <c r="G73" s="482"/>
      <c r="H73" s="482"/>
      <c r="I73" s="514"/>
      <c r="J73" s="482"/>
      <c r="K73" s="482"/>
      <c r="L73" s="482"/>
      <c r="M73" s="482"/>
      <c r="N73" s="482"/>
      <c r="O73" s="482"/>
      <c r="P73" s="482"/>
      <c r="Q73" s="482"/>
      <c r="R73" s="482"/>
      <c r="S73" s="482"/>
      <c r="T73" s="482"/>
      <c r="U73" s="482"/>
      <c r="V73" s="482"/>
      <c r="W73" s="482"/>
      <c r="X73" s="482"/>
      <c r="Y73" s="482"/>
      <c r="Z73" s="482"/>
    </row>
    <row r="74" spans="1:26">
      <c r="A74" s="665"/>
      <c r="B74" s="482"/>
      <c r="C74" s="482"/>
      <c r="D74" s="482"/>
      <c r="E74" s="482"/>
      <c r="F74" s="482"/>
      <c r="G74" s="482"/>
      <c r="H74" s="482"/>
      <c r="I74" s="514"/>
      <c r="J74" s="482"/>
      <c r="K74" s="482"/>
      <c r="L74" s="482"/>
      <c r="M74" s="482"/>
      <c r="N74" s="482"/>
      <c r="O74" s="482"/>
      <c r="P74" s="482"/>
      <c r="Q74" s="482"/>
      <c r="R74" s="482"/>
      <c r="S74" s="482"/>
      <c r="T74" s="482"/>
      <c r="U74" s="482"/>
      <c r="V74" s="482"/>
      <c r="W74" s="482"/>
      <c r="X74" s="482"/>
      <c r="Y74" s="482"/>
      <c r="Z74" s="482"/>
    </row>
    <row r="75" spans="1:26">
      <c r="A75" s="665"/>
      <c r="B75" s="482"/>
      <c r="C75" s="482"/>
      <c r="D75" s="482"/>
      <c r="E75" s="482"/>
      <c r="F75" s="482"/>
      <c r="G75" s="482"/>
      <c r="H75" s="482"/>
      <c r="I75" s="514"/>
      <c r="J75" s="482"/>
      <c r="K75" s="482"/>
      <c r="L75" s="482"/>
      <c r="M75" s="482"/>
      <c r="N75" s="482"/>
      <c r="O75" s="482"/>
      <c r="P75" s="482"/>
      <c r="Q75" s="482"/>
      <c r="R75" s="482"/>
      <c r="S75" s="482"/>
      <c r="T75" s="482"/>
      <c r="U75" s="482"/>
      <c r="V75" s="482"/>
      <c r="W75" s="482"/>
      <c r="X75" s="482"/>
      <c r="Y75" s="482"/>
      <c r="Z75" s="482"/>
    </row>
    <row r="76" spans="1:26">
      <c r="A76" s="665"/>
      <c r="B76" s="482"/>
      <c r="C76" s="482"/>
      <c r="D76" s="482"/>
      <c r="E76" s="482"/>
      <c r="F76" s="482"/>
      <c r="G76" s="482"/>
      <c r="H76" s="482"/>
      <c r="I76" s="514"/>
      <c r="J76" s="482"/>
      <c r="K76" s="482"/>
      <c r="L76" s="482"/>
      <c r="M76" s="482"/>
      <c r="N76" s="482"/>
      <c r="O76" s="482"/>
      <c r="P76" s="482"/>
      <c r="Q76" s="482"/>
      <c r="R76" s="482"/>
      <c r="S76" s="482"/>
      <c r="T76" s="482"/>
      <c r="U76" s="482"/>
      <c r="V76" s="482"/>
      <c r="W76" s="482"/>
      <c r="X76" s="482"/>
      <c r="Y76" s="482"/>
      <c r="Z76" s="482"/>
    </row>
    <row r="77" spans="1:26">
      <c r="A77" s="665"/>
      <c r="B77" s="482"/>
      <c r="C77" s="482"/>
      <c r="D77" s="482"/>
      <c r="E77" s="482"/>
      <c r="F77" s="482"/>
      <c r="G77" s="482"/>
      <c r="H77" s="482"/>
      <c r="I77" s="514"/>
      <c r="J77" s="482"/>
      <c r="K77" s="482"/>
      <c r="L77" s="482"/>
      <c r="M77" s="482"/>
      <c r="N77" s="482"/>
      <c r="O77" s="482"/>
      <c r="P77" s="482"/>
      <c r="Q77" s="482"/>
      <c r="R77" s="482"/>
      <c r="S77" s="482"/>
      <c r="T77" s="482"/>
      <c r="U77" s="482"/>
      <c r="V77" s="482"/>
      <c r="W77" s="482"/>
      <c r="X77" s="482"/>
      <c r="Y77" s="482"/>
      <c r="Z77" s="482"/>
    </row>
    <row r="78" spans="1:26">
      <c r="A78" s="665"/>
      <c r="B78" s="482"/>
      <c r="C78" s="482"/>
      <c r="D78" s="482"/>
      <c r="E78" s="482"/>
      <c r="F78" s="482"/>
      <c r="G78" s="482"/>
      <c r="H78" s="482"/>
      <c r="I78" s="514"/>
      <c r="J78" s="482"/>
      <c r="K78" s="482"/>
      <c r="L78" s="482"/>
      <c r="M78" s="482"/>
      <c r="N78" s="482"/>
      <c r="O78" s="482"/>
      <c r="P78" s="482"/>
      <c r="Q78" s="482"/>
      <c r="R78" s="482"/>
      <c r="S78" s="482"/>
      <c r="T78" s="482"/>
      <c r="U78" s="482"/>
      <c r="V78" s="482"/>
      <c r="W78" s="482"/>
      <c r="X78" s="482"/>
      <c r="Y78" s="482"/>
      <c r="Z78" s="482"/>
    </row>
    <row r="79" spans="1:26">
      <c r="A79" s="665"/>
      <c r="B79" s="482"/>
      <c r="C79" s="482"/>
      <c r="D79" s="482"/>
      <c r="E79" s="482"/>
      <c r="F79" s="482"/>
      <c r="G79" s="482"/>
      <c r="H79" s="482"/>
      <c r="I79" s="514"/>
      <c r="J79" s="482"/>
      <c r="K79" s="482"/>
      <c r="L79" s="482"/>
      <c r="M79" s="482"/>
      <c r="N79" s="482"/>
      <c r="O79" s="482"/>
      <c r="P79" s="482"/>
      <c r="Q79" s="482"/>
      <c r="R79" s="482"/>
      <c r="S79" s="482"/>
      <c r="T79" s="482"/>
      <c r="U79" s="482"/>
      <c r="V79" s="482"/>
      <c r="W79" s="482"/>
      <c r="X79" s="482"/>
      <c r="Y79" s="482"/>
      <c r="Z79" s="482"/>
    </row>
    <row r="80" spans="1:26">
      <c r="A80" s="665"/>
      <c r="B80" s="482"/>
      <c r="C80" s="482"/>
      <c r="D80" s="482"/>
      <c r="E80" s="482"/>
      <c r="F80" s="482"/>
      <c r="G80" s="482"/>
      <c r="H80" s="482"/>
      <c r="I80" s="514"/>
      <c r="J80" s="482"/>
      <c r="K80" s="482"/>
      <c r="L80" s="482"/>
      <c r="M80" s="482"/>
      <c r="N80" s="482"/>
      <c r="O80" s="482"/>
      <c r="P80" s="482"/>
      <c r="Q80" s="482"/>
      <c r="R80" s="482"/>
      <c r="S80" s="482"/>
      <c r="T80" s="482"/>
      <c r="U80" s="482"/>
      <c r="V80" s="482"/>
      <c r="W80" s="482"/>
      <c r="X80" s="482"/>
      <c r="Y80" s="482"/>
      <c r="Z80" s="482"/>
    </row>
    <row r="81" spans="1:26">
      <c r="A81" s="665"/>
      <c r="B81" s="482"/>
      <c r="C81" s="482"/>
      <c r="D81" s="482"/>
      <c r="E81" s="482"/>
      <c r="F81" s="482"/>
      <c r="G81" s="482"/>
      <c r="H81" s="482"/>
      <c r="I81" s="514"/>
      <c r="J81" s="482"/>
      <c r="K81" s="482"/>
      <c r="L81" s="482"/>
      <c r="M81" s="482"/>
      <c r="N81" s="482"/>
      <c r="O81" s="482"/>
      <c r="P81" s="482"/>
      <c r="Q81" s="482"/>
      <c r="R81" s="482"/>
      <c r="S81" s="482"/>
      <c r="T81" s="482"/>
      <c r="U81" s="482"/>
      <c r="V81" s="482"/>
      <c r="W81" s="482"/>
      <c r="X81" s="482"/>
      <c r="Y81" s="482"/>
      <c r="Z81" s="482"/>
    </row>
    <row r="82" spans="1:26">
      <c r="A82" s="665"/>
      <c r="B82" s="482"/>
      <c r="C82" s="482"/>
      <c r="D82" s="482"/>
      <c r="E82" s="482"/>
      <c r="F82" s="482"/>
      <c r="G82" s="482"/>
      <c r="H82" s="482"/>
      <c r="I82" s="514"/>
      <c r="J82" s="482"/>
      <c r="K82" s="482"/>
      <c r="L82" s="482"/>
      <c r="M82" s="482"/>
      <c r="N82" s="482"/>
      <c r="O82" s="482"/>
      <c r="P82" s="482"/>
      <c r="Q82" s="482"/>
      <c r="R82" s="482"/>
      <c r="S82" s="482"/>
      <c r="T82" s="482"/>
      <c r="U82" s="482"/>
      <c r="V82" s="482"/>
      <c r="W82" s="482"/>
      <c r="X82" s="482"/>
      <c r="Y82" s="482"/>
      <c r="Z82" s="482"/>
    </row>
    <row r="83" spans="1:26">
      <c r="A83" s="665"/>
      <c r="B83" s="482"/>
      <c r="C83" s="482"/>
      <c r="D83" s="482"/>
      <c r="E83" s="482"/>
      <c r="F83" s="482"/>
      <c r="G83" s="482"/>
      <c r="H83" s="482"/>
      <c r="I83" s="514"/>
      <c r="J83" s="482"/>
      <c r="K83" s="482"/>
      <c r="L83" s="482"/>
      <c r="M83" s="482"/>
      <c r="N83" s="482"/>
      <c r="O83" s="482"/>
      <c r="P83" s="482"/>
      <c r="Q83" s="482"/>
      <c r="R83" s="482"/>
      <c r="S83" s="482"/>
      <c r="T83" s="482"/>
      <c r="U83" s="482"/>
      <c r="V83" s="482"/>
      <c r="W83" s="482"/>
      <c r="X83" s="482"/>
      <c r="Y83" s="482"/>
      <c r="Z83" s="482"/>
    </row>
    <row r="84" spans="1:26">
      <c r="A84" s="665"/>
      <c r="B84" s="482"/>
      <c r="C84" s="482"/>
      <c r="D84" s="482"/>
      <c r="E84" s="482"/>
      <c r="F84" s="482"/>
      <c r="G84" s="482"/>
      <c r="H84" s="482"/>
      <c r="I84" s="514"/>
      <c r="J84" s="482"/>
      <c r="K84" s="482"/>
      <c r="L84" s="482"/>
      <c r="M84" s="482"/>
      <c r="N84" s="482"/>
      <c r="O84" s="482"/>
      <c r="P84" s="482"/>
      <c r="Q84" s="482"/>
      <c r="R84" s="482"/>
      <c r="S84" s="482"/>
      <c r="T84" s="482"/>
      <c r="U84" s="482"/>
      <c r="V84" s="482"/>
      <c r="W84" s="482"/>
      <c r="X84" s="482"/>
      <c r="Y84" s="482"/>
      <c r="Z84" s="482"/>
    </row>
    <row r="85" spans="1:26">
      <c r="A85" s="665"/>
      <c r="B85" s="482"/>
      <c r="C85" s="482"/>
      <c r="D85" s="482"/>
      <c r="E85" s="482"/>
      <c r="F85" s="482"/>
      <c r="G85" s="482"/>
      <c r="H85" s="482"/>
      <c r="I85" s="514"/>
      <c r="J85" s="482"/>
      <c r="K85" s="482"/>
      <c r="L85" s="482"/>
      <c r="M85" s="482"/>
      <c r="N85" s="482"/>
      <c r="O85" s="482"/>
      <c r="P85" s="482"/>
      <c r="Q85" s="482"/>
      <c r="R85" s="482"/>
      <c r="S85" s="482"/>
      <c r="T85" s="482"/>
      <c r="U85" s="482"/>
      <c r="V85" s="482"/>
      <c r="W85" s="482"/>
      <c r="X85" s="482"/>
      <c r="Y85" s="482"/>
      <c r="Z85" s="482"/>
    </row>
    <row r="86" spans="1:26">
      <c r="A86" s="665"/>
      <c r="B86" s="482"/>
      <c r="C86" s="482"/>
      <c r="D86" s="482"/>
      <c r="E86" s="482"/>
      <c r="F86" s="482"/>
      <c r="G86" s="482"/>
      <c r="H86" s="482"/>
      <c r="I86" s="514"/>
      <c r="J86" s="482"/>
      <c r="K86" s="482"/>
      <c r="L86" s="482"/>
      <c r="M86" s="482"/>
      <c r="N86" s="482"/>
      <c r="O86" s="482"/>
      <c r="P86" s="482"/>
      <c r="Q86" s="482"/>
      <c r="R86" s="482"/>
      <c r="S86" s="482"/>
      <c r="T86" s="482"/>
      <c r="U86" s="482"/>
      <c r="V86" s="482"/>
      <c r="W86" s="482"/>
      <c r="X86" s="482"/>
      <c r="Y86" s="482"/>
      <c r="Z86" s="482"/>
    </row>
    <row r="87" spans="1:26">
      <c r="A87" s="665"/>
      <c r="B87" s="482"/>
      <c r="C87" s="482"/>
      <c r="D87" s="482"/>
      <c r="E87" s="482"/>
      <c r="F87" s="482"/>
      <c r="G87" s="482"/>
      <c r="H87" s="482"/>
      <c r="I87" s="514"/>
      <c r="J87" s="482"/>
      <c r="K87" s="482"/>
      <c r="L87" s="482"/>
      <c r="M87" s="482"/>
      <c r="N87" s="482"/>
      <c r="O87" s="482"/>
      <c r="P87" s="482"/>
      <c r="Q87" s="482"/>
      <c r="R87" s="482"/>
      <c r="S87" s="482"/>
      <c r="T87" s="482"/>
      <c r="U87" s="482"/>
      <c r="V87" s="482"/>
      <c r="W87" s="482"/>
      <c r="X87" s="482"/>
      <c r="Y87" s="482"/>
      <c r="Z87" s="482"/>
    </row>
    <row r="88" spans="1:26">
      <c r="A88" s="665"/>
      <c r="B88" s="482"/>
      <c r="C88" s="482"/>
      <c r="D88" s="482"/>
      <c r="E88" s="482"/>
      <c r="F88" s="482"/>
      <c r="G88" s="482"/>
      <c r="H88" s="482"/>
      <c r="I88" s="514"/>
      <c r="J88" s="482"/>
      <c r="K88" s="482"/>
      <c r="L88" s="482"/>
      <c r="M88" s="482"/>
      <c r="N88" s="482"/>
      <c r="O88" s="482"/>
      <c r="P88" s="482"/>
      <c r="Q88" s="482"/>
      <c r="R88" s="482"/>
      <c r="S88" s="482"/>
      <c r="T88" s="482"/>
      <c r="U88" s="482"/>
      <c r="V88" s="482"/>
      <c r="W88" s="482"/>
      <c r="X88" s="482"/>
      <c r="Y88" s="482"/>
      <c r="Z88" s="482"/>
    </row>
    <row r="89" spans="1:26">
      <c r="A89" s="665"/>
      <c r="B89" s="482"/>
      <c r="C89" s="482"/>
      <c r="D89" s="482"/>
      <c r="E89" s="482"/>
      <c r="F89" s="482"/>
      <c r="G89" s="482"/>
      <c r="H89" s="482"/>
      <c r="I89" s="514"/>
      <c r="J89" s="482"/>
      <c r="K89" s="482"/>
      <c r="L89" s="482"/>
      <c r="M89" s="482"/>
      <c r="N89" s="482"/>
      <c r="O89" s="482"/>
      <c r="P89" s="482"/>
      <c r="Q89" s="482"/>
      <c r="R89" s="482"/>
      <c r="S89" s="482"/>
      <c r="T89" s="482"/>
      <c r="U89" s="482"/>
      <c r="V89" s="482"/>
      <c r="W89" s="482"/>
      <c r="X89" s="482"/>
      <c r="Y89" s="482"/>
      <c r="Z89" s="482"/>
    </row>
    <row r="90" spans="1:26">
      <c r="A90" s="665"/>
      <c r="B90" s="482"/>
      <c r="C90" s="482"/>
      <c r="D90" s="482"/>
      <c r="E90" s="482"/>
      <c r="F90" s="482"/>
      <c r="G90" s="482"/>
      <c r="H90" s="482"/>
      <c r="I90" s="514"/>
      <c r="J90" s="482"/>
      <c r="K90" s="482"/>
      <c r="L90" s="482"/>
      <c r="M90" s="482"/>
      <c r="N90" s="482"/>
      <c r="O90" s="482"/>
      <c r="P90" s="482"/>
      <c r="Q90" s="482"/>
      <c r="R90" s="482"/>
      <c r="S90" s="482"/>
      <c r="T90" s="482"/>
      <c r="U90" s="482"/>
      <c r="V90" s="482"/>
      <c r="W90" s="482"/>
      <c r="X90" s="482"/>
      <c r="Y90" s="482"/>
      <c r="Z90" s="482"/>
    </row>
    <row r="91" spans="1:26">
      <c r="A91" s="665"/>
      <c r="B91" s="482"/>
      <c r="C91" s="482"/>
      <c r="D91" s="482"/>
      <c r="E91" s="482"/>
      <c r="F91" s="482"/>
      <c r="G91" s="482"/>
      <c r="H91" s="482"/>
      <c r="I91" s="514"/>
      <c r="J91" s="482"/>
      <c r="K91" s="482"/>
      <c r="L91" s="482"/>
      <c r="M91" s="482"/>
      <c r="N91" s="482"/>
      <c r="O91" s="482"/>
      <c r="P91" s="482"/>
      <c r="Q91" s="482"/>
      <c r="R91" s="482"/>
      <c r="S91" s="482"/>
      <c r="T91" s="482"/>
      <c r="U91" s="482"/>
      <c r="V91" s="482"/>
      <c r="W91" s="482"/>
      <c r="X91" s="482"/>
      <c r="Y91" s="482"/>
      <c r="Z91" s="482"/>
    </row>
    <row r="92" spans="1:26">
      <c r="A92" s="665"/>
      <c r="B92" s="482"/>
      <c r="C92" s="482"/>
      <c r="D92" s="482"/>
      <c r="E92" s="482"/>
      <c r="F92" s="482"/>
      <c r="G92" s="482"/>
      <c r="H92" s="482"/>
      <c r="I92" s="514"/>
      <c r="J92" s="482"/>
      <c r="K92" s="482"/>
      <c r="L92" s="482"/>
      <c r="M92" s="482"/>
      <c r="N92" s="482"/>
      <c r="O92" s="482"/>
      <c r="P92" s="482"/>
      <c r="Q92" s="482"/>
      <c r="R92" s="482"/>
      <c r="S92" s="482"/>
      <c r="T92" s="482"/>
      <c r="U92" s="482"/>
      <c r="V92" s="482"/>
      <c r="W92" s="482"/>
      <c r="X92" s="482"/>
      <c r="Y92" s="482"/>
      <c r="Z92" s="482"/>
    </row>
    <row r="93" spans="1:26">
      <c r="A93" s="665"/>
      <c r="B93" s="482"/>
      <c r="C93" s="482"/>
      <c r="D93" s="482"/>
      <c r="E93" s="482"/>
      <c r="F93" s="482"/>
      <c r="G93" s="482"/>
      <c r="H93" s="482"/>
      <c r="I93" s="514"/>
      <c r="J93" s="482"/>
      <c r="K93" s="482"/>
      <c r="L93" s="482"/>
      <c r="M93" s="482"/>
      <c r="N93" s="482"/>
      <c r="O93" s="482"/>
      <c r="P93" s="482"/>
      <c r="Q93" s="482"/>
      <c r="R93" s="482"/>
      <c r="S93" s="482"/>
      <c r="T93" s="482"/>
      <c r="U93" s="482"/>
      <c r="V93" s="482"/>
      <c r="W93" s="482"/>
      <c r="X93" s="482"/>
      <c r="Y93" s="482"/>
      <c r="Z93" s="482"/>
    </row>
    <row r="94" spans="1:26">
      <c r="A94" s="665"/>
      <c r="B94" s="482"/>
      <c r="C94" s="482"/>
      <c r="D94" s="482"/>
      <c r="E94" s="482"/>
      <c r="F94" s="482"/>
      <c r="G94" s="482"/>
      <c r="H94" s="482"/>
      <c r="I94" s="514"/>
      <c r="J94" s="482"/>
      <c r="K94" s="482"/>
      <c r="L94" s="482"/>
      <c r="M94" s="482"/>
      <c r="N94" s="482"/>
      <c r="O94" s="482"/>
      <c r="P94" s="482"/>
      <c r="Q94" s="482"/>
      <c r="R94" s="482"/>
      <c r="S94" s="482"/>
      <c r="T94" s="482"/>
      <c r="U94" s="482"/>
      <c r="V94" s="482"/>
      <c r="W94" s="482"/>
      <c r="X94" s="482"/>
      <c r="Y94" s="482"/>
      <c r="Z94" s="482"/>
    </row>
    <row r="95" spans="1:26">
      <c r="A95" s="665"/>
      <c r="B95" s="482"/>
      <c r="C95" s="482"/>
      <c r="D95" s="482"/>
      <c r="E95" s="482"/>
      <c r="F95" s="482"/>
      <c r="G95" s="482"/>
      <c r="H95" s="482"/>
      <c r="I95" s="514"/>
      <c r="J95" s="482"/>
      <c r="K95" s="482"/>
      <c r="L95" s="482"/>
      <c r="M95" s="482"/>
      <c r="N95" s="482"/>
      <c r="O95" s="482"/>
      <c r="P95" s="482"/>
      <c r="Q95" s="482"/>
      <c r="R95" s="482"/>
      <c r="S95" s="482"/>
      <c r="T95" s="482"/>
      <c r="U95" s="482"/>
      <c r="V95" s="482"/>
      <c r="W95" s="482"/>
      <c r="X95" s="482"/>
      <c r="Y95" s="482"/>
      <c r="Z95" s="482"/>
    </row>
    <row r="96" spans="1:26">
      <c r="A96" s="665"/>
      <c r="B96" s="482"/>
      <c r="C96" s="482"/>
      <c r="D96" s="482"/>
      <c r="E96" s="482"/>
      <c r="F96" s="482"/>
      <c r="G96" s="482"/>
      <c r="H96" s="482"/>
      <c r="I96" s="514"/>
      <c r="J96" s="482"/>
      <c r="K96" s="482"/>
      <c r="L96" s="482"/>
      <c r="M96" s="482"/>
      <c r="N96" s="482"/>
      <c r="O96" s="482"/>
      <c r="P96" s="482"/>
      <c r="Q96" s="482"/>
      <c r="R96" s="482"/>
      <c r="S96" s="482"/>
      <c r="T96" s="482"/>
      <c r="U96" s="482"/>
      <c r="V96" s="482"/>
      <c r="W96" s="482"/>
      <c r="X96" s="482"/>
      <c r="Y96" s="482"/>
      <c r="Z96" s="482"/>
    </row>
    <row r="97" spans="1:26">
      <c r="A97" s="665"/>
      <c r="B97" s="482"/>
      <c r="C97" s="482"/>
      <c r="D97" s="482"/>
      <c r="E97" s="482"/>
      <c r="F97" s="482"/>
      <c r="G97" s="482"/>
      <c r="H97" s="482"/>
      <c r="I97" s="514"/>
      <c r="J97" s="482"/>
      <c r="K97" s="482"/>
      <c r="L97" s="482"/>
      <c r="M97" s="482"/>
      <c r="N97" s="482"/>
      <c r="O97" s="482"/>
      <c r="P97" s="482"/>
      <c r="Q97" s="482"/>
      <c r="R97" s="482"/>
      <c r="S97" s="482"/>
      <c r="T97" s="482"/>
      <c r="U97" s="482"/>
      <c r="V97" s="482"/>
      <c r="W97" s="482"/>
      <c r="X97" s="482"/>
      <c r="Y97" s="482"/>
      <c r="Z97" s="482"/>
    </row>
  </sheetData>
  <mergeCells count="3">
    <mergeCell ref="B2:I2"/>
    <mergeCell ref="B3:I5"/>
    <mergeCell ref="C13:I13"/>
  </mergeCells>
  <hyperlinks>
    <hyperlink ref="A1" location="Contents!B2" display="Back to contents" xr:uid="{A9D19B10-34C4-47AF-993D-7113BACB79E2}"/>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F8E8F-B0A2-4BE3-855C-8886D3DFD5E3}">
  <sheetPr codeName="Sheet54">
    <tabColor theme="6"/>
  </sheetPr>
  <dimension ref="A1:Z97"/>
  <sheetViews>
    <sheetView workbookViewId="0"/>
  </sheetViews>
  <sheetFormatPr defaultColWidth="9.453125" defaultRowHeight="13"/>
  <cols>
    <col min="1" max="1" width="9.453125" style="483" customWidth="1"/>
    <col min="2" max="2" width="36" style="483" customWidth="1"/>
    <col min="3" max="8" width="9.453125" style="483"/>
    <col min="9" max="9" width="9.453125" style="488"/>
    <col min="10" max="16384" width="9.453125" style="483"/>
  </cols>
  <sheetData>
    <row r="1" spans="1:26" ht="33.75" customHeight="1" thickBot="1">
      <c r="A1" s="17" t="s">
        <v>9</v>
      </c>
      <c r="B1" s="479"/>
      <c r="C1" s="480"/>
      <c r="D1" s="480"/>
      <c r="E1" s="480"/>
      <c r="F1" s="480"/>
      <c r="G1" s="480"/>
      <c r="H1" s="480"/>
      <c r="I1" s="481"/>
      <c r="J1" s="482"/>
      <c r="K1" s="482"/>
      <c r="L1" s="482"/>
      <c r="M1" s="482"/>
      <c r="N1" s="482"/>
      <c r="O1" s="482"/>
      <c r="P1" s="482"/>
      <c r="Q1" s="482"/>
      <c r="R1" s="482"/>
      <c r="S1" s="482"/>
      <c r="T1" s="482"/>
      <c r="U1" s="482"/>
      <c r="V1" s="482"/>
      <c r="W1" s="482"/>
      <c r="X1" s="482"/>
      <c r="Y1" s="482"/>
      <c r="Z1" s="482"/>
    </row>
    <row r="2" spans="1:26" ht="19" thickBot="1">
      <c r="A2" s="482"/>
      <c r="B2" s="798" t="s">
        <v>196</v>
      </c>
      <c r="C2" s="799"/>
      <c r="D2" s="799"/>
      <c r="E2" s="799"/>
      <c r="F2" s="799"/>
      <c r="G2" s="799"/>
      <c r="H2" s="800"/>
      <c r="I2" s="484"/>
      <c r="J2" s="482"/>
      <c r="K2" s="482"/>
      <c r="L2" s="482"/>
      <c r="M2" s="482"/>
      <c r="N2" s="482"/>
      <c r="O2" s="482"/>
      <c r="P2" s="482"/>
      <c r="Q2" s="482"/>
      <c r="R2" s="482"/>
      <c r="S2" s="482"/>
      <c r="T2" s="482"/>
      <c r="U2" s="482"/>
      <c r="V2" s="482"/>
      <c r="W2" s="482"/>
      <c r="X2" s="482"/>
      <c r="Y2" s="482"/>
      <c r="Z2" s="482"/>
    </row>
    <row r="3" spans="1:26">
      <c r="A3" s="482"/>
      <c r="B3" s="485"/>
      <c r="C3" s="801" t="s">
        <v>3</v>
      </c>
      <c r="D3" s="801"/>
      <c r="E3" s="801"/>
      <c r="F3" s="801"/>
      <c r="G3" s="801"/>
      <c r="H3" s="802"/>
      <c r="I3" s="486"/>
      <c r="J3" s="482"/>
      <c r="K3" s="482"/>
      <c r="L3" s="482"/>
      <c r="M3" s="482"/>
      <c r="N3" s="482"/>
      <c r="O3" s="482"/>
      <c r="P3" s="482"/>
      <c r="Q3" s="482"/>
      <c r="R3" s="482"/>
      <c r="S3" s="482"/>
      <c r="T3" s="482"/>
      <c r="U3" s="482"/>
      <c r="V3" s="482"/>
      <c r="W3" s="482"/>
      <c r="X3" s="482"/>
      <c r="Y3" s="482"/>
      <c r="Z3" s="482"/>
    </row>
    <row r="4" spans="1:26">
      <c r="A4" s="482"/>
      <c r="B4" s="487"/>
      <c r="C4" s="803" t="s">
        <v>5</v>
      </c>
      <c r="D4" s="803"/>
      <c r="E4" s="803"/>
      <c r="F4" s="803"/>
      <c r="G4" s="803"/>
      <c r="H4" s="804"/>
      <c r="J4" s="482"/>
      <c r="K4" s="482"/>
      <c r="L4" s="482"/>
      <c r="M4" s="482"/>
      <c r="N4" s="482"/>
      <c r="O4" s="482"/>
      <c r="P4" s="482"/>
      <c r="Q4" s="482"/>
      <c r="R4" s="482"/>
      <c r="S4" s="482"/>
      <c r="T4" s="482"/>
      <c r="U4" s="482"/>
      <c r="V4" s="482"/>
      <c r="W4" s="482"/>
      <c r="X4" s="482"/>
      <c r="Y4" s="482"/>
      <c r="Z4" s="482"/>
    </row>
    <row r="5" spans="1:26">
      <c r="A5" s="482"/>
      <c r="B5" s="487"/>
      <c r="C5" s="489" t="s">
        <v>27</v>
      </c>
      <c r="D5" s="490" t="s">
        <v>30</v>
      </c>
      <c r="E5" s="491" t="s">
        <v>31</v>
      </c>
      <c r="F5" s="491" t="s">
        <v>32</v>
      </c>
      <c r="G5" s="491" t="s">
        <v>155</v>
      </c>
      <c r="H5" s="492" t="s">
        <v>202</v>
      </c>
      <c r="J5" s="482"/>
      <c r="K5" s="482"/>
      <c r="L5" s="482"/>
      <c r="M5" s="482"/>
      <c r="N5" s="482"/>
      <c r="O5" s="482"/>
      <c r="P5" s="482"/>
      <c r="Q5" s="482"/>
      <c r="R5" s="482"/>
      <c r="S5" s="482"/>
      <c r="T5" s="482"/>
      <c r="U5" s="482"/>
      <c r="V5" s="482"/>
      <c r="W5" s="482"/>
      <c r="X5" s="482"/>
      <c r="Y5" s="482"/>
      <c r="Z5" s="482"/>
    </row>
    <row r="6" spans="1:26" ht="14.5">
      <c r="A6" s="482"/>
      <c r="B6" s="493" t="s">
        <v>266</v>
      </c>
      <c r="C6" s="494">
        <v>172.57191562521496</v>
      </c>
      <c r="D6" s="494">
        <v>142.68573378317433</v>
      </c>
      <c r="E6" s="494">
        <v>129.13557136232276</v>
      </c>
      <c r="F6" s="494">
        <v>137.5391097859538</v>
      </c>
      <c r="G6" s="494">
        <v>137.44904803667015</v>
      </c>
      <c r="H6" s="495">
        <v>109.19402018421691</v>
      </c>
      <c r="J6" s="482"/>
      <c r="K6" s="482"/>
      <c r="L6" s="482"/>
      <c r="M6" s="482"/>
      <c r="N6" s="482"/>
      <c r="O6" s="482"/>
      <c r="P6" s="482"/>
      <c r="Q6" s="482"/>
      <c r="R6" s="482"/>
      <c r="S6" s="482"/>
      <c r="T6" s="482"/>
      <c r="U6" s="482"/>
      <c r="V6" s="482"/>
      <c r="W6" s="482"/>
      <c r="X6" s="482"/>
      <c r="Y6" s="482"/>
      <c r="Z6" s="482"/>
    </row>
    <row r="7" spans="1:26">
      <c r="A7" s="482"/>
      <c r="B7" s="496" t="s">
        <v>267</v>
      </c>
      <c r="C7" s="497">
        <v>139.88499999999999</v>
      </c>
      <c r="D7" s="497">
        <v>168.24440000000001</v>
      </c>
      <c r="E7" s="497">
        <v>141.46600000000001</v>
      </c>
      <c r="F7" s="497">
        <v>148.11718536834863</v>
      </c>
      <c r="G7" s="497">
        <v>163.18081913549074</v>
      </c>
      <c r="H7" s="498">
        <v>149.48804328573101</v>
      </c>
      <c r="J7" s="482"/>
      <c r="K7" s="482"/>
      <c r="L7" s="482"/>
      <c r="M7" s="482"/>
      <c r="N7" s="482"/>
      <c r="O7" s="482"/>
      <c r="P7" s="482"/>
      <c r="Q7" s="482"/>
      <c r="R7" s="482"/>
      <c r="S7" s="482"/>
      <c r="T7" s="482"/>
      <c r="U7" s="482"/>
      <c r="V7" s="482"/>
      <c r="W7" s="482"/>
      <c r="X7" s="482"/>
      <c r="Y7" s="482"/>
      <c r="Z7" s="482"/>
    </row>
    <row r="8" spans="1:26" ht="14.5">
      <c r="A8" s="482"/>
      <c r="B8" s="499" t="s">
        <v>268</v>
      </c>
      <c r="C8" s="500">
        <v>6.5990000000000002</v>
      </c>
      <c r="D8" s="500">
        <v>6.550915625214941</v>
      </c>
      <c r="E8" s="497">
        <v>0</v>
      </c>
      <c r="F8" s="497">
        <v>0</v>
      </c>
      <c r="G8" s="497">
        <v>0</v>
      </c>
      <c r="H8" s="498">
        <v>0</v>
      </c>
      <c r="J8" s="482"/>
      <c r="K8" s="482"/>
      <c r="L8" s="482"/>
      <c r="M8" s="482"/>
      <c r="N8" s="482"/>
      <c r="O8" s="482"/>
      <c r="P8" s="482"/>
      <c r="Q8" s="482"/>
      <c r="R8" s="482"/>
      <c r="S8" s="482"/>
      <c r="T8" s="482"/>
      <c r="U8" s="482"/>
      <c r="V8" s="482"/>
      <c r="W8" s="482"/>
      <c r="X8" s="482"/>
      <c r="Y8" s="482"/>
      <c r="Z8" s="482"/>
    </row>
    <row r="9" spans="1:26" ht="14.5">
      <c r="A9" s="482"/>
      <c r="B9" s="501" t="s">
        <v>294</v>
      </c>
      <c r="C9" s="502">
        <v>319.05591562521494</v>
      </c>
      <c r="D9" s="502">
        <v>317.48104940838931</v>
      </c>
      <c r="E9" s="502">
        <v>270.60157136232277</v>
      </c>
      <c r="F9" s="502">
        <v>285.65629515430243</v>
      </c>
      <c r="G9" s="502">
        <v>300.62986717216086</v>
      </c>
      <c r="H9" s="503">
        <v>258.68206346994793</v>
      </c>
      <c r="J9" s="482"/>
      <c r="K9" s="482"/>
      <c r="L9" s="482"/>
      <c r="M9" s="482"/>
      <c r="N9" s="482"/>
      <c r="O9" s="482"/>
      <c r="P9" s="482"/>
      <c r="Q9" s="482"/>
      <c r="R9" s="482"/>
      <c r="S9" s="482"/>
      <c r="T9" s="482"/>
      <c r="U9" s="482"/>
      <c r="V9" s="482"/>
      <c r="W9" s="482"/>
      <c r="X9" s="482"/>
      <c r="Y9" s="482"/>
      <c r="Z9" s="482"/>
    </row>
    <row r="10" spans="1:26">
      <c r="A10" s="482"/>
      <c r="B10" s="504" t="s">
        <v>6</v>
      </c>
      <c r="C10" s="505"/>
      <c r="D10" s="505"/>
      <c r="E10" s="505"/>
      <c r="F10" s="505"/>
      <c r="G10" s="505"/>
      <c r="H10" s="506"/>
      <c r="J10" s="482"/>
      <c r="K10" s="482"/>
      <c r="L10" s="482"/>
      <c r="M10" s="482"/>
      <c r="N10" s="482"/>
      <c r="O10" s="482"/>
      <c r="P10" s="482"/>
      <c r="Q10" s="482"/>
      <c r="R10" s="482"/>
      <c r="S10" s="482"/>
      <c r="T10" s="482"/>
      <c r="U10" s="482"/>
      <c r="V10" s="482"/>
      <c r="W10" s="482"/>
      <c r="X10" s="482"/>
      <c r="Y10" s="482"/>
      <c r="Z10" s="482"/>
    </row>
    <row r="11" spans="1:26">
      <c r="A11" s="482"/>
      <c r="B11" s="507" t="s">
        <v>269</v>
      </c>
      <c r="C11" s="497">
        <v>262.65406797116373</v>
      </c>
      <c r="D11" s="497">
        <v>269.21099737310931</v>
      </c>
      <c r="E11" s="497">
        <v>230.14459752599504</v>
      </c>
      <c r="F11" s="497">
        <v>243.67877412018728</v>
      </c>
      <c r="G11" s="497">
        <v>256.75939571270106</v>
      </c>
      <c r="H11" s="498">
        <v>219.61266646652501</v>
      </c>
      <c r="J11" s="482"/>
      <c r="K11" s="482"/>
      <c r="L11" s="482"/>
      <c r="M11" s="482"/>
      <c r="N11" s="482"/>
      <c r="O11" s="482"/>
      <c r="P11" s="482"/>
      <c r="Q11" s="482"/>
      <c r="R11" s="482"/>
      <c r="S11" s="482"/>
      <c r="T11" s="482"/>
      <c r="U11" s="482"/>
      <c r="V11" s="482"/>
      <c r="W11" s="482"/>
      <c r="X11" s="482"/>
      <c r="Y11" s="482"/>
      <c r="Z11" s="482"/>
    </row>
    <row r="12" spans="1:26">
      <c r="A12" s="482"/>
      <c r="B12" s="507" t="s">
        <v>270</v>
      </c>
      <c r="C12" s="497">
        <v>34.245932028836251</v>
      </c>
      <c r="D12" s="497">
        <v>34.780052035279994</v>
      </c>
      <c r="E12" s="497">
        <v>29.732973836327748</v>
      </c>
      <c r="F12" s="497">
        <v>31.481521034115133</v>
      </c>
      <c r="G12" s="497">
        <v>33.17147145945976</v>
      </c>
      <c r="H12" s="498">
        <v>28.372397003422908</v>
      </c>
      <c r="J12" s="482"/>
      <c r="K12" s="482"/>
      <c r="L12" s="482"/>
      <c r="M12" s="482"/>
      <c r="N12" s="482"/>
      <c r="O12" s="482"/>
      <c r="P12" s="482"/>
      <c r="Q12" s="482"/>
      <c r="R12" s="482"/>
      <c r="S12" s="482"/>
      <c r="T12" s="482"/>
      <c r="U12" s="482"/>
      <c r="V12" s="482"/>
      <c r="W12" s="482"/>
      <c r="X12" s="482"/>
      <c r="Y12" s="482"/>
      <c r="Z12" s="482"/>
    </row>
    <row r="13" spans="1:26">
      <c r="A13" s="482"/>
      <c r="B13" s="507" t="s">
        <v>271</v>
      </c>
      <c r="C13" s="497">
        <v>3</v>
      </c>
      <c r="D13" s="497">
        <v>0</v>
      </c>
      <c r="E13" s="497">
        <v>0</v>
      </c>
      <c r="F13" s="497">
        <v>0</v>
      </c>
      <c r="G13" s="497">
        <v>0</v>
      </c>
      <c r="H13" s="498">
        <v>0</v>
      </c>
      <c r="J13" s="482"/>
      <c r="K13" s="482"/>
      <c r="L13" s="482"/>
      <c r="M13" s="482"/>
      <c r="N13" s="482"/>
      <c r="O13" s="482"/>
      <c r="P13" s="482"/>
      <c r="Q13" s="482"/>
      <c r="R13" s="482"/>
      <c r="S13" s="482"/>
      <c r="T13" s="482"/>
      <c r="U13" s="482"/>
      <c r="V13" s="482"/>
      <c r="W13" s="482"/>
      <c r="X13" s="482"/>
      <c r="Y13" s="482"/>
      <c r="Z13" s="482"/>
    </row>
    <row r="14" spans="1:26">
      <c r="A14" s="482"/>
      <c r="B14" s="507" t="s">
        <v>272</v>
      </c>
      <c r="C14" s="497">
        <v>10.540999999999999</v>
      </c>
      <c r="D14" s="497">
        <v>11.7</v>
      </c>
      <c r="E14" s="497">
        <v>9</v>
      </c>
      <c r="F14" s="497">
        <v>9</v>
      </c>
      <c r="G14" s="497">
        <v>9</v>
      </c>
      <c r="H14" s="498">
        <v>9</v>
      </c>
      <c r="J14" s="482"/>
      <c r="K14" s="482"/>
      <c r="L14" s="482"/>
      <c r="M14" s="482"/>
      <c r="N14" s="482"/>
      <c r="O14" s="482"/>
      <c r="P14" s="482"/>
      <c r="Q14" s="482"/>
      <c r="R14" s="482"/>
      <c r="S14" s="482"/>
      <c r="T14" s="482"/>
      <c r="U14" s="482"/>
      <c r="V14" s="482"/>
      <c r="W14" s="482"/>
      <c r="X14" s="482"/>
      <c r="Y14" s="482"/>
      <c r="Z14" s="482"/>
    </row>
    <row r="15" spans="1:26">
      <c r="A15" s="482"/>
      <c r="B15" s="508" t="s">
        <v>273</v>
      </c>
      <c r="C15" s="509">
        <v>2.0640000000000001</v>
      </c>
      <c r="D15" s="509">
        <v>1.79</v>
      </c>
      <c r="E15" s="509">
        <v>1.724</v>
      </c>
      <c r="F15" s="509">
        <v>1.496</v>
      </c>
      <c r="G15" s="509">
        <v>1.6990000000000001</v>
      </c>
      <c r="H15" s="510">
        <v>1.6970000000000001</v>
      </c>
      <c r="J15" s="482"/>
      <c r="K15" s="482"/>
      <c r="L15" s="482"/>
      <c r="M15" s="482"/>
      <c r="N15" s="482"/>
      <c r="O15" s="482"/>
      <c r="P15" s="482"/>
      <c r="Q15" s="482"/>
      <c r="R15" s="482"/>
      <c r="S15" s="482"/>
      <c r="T15" s="482"/>
      <c r="U15" s="482"/>
      <c r="V15" s="482"/>
      <c r="W15" s="482"/>
      <c r="X15" s="482"/>
      <c r="Y15" s="482"/>
      <c r="Z15" s="482"/>
    </row>
    <row r="16" spans="1:26">
      <c r="A16" s="482"/>
      <c r="B16" s="511" t="s">
        <v>274</v>
      </c>
      <c r="C16" s="512"/>
      <c r="D16" s="512"/>
      <c r="E16" s="512"/>
      <c r="F16" s="512"/>
      <c r="G16" s="512"/>
      <c r="H16" s="513"/>
      <c r="I16" s="514"/>
      <c r="J16" s="482"/>
      <c r="K16" s="482"/>
      <c r="L16" s="482"/>
      <c r="M16" s="482"/>
      <c r="N16" s="482"/>
      <c r="O16" s="482"/>
      <c r="P16" s="482"/>
      <c r="Q16" s="482"/>
      <c r="R16" s="482"/>
      <c r="S16" s="482"/>
      <c r="T16" s="482"/>
      <c r="U16" s="482"/>
      <c r="V16" s="482"/>
      <c r="W16" s="482"/>
      <c r="X16" s="482"/>
      <c r="Y16" s="482"/>
      <c r="Z16" s="482"/>
    </row>
    <row r="17" spans="1:26">
      <c r="A17" s="482"/>
      <c r="B17" s="515" t="s">
        <v>275</v>
      </c>
      <c r="C17" s="516"/>
      <c r="D17" s="512"/>
      <c r="E17" s="512"/>
      <c r="F17" s="512"/>
      <c r="G17" s="512"/>
      <c r="H17" s="517"/>
      <c r="I17" s="514"/>
      <c r="J17" s="482"/>
      <c r="K17" s="482"/>
      <c r="L17" s="482"/>
      <c r="M17" s="482"/>
      <c r="N17" s="482"/>
      <c r="O17" s="482"/>
      <c r="P17" s="482"/>
      <c r="Q17" s="482"/>
      <c r="R17" s="482"/>
      <c r="S17" s="482"/>
      <c r="T17" s="482"/>
      <c r="U17" s="482"/>
      <c r="V17" s="482"/>
      <c r="W17" s="482"/>
      <c r="X17" s="482"/>
      <c r="Y17" s="482"/>
      <c r="Z17" s="482"/>
    </row>
    <row r="18" spans="1:26" ht="25.5" customHeight="1" thickBot="1">
      <c r="A18" s="482"/>
      <c r="B18" s="805" t="s">
        <v>276</v>
      </c>
      <c r="C18" s="806"/>
      <c r="D18" s="806"/>
      <c r="E18" s="806"/>
      <c r="F18" s="806"/>
      <c r="G18" s="806"/>
      <c r="H18" s="807"/>
      <c r="I18" s="514"/>
      <c r="J18" s="482"/>
      <c r="K18" s="482"/>
      <c r="L18" s="482"/>
      <c r="M18" s="482"/>
      <c r="N18" s="482"/>
      <c r="O18" s="482"/>
      <c r="P18" s="482"/>
      <c r="Q18" s="482"/>
      <c r="R18" s="482"/>
      <c r="S18" s="482"/>
      <c r="T18" s="482"/>
      <c r="U18" s="482"/>
      <c r="V18" s="482"/>
      <c r="W18" s="482"/>
      <c r="X18" s="482"/>
      <c r="Y18" s="482"/>
      <c r="Z18" s="482"/>
    </row>
    <row r="19" spans="1:26">
      <c r="A19" s="482"/>
      <c r="B19" s="518"/>
      <c r="C19" s="519"/>
      <c r="D19" s="519"/>
      <c r="E19" s="519"/>
      <c r="F19" s="519"/>
      <c r="G19" s="519"/>
      <c r="H19" s="519"/>
      <c r="I19" s="520"/>
      <c r="J19" s="482"/>
      <c r="K19" s="482"/>
      <c r="L19" s="482"/>
      <c r="M19" s="482"/>
      <c r="N19" s="482"/>
      <c r="O19" s="482"/>
      <c r="P19" s="482"/>
      <c r="Q19" s="482"/>
      <c r="R19" s="482"/>
      <c r="S19" s="482"/>
      <c r="T19" s="482"/>
      <c r="U19" s="482"/>
      <c r="V19" s="482"/>
      <c r="W19" s="482"/>
      <c r="X19" s="482"/>
      <c r="Y19" s="482"/>
      <c r="Z19" s="482"/>
    </row>
    <row r="20" spans="1:26">
      <c r="A20" s="482"/>
      <c r="B20" s="518"/>
      <c r="C20" s="521"/>
      <c r="D20" s="521"/>
      <c r="E20" s="521"/>
      <c r="F20" s="521"/>
      <c r="G20" s="521"/>
      <c r="H20" s="521"/>
      <c r="I20" s="514"/>
      <c r="J20" s="482"/>
      <c r="K20" s="482"/>
      <c r="L20" s="482"/>
      <c r="M20" s="482"/>
      <c r="N20" s="482"/>
      <c r="O20" s="482"/>
      <c r="P20" s="482"/>
      <c r="Q20" s="482"/>
      <c r="R20" s="482"/>
      <c r="S20" s="482"/>
      <c r="T20" s="482"/>
      <c r="U20" s="482"/>
      <c r="V20" s="482"/>
      <c r="W20" s="482"/>
      <c r="X20" s="482"/>
      <c r="Y20" s="482"/>
      <c r="Z20" s="482"/>
    </row>
    <row r="21" spans="1:26">
      <c r="A21" s="482"/>
      <c r="B21" s="518"/>
      <c r="C21" s="522"/>
      <c r="D21" s="522"/>
      <c r="E21" s="522"/>
      <c r="F21" s="522"/>
      <c r="G21" s="522"/>
      <c r="H21" s="522"/>
      <c r="I21" s="514"/>
      <c r="J21" s="482"/>
      <c r="K21" s="482"/>
      <c r="L21" s="482"/>
      <c r="M21" s="482"/>
      <c r="N21" s="482"/>
      <c r="O21" s="482"/>
      <c r="P21" s="482"/>
      <c r="Q21" s="482"/>
      <c r="R21" s="482"/>
      <c r="S21" s="482"/>
      <c r="T21" s="482"/>
      <c r="U21" s="482"/>
      <c r="V21" s="482"/>
      <c r="W21" s="482"/>
      <c r="X21" s="482"/>
      <c r="Y21" s="482"/>
      <c r="Z21" s="482"/>
    </row>
    <row r="22" spans="1:26">
      <c r="A22" s="482"/>
      <c r="B22" s="518"/>
      <c r="C22" s="522"/>
      <c r="D22" s="522"/>
      <c r="E22" s="522"/>
      <c r="F22" s="522"/>
      <c r="G22" s="522"/>
      <c r="H22" s="522"/>
      <c r="I22" s="514"/>
      <c r="J22" s="482"/>
      <c r="K22" s="482"/>
      <c r="L22" s="482"/>
      <c r="M22" s="482"/>
      <c r="N22" s="482"/>
      <c r="O22" s="482"/>
      <c r="P22" s="482"/>
      <c r="Q22" s="482"/>
      <c r="R22" s="482"/>
      <c r="S22" s="482"/>
      <c r="T22" s="482"/>
      <c r="U22" s="482"/>
      <c r="V22" s="482"/>
      <c r="W22" s="482"/>
      <c r="X22" s="482"/>
      <c r="Y22" s="482"/>
      <c r="Z22" s="482"/>
    </row>
    <row r="23" spans="1:26">
      <c r="A23" s="482"/>
      <c r="B23" s="518"/>
      <c r="C23" s="523"/>
      <c r="D23" s="523"/>
      <c r="E23" s="523"/>
      <c r="F23" s="523"/>
      <c r="G23" s="523"/>
      <c r="H23" s="523"/>
      <c r="I23" s="514"/>
      <c r="J23" s="482"/>
      <c r="K23" s="482"/>
      <c r="L23" s="482"/>
      <c r="M23" s="482"/>
      <c r="N23" s="482"/>
      <c r="O23" s="482"/>
      <c r="P23" s="482"/>
      <c r="Q23" s="482"/>
      <c r="R23" s="482"/>
      <c r="S23" s="482"/>
      <c r="T23" s="482"/>
      <c r="U23" s="482"/>
      <c r="V23" s="482"/>
      <c r="W23" s="482"/>
      <c r="X23" s="482"/>
      <c r="Y23" s="482"/>
      <c r="Z23" s="482"/>
    </row>
    <row r="24" spans="1:26">
      <c r="A24" s="482"/>
      <c r="B24" s="518"/>
      <c r="C24" s="482"/>
      <c r="D24" s="524"/>
      <c r="E24" s="524"/>
      <c r="F24" s="524"/>
      <c r="G24" s="524"/>
      <c r="H24" s="524"/>
      <c r="I24" s="514"/>
      <c r="J24" s="482"/>
      <c r="K24" s="482"/>
      <c r="L24" s="482"/>
      <c r="M24" s="482"/>
      <c r="N24" s="482"/>
      <c r="O24" s="482"/>
      <c r="P24" s="482"/>
      <c r="Q24" s="482"/>
      <c r="R24" s="482"/>
      <c r="S24" s="482"/>
      <c r="T24" s="482"/>
      <c r="U24" s="482"/>
      <c r="V24" s="482"/>
      <c r="W24" s="482"/>
      <c r="X24" s="482"/>
      <c r="Y24" s="482"/>
      <c r="Z24" s="482"/>
    </row>
    <row r="25" spans="1:26">
      <c r="A25" s="482"/>
      <c r="B25" s="518"/>
      <c r="C25" s="524"/>
      <c r="D25" s="524"/>
      <c r="E25" s="524"/>
      <c r="F25" s="524"/>
      <c r="G25" s="524"/>
      <c r="H25" s="524"/>
      <c r="I25" s="514"/>
      <c r="J25" s="482"/>
      <c r="K25" s="482"/>
      <c r="L25" s="482"/>
      <c r="M25" s="482"/>
      <c r="N25" s="482"/>
      <c r="O25" s="482"/>
      <c r="P25" s="482"/>
      <c r="Q25" s="482"/>
      <c r="R25" s="482"/>
      <c r="S25" s="482"/>
      <c r="T25" s="482"/>
      <c r="U25" s="482"/>
      <c r="V25" s="482"/>
      <c r="W25" s="482"/>
      <c r="X25" s="482"/>
      <c r="Y25" s="482"/>
      <c r="Z25" s="482"/>
    </row>
    <row r="26" spans="1:26">
      <c r="A26" s="482"/>
      <c r="B26" s="518"/>
      <c r="C26" s="524"/>
      <c r="D26" s="524"/>
      <c r="E26" s="524"/>
      <c r="F26" s="524"/>
      <c r="G26" s="524"/>
      <c r="H26" s="524"/>
      <c r="I26" s="514"/>
      <c r="J26" s="482"/>
      <c r="K26" s="482"/>
      <c r="L26" s="482"/>
      <c r="M26" s="482"/>
      <c r="N26" s="482"/>
      <c r="O26" s="482"/>
      <c r="P26" s="482"/>
      <c r="Q26" s="482"/>
      <c r="R26" s="482"/>
      <c r="S26" s="482"/>
      <c r="T26" s="482"/>
      <c r="U26" s="482"/>
      <c r="V26" s="482"/>
      <c r="W26" s="482"/>
      <c r="X26" s="482"/>
      <c r="Y26" s="482"/>
      <c r="Z26" s="482"/>
    </row>
    <row r="27" spans="1:26">
      <c r="A27" s="482"/>
      <c r="B27" s="518"/>
      <c r="C27" s="524"/>
      <c r="D27" s="524"/>
      <c r="E27" s="524"/>
      <c r="F27" s="524"/>
      <c r="G27" s="524"/>
      <c r="H27" s="524"/>
      <c r="I27" s="514"/>
      <c r="J27" s="482"/>
      <c r="K27" s="482"/>
      <c r="L27" s="482"/>
      <c r="M27" s="482"/>
      <c r="N27" s="482"/>
      <c r="O27" s="482"/>
      <c r="P27" s="482"/>
      <c r="Q27" s="482"/>
      <c r="R27" s="482"/>
      <c r="S27" s="482"/>
      <c r="T27" s="482"/>
      <c r="U27" s="482"/>
      <c r="V27" s="482"/>
      <c r="W27" s="482"/>
      <c r="X27" s="482"/>
      <c r="Y27" s="482"/>
      <c r="Z27" s="482"/>
    </row>
    <row r="28" spans="1:26">
      <c r="A28" s="482"/>
      <c r="B28" s="518"/>
      <c r="C28" s="524"/>
      <c r="D28" s="524"/>
      <c r="E28" s="524"/>
      <c r="F28" s="524"/>
      <c r="G28" s="524"/>
      <c r="H28" s="524"/>
      <c r="I28" s="514"/>
      <c r="J28" s="482"/>
      <c r="K28" s="482"/>
      <c r="L28" s="482"/>
      <c r="M28" s="482"/>
      <c r="N28" s="482"/>
      <c r="O28" s="482"/>
      <c r="P28" s="482"/>
      <c r="Q28" s="482"/>
      <c r="R28" s="482"/>
      <c r="S28" s="482"/>
      <c r="T28" s="482"/>
      <c r="U28" s="482"/>
      <c r="V28" s="482"/>
      <c r="W28" s="482"/>
      <c r="X28" s="482"/>
      <c r="Y28" s="482"/>
      <c r="Z28" s="482"/>
    </row>
    <row r="29" spans="1:26">
      <c r="A29" s="482"/>
      <c r="B29" s="518"/>
      <c r="C29" s="524"/>
      <c r="D29" s="524"/>
      <c r="E29" s="524"/>
      <c r="F29" s="524"/>
      <c r="G29" s="524"/>
      <c r="H29" s="524"/>
      <c r="I29" s="514"/>
      <c r="J29" s="482"/>
      <c r="K29" s="482"/>
      <c r="L29" s="482"/>
      <c r="M29" s="482"/>
      <c r="N29" s="482"/>
      <c r="O29" s="482"/>
      <c r="P29" s="482"/>
      <c r="Q29" s="482"/>
      <c r="R29" s="482"/>
      <c r="S29" s="482"/>
      <c r="T29" s="482"/>
      <c r="U29" s="482"/>
      <c r="V29" s="482"/>
      <c r="W29" s="482"/>
      <c r="X29" s="482"/>
      <c r="Y29" s="482"/>
      <c r="Z29" s="482"/>
    </row>
    <row r="30" spans="1:26">
      <c r="A30" s="482"/>
      <c r="B30" s="518"/>
      <c r="C30" s="524"/>
      <c r="D30" s="524"/>
      <c r="E30" s="524"/>
      <c r="F30" s="524"/>
      <c r="G30" s="524"/>
      <c r="H30" s="524"/>
      <c r="I30" s="514"/>
      <c r="J30" s="482"/>
      <c r="K30" s="482"/>
      <c r="L30" s="482"/>
      <c r="M30" s="482"/>
      <c r="N30" s="482"/>
      <c r="O30" s="482"/>
      <c r="P30" s="482"/>
      <c r="Q30" s="482"/>
      <c r="R30" s="482"/>
      <c r="S30" s="482"/>
      <c r="T30" s="482"/>
      <c r="U30" s="482"/>
      <c r="V30" s="482"/>
      <c r="W30" s="482"/>
      <c r="X30" s="482"/>
      <c r="Y30" s="482"/>
      <c r="Z30" s="482"/>
    </row>
    <row r="31" spans="1:26">
      <c r="A31" s="482"/>
      <c r="B31" s="518"/>
      <c r="C31" s="524"/>
      <c r="D31" s="524"/>
      <c r="E31" s="524"/>
      <c r="F31" s="524"/>
      <c r="G31" s="524"/>
      <c r="H31" s="524"/>
      <c r="I31" s="514"/>
      <c r="J31" s="482"/>
      <c r="K31" s="482"/>
      <c r="L31" s="482"/>
      <c r="M31" s="482"/>
      <c r="N31" s="482"/>
      <c r="O31" s="482"/>
      <c r="P31" s="482"/>
      <c r="Q31" s="482"/>
      <c r="R31" s="482"/>
      <c r="S31" s="482"/>
      <c r="T31" s="482"/>
      <c r="U31" s="482"/>
      <c r="V31" s="482"/>
      <c r="W31" s="482"/>
      <c r="X31" s="482"/>
      <c r="Y31" s="482"/>
      <c r="Z31" s="482"/>
    </row>
    <row r="32" spans="1:26">
      <c r="A32" s="482"/>
      <c r="B32" s="518"/>
      <c r="C32" s="524"/>
      <c r="D32" s="524"/>
      <c r="E32" s="524"/>
      <c r="F32" s="524"/>
      <c r="G32" s="524"/>
      <c r="H32" s="524"/>
      <c r="I32" s="514"/>
      <c r="J32" s="482"/>
      <c r="K32" s="482"/>
      <c r="L32" s="482"/>
      <c r="M32" s="482"/>
      <c r="N32" s="482"/>
      <c r="O32" s="482"/>
      <c r="P32" s="482"/>
      <c r="Q32" s="482"/>
      <c r="R32" s="482"/>
      <c r="S32" s="482"/>
      <c r="T32" s="482"/>
      <c r="U32" s="482"/>
      <c r="V32" s="482"/>
      <c r="W32" s="482"/>
      <c r="X32" s="482"/>
      <c r="Y32" s="482"/>
      <c r="Z32" s="482"/>
    </row>
    <row r="33" spans="1:26">
      <c r="A33" s="482"/>
      <c r="B33" s="518"/>
      <c r="C33" s="524"/>
      <c r="D33" s="524"/>
      <c r="E33" s="524"/>
      <c r="F33" s="524"/>
      <c r="G33" s="524"/>
      <c r="H33" s="524"/>
      <c r="I33" s="514"/>
      <c r="J33" s="482"/>
      <c r="K33" s="482"/>
      <c r="L33" s="482"/>
      <c r="M33" s="482"/>
      <c r="N33" s="482"/>
      <c r="O33" s="482"/>
      <c r="P33" s="482"/>
      <c r="Q33" s="482"/>
      <c r="R33" s="482"/>
      <c r="S33" s="482"/>
      <c r="T33" s="482"/>
      <c r="U33" s="482"/>
      <c r="V33" s="482"/>
      <c r="W33" s="482"/>
      <c r="X33" s="482"/>
      <c r="Y33" s="482"/>
      <c r="Z33" s="482"/>
    </row>
    <row r="34" spans="1:26">
      <c r="A34" s="482"/>
      <c r="B34" s="518"/>
      <c r="C34" s="524"/>
      <c r="D34" s="524"/>
      <c r="E34" s="524"/>
      <c r="F34" s="524"/>
      <c r="G34" s="524"/>
      <c r="H34" s="524"/>
      <c r="I34" s="514"/>
      <c r="J34" s="482"/>
      <c r="K34" s="482"/>
      <c r="L34" s="482"/>
      <c r="M34" s="482"/>
      <c r="N34" s="482"/>
      <c r="O34" s="482"/>
      <c r="P34" s="482"/>
      <c r="Q34" s="482"/>
      <c r="R34" s="482"/>
      <c r="S34" s="482"/>
      <c r="T34" s="482"/>
      <c r="U34" s="482"/>
      <c r="V34" s="482"/>
      <c r="W34" s="482"/>
      <c r="X34" s="482"/>
      <c r="Y34" s="482"/>
      <c r="Z34" s="482"/>
    </row>
    <row r="35" spans="1:26">
      <c r="A35" s="482"/>
      <c r="B35" s="518"/>
      <c r="C35" s="524"/>
      <c r="D35" s="524"/>
      <c r="E35" s="524"/>
      <c r="F35" s="524"/>
      <c r="G35" s="524"/>
      <c r="H35" s="524"/>
      <c r="I35" s="514"/>
      <c r="J35" s="482"/>
      <c r="K35" s="482"/>
      <c r="L35" s="482"/>
      <c r="M35" s="482"/>
      <c r="N35" s="482"/>
      <c r="O35" s="482"/>
      <c r="P35" s="482"/>
      <c r="Q35" s="482"/>
      <c r="R35" s="482"/>
      <c r="S35" s="482"/>
      <c r="T35" s="482"/>
      <c r="U35" s="482"/>
      <c r="V35" s="482"/>
      <c r="W35" s="482"/>
      <c r="X35" s="482"/>
      <c r="Y35" s="482"/>
      <c r="Z35" s="482"/>
    </row>
    <row r="36" spans="1:26">
      <c r="A36" s="482"/>
      <c r="B36" s="518"/>
      <c r="C36" s="524"/>
      <c r="D36" s="524"/>
      <c r="E36" s="524"/>
      <c r="F36" s="524"/>
      <c r="G36" s="524"/>
      <c r="H36" s="524"/>
      <c r="I36" s="514"/>
      <c r="J36" s="482"/>
      <c r="K36" s="482"/>
      <c r="L36" s="482"/>
      <c r="M36" s="482"/>
      <c r="N36" s="482"/>
      <c r="O36" s="482"/>
      <c r="P36" s="482"/>
      <c r="Q36" s="482"/>
      <c r="R36" s="482"/>
      <c r="S36" s="482"/>
      <c r="T36" s="482"/>
      <c r="U36" s="482"/>
      <c r="V36" s="482"/>
      <c r="W36" s="482"/>
      <c r="X36" s="482"/>
      <c r="Y36" s="482"/>
      <c r="Z36" s="482"/>
    </row>
    <row r="37" spans="1:26">
      <c r="A37" s="482"/>
      <c r="B37" s="482"/>
      <c r="C37" s="525"/>
      <c r="D37" s="525"/>
      <c r="E37" s="525"/>
      <c r="F37" s="525"/>
      <c r="G37" s="525"/>
      <c r="H37" s="525"/>
      <c r="I37" s="514"/>
      <c r="J37" s="482"/>
      <c r="K37" s="482"/>
      <c r="L37" s="482"/>
      <c r="M37" s="482"/>
      <c r="N37" s="482"/>
      <c r="O37" s="482"/>
      <c r="P37" s="482"/>
      <c r="Q37" s="482"/>
      <c r="R37" s="482"/>
      <c r="S37" s="482"/>
      <c r="T37" s="482"/>
      <c r="U37" s="482"/>
      <c r="V37" s="482"/>
      <c r="W37" s="482"/>
      <c r="X37" s="482"/>
      <c r="Y37" s="482"/>
      <c r="Z37" s="482"/>
    </row>
    <row r="38" spans="1:26">
      <c r="A38" s="482"/>
      <c r="B38" s="482"/>
      <c r="C38" s="525"/>
      <c r="D38" s="525"/>
      <c r="E38" s="525"/>
      <c r="F38" s="525"/>
      <c r="G38" s="525"/>
      <c r="H38" s="525"/>
      <c r="I38" s="514"/>
      <c r="J38" s="482"/>
      <c r="K38" s="482"/>
      <c r="L38" s="482"/>
      <c r="M38" s="482"/>
      <c r="N38" s="482"/>
      <c r="O38" s="482"/>
      <c r="P38" s="482"/>
      <c r="Q38" s="482"/>
      <c r="R38" s="482"/>
      <c r="S38" s="482"/>
      <c r="T38" s="482"/>
      <c r="U38" s="482"/>
      <c r="V38" s="482"/>
      <c r="W38" s="482"/>
      <c r="X38" s="482"/>
      <c r="Y38" s="482"/>
      <c r="Z38" s="482"/>
    </row>
    <row r="39" spans="1:26">
      <c r="A39" s="482"/>
      <c r="B39" s="482"/>
      <c r="C39" s="482"/>
      <c r="D39" s="482"/>
      <c r="E39" s="482"/>
      <c r="F39" s="482"/>
      <c r="G39" s="482"/>
      <c r="H39" s="482"/>
      <c r="I39" s="514"/>
      <c r="J39" s="482"/>
      <c r="K39" s="482"/>
      <c r="L39" s="482"/>
      <c r="M39" s="482"/>
      <c r="N39" s="482"/>
      <c r="O39" s="482"/>
      <c r="P39" s="482"/>
      <c r="Q39" s="482"/>
      <c r="R39" s="482"/>
      <c r="S39" s="482"/>
      <c r="T39" s="482"/>
      <c r="U39" s="482"/>
      <c r="V39" s="482"/>
      <c r="W39" s="482"/>
      <c r="X39" s="482"/>
      <c r="Y39" s="482"/>
      <c r="Z39" s="482"/>
    </row>
    <row r="40" spans="1:26">
      <c r="A40" s="482"/>
      <c r="B40" s="482"/>
      <c r="C40" s="482"/>
      <c r="D40" s="482"/>
      <c r="E40" s="482"/>
      <c r="F40" s="482"/>
      <c r="G40" s="482"/>
      <c r="H40" s="482"/>
      <c r="I40" s="514"/>
      <c r="J40" s="482"/>
      <c r="K40" s="482"/>
      <c r="L40" s="482"/>
      <c r="M40" s="482"/>
      <c r="N40" s="482"/>
      <c r="O40" s="482"/>
      <c r="P40" s="482"/>
      <c r="Q40" s="482"/>
      <c r="R40" s="482"/>
      <c r="S40" s="482"/>
      <c r="T40" s="482"/>
      <c r="U40" s="482"/>
      <c r="V40" s="482"/>
      <c r="W40" s="482"/>
      <c r="X40" s="482"/>
      <c r="Y40" s="482"/>
      <c r="Z40" s="482"/>
    </row>
    <row r="41" spans="1:26">
      <c r="A41" s="482"/>
      <c r="B41" s="482"/>
      <c r="C41" s="482"/>
      <c r="D41" s="482"/>
      <c r="E41" s="482"/>
      <c r="F41" s="482"/>
      <c r="G41" s="482"/>
      <c r="H41" s="482"/>
      <c r="I41" s="514"/>
      <c r="J41" s="482"/>
      <c r="K41" s="482"/>
      <c r="L41" s="482"/>
      <c r="M41" s="482"/>
      <c r="N41" s="482"/>
      <c r="O41" s="482"/>
      <c r="P41" s="482"/>
      <c r="Q41" s="482"/>
      <c r="R41" s="482"/>
      <c r="S41" s="482"/>
      <c r="T41" s="482"/>
      <c r="U41" s="482"/>
      <c r="V41" s="482"/>
      <c r="W41" s="482"/>
      <c r="X41" s="482"/>
      <c r="Y41" s="482"/>
      <c r="Z41" s="482"/>
    </row>
    <row r="42" spans="1:26">
      <c r="A42" s="482"/>
      <c r="B42" s="482"/>
      <c r="C42" s="482"/>
      <c r="D42" s="482"/>
      <c r="E42" s="482"/>
      <c r="F42" s="482"/>
      <c r="G42" s="482"/>
      <c r="H42" s="482"/>
      <c r="I42" s="514"/>
      <c r="J42" s="482"/>
      <c r="K42" s="482"/>
      <c r="L42" s="482"/>
      <c r="M42" s="482"/>
      <c r="N42" s="482"/>
      <c r="O42" s="482"/>
      <c r="P42" s="482"/>
      <c r="Q42" s="482"/>
      <c r="R42" s="482"/>
      <c r="S42" s="482"/>
      <c r="T42" s="482"/>
      <c r="U42" s="482"/>
      <c r="V42" s="482"/>
      <c r="W42" s="482"/>
      <c r="X42" s="482"/>
      <c r="Y42" s="482"/>
      <c r="Z42" s="482"/>
    </row>
    <row r="43" spans="1:26">
      <c r="A43" s="482"/>
      <c r="B43" s="482"/>
      <c r="C43" s="482"/>
      <c r="D43" s="482"/>
      <c r="E43" s="482"/>
      <c r="F43" s="482"/>
      <c r="G43" s="482"/>
      <c r="H43" s="482"/>
      <c r="I43" s="514"/>
      <c r="J43" s="482"/>
      <c r="K43" s="482"/>
      <c r="L43" s="482"/>
      <c r="M43" s="482"/>
      <c r="N43" s="482"/>
      <c r="O43" s="482"/>
      <c r="P43" s="482"/>
      <c r="Q43" s="482"/>
      <c r="R43" s="482"/>
      <c r="S43" s="482"/>
      <c r="T43" s="482"/>
      <c r="U43" s="482"/>
      <c r="V43" s="482"/>
      <c r="W43" s="482"/>
      <c r="X43" s="482"/>
      <c r="Y43" s="482"/>
      <c r="Z43" s="482"/>
    </row>
    <row r="44" spans="1:26">
      <c r="A44" s="482"/>
      <c r="B44" s="482"/>
      <c r="C44" s="482"/>
      <c r="D44" s="482"/>
      <c r="E44" s="482"/>
      <c r="F44" s="482"/>
      <c r="G44" s="482"/>
      <c r="H44" s="482"/>
      <c r="I44" s="514"/>
      <c r="J44" s="482"/>
      <c r="K44" s="482"/>
      <c r="L44" s="482"/>
      <c r="M44" s="482"/>
      <c r="N44" s="482"/>
      <c r="O44" s="482"/>
      <c r="P44" s="482"/>
      <c r="Q44" s="482"/>
      <c r="R44" s="482"/>
      <c r="S44" s="482"/>
      <c r="T44" s="482"/>
      <c r="U44" s="482"/>
      <c r="V44" s="482"/>
      <c r="W44" s="482"/>
      <c r="X44" s="482"/>
      <c r="Y44" s="482"/>
      <c r="Z44" s="482"/>
    </row>
    <row r="45" spans="1:26">
      <c r="A45" s="482"/>
      <c r="B45" s="482"/>
      <c r="C45" s="482"/>
      <c r="D45" s="482"/>
      <c r="E45" s="482"/>
      <c r="F45" s="482"/>
      <c r="G45" s="482"/>
      <c r="H45" s="482"/>
      <c r="I45" s="514"/>
      <c r="J45" s="482"/>
      <c r="K45" s="482"/>
      <c r="L45" s="482"/>
      <c r="M45" s="482"/>
      <c r="N45" s="482"/>
      <c r="O45" s="482"/>
      <c r="P45" s="482"/>
      <c r="Q45" s="482"/>
      <c r="R45" s="482"/>
      <c r="S45" s="482"/>
      <c r="T45" s="482"/>
      <c r="U45" s="482"/>
      <c r="V45" s="482"/>
      <c r="W45" s="482"/>
      <c r="X45" s="482"/>
      <c r="Y45" s="482"/>
      <c r="Z45" s="482"/>
    </row>
    <row r="46" spans="1:26">
      <c r="A46" s="482"/>
      <c r="B46" s="482"/>
      <c r="C46" s="482"/>
      <c r="D46" s="482"/>
      <c r="E46" s="482"/>
      <c r="F46" s="482"/>
      <c r="G46" s="482"/>
      <c r="H46" s="482"/>
      <c r="I46" s="514"/>
      <c r="J46" s="482"/>
      <c r="K46" s="482"/>
      <c r="L46" s="482"/>
      <c r="M46" s="482"/>
      <c r="N46" s="482"/>
      <c r="O46" s="482"/>
      <c r="P46" s="482"/>
      <c r="Q46" s="482"/>
      <c r="R46" s="482"/>
      <c r="S46" s="482"/>
      <c r="T46" s="482"/>
      <c r="U46" s="482"/>
      <c r="V46" s="482"/>
      <c r="W46" s="482"/>
      <c r="X46" s="482"/>
      <c r="Y46" s="482"/>
      <c r="Z46" s="482"/>
    </row>
    <row r="47" spans="1:26">
      <c r="A47" s="482"/>
      <c r="B47" s="482"/>
      <c r="C47" s="482"/>
      <c r="D47" s="482"/>
      <c r="E47" s="482"/>
      <c r="F47" s="482"/>
      <c r="G47" s="482"/>
      <c r="H47" s="482"/>
      <c r="I47" s="514"/>
      <c r="J47" s="482"/>
      <c r="K47" s="482"/>
      <c r="L47" s="482"/>
      <c r="M47" s="482"/>
      <c r="N47" s="482"/>
      <c r="O47" s="482"/>
      <c r="P47" s="482"/>
      <c r="Q47" s="482"/>
      <c r="R47" s="482"/>
      <c r="S47" s="482"/>
      <c r="T47" s="482"/>
      <c r="U47" s="482"/>
      <c r="V47" s="482"/>
      <c r="W47" s="482"/>
      <c r="X47" s="482"/>
      <c r="Y47" s="482"/>
      <c r="Z47" s="482"/>
    </row>
    <row r="48" spans="1:26">
      <c r="A48" s="482"/>
      <c r="B48" s="482"/>
      <c r="C48" s="482"/>
      <c r="D48" s="482"/>
      <c r="E48" s="482"/>
      <c r="F48" s="482"/>
      <c r="G48" s="482"/>
      <c r="H48" s="482"/>
      <c r="I48" s="514"/>
      <c r="J48" s="482"/>
      <c r="K48" s="482"/>
      <c r="L48" s="482"/>
      <c r="M48" s="482"/>
      <c r="N48" s="482"/>
      <c r="O48" s="482"/>
      <c r="P48" s="482"/>
      <c r="Q48" s="482"/>
      <c r="R48" s="482"/>
      <c r="S48" s="482"/>
      <c r="T48" s="482"/>
      <c r="U48" s="482"/>
      <c r="V48" s="482"/>
      <c r="W48" s="482"/>
      <c r="X48" s="482"/>
      <c r="Y48" s="482"/>
      <c r="Z48" s="482"/>
    </row>
    <row r="49" spans="1:26">
      <c r="A49" s="482"/>
      <c r="B49" s="482"/>
      <c r="C49" s="482"/>
      <c r="D49" s="482"/>
      <c r="E49" s="482"/>
      <c r="F49" s="482"/>
      <c r="G49" s="482"/>
      <c r="H49" s="482"/>
      <c r="I49" s="514"/>
      <c r="J49" s="482"/>
      <c r="K49" s="482"/>
      <c r="L49" s="482"/>
      <c r="M49" s="482"/>
      <c r="N49" s="482"/>
      <c r="O49" s="482"/>
      <c r="P49" s="482"/>
      <c r="Q49" s="482"/>
      <c r="R49" s="482"/>
      <c r="S49" s="482"/>
      <c r="T49" s="482"/>
      <c r="U49" s="482"/>
      <c r="V49" s="482"/>
      <c r="W49" s="482"/>
      <c r="X49" s="482"/>
      <c r="Y49" s="482"/>
      <c r="Z49" s="482"/>
    </row>
    <row r="50" spans="1:26">
      <c r="A50" s="482"/>
      <c r="B50" s="482"/>
      <c r="C50" s="482"/>
      <c r="D50" s="482"/>
      <c r="E50" s="482"/>
      <c r="F50" s="482"/>
      <c r="G50" s="482"/>
      <c r="H50" s="482"/>
      <c r="I50" s="514"/>
      <c r="J50" s="482"/>
      <c r="K50" s="482"/>
      <c r="L50" s="482"/>
      <c r="M50" s="482"/>
      <c r="N50" s="482"/>
      <c r="O50" s="482"/>
      <c r="P50" s="482"/>
      <c r="Q50" s="482"/>
      <c r="R50" s="482"/>
      <c r="S50" s="482"/>
      <c r="T50" s="482"/>
      <c r="U50" s="482"/>
      <c r="V50" s="482"/>
      <c r="W50" s="482"/>
      <c r="X50" s="482"/>
      <c r="Y50" s="482"/>
      <c r="Z50" s="482"/>
    </row>
    <row r="51" spans="1:26">
      <c r="A51" s="482"/>
      <c r="B51" s="482"/>
      <c r="C51" s="482"/>
      <c r="D51" s="482"/>
      <c r="E51" s="482"/>
      <c r="F51" s="482"/>
      <c r="G51" s="482"/>
      <c r="H51" s="482"/>
      <c r="I51" s="514"/>
      <c r="J51" s="482"/>
      <c r="K51" s="482"/>
      <c r="L51" s="482"/>
      <c r="M51" s="482"/>
      <c r="N51" s="482"/>
      <c r="O51" s="482"/>
      <c r="P51" s="482"/>
      <c r="Q51" s="482"/>
      <c r="R51" s="482"/>
      <c r="S51" s="482"/>
      <c r="T51" s="482"/>
      <c r="U51" s="482"/>
      <c r="V51" s="482"/>
      <c r="W51" s="482"/>
      <c r="X51" s="482"/>
      <c r="Y51" s="482"/>
      <c r="Z51" s="482"/>
    </row>
    <row r="52" spans="1:26">
      <c r="A52" s="482"/>
      <c r="B52" s="482"/>
      <c r="C52" s="482"/>
      <c r="D52" s="482"/>
      <c r="E52" s="482"/>
      <c r="F52" s="482"/>
      <c r="G52" s="482"/>
      <c r="H52" s="482"/>
      <c r="I52" s="514"/>
      <c r="J52" s="482"/>
      <c r="K52" s="482"/>
      <c r="L52" s="482"/>
      <c r="M52" s="482"/>
      <c r="N52" s="482"/>
      <c r="O52" s="482"/>
      <c r="P52" s="482"/>
      <c r="Q52" s="482"/>
      <c r="R52" s="482"/>
      <c r="S52" s="482"/>
      <c r="T52" s="482"/>
      <c r="U52" s="482"/>
      <c r="V52" s="482"/>
      <c r="W52" s="482"/>
      <c r="X52" s="482"/>
      <c r="Y52" s="482"/>
      <c r="Z52" s="482"/>
    </row>
    <row r="53" spans="1:26">
      <c r="A53" s="482"/>
      <c r="B53" s="482"/>
      <c r="C53" s="482"/>
      <c r="D53" s="482"/>
      <c r="E53" s="482"/>
      <c r="F53" s="482"/>
      <c r="G53" s="482"/>
      <c r="H53" s="482"/>
      <c r="I53" s="514"/>
      <c r="J53" s="482"/>
      <c r="K53" s="482"/>
      <c r="L53" s="482"/>
      <c r="M53" s="482"/>
      <c r="N53" s="482"/>
      <c r="O53" s="482"/>
      <c r="P53" s="482"/>
      <c r="Q53" s="482"/>
      <c r="R53" s="482"/>
      <c r="S53" s="482"/>
      <c r="T53" s="482"/>
      <c r="U53" s="482"/>
      <c r="V53" s="482"/>
      <c r="W53" s="482"/>
      <c r="X53" s="482"/>
      <c r="Y53" s="482"/>
      <c r="Z53" s="482"/>
    </row>
    <row r="54" spans="1:26">
      <c r="A54" s="482"/>
      <c r="B54" s="482"/>
      <c r="C54" s="482"/>
      <c r="D54" s="482"/>
      <c r="E54" s="482"/>
      <c r="F54" s="482"/>
      <c r="G54" s="482"/>
      <c r="H54" s="482"/>
      <c r="I54" s="514"/>
      <c r="J54" s="482"/>
      <c r="K54" s="482"/>
      <c r="L54" s="482"/>
      <c r="M54" s="482"/>
      <c r="N54" s="482"/>
      <c r="O54" s="482"/>
      <c r="P54" s="482"/>
      <c r="Q54" s="482"/>
      <c r="R54" s="482"/>
      <c r="S54" s="482"/>
      <c r="T54" s="482"/>
      <c r="U54" s="482"/>
      <c r="V54" s="482"/>
      <c r="W54" s="482"/>
      <c r="X54" s="482"/>
      <c r="Y54" s="482"/>
      <c r="Z54" s="482"/>
    </row>
    <row r="55" spans="1:26">
      <c r="A55" s="482"/>
      <c r="B55" s="482"/>
      <c r="C55" s="482"/>
      <c r="D55" s="482"/>
      <c r="E55" s="482"/>
      <c r="F55" s="482"/>
      <c r="G55" s="482"/>
      <c r="H55" s="482"/>
      <c r="I55" s="514"/>
      <c r="J55" s="482"/>
      <c r="K55" s="482"/>
      <c r="L55" s="482"/>
      <c r="M55" s="482"/>
      <c r="N55" s="482"/>
      <c r="O55" s="482"/>
      <c r="P55" s="482"/>
      <c r="Q55" s="482"/>
      <c r="R55" s="482"/>
      <c r="S55" s="482"/>
      <c r="T55" s="482"/>
      <c r="U55" s="482"/>
      <c r="V55" s="482"/>
      <c r="W55" s="482"/>
      <c r="X55" s="482"/>
      <c r="Y55" s="482"/>
      <c r="Z55" s="482"/>
    </row>
    <row r="56" spans="1:26">
      <c r="A56" s="482"/>
      <c r="B56" s="482"/>
      <c r="C56" s="482"/>
      <c r="D56" s="482"/>
      <c r="E56" s="482"/>
      <c r="F56" s="482"/>
      <c r="G56" s="482"/>
      <c r="H56" s="482"/>
      <c r="I56" s="514"/>
      <c r="J56" s="482"/>
      <c r="K56" s="482"/>
      <c r="L56" s="482"/>
      <c r="M56" s="482"/>
      <c r="N56" s="482"/>
      <c r="O56" s="482"/>
      <c r="P56" s="482"/>
      <c r="Q56" s="482"/>
      <c r="R56" s="482"/>
      <c r="S56" s="482"/>
      <c r="T56" s="482"/>
      <c r="U56" s="482"/>
      <c r="V56" s="482"/>
      <c r="W56" s="482"/>
      <c r="X56" s="482"/>
      <c r="Y56" s="482"/>
      <c r="Z56" s="482"/>
    </row>
    <row r="57" spans="1:26">
      <c r="A57" s="482"/>
      <c r="B57" s="482"/>
      <c r="C57" s="482"/>
      <c r="D57" s="482"/>
      <c r="E57" s="482"/>
      <c r="F57" s="482"/>
      <c r="G57" s="482"/>
      <c r="H57" s="482"/>
      <c r="I57" s="514"/>
      <c r="J57" s="482"/>
      <c r="K57" s="482"/>
      <c r="L57" s="482"/>
      <c r="M57" s="482"/>
      <c r="N57" s="482"/>
      <c r="O57" s="482"/>
      <c r="P57" s="482"/>
      <c r="Q57" s="482"/>
      <c r="R57" s="482"/>
      <c r="S57" s="482"/>
      <c r="T57" s="482"/>
      <c r="U57" s="482"/>
      <c r="V57" s="482"/>
      <c r="W57" s="482"/>
      <c r="X57" s="482"/>
      <c r="Y57" s="482"/>
      <c r="Z57" s="482"/>
    </row>
    <row r="58" spans="1:26">
      <c r="A58" s="482"/>
      <c r="B58" s="482"/>
      <c r="C58" s="482"/>
      <c r="D58" s="482"/>
      <c r="E58" s="482"/>
      <c r="F58" s="482"/>
      <c r="G58" s="482"/>
      <c r="H58" s="482"/>
      <c r="I58" s="514"/>
      <c r="J58" s="482"/>
      <c r="K58" s="482"/>
      <c r="L58" s="482"/>
      <c r="M58" s="482"/>
      <c r="N58" s="482"/>
      <c r="O58" s="482"/>
      <c r="P58" s="482"/>
      <c r="Q58" s="482"/>
      <c r="R58" s="482"/>
      <c r="S58" s="482"/>
      <c r="T58" s="482"/>
      <c r="U58" s="482"/>
      <c r="V58" s="482"/>
      <c r="W58" s="482"/>
      <c r="X58" s="482"/>
      <c r="Y58" s="482"/>
      <c r="Z58" s="482"/>
    </row>
    <row r="59" spans="1:26">
      <c r="A59" s="482"/>
      <c r="B59" s="482"/>
      <c r="C59" s="482"/>
      <c r="D59" s="482"/>
      <c r="E59" s="482"/>
      <c r="F59" s="482"/>
      <c r="G59" s="482"/>
      <c r="H59" s="482"/>
      <c r="I59" s="514"/>
      <c r="J59" s="482"/>
      <c r="K59" s="482"/>
      <c r="L59" s="482"/>
      <c r="M59" s="482"/>
      <c r="N59" s="482"/>
      <c r="O59" s="482"/>
      <c r="P59" s="482"/>
      <c r="Q59" s="482"/>
      <c r="R59" s="482"/>
      <c r="S59" s="482"/>
      <c r="T59" s="482"/>
      <c r="U59" s="482"/>
      <c r="V59" s="482"/>
      <c r="W59" s="482"/>
      <c r="X59" s="482"/>
      <c r="Y59" s="482"/>
      <c r="Z59" s="482"/>
    </row>
    <row r="60" spans="1:26">
      <c r="A60" s="482"/>
      <c r="B60" s="482"/>
      <c r="C60" s="482"/>
      <c r="D60" s="482"/>
      <c r="E60" s="482"/>
      <c r="F60" s="482"/>
      <c r="G60" s="482"/>
      <c r="H60" s="482"/>
      <c r="I60" s="514"/>
      <c r="J60" s="482"/>
      <c r="K60" s="482"/>
      <c r="L60" s="482"/>
      <c r="M60" s="482"/>
      <c r="N60" s="482"/>
      <c r="O60" s="482"/>
      <c r="P60" s="482"/>
      <c r="Q60" s="482"/>
      <c r="R60" s="482"/>
      <c r="S60" s="482"/>
      <c r="T60" s="482"/>
      <c r="U60" s="482"/>
      <c r="V60" s="482"/>
      <c r="W60" s="482"/>
      <c r="X60" s="482"/>
      <c r="Y60" s="482"/>
      <c r="Z60" s="482"/>
    </row>
    <row r="61" spans="1:26">
      <c r="A61" s="482"/>
      <c r="B61" s="482"/>
      <c r="C61" s="482"/>
      <c r="D61" s="482"/>
      <c r="E61" s="482"/>
      <c r="F61" s="482"/>
      <c r="G61" s="482"/>
      <c r="H61" s="482"/>
      <c r="I61" s="514"/>
      <c r="J61" s="482"/>
      <c r="K61" s="482"/>
      <c r="L61" s="482"/>
      <c r="M61" s="482"/>
      <c r="N61" s="482"/>
      <c r="O61" s="482"/>
      <c r="P61" s="482"/>
      <c r="Q61" s="482"/>
      <c r="R61" s="482"/>
      <c r="S61" s="482"/>
      <c r="T61" s="482"/>
      <c r="U61" s="482"/>
      <c r="V61" s="482"/>
      <c r="W61" s="482"/>
      <c r="X61" s="482"/>
      <c r="Y61" s="482"/>
      <c r="Z61" s="482"/>
    </row>
    <row r="62" spans="1:26">
      <c r="A62" s="482"/>
      <c r="B62" s="482"/>
      <c r="C62" s="482"/>
      <c r="D62" s="482"/>
      <c r="E62" s="482"/>
      <c r="F62" s="482"/>
      <c r="G62" s="482"/>
      <c r="H62" s="482"/>
      <c r="I62" s="514"/>
      <c r="J62" s="482"/>
      <c r="K62" s="482"/>
      <c r="L62" s="482"/>
      <c r="M62" s="482"/>
      <c r="N62" s="482"/>
      <c r="O62" s="482"/>
      <c r="P62" s="482"/>
      <c r="Q62" s="482"/>
      <c r="R62" s="482"/>
      <c r="S62" s="482"/>
      <c r="T62" s="482"/>
      <c r="U62" s="482"/>
      <c r="V62" s="482"/>
      <c r="W62" s="482"/>
      <c r="X62" s="482"/>
      <c r="Y62" s="482"/>
      <c r="Z62" s="482"/>
    </row>
    <row r="63" spans="1:26">
      <c r="A63" s="482"/>
      <c r="B63" s="482"/>
      <c r="C63" s="482"/>
      <c r="D63" s="482"/>
      <c r="E63" s="482"/>
      <c r="F63" s="482"/>
      <c r="G63" s="482"/>
      <c r="H63" s="482"/>
      <c r="I63" s="514"/>
      <c r="J63" s="482"/>
      <c r="K63" s="482"/>
      <c r="L63" s="482"/>
      <c r="M63" s="482"/>
      <c r="N63" s="482"/>
      <c r="O63" s="482"/>
      <c r="P63" s="482"/>
      <c r="Q63" s="482"/>
      <c r="R63" s="482"/>
      <c r="S63" s="482"/>
      <c r="T63" s="482"/>
      <c r="U63" s="482"/>
      <c r="V63" s="482"/>
      <c r="W63" s="482"/>
      <c r="X63" s="482"/>
      <c r="Y63" s="482"/>
      <c r="Z63" s="482"/>
    </row>
    <row r="64" spans="1:26">
      <c r="A64" s="482"/>
      <c r="B64" s="482"/>
      <c r="C64" s="482"/>
      <c r="D64" s="482"/>
      <c r="E64" s="482"/>
      <c r="F64" s="482"/>
      <c r="G64" s="482"/>
      <c r="H64" s="482"/>
      <c r="I64" s="514"/>
      <c r="J64" s="482"/>
      <c r="K64" s="482"/>
      <c r="L64" s="482"/>
      <c r="M64" s="482"/>
      <c r="N64" s="482"/>
      <c r="O64" s="482"/>
      <c r="P64" s="482"/>
      <c r="Q64" s="482"/>
      <c r="R64" s="482"/>
      <c r="S64" s="482"/>
      <c r="T64" s="482"/>
      <c r="U64" s="482"/>
      <c r="V64" s="482"/>
      <c r="W64" s="482"/>
      <c r="X64" s="482"/>
      <c r="Y64" s="482"/>
      <c r="Z64" s="482"/>
    </row>
    <row r="65" spans="1:26">
      <c r="A65" s="482"/>
      <c r="B65" s="482"/>
      <c r="C65" s="482"/>
      <c r="D65" s="482"/>
      <c r="E65" s="482"/>
      <c r="F65" s="482"/>
      <c r="G65" s="482"/>
      <c r="H65" s="482"/>
      <c r="I65" s="514"/>
      <c r="J65" s="482"/>
      <c r="K65" s="482"/>
      <c r="L65" s="482"/>
      <c r="M65" s="482"/>
      <c r="N65" s="482"/>
      <c r="O65" s="482"/>
      <c r="P65" s="482"/>
      <c r="Q65" s="482"/>
      <c r="R65" s="482"/>
      <c r="S65" s="482"/>
      <c r="T65" s="482"/>
      <c r="U65" s="482"/>
      <c r="V65" s="482"/>
      <c r="W65" s="482"/>
      <c r="X65" s="482"/>
      <c r="Y65" s="482"/>
      <c r="Z65" s="482"/>
    </row>
    <row r="66" spans="1:26">
      <c r="A66" s="482"/>
      <c r="B66" s="482"/>
      <c r="C66" s="482"/>
      <c r="D66" s="482"/>
      <c r="E66" s="482"/>
      <c r="F66" s="482"/>
      <c r="G66" s="482"/>
      <c r="H66" s="482"/>
      <c r="I66" s="514"/>
      <c r="J66" s="482"/>
      <c r="K66" s="482"/>
      <c r="L66" s="482"/>
      <c r="M66" s="482"/>
      <c r="N66" s="482"/>
      <c r="O66" s="482"/>
      <c r="P66" s="482"/>
      <c r="Q66" s="482"/>
      <c r="R66" s="482"/>
      <c r="S66" s="482"/>
      <c r="T66" s="482"/>
      <c r="U66" s="482"/>
      <c r="V66" s="482"/>
      <c r="W66" s="482"/>
      <c r="X66" s="482"/>
      <c r="Y66" s="482"/>
      <c r="Z66" s="482"/>
    </row>
    <row r="67" spans="1:26">
      <c r="A67" s="482"/>
      <c r="B67" s="482"/>
      <c r="C67" s="482"/>
      <c r="D67" s="482"/>
      <c r="E67" s="482"/>
      <c r="F67" s="482"/>
      <c r="G67" s="482"/>
      <c r="H67" s="482"/>
      <c r="I67" s="514"/>
      <c r="J67" s="482"/>
      <c r="K67" s="482"/>
      <c r="L67" s="482"/>
      <c r="M67" s="482"/>
      <c r="N67" s="482"/>
      <c r="O67" s="482"/>
      <c r="P67" s="482"/>
      <c r="Q67" s="482"/>
      <c r="R67" s="482"/>
      <c r="S67" s="482"/>
      <c r="T67" s="482"/>
      <c r="U67" s="482"/>
      <c r="V67" s="482"/>
      <c r="W67" s="482"/>
      <c r="X67" s="482"/>
      <c r="Y67" s="482"/>
      <c r="Z67" s="482"/>
    </row>
    <row r="68" spans="1:26">
      <c r="A68" s="482"/>
      <c r="B68" s="482"/>
      <c r="C68" s="482"/>
      <c r="D68" s="482"/>
      <c r="E68" s="482"/>
      <c r="F68" s="482"/>
      <c r="G68" s="482"/>
      <c r="H68" s="482"/>
      <c r="I68" s="514"/>
      <c r="J68" s="482"/>
      <c r="K68" s="482"/>
      <c r="L68" s="482"/>
      <c r="M68" s="482"/>
      <c r="N68" s="482"/>
      <c r="O68" s="482"/>
      <c r="P68" s="482"/>
      <c r="Q68" s="482"/>
      <c r="R68" s="482"/>
      <c r="S68" s="482"/>
      <c r="T68" s="482"/>
      <c r="U68" s="482"/>
      <c r="V68" s="482"/>
      <c r="W68" s="482"/>
      <c r="X68" s="482"/>
      <c r="Y68" s="482"/>
      <c r="Z68" s="482"/>
    </row>
    <row r="69" spans="1:26">
      <c r="A69" s="482"/>
      <c r="B69" s="482"/>
      <c r="C69" s="482"/>
      <c r="D69" s="482"/>
      <c r="E69" s="482"/>
      <c r="F69" s="482"/>
      <c r="G69" s="482"/>
      <c r="H69" s="482"/>
      <c r="I69" s="514"/>
      <c r="J69" s="482"/>
      <c r="K69" s="482"/>
      <c r="L69" s="482"/>
      <c r="M69" s="482"/>
      <c r="N69" s="482"/>
      <c r="O69" s="482"/>
      <c r="P69" s="482"/>
      <c r="Q69" s="482"/>
      <c r="R69" s="482"/>
      <c r="S69" s="482"/>
      <c r="T69" s="482"/>
      <c r="U69" s="482"/>
      <c r="V69" s="482"/>
      <c r="W69" s="482"/>
      <c r="X69" s="482"/>
      <c r="Y69" s="482"/>
      <c r="Z69" s="482"/>
    </row>
    <row r="70" spans="1:26">
      <c r="A70" s="482"/>
      <c r="B70" s="482"/>
      <c r="C70" s="482"/>
      <c r="D70" s="482"/>
      <c r="E70" s="482"/>
      <c r="F70" s="482"/>
      <c r="G70" s="482"/>
      <c r="H70" s="482"/>
      <c r="I70" s="514"/>
      <c r="J70" s="482"/>
      <c r="K70" s="482"/>
      <c r="L70" s="482"/>
      <c r="M70" s="482"/>
      <c r="N70" s="482"/>
      <c r="O70" s="482"/>
      <c r="P70" s="482"/>
      <c r="Q70" s="482"/>
      <c r="R70" s="482"/>
      <c r="S70" s="482"/>
      <c r="T70" s="482"/>
      <c r="U70" s="482"/>
      <c r="V70" s="482"/>
      <c r="W70" s="482"/>
      <c r="X70" s="482"/>
      <c r="Y70" s="482"/>
      <c r="Z70" s="482"/>
    </row>
    <row r="71" spans="1:26">
      <c r="A71" s="482"/>
      <c r="B71" s="482"/>
      <c r="C71" s="482"/>
      <c r="D71" s="482"/>
      <c r="E71" s="482"/>
      <c r="F71" s="482"/>
      <c r="G71" s="482"/>
      <c r="H71" s="482"/>
      <c r="I71" s="514"/>
      <c r="J71" s="482"/>
      <c r="K71" s="482"/>
      <c r="L71" s="482"/>
      <c r="M71" s="482"/>
      <c r="N71" s="482"/>
      <c r="O71" s="482"/>
      <c r="P71" s="482"/>
      <c r="Q71" s="482"/>
      <c r="R71" s="482"/>
      <c r="S71" s="482"/>
      <c r="T71" s="482"/>
      <c r="U71" s="482"/>
      <c r="V71" s="482"/>
      <c r="W71" s="482"/>
      <c r="X71" s="482"/>
      <c r="Y71" s="482"/>
      <c r="Z71" s="482"/>
    </row>
    <row r="72" spans="1:26">
      <c r="A72" s="482"/>
      <c r="B72" s="482"/>
      <c r="C72" s="482"/>
      <c r="D72" s="482"/>
      <c r="E72" s="482"/>
      <c r="F72" s="482"/>
      <c r="G72" s="482"/>
      <c r="H72" s="482"/>
      <c r="I72" s="514"/>
      <c r="J72" s="482"/>
      <c r="K72" s="482"/>
      <c r="L72" s="482"/>
      <c r="M72" s="482"/>
      <c r="N72" s="482"/>
      <c r="O72" s="482"/>
      <c r="P72" s="482"/>
      <c r="Q72" s="482"/>
      <c r="R72" s="482"/>
      <c r="S72" s="482"/>
      <c r="T72" s="482"/>
      <c r="U72" s="482"/>
      <c r="V72" s="482"/>
      <c r="W72" s="482"/>
      <c r="X72" s="482"/>
      <c r="Y72" s="482"/>
      <c r="Z72" s="482"/>
    </row>
    <row r="73" spans="1:26">
      <c r="A73" s="482"/>
      <c r="B73" s="482"/>
      <c r="C73" s="482"/>
      <c r="D73" s="482"/>
      <c r="E73" s="482"/>
      <c r="F73" s="482"/>
      <c r="G73" s="482"/>
      <c r="H73" s="482"/>
      <c r="I73" s="514"/>
      <c r="J73" s="482"/>
      <c r="K73" s="482"/>
      <c r="L73" s="482"/>
      <c r="M73" s="482"/>
      <c r="N73" s="482"/>
      <c r="O73" s="482"/>
      <c r="P73" s="482"/>
      <c r="Q73" s="482"/>
      <c r="R73" s="482"/>
      <c r="S73" s="482"/>
      <c r="T73" s="482"/>
      <c r="U73" s="482"/>
      <c r="V73" s="482"/>
      <c r="W73" s="482"/>
      <c r="X73" s="482"/>
      <c r="Y73" s="482"/>
      <c r="Z73" s="482"/>
    </row>
    <row r="74" spans="1:26">
      <c r="A74" s="482"/>
      <c r="B74" s="482"/>
      <c r="C74" s="482"/>
      <c r="D74" s="482"/>
      <c r="E74" s="482"/>
      <c r="F74" s="482"/>
      <c r="G74" s="482"/>
      <c r="H74" s="482"/>
      <c r="I74" s="514"/>
      <c r="J74" s="482"/>
      <c r="K74" s="482"/>
      <c r="L74" s="482"/>
      <c r="M74" s="482"/>
      <c r="N74" s="482"/>
      <c r="O74" s="482"/>
      <c r="P74" s="482"/>
      <c r="Q74" s="482"/>
      <c r="R74" s="482"/>
      <c r="S74" s="482"/>
      <c r="T74" s="482"/>
      <c r="U74" s="482"/>
      <c r="V74" s="482"/>
      <c r="W74" s="482"/>
      <c r="X74" s="482"/>
      <c r="Y74" s="482"/>
      <c r="Z74" s="482"/>
    </row>
    <row r="75" spans="1:26">
      <c r="A75" s="482"/>
      <c r="B75" s="482"/>
      <c r="C75" s="482"/>
      <c r="D75" s="482"/>
      <c r="E75" s="482"/>
      <c r="F75" s="482"/>
      <c r="G75" s="482"/>
      <c r="H75" s="482"/>
      <c r="I75" s="514"/>
      <c r="J75" s="482"/>
      <c r="K75" s="482"/>
      <c r="L75" s="482"/>
      <c r="M75" s="482"/>
      <c r="N75" s="482"/>
      <c r="O75" s="482"/>
      <c r="P75" s="482"/>
      <c r="Q75" s="482"/>
      <c r="R75" s="482"/>
      <c r="S75" s="482"/>
      <c r="T75" s="482"/>
      <c r="U75" s="482"/>
      <c r="V75" s="482"/>
      <c r="W75" s="482"/>
      <c r="X75" s="482"/>
      <c r="Y75" s="482"/>
      <c r="Z75" s="482"/>
    </row>
    <row r="76" spans="1:26">
      <c r="A76" s="482"/>
      <c r="B76" s="482"/>
      <c r="C76" s="482"/>
      <c r="D76" s="482"/>
      <c r="E76" s="482"/>
      <c r="F76" s="482"/>
      <c r="G76" s="482"/>
      <c r="H76" s="482"/>
      <c r="I76" s="514"/>
      <c r="J76" s="482"/>
      <c r="K76" s="482"/>
      <c r="L76" s="482"/>
      <c r="M76" s="482"/>
      <c r="N76" s="482"/>
      <c r="O76" s="482"/>
      <c r="P76" s="482"/>
      <c r="Q76" s="482"/>
      <c r="R76" s="482"/>
      <c r="S76" s="482"/>
      <c r="T76" s="482"/>
      <c r="U76" s="482"/>
      <c r="V76" s="482"/>
      <c r="W76" s="482"/>
      <c r="X76" s="482"/>
      <c r="Y76" s="482"/>
      <c r="Z76" s="482"/>
    </row>
    <row r="77" spans="1:26">
      <c r="A77" s="482"/>
      <c r="B77" s="482"/>
      <c r="C77" s="482"/>
      <c r="D77" s="482"/>
      <c r="E77" s="482"/>
      <c r="F77" s="482"/>
      <c r="G77" s="482"/>
      <c r="H77" s="482"/>
      <c r="I77" s="514"/>
      <c r="J77" s="482"/>
      <c r="K77" s="482"/>
      <c r="L77" s="482"/>
      <c r="M77" s="482"/>
      <c r="N77" s="482"/>
      <c r="O77" s="482"/>
      <c r="P77" s="482"/>
      <c r="Q77" s="482"/>
      <c r="R77" s="482"/>
      <c r="S77" s="482"/>
      <c r="T77" s="482"/>
      <c r="U77" s="482"/>
      <c r="V77" s="482"/>
      <c r="W77" s="482"/>
      <c r="X77" s="482"/>
      <c r="Y77" s="482"/>
      <c r="Z77" s="482"/>
    </row>
    <row r="78" spans="1:26">
      <c r="A78" s="482"/>
      <c r="B78" s="482"/>
      <c r="C78" s="482"/>
      <c r="D78" s="482"/>
      <c r="E78" s="482"/>
      <c r="F78" s="482"/>
      <c r="G78" s="482"/>
      <c r="H78" s="482"/>
      <c r="I78" s="514"/>
      <c r="J78" s="482"/>
      <c r="K78" s="482"/>
      <c r="L78" s="482"/>
      <c r="M78" s="482"/>
      <c r="N78" s="482"/>
      <c r="O78" s="482"/>
      <c r="P78" s="482"/>
      <c r="Q78" s="482"/>
      <c r="R78" s="482"/>
      <c r="S78" s="482"/>
      <c r="T78" s="482"/>
      <c r="U78" s="482"/>
      <c r="V78" s="482"/>
      <c r="W78" s="482"/>
      <c r="X78" s="482"/>
      <c r="Y78" s="482"/>
      <c r="Z78" s="482"/>
    </row>
    <row r="79" spans="1:26">
      <c r="A79" s="482"/>
      <c r="B79" s="482"/>
      <c r="C79" s="482"/>
      <c r="D79" s="482"/>
      <c r="E79" s="482"/>
      <c r="F79" s="482"/>
      <c r="G79" s="482"/>
      <c r="H79" s="482"/>
      <c r="I79" s="514"/>
      <c r="J79" s="482"/>
      <c r="K79" s="482"/>
      <c r="L79" s="482"/>
      <c r="M79" s="482"/>
      <c r="N79" s="482"/>
      <c r="O79" s="482"/>
      <c r="P79" s="482"/>
      <c r="Q79" s="482"/>
      <c r="R79" s="482"/>
      <c r="S79" s="482"/>
      <c r="T79" s="482"/>
      <c r="U79" s="482"/>
      <c r="V79" s="482"/>
      <c r="W79" s="482"/>
      <c r="X79" s="482"/>
      <c r="Y79" s="482"/>
      <c r="Z79" s="482"/>
    </row>
    <row r="80" spans="1:26">
      <c r="A80" s="482"/>
      <c r="B80" s="482"/>
      <c r="C80" s="482"/>
      <c r="D80" s="482"/>
      <c r="E80" s="482"/>
      <c r="F80" s="482"/>
      <c r="G80" s="482"/>
      <c r="H80" s="482"/>
      <c r="I80" s="514"/>
      <c r="J80" s="482"/>
      <c r="K80" s="482"/>
      <c r="L80" s="482"/>
      <c r="M80" s="482"/>
      <c r="N80" s="482"/>
      <c r="O80" s="482"/>
      <c r="P80" s="482"/>
      <c r="Q80" s="482"/>
      <c r="R80" s="482"/>
      <c r="S80" s="482"/>
      <c r="T80" s="482"/>
      <c r="U80" s="482"/>
      <c r="V80" s="482"/>
      <c r="W80" s="482"/>
      <c r="X80" s="482"/>
      <c r="Y80" s="482"/>
      <c r="Z80" s="482"/>
    </row>
    <row r="81" spans="1:26">
      <c r="A81" s="482"/>
      <c r="B81" s="482"/>
      <c r="C81" s="482"/>
      <c r="D81" s="482"/>
      <c r="E81" s="482"/>
      <c r="F81" s="482"/>
      <c r="G81" s="482"/>
      <c r="H81" s="482"/>
      <c r="I81" s="514"/>
      <c r="J81" s="482"/>
      <c r="K81" s="482"/>
      <c r="L81" s="482"/>
      <c r="M81" s="482"/>
      <c r="N81" s="482"/>
      <c r="O81" s="482"/>
      <c r="P81" s="482"/>
      <c r="Q81" s="482"/>
      <c r="R81" s="482"/>
      <c r="S81" s="482"/>
      <c r="T81" s="482"/>
      <c r="U81" s="482"/>
      <c r="V81" s="482"/>
      <c r="W81" s="482"/>
      <c r="X81" s="482"/>
      <c r="Y81" s="482"/>
      <c r="Z81" s="482"/>
    </row>
    <row r="82" spans="1:26">
      <c r="A82" s="482"/>
      <c r="B82" s="482"/>
      <c r="C82" s="482"/>
      <c r="D82" s="482"/>
      <c r="E82" s="482"/>
      <c r="F82" s="482"/>
      <c r="G82" s="482"/>
      <c r="H82" s="482"/>
      <c r="I82" s="514"/>
      <c r="J82" s="482"/>
      <c r="K82" s="482"/>
      <c r="L82" s="482"/>
      <c r="M82" s="482"/>
      <c r="N82" s="482"/>
      <c r="O82" s="482"/>
      <c r="P82" s="482"/>
      <c r="Q82" s="482"/>
      <c r="R82" s="482"/>
      <c r="S82" s="482"/>
      <c r="T82" s="482"/>
      <c r="U82" s="482"/>
      <c r="V82" s="482"/>
      <c r="W82" s="482"/>
      <c r="X82" s="482"/>
      <c r="Y82" s="482"/>
      <c r="Z82" s="482"/>
    </row>
    <row r="83" spans="1:26">
      <c r="A83" s="482"/>
      <c r="B83" s="482"/>
      <c r="C83" s="482"/>
      <c r="D83" s="482"/>
      <c r="E83" s="482"/>
      <c r="F83" s="482"/>
      <c r="G83" s="482"/>
      <c r="H83" s="482"/>
      <c r="I83" s="514"/>
      <c r="J83" s="482"/>
      <c r="K83" s="482"/>
      <c r="L83" s="482"/>
      <c r="M83" s="482"/>
      <c r="N83" s="482"/>
      <c r="O83" s="482"/>
      <c r="P83" s="482"/>
      <c r="Q83" s="482"/>
      <c r="R83" s="482"/>
      <c r="S83" s="482"/>
      <c r="T83" s="482"/>
      <c r="U83" s="482"/>
      <c r="V83" s="482"/>
      <c r="W83" s="482"/>
      <c r="X83" s="482"/>
      <c r="Y83" s="482"/>
      <c r="Z83" s="482"/>
    </row>
    <row r="84" spans="1:26">
      <c r="A84" s="482"/>
      <c r="B84" s="482"/>
      <c r="C84" s="482"/>
      <c r="D84" s="482"/>
      <c r="E84" s="482"/>
      <c r="F84" s="482"/>
      <c r="G84" s="482"/>
      <c r="H84" s="482"/>
      <c r="I84" s="514"/>
      <c r="J84" s="482"/>
      <c r="K84" s="482"/>
      <c r="L84" s="482"/>
      <c r="M84" s="482"/>
      <c r="N84" s="482"/>
      <c r="O84" s="482"/>
      <c r="P84" s="482"/>
      <c r="Q84" s="482"/>
      <c r="R84" s="482"/>
      <c r="S84" s="482"/>
      <c r="T84" s="482"/>
      <c r="U84" s="482"/>
      <c r="V84" s="482"/>
      <c r="W84" s="482"/>
      <c r="X84" s="482"/>
      <c r="Y84" s="482"/>
      <c r="Z84" s="482"/>
    </row>
    <row r="85" spans="1:26">
      <c r="A85" s="482"/>
      <c r="B85" s="482"/>
      <c r="C85" s="482"/>
      <c r="D85" s="482"/>
      <c r="E85" s="482"/>
      <c r="F85" s="482"/>
      <c r="G85" s="482"/>
      <c r="H85" s="482"/>
      <c r="I85" s="514"/>
      <c r="J85" s="482"/>
      <c r="K85" s="482"/>
      <c r="L85" s="482"/>
      <c r="M85" s="482"/>
      <c r="N85" s="482"/>
      <c r="O85" s="482"/>
      <c r="P85" s="482"/>
      <c r="Q85" s="482"/>
      <c r="R85" s="482"/>
      <c r="S85" s="482"/>
      <c r="T85" s="482"/>
      <c r="U85" s="482"/>
      <c r="V85" s="482"/>
      <c r="W85" s="482"/>
      <c r="X85" s="482"/>
      <c r="Y85" s="482"/>
      <c r="Z85" s="482"/>
    </row>
    <row r="86" spans="1:26">
      <c r="A86" s="482"/>
      <c r="B86" s="482"/>
      <c r="C86" s="482"/>
      <c r="D86" s="482"/>
      <c r="E86" s="482"/>
      <c r="F86" s="482"/>
      <c r="G86" s="482"/>
      <c r="H86" s="482"/>
      <c r="I86" s="514"/>
      <c r="J86" s="482"/>
      <c r="K86" s="482"/>
      <c r="L86" s="482"/>
      <c r="M86" s="482"/>
      <c r="N86" s="482"/>
      <c r="O86" s="482"/>
      <c r="P86" s="482"/>
      <c r="Q86" s="482"/>
      <c r="R86" s="482"/>
      <c r="S86" s="482"/>
      <c r="T86" s="482"/>
      <c r="U86" s="482"/>
      <c r="V86" s="482"/>
      <c r="W86" s="482"/>
      <c r="X86" s="482"/>
      <c r="Y86" s="482"/>
      <c r="Z86" s="482"/>
    </row>
    <row r="87" spans="1:26">
      <c r="A87" s="482"/>
      <c r="B87" s="482"/>
      <c r="C87" s="482"/>
      <c r="D87" s="482"/>
      <c r="E87" s="482"/>
      <c r="F87" s="482"/>
      <c r="G87" s="482"/>
      <c r="H87" s="482"/>
      <c r="I87" s="514"/>
      <c r="J87" s="482"/>
      <c r="K87" s="482"/>
      <c r="L87" s="482"/>
      <c r="M87" s="482"/>
      <c r="N87" s="482"/>
      <c r="O87" s="482"/>
      <c r="P87" s="482"/>
      <c r="Q87" s="482"/>
      <c r="R87" s="482"/>
      <c r="S87" s="482"/>
      <c r="T87" s="482"/>
      <c r="U87" s="482"/>
      <c r="V87" s="482"/>
      <c r="W87" s="482"/>
      <c r="X87" s="482"/>
      <c r="Y87" s="482"/>
      <c r="Z87" s="482"/>
    </row>
    <row r="88" spans="1:26">
      <c r="A88" s="482"/>
      <c r="B88" s="482"/>
      <c r="C88" s="482"/>
      <c r="D88" s="482"/>
      <c r="E88" s="482"/>
      <c r="F88" s="482"/>
      <c r="G88" s="482"/>
      <c r="H88" s="482"/>
      <c r="I88" s="514"/>
      <c r="J88" s="482"/>
      <c r="K88" s="482"/>
      <c r="L88" s="482"/>
      <c r="M88" s="482"/>
      <c r="N88" s="482"/>
      <c r="O88" s="482"/>
      <c r="P88" s="482"/>
      <c r="Q88" s="482"/>
      <c r="R88" s="482"/>
      <c r="S88" s="482"/>
      <c r="T88" s="482"/>
      <c r="U88" s="482"/>
      <c r="V88" s="482"/>
      <c r="W88" s="482"/>
      <c r="X88" s="482"/>
      <c r="Y88" s="482"/>
      <c r="Z88" s="482"/>
    </row>
    <row r="89" spans="1:26">
      <c r="A89" s="482"/>
      <c r="B89" s="482"/>
      <c r="C89" s="482"/>
      <c r="D89" s="482"/>
      <c r="E89" s="482"/>
      <c r="F89" s="482"/>
      <c r="G89" s="482"/>
      <c r="H89" s="482"/>
      <c r="I89" s="514"/>
      <c r="J89" s="482"/>
      <c r="K89" s="482"/>
      <c r="L89" s="482"/>
      <c r="M89" s="482"/>
      <c r="N89" s="482"/>
      <c r="O89" s="482"/>
      <c r="P89" s="482"/>
      <c r="Q89" s="482"/>
      <c r="R89" s="482"/>
      <c r="S89" s="482"/>
      <c r="T89" s="482"/>
      <c r="U89" s="482"/>
      <c r="V89" s="482"/>
      <c r="W89" s="482"/>
      <c r="X89" s="482"/>
      <c r="Y89" s="482"/>
      <c r="Z89" s="482"/>
    </row>
    <row r="90" spans="1:26">
      <c r="A90" s="482"/>
      <c r="B90" s="482"/>
      <c r="C90" s="482"/>
      <c r="D90" s="482"/>
      <c r="E90" s="482"/>
      <c r="F90" s="482"/>
      <c r="G90" s="482"/>
      <c r="H90" s="482"/>
      <c r="I90" s="514"/>
      <c r="J90" s="482"/>
      <c r="K90" s="482"/>
      <c r="L90" s="482"/>
      <c r="M90" s="482"/>
      <c r="N90" s="482"/>
      <c r="O90" s="482"/>
      <c r="P90" s="482"/>
      <c r="Q90" s="482"/>
      <c r="R90" s="482"/>
      <c r="S90" s="482"/>
      <c r="T90" s="482"/>
      <c r="U90" s="482"/>
      <c r="V90" s="482"/>
      <c r="W90" s="482"/>
      <c r="X90" s="482"/>
      <c r="Y90" s="482"/>
      <c r="Z90" s="482"/>
    </row>
    <row r="91" spans="1:26">
      <c r="A91" s="482"/>
      <c r="B91" s="482"/>
      <c r="C91" s="482"/>
      <c r="D91" s="482"/>
      <c r="E91" s="482"/>
      <c r="F91" s="482"/>
      <c r="G91" s="482"/>
      <c r="H91" s="482"/>
      <c r="I91" s="514"/>
      <c r="J91" s="482"/>
      <c r="K91" s="482"/>
      <c r="L91" s="482"/>
      <c r="M91" s="482"/>
      <c r="N91" s="482"/>
      <c r="O91" s="482"/>
      <c r="P91" s="482"/>
      <c r="Q91" s="482"/>
      <c r="R91" s="482"/>
      <c r="S91" s="482"/>
      <c r="T91" s="482"/>
      <c r="U91" s="482"/>
      <c r="V91" s="482"/>
      <c r="W91" s="482"/>
      <c r="X91" s="482"/>
      <c r="Y91" s="482"/>
      <c r="Z91" s="482"/>
    </row>
    <row r="92" spans="1:26">
      <c r="A92" s="482"/>
      <c r="B92" s="482"/>
      <c r="C92" s="482"/>
      <c r="D92" s="482"/>
      <c r="E92" s="482"/>
      <c r="F92" s="482"/>
      <c r="G92" s="482"/>
      <c r="H92" s="482"/>
      <c r="I92" s="514"/>
      <c r="J92" s="482"/>
      <c r="K92" s="482"/>
      <c r="L92" s="482"/>
      <c r="M92" s="482"/>
      <c r="N92" s="482"/>
      <c r="O92" s="482"/>
      <c r="P92" s="482"/>
      <c r="Q92" s="482"/>
      <c r="R92" s="482"/>
      <c r="S92" s="482"/>
      <c r="T92" s="482"/>
      <c r="U92" s="482"/>
      <c r="V92" s="482"/>
      <c r="W92" s="482"/>
      <c r="X92" s="482"/>
      <c r="Y92" s="482"/>
      <c r="Z92" s="482"/>
    </row>
    <row r="93" spans="1:26">
      <c r="A93" s="482"/>
      <c r="B93" s="482"/>
      <c r="C93" s="482"/>
      <c r="D93" s="482"/>
      <c r="E93" s="482"/>
      <c r="F93" s="482"/>
      <c r="G93" s="482"/>
      <c r="H93" s="482"/>
      <c r="I93" s="514"/>
      <c r="J93" s="482"/>
      <c r="K93" s="482"/>
      <c r="L93" s="482"/>
      <c r="M93" s="482"/>
      <c r="N93" s="482"/>
      <c r="O93" s="482"/>
      <c r="P93" s="482"/>
      <c r="Q93" s="482"/>
      <c r="R93" s="482"/>
      <c r="S93" s="482"/>
      <c r="T93" s="482"/>
      <c r="U93" s="482"/>
      <c r="V93" s="482"/>
      <c r="W93" s="482"/>
      <c r="X93" s="482"/>
      <c r="Y93" s="482"/>
      <c r="Z93" s="482"/>
    </row>
    <row r="94" spans="1:26">
      <c r="A94" s="482"/>
      <c r="B94" s="482"/>
      <c r="C94" s="482"/>
      <c r="D94" s="482"/>
      <c r="E94" s="482"/>
      <c r="F94" s="482"/>
      <c r="G94" s="482"/>
      <c r="H94" s="482"/>
      <c r="I94" s="514"/>
      <c r="J94" s="482"/>
      <c r="K94" s="482"/>
      <c r="L94" s="482"/>
      <c r="M94" s="482"/>
      <c r="N94" s="482"/>
      <c r="O94" s="482"/>
      <c r="P94" s="482"/>
      <c r="Q94" s="482"/>
      <c r="R94" s="482"/>
      <c r="S94" s="482"/>
      <c r="T94" s="482"/>
      <c r="U94" s="482"/>
      <c r="V94" s="482"/>
      <c r="W94" s="482"/>
      <c r="X94" s="482"/>
      <c r="Y94" s="482"/>
      <c r="Z94" s="482"/>
    </row>
    <row r="95" spans="1:26">
      <c r="A95" s="482"/>
      <c r="B95" s="482"/>
      <c r="C95" s="482"/>
      <c r="D95" s="482"/>
      <c r="E95" s="482"/>
      <c r="F95" s="482"/>
      <c r="G95" s="482"/>
      <c r="H95" s="482"/>
      <c r="I95" s="514"/>
      <c r="J95" s="482"/>
      <c r="K95" s="482"/>
      <c r="L95" s="482"/>
      <c r="M95" s="482"/>
      <c r="N95" s="482"/>
      <c r="O95" s="482"/>
      <c r="P95" s="482"/>
      <c r="Q95" s="482"/>
      <c r="R95" s="482"/>
      <c r="S95" s="482"/>
      <c r="T95" s="482"/>
      <c r="U95" s="482"/>
      <c r="V95" s="482"/>
      <c r="W95" s="482"/>
      <c r="X95" s="482"/>
      <c r="Y95" s="482"/>
      <c r="Z95" s="482"/>
    </row>
    <row r="96" spans="1:26">
      <c r="A96" s="482"/>
      <c r="B96" s="482"/>
      <c r="C96" s="482"/>
      <c r="D96" s="482"/>
      <c r="E96" s="482"/>
      <c r="F96" s="482"/>
      <c r="G96" s="482"/>
      <c r="H96" s="482"/>
      <c r="I96" s="514"/>
      <c r="J96" s="482"/>
      <c r="K96" s="482"/>
      <c r="L96" s="482"/>
      <c r="M96" s="482"/>
      <c r="N96" s="482"/>
      <c r="O96" s="482"/>
      <c r="P96" s="482"/>
      <c r="Q96" s="482"/>
      <c r="R96" s="482"/>
      <c r="S96" s="482"/>
      <c r="T96" s="482"/>
      <c r="U96" s="482"/>
      <c r="V96" s="482"/>
      <c r="W96" s="482"/>
      <c r="X96" s="482"/>
      <c r="Y96" s="482"/>
      <c r="Z96" s="482"/>
    </row>
    <row r="97" spans="1:26">
      <c r="A97" s="482"/>
      <c r="B97" s="482"/>
      <c r="C97" s="482"/>
      <c r="D97" s="482"/>
      <c r="E97" s="482"/>
      <c r="F97" s="482"/>
      <c r="G97" s="482"/>
      <c r="H97" s="482"/>
      <c r="I97" s="514"/>
      <c r="J97" s="482"/>
      <c r="K97" s="482"/>
      <c r="L97" s="482"/>
      <c r="M97" s="482"/>
      <c r="N97" s="482"/>
      <c r="O97" s="482"/>
      <c r="P97" s="482"/>
      <c r="Q97" s="482"/>
      <c r="R97" s="482"/>
      <c r="S97" s="482"/>
      <c r="T97" s="482"/>
      <c r="U97" s="482"/>
      <c r="V97" s="482"/>
      <c r="W97" s="482"/>
      <c r="X97" s="482"/>
      <c r="Y97" s="482"/>
      <c r="Z97" s="482"/>
    </row>
  </sheetData>
  <mergeCells count="4">
    <mergeCell ref="B2:H2"/>
    <mergeCell ref="C3:H3"/>
    <mergeCell ref="C4:H4"/>
    <mergeCell ref="B18:H18"/>
  </mergeCells>
  <hyperlinks>
    <hyperlink ref="A1" location="Contents!B44" display="Back to contents" xr:uid="{65C5673F-7337-46D7-A5B2-91DD5B01034D}"/>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06576-7080-4548-A47E-92DCA7802950}">
  <sheetPr>
    <tabColor theme="6"/>
  </sheetPr>
  <dimension ref="A1:I50"/>
  <sheetViews>
    <sheetView showGridLines="0" zoomScaleNormal="100" workbookViewId="0"/>
  </sheetViews>
  <sheetFormatPr defaultColWidth="9.453125" defaultRowHeight="12.5"/>
  <cols>
    <col min="1" max="1" width="9.453125" style="9" customWidth="1"/>
    <col min="2" max="2" width="43.26953125" style="9" customWidth="1"/>
    <col min="3" max="9" width="9.26953125" style="9" customWidth="1"/>
    <col min="10" max="16384" width="9.453125" style="9"/>
  </cols>
  <sheetData>
    <row r="1" spans="1:9" ht="33.75" customHeight="1" thickBot="1">
      <c r="A1" s="613" t="s">
        <v>9</v>
      </c>
      <c r="B1" s="605"/>
    </row>
    <row r="2" spans="1:9" ht="19" thickBot="1">
      <c r="B2" s="808" t="s">
        <v>301</v>
      </c>
      <c r="C2" s="809"/>
      <c r="D2" s="809"/>
      <c r="E2" s="809"/>
      <c r="F2" s="809"/>
      <c r="G2" s="809"/>
      <c r="H2" s="809"/>
      <c r="I2" s="810"/>
    </row>
    <row r="3" spans="1:9" ht="14.5">
      <c r="B3" s="487"/>
      <c r="C3" s="811" t="s">
        <v>302</v>
      </c>
      <c r="D3" s="811"/>
      <c r="E3" s="811"/>
      <c r="F3" s="811"/>
      <c r="G3" s="811"/>
      <c r="H3" s="811"/>
      <c r="I3" s="812"/>
    </row>
    <row r="4" spans="1:9" ht="13">
      <c r="B4" s="487"/>
      <c r="C4" s="614" t="s">
        <v>4</v>
      </c>
      <c r="D4" s="813" t="s">
        <v>5</v>
      </c>
      <c r="E4" s="813"/>
      <c r="F4" s="813"/>
      <c r="G4" s="813"/>
      <c r="H4" s="813"/>
      <c r="I4" s="814"/>
    </row>
    <row r="5" spans="1:9" ht="13">
      <c r="B5" s="615"/>
      <c r="C5" s="616" t="s">
        <v>25</v>
      </c>
      <c r="D5" s="616" t="s">
        <v>27</v>
      </c>
      <c r="E5" s="616" t="s">
        <v>30</v>
      </c>
      <c r="F5" s="616" t="s">
        <v>31</v>
      </c>
      <c r="G5" s="616" t="s">
        <v>32</v>
      </c>
      <c r="H5" s="616" t="s">
        <v>155</v>
      </c>
      <c r="I5" s="617" t="s">
        <v>202</v>
      </c>
    </row>
    <row r="6" spans="1:9" ht="13">
      <c r="B6" s="618" t="s">
        <v>303</v>
      </c>
      <c r="C6" s="619">
        <v>97.463104189998759</v>
      </c>
      <c r="D6" s="619">
        <v>100.16338825193682</v>
      </c>
      <c r="E6" s="619">
        <v>102.06371560684642</v>
      </c>
      <c r="F6" s="619">
        <v>103.17485052503024</v>
      </c>
      <c r="G6" s="619">
        <v>103.65770874876105</v>
      </c>
      <c r="H6" s="619">
        <v>103.97819230846545</v>
      </c>
      <c r="I6" s="620">
        <v>103.93981929454159</v>
      </c>
    </row>
    <row r="7" spans="1:9" ht="13.5" customHeight="1">
      <c r="B7" s="621" t="s">
        <v>81</v>
      </c>
      <c r="C7" s="622">
        <v>96.68415906707196</v>
      </c>
      <c r="D7" s="622">
        <v>99.440619084302583</v>
      </c>
      <c r="E7" s="622">
        <v>101.3897470056272</v>
      </c>
      <c r="F7" s="622">
        <v>102.54926300621842</v>
      </c>
      <c r="G7" s="622">
        <v>103.07803385371798</v>
      </c>
      <c r="H7" s="622">
        <v>103.44242994902706</v>
      </c>
      <c r="I7" s="623">
        <v>103.44633321886276</v>
      </c>
    </row>
    <row r="8" spans="1:9" ht="13.5" customHeight="1">
      <c r="B8" s="653" t="s">
        <v>6</v>
      </c>
      <c r="C8" s="622"/>
      <c r="D8" s="622"/>
      <c r="E8" s="622"/>
      <c r="F8" s="622"/>
      <c r="G8" s="622"/>
      <c r="H8" s="622"/>
      <c r="I8" s="623"/>
    </row>
    <row r="9" spans="1:9" ht="13.5" customHeight="1">
      <c r="B9" s="654" t="s">
        <v>269</v>
      </c>
      <c r="C9" s="622">
        <v>60.815600945727333</v>
      </c>
      <c r="D9" s="622">
        <v>63.09861617540443</v>
      </c>
      <c r="E9" s="622">
        <v>64.591061147029166</v>
      </c>
      <c r="F9" s="622">
        <v>65.114117485141406</v>
      </c>
      <c r="G9" s="622">
        <v>66.187814409783641</v>
      </c>
      <c r="H9" s="622">
        <v>67.635740538116366</v>
      </c>
      <c r="I9" s="623">
        <v>67.220514439783059</v>
      </c>
    </row>
    <row r="10" spans="1:9" ht="13.5" customHeight="1">
      <c r="B10" s="654" t="s">
        <v>270</v>
      </c>
      <c r="C10" s="622">
        <v>21.206655645032257</v>
      </c>
      <c r="D10" s="622">
        <v>21.51360695483892</v>
      </c>
      <c r="E10" s="622">
        <v>22.064290584248784</v>
      </c>
      <c r="F10" s="622">
        <v>22.871060871506131</v>
      </c>
      <c r="G10" s="622">
        <v>22.710785545822603</v>
      </c>
      <c r="H10" s="622">
        <v>21.794109255576544</v>
      </c>
      <c r="I10" s="623">
        <v>22.390530660989509</v>
      </c>
    </row>
    <row r="11" spans="1:9" ht="13.5" customHeight="1">
      <c r="B11" s="654" t="s">
        <v>271</v>
      </c>
      <c r="C11" s="622">
        <v>2.8323822729454431</v>
      </c>
      <c r="D11" s="622">
        <v>2.8174169802314188</v>
      </c>
      <c r="E11" s="622">
        <v>2.7139817897393348</v>
      </c>
      <c r="F11" s="622">
        <v>2.6158879234719086</v>
      </c>
      <c r="G11" s="622">
        <v>2.5212436193222607</v>
      </c>
      <c r="H11" s="622">
        <v>2.4307617674985571</v>
      </c>
      <c r="I11" s="623">
        <v>2.3428335948725425</v>
      </c>
    </row>
    <row r="12" spans="1:9" ht="13.5" customHeight="1">
      <c r="B12" s="654" t="s">
        <v>272</v>
      </c>
      <c r="C12" s="622">
        <v>8.1367038202406974</v>
      </c>
      <c r="D12" s="622">
        <v>8.1592450279252553</v>
      </c>
      <c r="E12" s="622">
        <v>8.2438202315365317</v>
      </c>
      <c r="F12" s="622">
        <v>8.2306564703223408</v>
      </c>
      <c r="G12" s="622">
        <v>8.207362432376236</v>
      </c>
      <c r="H12" s="622">
        <v>8.1774630861648046</v>
      </c>
      <c r="I12" s="623">
        <v>8.1367306528847418</v>
      </c>
    </row>
    <row r="13" spans="1:9" ht="13.5" customHeight="1">
      <c r="B13" s="654" t="s">
        <v>273</v>
      </c>
      <c r="C13" s="622">
        <v>3.6928163831262331</v>
      </c>
      <c r="D13" s="622">
        <v>3.8517339459025615</v>
      </c>
      <c r="E13" s="622">
        <v>3.7765932530733641</v>
      </c>
      <c r="F13" s="622">
        <v>3.717540255776635</v>
      </c>
      <c r="G13" s="622">
        <v>3.4508278464132625</v>
      </c>
      <c r="H13" s="622">
        <v>3.4043553016707877</v>
      </c>
      <c r="I13" s="623">
        <v>3.3557238703329113</v>
      </c>
    </row>
    <row r="14" spans="1:9" ht="14.5">
      <c r="B14" s="655" t="s">
        <v>304</v>
      </c>
      <c r="C14" s="622">
        <v>0.59769256750751043</v>
      </c>
      <c r="D14" s="622">
        <v>0.55198101838618263</v>
      </c>
      <c r="E14" s="622">
        <v>0.51400922266549909</v>
      </c>
      <c r="F14" s="622">
        <v>0.51218530491678205</v>
      </c>
      <c r="G14" s="622">
        <v>0.51150101020783556</v>
      </c>
      <c r="H14" s="622">
        <v>0.51151388179947199</v>
      </c>
      <c r="I14" s="623">
        <v>0.51193226770441214</v>
      </c>
    </row>
    <row r="15" spans="1:9" ht="14.5">
      <c r="B15" s="624" t="s">
        <v>305</v>
      </c>
      <c r="C15" s="622">
        <v>0.18125255541927635</v>
      </c>
      <c r="D15" s="622">
        <v>0.17078814924804825</v>
      </c>
      <c r="E15" s="622">
        <v>0.15995937855373729</v>
      </c>
      <c r="F15" s="622">
        <v>0.11340221389503705</v>
      </c>
      <c r="G15" s="622">
        <v>6.8173884835234552E-2</v>
      </c>
      <c r="H15" s="622">
        <v>2.4248477638910935E-2</v>
      </c>
      <c r="I15" s="623">
        <v>-1.8446192025583077E-2</v>
      </c>
    </row>
    <row r="16" spans="1:9" ht="14.5">
      <c r="B16" s="625" t="s">
        <v>306</v>
      </c>
      <c r="C16" s="626">
        <v>10.498853394485637</v>
      </c>
      <c r="D16" s="626">
        <v>10.299933643032322</v>
      </c>
      <c r="E16" s="626">
        <v>10.102468925918</v>
      </c>
      <c r="F16" s="626">
        <v>9.7689724493109189</v>
      </c>
      <c r="G16" s="626">
        <v>9.4746272693061009</v>
      </c>
      <c r="H16" s="626">
        <v>9.2065009883988473</v>
      </c>
      <c r="I16" s="627">
        <v>8.9614873382227138</v>
      </c>
    </row>
    <row r="17" spans="2:9" ht="13">
      <c r="B17" s="628" t="s">
        <v>81</v>
      </c>
      <c r="C17" s="629">
        <v>7.3762821538406937</v>
      </c>
      <c r="D17" s="629">
        <v>7.5835616870352398</v>
      </c>
      <c r="E17" s="629">
        <v>7.5127679990958356</v>
      </c>
      <c r="F17" s="629">
        <v>7.2427574241424191</v>
      </c>
      <c r="G17" s="629">
        <v>6.982212761718892</v>
      </c>
      <c r="H17" s="629">
        <v>6.7329473769382604</v>
      </c>
      <c r="I17" s="630">
        <v>6.4905154949564601</v>
      </c>
    </row>
    <row r="18" spans="2:9" ht="13">
      <c r="B18" s="653" t="s">
        <v>6</v>
      </c>
      <c r="C18" s="629"/>
      <c r="D18" s="629"/>
      <c r="E18" s="629"/>
      <c r="F18" s="629"/>
      <c r="G18" s="629"/>
      <c r="H18" s="629"/>
      <c r="I18" s="630"/>
    </row>
    <row r="19" spans="2:9" ht="13">
      <c r="B19" s="654" t="s">
        <v>307</v>
      </c>
      <c r="C19" s="629">
        <v>5.377562085577658</v>
      </c>
      <c r="D19" s="629">
        <v>5.4434631323544043</v>
      </c>
      <c r="E19" s="629">
        <v>5.2361647177281014</v>
      </c>
      <c r="F19" s="629">
        <v>5.0484394472194989</v>
      </c>
      <c r="G19" s="629">
        <v>4.8672864499149284</v>
      </c>
      <c r="H19" s="629">
        <v>4.6939210883197307</v>
      </c>
      <c r="I19" s="630">
        <v>4.5252470948697763</v>
      </c>
    </row>
    <row r="20" spans="2:9" ht="13">
      <c r="B20" s="654" t="s">
        <v>273</v>
      </c>
      <c r="C20" s="629">
        <v>1.9987200682630353</v>
      </c>
      <c r="D20" s="629">
        <v>2.1400985546808351</v>
      </c>
      <c r="E20" s="629">
        <v>2.2766032813677337</v>
      </c>
      <c r="F20" s="629">
        <v>2.1943179769229197</v>
      </c>
      <c r="G20" s="629">
        <v>2.1149263118039641</v>
      </c>
      <c r="H20" s="629">
        <v>2.0390262886185306</v>
      </c>
      <c r="I20" s="630">
        <v>1.9652684000866827</v>
      </c>
    </row>
    <row r="21" spans="2:9" ht="14.5">
      <c r="B21" s="655" t="s">
        <v>304</v>
      </c>
      <c r="C21" s="629">
        <v>0.90558725756848502</v>
      </c>
      <c r="D21" s="629">
        <v>0.70778621557753985</v>
      </c>
      <c r="E21" s="629">
        <v>0.67576216199340577</v>
      </c>
      <c r="F21" s="629">
        <v>0.69138267824752786</v>
      </c>
      <c r="G21" s="629">
        <v>0.72951494985618859</v>
      </c>
      <c r="H21" s="629">
        <v>0.77602160501994921</v>
      </c>
      <c r="I21" s="630">
        <v>0.83107938914841384</v>
      </c>
    </row>
    <row r="22" spans="2:9" ht="14.5">
      <c r="B22" s="631" t="s">
        <v>308</v>
      </c>
      <c r="C22" s="629">
        <v>2.2169839830764584</v>
      </c>
      <c r="D22" s="629">
        <v>2.0085857404195431</v>
      </c>
      <c r="E22" s="629">
        <v>1.9139387648287594</v>
      </c>
      <c r="F22" s="629">
        <v>1.8348323469209715</v>
      </c>
      <c r="G22" s="629">
        <v>1.7628995577310209</v>
      </c>
      <c r="H22" s="629">
        <v>1.6975320064406358</v>
      </c>
      <c r="I22" s="630">
        <v>1.6398924541178412</v>
      </c>
    </row>
    <row r="23" spans="2:9" ht="13">
      <c r="B23" s="632" t="s">
        <v>309</v>
      </c>
      <c r="C23" s="633">
        <v>86.964250795513124</v>
      </c>
      <c r="D23" s="633">
        <v>89.863454608904505</v>
      </c>
      <c r="E23" s="633">
        <v>91.961246680928426</v>
      </c>
      <c r="F23" s="633">
        <v>93.405878075719315</v>
      </c>
      <c r="G23" s="633">
        <v>94.183081479454955</v>
      </c>
      <c r="H23" s="633">
        <v>94.771691320066594</v>
      </c>
      <c r="I23" s="634">
        <v>94.978331956318868</v>
      </c>
    </row>
    <row r="24" spans="2:9" ht="13">
      <c r="B24" s="621" t="s">
        <v>310</v>
      </c>
      <c r="C24" s="635">
        <v>9.8268181252555422</v>
      </c>
      <c r="D24" s="635">
        <v>7.2688824927930957</v>
      </c>
      <c r="E24" s="635">
        <v>4.2271542526912436</v>
      </c>
      <c r="F24" s="635">
        <v>3.3500852594208443</v>
      </c>
      <c r="G24" s="635">
        <v>2.8493761454849293</v>
      </c>
      <c r="H24" s="635">
        <v>2.3036989350557788</v>
      </c>
      <c r="I24" s="636">
        <v>1.8863461629511116</v>
      </c>
    </row>
    <row r="25" spans="2:9" ht="13">
      <c r="B25" s="653" t="s">
        <v>6</v>
      </c>
      <c r="C25" s="635"/>
      <c r="D25" s="635"/>
      <c r="E25" s="635"/>
      <c r="F25" s="635"/>
      <c r="G25" s="635"/>
      <c r="H25" s="635"/>
      <c r="I25" s="636"/>
    </row>
    <row r="26" spans="2:9" ht="13">
      <c r="B26" s="654" t="s">
        <v>311</v>
      </c>
      <c r="C26" s="635">
        <v>3.6535295895330036</v>
      </c>
      <c r="D26" s="635">
        <v>3.0781712288802781</v>
      </c>
      <c r="E26" s="635">
        <v>2.6945991211962683</v>
      </c>
      <c r="F26" s="635">
        <v>2.2621492912485319</v>
      </c>
      <c r="G26" s="635">
        <v>1.8008023157831292</v>
      </c>
      <c r="H26" s="635">
        <v>1.2927560987090738</v>
      </c>
      <c r="I26" s="636">
        <v>0.91197225631930845</v>
      </c>
    </row>
    <row r="27" spans="2:9" ht="13">
      <c r="B27" s="654" t="s">
        <v>312</v>
      </c>
      <c r="C27" s="635">
        <v>5.1287220237142908</v>
      </c>
      <c r="D27" s="635">
        <v>3.1893719924049351</v>
      </c>
      <c r="E27" s="635">
        <v>0.56797780151806054</v>
      </c>
      <c r="F27" s="635">
        <v>0.15822221759341357</v>
      </c>
      <c r="G27" s="635">
        <v>0.15249764829869103</v>
      </c>
      <c r="H27" s="635">
        <v>0.14702484530929386</v>
      </c>
      <c r="I27" s="636">
        <v>0.14170650183708589</v>
      </c>
    </row>
    <row r="28" spans="2:9" ht="13">
      <c r="B28" s="637" t="s">
        <v>313</v>
      </c>
      <c r="C28" s="635">
        <v>1.0445665120082481</v>
      </c>
      <c r="D28" s="635">
        <v>1.0013392715078819</v>
      </c>
      <c r="E28" s="635">
        <v>0.96457732997691503</v>
      </c>
      <c r="F28" s="635">
        <v>0.92971375057889871</v>
      </c>
      <c r="G28" s="635">
        <v>0.89607618140310907</v>
      </c>
      <c r="H28" s="635">
        <v>0.86391799103741129</v>
      </c>
      <c r="I28" s="636">
        <v>0.83266740479471713</v>
      </c>
    </row>
    <row r="29" spans="2:9" ht="13">
      <c r="B29" s="655" t="s">
        <v>314</v>
      </c>
      <c r="C29" s="635">
        <v>1.3090146303308272</v>
      </c>
      <c r="D29" s="635">
        <v>1.2713433749711831</v>
      </c>
      <c r="E29" s="635">
        <v>1.0702841448446707</v>
      </c>
      <c r="F29" s="635">
        <v>0.99064062463143121</v>
      </c>
      <c r="G29" s="635">
        <v>0.89375939546635341</v>
      </c>
      <c r="H29" s="635">
        <v>0.81350767954129077</v>
      </c>
      <c r="I29" s="636">
        <v>0.75063106953383285</v>
      </c>
    </row>
    <row r="30" spans="2:9" ht="13">
      <c r="B30" s="638" t="s">
        <v>315</v>
      </c>
      <c r="C30" s="639">
        <v>8.5178034949247152</v>
      </c>
      <c r="D30" s="639">
        <v>5.997539117821912</v>
      </c>
      <c r="E30" s="639">
        <v>3.1568701078465731</v>
      </c>
      <c r="F30" s="639">
        <v>2.3594446347894129</v>
      </c>
      <c r="G30" s="639">
        <v>1.9556167500185757</v>
      </c>
      <c r="H30" s="639">
        <v>1.4901912555144883</v>
      </c>
      <c r="I30" s="640">
        <v>1.1357150934172788</v>
      </c>
    </row>
    <row r="31" spans="2:9" ht="13">
      <c r="B31" s="641" t="s">
        <v>316</v>
      </c>
      <c r="C31" s="642">
        <v>95.482907578262484</v>
      </c>
      <c r="D31" s="642">
        <v>95.860993726726392</v>
      </c>
      <c r="E31" s="642">
        <v>95.118116788774984</v>
      </c>
      <c r="F31" s="642">
        <v>95.765322710508727</v>
      </c>
      <c r="G31" s="642">
        <v>96.138698229473533</v>
      </c>
      <c r="H31" s="642">
        <v>96.261882575581097</v>
      </c>
      <c r="I31" s="643">
        <v>96.114047049736158</v>
      </c>
    </row>
    <row r="32" spans="2:9">
      <c r="B32" s="644" t="s">
        <v>317</v>
      </c>
      <c r="C32" s="645">
        <f>C6-C15</f>
        <v>97.281851634579482</v>
      </c>
      <c r="D32" s="645">
        <f t="shared" ref="D32:I32" si="0">D6-D15</f>
        <v>99.992600102688769</v>
      </c>
      <c r="E32" s="645">
        <f t="shared" si="0"/>
        <v>101.90375622829268</v>
      </c>
      <c r="F32" s="645">
        <f t="shared" si="0"/>
        <v>103.06144831113519</v>
      </c>
      <c r="G32" s="645">
        <f t="shared" si="0"/>
        <v>103.58953486392582</v>
      </c>
      <c r="H32" s="645">
        <f t="shared" si="0"/>
        <v>103.95394383082655</v>
      </c>
      <c r="I32" s="646">
        <f t="shared" si="0"/>
        <v>103.95826548656717</v>
      </c>
    </row>
    <row r="33" spans="2:9">
      <c r="B33" s="644" t="s">
        <v>318</v>
      </c>
      <c r="C33" s="647">
        <v>98.875123283234956</v>
      </c>
      <c r="D33" s="647">
        <v>101.27784184658231</v>
      </c>
      <c r="E33" s="647">
        <v>103.16038593366206</v>
      </c>
      <c r="F33" s="647">
        <v>104.725569384244</v>
      </c>
      <c r="G33" s="647">
        <v>105.3705359631152</v>
      </c>
      <c r="H33" s="647">
        <v>105.78142492361484</v>
      </c>
      <c r="I33" s="648">
        <v>105.89498679686973</v>
      </c>
    </row>
    <row r="34" spans="2:9" ht="13">
      <c r="B34" s="649" t="s">
        <v>319</v>
      </c>
      <c r="C34" s="656"/>
      <c r="D34" s="656"/>
      <c r="E34" s="656"/>
      <c r="F34" s="656"/>
      <c r="G34" s="656"/>
      <c r="H34" s="656"/>
      <c r="I34" s="657"/>
    </row>
    <row r="35" spans="2:9">
      <c r="B35" s="650" t="s">
        <v>320</v>
      </c>
      <c r="C35" s="658"/>
      <c r="D35" s="658"/>
      <c r="E35" s="658"/>
      <c r="F35" s="658"/>
      <c r="G35" s="658"/>
      <c r="H35" s="658"/>
      <c r="I35" s="659"/>
    </row>
    <row r="36" spans="2:9" ht="13" thickBot="1">
      <c r="B36" s="815" t="s">
        <v>321</v>
      </c>
      <c r="C36" s="816"/>
      <c r="D36" s="816"/>
      <c r="E36" s="816"/>
      <c r="F36" s="816"/>
      <c r="G36" s="816"/>
      <c r="H36" s="816"/>
      <c r="I36" s="817"/>
    </row>
    <row r="37" spans="2:9">
      <c r="C37" s="262"/>
      <c r="D37" s="262"/>
      <c r="E37" s="262"/>
      <c r="F37" s="262"/>
      <c r="G37" s="262"/>
      <c r="H37" s="262"/>
      <c r="I37" s="262"/>
    </row>
    <row r="38" spans="2:9">
      <c r="C38" s="651"/>
      <c r="D38" s="606"/>
      <c r="E38" s="606"/>
      <c r="F38" s="606"/>
      <c r="G38" s="606"/>
      <c r="H38" s="606"/>
      <c r="I38" s="606"/>
    </row>
    <row r="41" spans="2:9">
      <c r="D41" s="660"/>
    </row>
    <row r="43" spans="2:9">
      <c r="D43" s="661"/>
      <c r="E43" s="661"/>
      <c r="F43" s="661"/>
      <c r="G43" s="661"/>
      <c r="H43" s="661"/>
      <c r="I43" s="661"/>
    </row>
    <row r="50" ht="13" customHeight="1"/>
  </sheetData>
  <mergeCells count="4">
    <mergeCell ref="B2:I2"/>
    <mergeCell ref="C3:I3"/>
    <mergeCell ref="D4:I4"/>
    <mergeCell ref="B36:I36"/>
  </mergeCells>
  <hyperlinks>
    <hyperlink ref="A1" location="Contents!B52" display="Back to contents" xr:uid="{48A1E163-0927-479B-BB96-508FD8B7877F}"/>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DE4CE-CDE1-422B-8DB1-F13DF8D6C98D}">
  <sheetPr>
    <tabColor theme="6"/>
    <pageSetUpPr fitToPage="1"/>
  </sheetPr>
  <dimension ref="A1:Z45"/>
  <sheetViews>
    <sheetView zoomScaleNormal="100" workbookViewId="0"/>
  </sheetViews>
  <sheetFormatPr defaultColWidth="11.7265625" defaultRowHeight="15.5"/>
  <cols>
    <col min="1" max="1" width="9.453125" style="368" customWidth="1"/>
    <col min="2" max="2" width="2.26953125" style="368" customWidth="1"/>
    <col min="3" max="3" width="24.1796875" style="368" customWidth="1"/>
    <col min="4" max="9" width="11.26953125" style="368" customWidth="1"/>
    <col min="10" max="10" width="11.26953125" style="369" customWidth="1"/>
    <col min="11" max="11" width="11.26953125" style="368" customWidth="1"/>
    <col min="12" max="16384" width="11.7265625" style="368"/>
  </cols>
  <sheetData>
    <row r="1" spans="1:25" ht="33.75" customHeight="1" thickBot="1">
      <c r="A1" s="17" t="s">
        <v>9</v>
      </c>
    </row>
    <row r="2" spans="1:25" ht="18" customHeight="1" thickBot="1">
      <c r="B2" s="818" t="s">
        <v>198</v>
      </c>
      <c r="C2" s="819"/>
      <c r="D2" s="819"/>
      <c r="E2" s="819"/>
      <c r="F2" s="819"/>
      <c r="G2" s="819"/>
      <c r="H2" s="819"/>
      <c r="I2" s="819"/>
      <c r="J2" s="820"/>
    </row>
    <row r="3" spans="1:25" ht="12.75" customHeight="1">
      <c r="B3" s="370"/>
      <c r="C3" s="371"/>
      <c r="D3" s="821" t="s">
        <v>223</v>
      </c>
      <c r="E3" s="821"/>
      <c r="F3" s="821"/>
      <c r="G3" s="821"/>
      <c r="H3" s="821"/>
      <c r="I3" s="821"/>
      <c r="J3" s="822"/>
    </row>
    <row r="4" spans="1:25" ht="12.75" customHeight="1">
      <c r="B4" s="372"/>
      <c r="C4" s="373"/>
      <c r="D4" s="374" t="s">
        <v>4</v>
      </c>
      <c r="E4" s="823" t="s">
        <v>5</v>
      </c>
      <c r="F4" s="823"/>
      <c r="G4" s="823"/>
      <c r="H4" s="823"/>
      <c r="I4" s="823"/>
      <c r="J4" s="824"/>
    </row>
    <row r="5" spans="1:25" s="375" customFormat="1" ht="12.75" customHeight="1">
      <c r="B5" s="376"/>
      <c r="C5" s="377"/>
      <c r="D5" s="378" t="s">
        <v>25</v>
      </c>
      <c r="E5" s="378" t="s">
        <v>27</v>
      </c>
      <c r="F5" s="378" t="s">
        <v>30</v>
      </c>
      <c r="G5" s="378" t="s">
        <v>31</v>
      </c>
      <c r="H5" s="378" t="s">
        <v>32</v>
      </c>
      <c r="I5" s="378" t="s">
        <v>155</v>
      </c>
      <c r="J5" s="379" t="s">
        <v>202</v>
      </c>
    </row>
    <row r="6" spans="1:25" ht="13.5" customHeight="1">
      <c r="B6" s="380" t="s">
        <v>224</v>
      </c>
      <c r="C6" s="381"/>
      <c r="D6" s="382">
        <v>107.40952482534261</v>
      </c>
      <c r="E6" s="382">
        <v>108.63664842838887</v>
      </c>
      <c r="F6" s="382">
        <v>106.56982445820923</v>
      </c>
      <c r="G6" s="382">
        <v>106.45543912345643</v>
      </c>
      <c r="H6" s="382">
        <v>106.80822128296899</v>
      </c>
      <c r="I6" s="382">
        <v>106.90756486133145</v>
      </c>
      <c r="J6" s="386">
        <v>106.97534389288106</v>
      </c>
      <c r="L6" s="383"/>
      <c r="M6" s="383"/>
      <c r="N6" s="383"/>
      <c r="O6" s="383"/>
      <c r="P6" s="383"/>
      <c r="Q6" s="383"/>
    </row>
    <row r="7" spans="1:25" s="387" customFormat="1" ht="13.5" customHeight="1">
      <c r="A7" s="368"/>
      <c r="B7" s="384" t="s">
        <v>225</v>
      </c>
      <c r="C7" s="385"/>
      <c r="D7" s="382"/>
      <c r="E7" s="382"/>
      <c r="F7" s="382"/>
      <c r="G7" s="382"/>
      <c r="H7" s="382"/>
      <c r="I7" s="382"/>
      <c r="J7" s="386"/>
      <c r="K7" s="368"/>
      <c r="L7" s="383"/>
      <c r="M7" s="383"/>
      <c r="N7" s="383"/>
      <c r="O7" s="383"/>
      <c r="P7" s="383"/>
      <c r="Q7" s="383"/>
      <c r="R7" s="368"/>
      <c r="S7" s="368"/>
      <c r="T7" s="368"/>
      <c r="U7" s="368"/>
      <c r="V7" s="368"/>
      <c r="W7" s="368"/>
      <c r="X7" s="368"/>
      <c r="Y7" s="368"/>
    </row>
    <row r="8" spans="1:25" ht="13.5" customHeight="1">
      <c r="B8" s="388"/>
      <c r="C8" s="385" t="s">
        <v>226</v>
      </c>
      <c r="D8" s="389">
        <v>5.1027322987218451</v>
      </c>
      <c r="E8" s="389">
        <v>4.8618186494208739</v>
      </c>
      <c r="F8" s="389">
        <v>4.7194945935492276</v>
      </c>
      <c r="G8" s="389">
        <v>4.5401520985278934</v>
      </c>
      <c r="H8" s="389">
        <v>4.3742945163727196</v>
      </c>
      <c r="I8" s="389">
        <v>4.2413523368612749</v>
      </c>
      <c r="J8" s="390">
        <v>4.1428156411617927</v>
      </c>
      <c r="L8" s="383"/>
      <c r="M8" s="383"/>
      <c r="N8" s="383"/>
      <c r="O8" s="383"/>
      <c r="P8" s="383"/>
      <c r="Q8" s="383"/>
    </row>
    <row r="9" spans="1:25" ht="13.5" customHeight="1">
      <c r="B9" s="388"/>
      <c r="C9" s="391" t="s">
        <v>227</v>
      </c>
      <c r="D9" s="389">
        <v>4.7210993191474229</v>
      </c>
      <c r="E9" s="389">
        <v>4.5832994992890761</v>
      </c>
      <c r="F9" s="389">
        <v>4.4511648489741322</v>
      </c>
      <c r="G9" s="389">
        <v>4.3288403033337541</v>
      </c>
      <c r="H9" s="389">
        <v>4.2109604121365694</v>
      </c>
      <c r="I9" s="389">
        <v>4.0990654128097352</v>
      </c>
      <c r="J9" s="390">
        <v>3.990667652522653</v>
      </c>
      <c r="L9" s="383"/>
      <c r="M9" s="383"/>
      <c r="N9" s="383"/>
      <c r="O9" s="383"/>
      <c r="P9" s="383"/>
      <c r="Q9" s="383"/>
    </row>
    <row r="10" spans="1:25" ht="13.5" customHeight="1">
      <c r="B10" s="388"/>
      <c r="C10" s="391" t="s">
        <v>228</v>
      </c>
      <c r="D10" s="389">
        <v>12.36310952304766</v>
      </c>
      <c r="E10" s="389">
        <v>10.94321381200073</v>
      </c>
      <c r="F10" s="389">
        <v>8.8581698805851197</v>
      </c>
      <c r="G10" s="389">
        <v>9.0422400643236713</v>
      </c>
      <c r="H10" s="389">
        <v>9.6018083036110546</v>
      </c>
      <c r="I10" s="389">
        <v>10.105353613949458</v>
      </c>
      <c r="J10" s="390">
        <v>10.560734938839015</v>
      </c>
      <c r="L10" s="383"/>
      <c r="M10" s="383"/>
      <c r="N10" s="383"/>
      <c r="O10" s="383"/>
      <c r="P10" s="383"/>
      <c r="Q10" s="383"/>
    </row>
    <row r="11" spans="1:25" s="387" customFormat="1" ht="13.5" customHeight="1">
      <c r="A11" s="368"/>
      <c r="B11" s="388"/>
      <c r="C11" s="385" t="s">
        <v>229</v>
      </c>
      <c r="D11" s="389">
        <v>20.024603132277388</v>
      </c>
      <c r="E11" s="389">
        <v>20.554233236750711</v>
      </c>
      <c r="F11" s="389">
        <v>20.670768151876164</v>
      </c>
      <c r="G11" s="389">
        <v>20.583286778284855</v>
      </c>
      <c r="H11" s="389">
        <v>20.531833554909429</v>
      </c>
      <c r="I11" s="389">
        <v>20.478021415424859</v>
      </c>
      <c r="J11" s="390">
        <v>20.42418243325249</v>
      </c>
      <c r="K11" s="368"/>
      <c r="L11" s="383"/>
      <c r="M11" s="383"/>
      <c r="N11" s="383"/>
      <c r="O11" s="383"/>
      <c r="P11" s="383"/>
      <c r="Q11" s="383"/>
      <c r="R11" s="368"/>
      <c r="S11" s="368"/>
      <c r="T11" s="368"/>
      <c r="U11" s="368"/>
      <c r="V11" s="368"/>
      <c r="W11" s="368"/>
      <c r="X11" s="368"/>
      <c r="Y11" s="368"/>
    </row>
    <row r="12" spans="1:25" ht="13.5" customHeight="1">
      <c r="B12" s="388"/>
      <c r="C12" s="385" t="s">
        <v>230</v>
      </c>
      <c r="D12" s="389">
        <v>57.692745275807482</v>
      </c>
      <c r="E12" s="389">
        <v>59.899615274514019</v>
      </c>
      <c r="F12" s="389">
        <v>59.922286958001543</v>
      </c>
      <c r="G12" s="389">
        <v>60.037255928406914</v>
      </c>
      <c r="H12" s="389">
        <v>60.149116664572304</v>
      </c>
      <c r="I12" s="389">
        <v>60.057073446516583</v>
      </c>
      <c r="J12" s="390">
        <v>59.948462534999706</v>
      </c>
      <c r="L12" s="383"/>
      <c r="M12" s="383"/>
      <c r="N12" s="383"/>
      <c r="O12" s="383"/>
      <c r="P12" s="383"/>
      <c r="Q12" s="383"/>
    </row>
    <row r="13" spans="1:25" ht="13.5" customHeight="1">
      <c r="B13" s="392"/>
      <c r="C13" s="393" t="s">
        <v>231</v>
      </c>
      <c r="D13" s="389">
        <v>7.5052352763408123</v>
      </c>
      <c r="E13" s="389">
        <v>7.794467956413456</v>
      </c>
      <c r="F13" s="389">
        <v>7.9479400252230334</v>
      </c>
      <c r="G13" s="389">
        <v>7.9236639505793534</v>
      </c>
      <c r="H13" s="389">
        <v>7.9402078313669051</v>
      </c>
      <c r="I13" s="389">
        <v>7.9266986357695401</v>
      </c>
      <c r="J13" s="390">
        <v>7.9084806921053996</v>
      </c>
      <c r="L13" s="383"/>
      <c r="M13" s="383"/>
      <c r="N13" s="383"/>
      <c r="O13" s="383"/>
      <c r="P13" s="383"/>
      <c r="Q13" s="383"/>
    </row>
    <row r="14" spans="1:25" ht="13.5" customHeight="1">
      <c r="B14" s="394" t="s">
        <v>232</v>
      </c>
      <c r="C14" s="395"/>
      <c r="D14" s="396">
        <v>-178.05151725241316</v>
      </c>
      <c r="E14" s="396">
        <v>-177.56198989264348</v>
      </c>
      <c r="F14" s="396">
        <v>-176.26587045832201</v>
      </c>
      <c r="G14" s="396">
        <v>-176.48310376894315</v>
      </c>
      <c r="H14" s="396">
        <v>-176.55315426538692</v>
      </c>
      <c r="I14" s="396">
        <v>-176.52386243925727</v>
      </c>
      <c r="J14" s="397">
        <v>-176.1240604939961</v>
      </c>
      <c r="L14" s="383"/>
      <c r="M14" s="383"/>
      <c r="N14" s="383"/>
      <c r="O14" s="383"/>
      <c r="P14" s="383"/>
      <c r="Q14" s="383"/>
    </row>
    <row r="15" spans="1:25" s="387" customFormat="1" ht="13.5" customHeight="1">
      <c r="A15" s="368"/>
      <c r="B15" s="384" t="s">
        <v>225</v>
      </c>
      <c r="C15" s="398"/>
      <c r="D15" s="399"/>
      <c r="E15" s="399"/>
      <c r="F15" s="399"/>
      <c r="G15" s="399"/>
      <c r="H15" s="399"/>
      <c r="I15" s="399"/>
      <c r="J15" s="400"/>
      <c r="K15" s="368"/>
      <c r="L15" s="383"/>
      <c r="M15" s="383"/>
      <c r="N15" s="383"/>
      <c r="O15" s="383"/>
      <c r="P15" s="383"/>
      <c r="Q15" s="383"/>
      <c r="R15" s="368"/>
      <c r="S15" s="368"/>
      <c r="T15" s="368"/>
      <c r="U15" s="368"/>
      <c r="V15" s="368"/>
      <c r="W15" s="368"/>
      <c r="X15" s="368"/>
      <c r="Y15" s="368"/>
    </row>
    <row r="16" spans="1:25" ht="13.5" customHeight="1">
      <c r="B16" s="388"/>
      <c r="C16" s="385" t="s">
        <v>226</v>
      </c>
      <c r="D16" s="399">
        <v>-42.054290437843314</v>
      </c>
      <c r="E16" s="399">
        <v>-39.095618630625303</v>
      </c>
      <c r="F16" s="399">
        <v>-35.607317259946342</v>
      </c>
      <c r="G16" s="399">
        <v>-34.294646988603326</v>
      </c>
      <c r="H16" s="399">
        <v>-33.197221956536204</v>
      </c>
      <c r="I16" s="399">
        <v>-32.346934127961902</v>
      </c>
      <c r="J16" s="400">
        <v>-31.504827707100034</v>
      </c>
      <c r="L16" s="383"/>
      <c r="M16" s="383"/>
      <c r="N16" s="383"/>
      <c r="O16" s="383"/>
      <c r="P16" s="383"/>
      <c r="Q16" s="383"/>
    </row>
    <row r="17" spans="1:26" ht="13.5" customHeight="1">
      <c r="B17" s="388"/>
      <c r="C17" s="385" t="s">
        <v>227</v>
      </c>
      <c r="D17" s="399">
        <v>-62.093541677777175</v>
      </c>
      <c r="E17" s="399">
        <v>-65.264466431511607</v>
      </c>
      <c r="F17" s="399">
        <v>-67.64172522839587</v>
      </c>
      <c r="G17" s="399">
        <v>-69.22063652303359</v>
      </c>
      <c r="H17" s="399">
        <v>-70.347051194539162</v>
      </c>
      <c r="I17" s="399">
        <v>-71.039239937864011</v>
      </c>
      <c r="J17" s="400">
        <v>-71.519807415382161</v>
      </c>
      <c r="L17" s="383"/>
      <c r="M17" s="383"/>
      <c r="N17" s="383"/>
      <c r="O17" s="383"/>
      <c r="P17" s="383"/>
      <c r="Q17" s="383"/>
    </row>
    <row r="18" spans="1:26" ht="13.5" customHeight="1">
      <c r="B18" s="388"/>
      <c r="C18" s="385" t="s">
        <v>233</v>
      </c>
      <c r="D18" s="399">
        <v>-18.662293566565339</v>
      </c>
      <c r="E18" s="399">
        <v>-18.814997384598968</v>
      </c>
      <c r="F18" s="399">
        <v>-19.054714515038196</v>
      </c>
      <c r="G18" s="399">
        <v>-19.303293139664984</v>
      </c>
      <c r="H18" s="399">
        <v>-19.548976269588259</v>
      </c>
      <c r="I18" s="399">
        <v>-19.798498961007361</v>
      </c>
      <c r="J18" s="400">
        <v>-20.039940949156669</v>
      </c>
      <c r="L18" s="383"/>
      <c r="M18" s="383"/>
      <c r="N18" s="383"/>
      <c r="O18" s="383"/>
      <c r="P18" s="383"/>
      <c r="Q18" s="383"/>
    </row>
    <row r="19" spans="1:26" s="387" customFormat="1" ht="13.5" customHeight="1">
      <c r="A19" s="368"/>
      <c r="B19" s="380"/>
      <c r="C19" s="385" t="s">
        <v>234</v>
      </c>
      <c r="D19" s="399">
        <v>-46.60828755799691</v>
      </c>
      <c r="E19" s="399">
        <v>-46.241611572268063</v>
      </c>
      <c r="F19" s="399">
        <v>-46.122824883783515</v>
      </c>
      <c r="G19" s="399">
        <v>-46.057804187310985</v>
      </c>
      <c r="H19" s="399">
        <v>-46.058269264216946</v>
      </c>
      <c r="I19" s="399">
        <v>-46.12505206767996</v>
      </c>
      <c r="J19" s="400">
        <v>-46.028496117462019</v>
      </c>
      <c r="K19" s="368"/>
      <c r="L19" s="383"/>
      <c r="M19" s="383"/>
      <c r="N19" s="383"/>
      <c r="O19" s="383"/>
      <c r="P19" s="383"/>
      <c r="Q19" s="383"/>
      <c r="R19" s="368"/>
      <c r="S19" s="368"/>
      <c r="T19" s="368"/>
      <c r="U19" s="368"/>
      <c r="V19" s="368"/>
      <c r="W19" s="368"/>
      <c r="X19" s="368"/>
      <c r="Y19" s="368"/>
    </row>
    <row r="20" spans="1:26" ht="13.5" customHeight="1">
      <c r="B20" s="388"/>
      <c r="C20" s="385" t="s">
        <v>231</v>
      </c>
      <c r="D20" s="399">
        <v>-8.633104012230433</v>
      </c>
      <c r="E20" s="399">
        <v>-8.1452958736395544</v>
      </c>
      <c r="F20" s="399">
        <v>-7.8392885711580789</v>
      </c>
      <c r="G20" s="399">
        <v>-7.6067229303302781</v>
      </c>
      <c r="H20" s="399">
        <v>-7.4016355805063654</v>
      </c>
      <c r="I20" s="399">
        <v>-7.2141373447440458</v>
      </c>
      <c r="J20" s="401">
        <v>-7.0309883048952031</v>
      </c>
      <c r="L20" s="383"/>
      <c r="M20" s="383"/>
      <c r="N20" s="383"/>
      <c r="O20" s="383"/>
      <c r="P20" s="383"/>
      <c r="Q20" s="383"/>
    </row>
    <row r="21" spans="1:26" ht="13.5" customHeight="1">
      <c r="B21" s="402" t="s">
        <v>235</v>
      </c>
      <c r="C21" s="403"/>
      <c r="D21" s="404">
        <f>D6+D14</f>
        <v>-70.641992427070548</v>
      </c>
      <c r="E21" s="404">
        <f t="shared" ref="E21:J21" si="0">E6+E14</f>
        <v>-68.925341464254615</v>
      </c>
      <c r="F21" s="404">
        <f t="shared" si="0"/>
        <v>-69.696046000112787</v>
      </c>
      <c r="G21" s="404">
        <f t="shared" si="0"/>
        <v>-70.027664645486723</v>
      </c>
      <c r="H21" s="404">
        <f t="shared" si="0"/>
        <v>-69.744932982417936</v>
      </c>
      <c r="I21" s="404">
        <f t="shared" si="0"/>
        <v>-69.61629757792582</v>
      </c>
      <c r="J21" s="405">
        <f t="shared" si="0"/>
        <v>-69.148716601115041</v>
      </c>
      <c r="L21" s="383"/>
      <c r="M21" s="383"/>
      <c r="N21" s="383"/>
      <c r="O21" s="383"/>
      <c r="P21" s="383"/>
      <c r="Q21" s="383"/>
    </row>
    <row r="22" spans="1:26" ht="27" customHeight="1" thickBot="1">
      <c r="B22" s="825" t="s">
        <v>236</v>
      </c>
      <c r="C22" s="826"/>
      <c r="D22" s="826"/>
      <c r="E22" s="826"/>
      <c r="F22" s="826"/>
      <c r="G22" s="826"/>
      <c r="H22" s="826"/>
      <c r="I22" s="826"/>
      <c r="J22" s="827"/>
    </row>
    <row r="23" spans="1:26" ht="13.5" customHeight="1">
      <c r="J23" s="368"/>
    </row>
    <row r="24" spans="1:26">
      <c r="C24" s="406"/>
      <c r="D24" s="407"/>
      <c r="E24" s="407"/>
      <c r="F24" s="407"/>
      <c r="G24" s="407"/>
      <c r="H24" s="407"/>
      <c r="I24" s="407"/>
      <c r="J24" s="407"/>
    </row>
    <row r="25" spans="1:26">
      <c r="C25" s="406"/>
      <c r="D25" s="407"/>
      <c r="E25" s="407"/>
      <c r="F25" s="407"/>
      <c r="G25" s="407"/>
      <c r="H25" s="407"/>
      <c r="I25" s="407"/>
      <c r="J25" s="407"/>
    </row>
    <row r="26" spans="1:26" ht="15" customHeight="1">
      <c r="C26" s="406"/>
      <c r="D26" s="407"/>
      <c r="E26" s="407"/>
      <c r="F26" s="407"/>
      <c r="G26" s="407"/>
      <c r="H26" s="407"/>
      <c r="I26" s="407"/>
      <c r="J26" s="407"/>
    </row>
    <row r="27" spans="1:26">
      <c r="C27" s="406"/>
      <c r="D27" s="407"/>
      <c r="E27" s="407"/>
      <c r="F27" s="407"/>
      <c r="G27" s="407"/>
      <c r="H27" s="407"/>
      <c r="I27" s="407"/>
      <c r="J27" s="407"/>
    </row>
    <row r="28" spans="1:26">
      <c r="J28" s="368"/>
    </row>
    <row r="29" spans="1:26">
      <c r="J29" s="368"/>
    </row>
    <row r="30" spans="1:26">
      <c r="J30" s="368"/>
    </row>
    <row r="31" spans="1:26">
      <c r="J31" s="368"/>
    </row>
    <row r="32" spans="1:26" s="369" customFormat="1">
      <c r="A32" s="368"/>
      <c r="B32" s="368"/>
      <c r="C32" s="368"/>
      <c r="D32" s="368"/>
      <c r="E32" s="368"/>
      <c r="F32" s="368"/>
      <c r="G32" s="368"/>
      <c r="H32" s="368"/>
      <c r="I32" s="368"/>
      <c r="J32" s="368"/>
      <c r="K32" s="368"/>
      <c r="L32" s="368"/>
      <c r="M32" s="368"/>
      <c r="N32" s="368"/>
      <c r="O32" s="368"/>
      <c r="P32" s="368"/>
      <c r="Q32" s="368"/>
      <c r="R32" s="368"/>
      <c r="S32" s="368"/>
      <c r="T32" s="368"/>
      <c r="U32" s="368"/>
      <c r="V32" s="368"/>
      <c r="W32" s="368"/>
      <c r="X32" s="368"/>
      <c r="Y32" s="368"/>
      <c r="Z32" s="368"/>
    </row>
    <row r="33" spans="1:26" s="369" customFormat="1">
      <c r="A33" s="368"/>
      <c r="B33" s="368"/>
      <c r="C33" s="368"/>
      <c r="D33" s="368"/>
      <c r="E33" s="368"/>
      <c r="F33" s="368"/>
      <c r="G33" s="368"/>
      <c r="H33" s="368"/>
      <c r="I33" s="368"/>
      <c r="J33" s="368"/>
      <c r="K33" s="368"/>
      <c r="L33" s="368"/>
      <c r="M33" s="368"/>
      <c r="N33" s="368"/>
      <c r="O33" s="368"/>
      <c r="P33" s="368"/>
      <c r="Q33" s="368"/>
      <c r="R33" s="368"/>
      <c r="S33" s="368"/>
      <c r="T33" s="368"/>
      <c r="U33" s="368"/>
      <c r="V33" s="368"/>
      <c r="W33" s="368"/>
      <c r="X33" s="368"/>
      <c r="Y33" s="368"/>
      <c r="Z33" s="368"/>
    </row>
    <row r="34" spans="1:26">
      <c r="J34" s="368"/>
    </row>
    <row r="35" spans="1:26">
      <c r="J35" s="368"/>
    </row>
    <row r="36" spans="1:26">
      <c r="J36" s="368"/>
    </row>
    <row r="37" spans="1:26">
      <c r="J37" s="368"/>
    </row>
    <row r="38" spans="1:26">
      <c r="J38" s="368"/>
    </row>
    <row r="39" spans="1:26">
      <c r="J39" s="368"/>
    </row>
    <row r="40" spans="1:26">
      <c r="J40" s="368"/>
    </row>
    <row r="41" spans="1:26">
      <c r="J41" s="368"/>
    </row>
    <row r="42" spans="1:26">
      <c r="J42" s="368"/>
    </row>
    <row r="43" spans="1:26">
      <c r="J43" s="368"/>
    </row>
    <row r="44" spans="1:26">
      <c r="J44" s="368"/>
    </row>
    <row r="45" spans="1:26">
      <c r="J45" s="368"/>
    </row>
  </sheetData>
  <mergeCells count="4">
    <mergeCell ref="B2:J2"/>
    <mergeCell ref="D3:J3"/>
    <mergeCell ref="E4:J4"/>
    <mergeCell ref="B22:J22"/>
  </mergeCells>
  <conditionalFormatting sqref="B19 B5:B6 D4 C5:C15 C20 D5:F5 D14:J21">
    <cfRule type="cellIs" dxfId="5" priority="6" stopIfTrue="1" operator="equal">
      <formula>"End"</formula>
    </cfRule>
  </conditionalFormatting>
  <conditionalFormatting sqref="B14">
    <cfRule type="cellIs" dxfId="4" priority="5" stopIfTrue="1" operator="equal">
      <formula>"End"</formula>
    </cfRule>
  </conditionalFormatting>
  <conditionalFormatting sqref="F5:J5">
    <cfRule type="cellIs" dxfId="3" priority="4" stopIfTrue="1" operator="equal">
      <formula>"End"</formula>
    </cfRule>
  </conditionalFormatting>
  <conditionalFormatting sqref="F5:G5">
    <cfRule type="cellIs" dxfId="2" priority="3" stopIfTrue="1" operator="equal">
      <formula>"End"</formula>
    </cfRule>
  </conditionalFormatting>
  <conditionalFormatting sqref="C16:C19">
    <cfRule type="cellIs" dxfId="1" priority="2" stopIfTrue="1" operator="equal">
      <formula>"End"</formula>
    </cfRule>
  </conditionalFormatting>
  <conditionalFormatting sqref="E5:F5">
    <cfRule type="cellIs" dxfId="0" priority="1" stopIfTrue="1" operator="equal">
      <formula>"End"</formula>
    </cfRule>
  </conditionalFormatting>
  <hyperlinks>
    <hyperlink ref="A1" location="Contents!B3" display="Back to contents" xr:uid="{00946225-2EB5-4E0B-B8DC-F20D557D477C}"/>
  </hyperlinks>
  <pageMargins left="0.74803149606299213" right="0.74803149606299213" top="0.98425196850393704" bottom="0.98425196850393704" header="0.51181102362204722" footer="0.51181102362204722"/>
  <pageSetup paperSize="9" scale="88"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047BC-25EC-4E3A-BE9E-FCBC7E140516}">
  <sheetPr>
    <tabColor theme="6"/>
  </sheetPr>
  <dimension ref="A1:H9"/>
  <sheetViews>
    <sheetView showGridLines="0" zoomScaleNormal="100" workbookViewId="0"/>
  </sheetViews>
  <sheetFormatPr defaultColWidth="9.453125" defaultRowHeight="12.5"/>
  <cols>
    <col min="1" max="1" width="9.453125" style="667" customWidth="1"/>
    <col min="2" max="2" width="41.54296875" style="9" customWidth="1"/>
    <col min="3" max="7" width="10" style="9" customWidth="1"/>
    <col min="8" max="16384" width="9.453125" style="9"/>
  </cols>
  <sheetData>
    <row r="1" spans="1:8" ht="33.75" customHeight="1" thickBot="1">
      <c r="A1" s="17" t="s">
        <v>9</v>
      </c>
      <c r="B1" s="605"/>
    </row>
    <row r="2" spans="1:8" ht="19" thickBot="1">
      <c r="B2" s="828" t="s">
        <v>199</v>
      </c>
      <c r="C2" s="829"/>
      <c r="D2" s="829"/>
      <c r="E2" s="829"/>
      <c r="F2" s="829"/>
      <c r="G2" s="829"/>
      <c r="H2" s="830"/>
    </row>
    <row r="3" spans="1:8" ht="13" customHeight="1">
      <c r="B3" s="831" t="s">
        <v>295</v>
      </c>
      <c r="C3" s="832"/>
      <c r="D3" s="832"/>
      <c r="E3" s="832"/>
      <c r="F3" s="832"/>
      <c r="G3" s="832"/>
      <c r="H3" s="833"/>
    </row>
    <row r="4" spans="1:8" ht="13.5" customHeight="1">
      <c r="B4" s="834"/>
      <c r="C4" s="835"/>
      <c r="D4" s="835"/>
      <c r="E4" s="835"/>
      <c r="F4" s="835"/>
      <c r="G4" s="835"/>
      <c r="H4" s="836"/>
    </row>
    <row r="5" spans="1:8" ht="13.5" customHeight="1">
      <c r="B5" s="834"/>
      <c r="C5" s="835"/>
      <c r="D5" s="835"/>
      <c r="E5" s="835"/>
      <c r="F5" s="835"/>
      <c r="G5" s="835"/>
      <c r="H5" s="836"/>
    </row>
    <row r="6" spans="1:8" ht="13.5" customHeight="1" thickBot="1">
      <c r="B6" s="837"/>
      <c r="C6" s="838"/>
      <c r="D6" s="838"/>
      <c r="E6" s="838"/>
      <c r="F6" s="838"/>
      <c r="G6" s="838"/>
      <c r="H6" s="839"/>
    </row>
    <row r="9" spans="1:8">
      <c r="C9" s="606"/>
      <c r="D9" s="606"/>
      <c r="E9" s="606"/>
      <c r="F9" s="606"/>
      <c r="G9" s="606"/>
      <c r="H9" s="606"/>
    </row>
  </sheetData>
  <mergeCells count="2">
    <mergeCell ref="B2:H2"/>
    <mergeCell ref="B3:H6"/>
  </mergeCells>
  <hyperlinks>
    <hyperlink ref="A1" location="Contents!B2" display="Back to contents" xr:uid="{E5F32457-77D9-4C8D-B98E-CD1584A94D74}"/>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459AB-6EA6-408E-8A2C-C933DDA401E1}">
  <sheetPr>
    <tabColor theme="6"/>
  </sheetPr>
  <dimension ref="A1:V38"/>
  <sheetViews>
    <sheetView zoomScaleNormal="100" workbookViewId="0"/>
  </sheetViews>
  <sheetFormatPr defaultColWidth="11.81640625" defaultRowHeight="12.5"/>
  <cols>
    <col min="1" max="1" width="9.453125" style="2" customWidth="1"/>
    <col min="2" max="2" width="40.1796875" style="2" customWidth="1"/>
    <col min="3" max="9" width="11.54296875" style="2" customWidth="1"/>
    <col min="10" max="10" width="11.81640625" style="2"/>
    <col min="11" max="16" width="11.81640625" style="18"/>
    <col min="17" max="16384" width="11.81640625" style="2"/>
  </cols>
  <sheetData>
    <row r="1" spans="1:22" ht="33.75" customHeight="1" thickBot="1">
      <c r="A1" s="17" t="s">
        <v>9</v>
      </c>
      <c r="I1" s="3"/>
    </row>
    <row r="2" spans="1:22" ht="24" customHeight="1" thickBot="1">
      <c r="B2" s="840" t="s">
        <v>277</v>
      </c>
      <c r="C2" s="841"/>
      <c r="D2" s="841"/>
      <c r="E2" s="841"/>
      <c r="F2" s="841"/>
      <c r="G2" s="841"/>
      <c r="H2" s="841"/>
      <c r="I2" s="842"/>
      <c r="K2" s="526"/>
      <c r="L2" s="526"/>
      <c r="M2" s="526"/>
      <c r="N2" s="526"/>
      <c r="O2" s="526"/>
      <c r="P2" s="526"/>
    </row>
    <row r="3" spans="1:22" ht="12.75" customHeight="1">
      <c r="B3" s="527"/>
      <c r="C3" s="843" t="s">
        <v>3</v>
      </c>
      <c r="D3" s="843"/>
      <c r="E3" s="843"/>
      <c r="F3" s="843"/>
      <c r="G3" s="843"/>
      <c r="H3" s="843"/>
      <c r="I3" s="844"/>
      <c r="K3" s="528"/>
      <c r="L3" s="528"/>
      <c r="M3" s="528"/>
      <c r="N3" s="528"/>
      <c r="O3" s="528"/>
      <c r="P3" s="528"/>
    </row>
    <row r="4" spans="1:22" ht="12.75" customHeight="1">
      <c r="B4" s="527"/>
      <c r="C4" s="529" t="s">
        <v>4</v>
      </c>
      <c r="D4" s="845" t="s">
        <v>5</v>
      </c>
      <c r="E4" s="845"/>
      <c r="F4" s="845"/>
      <c r="G4" s="845"/>
      <c r="H4" s="845"/>
      <c r="I4" s="846"/>
      <c r="J4" s="5"/>
      <c r="K4" s="528"/>
      <c r="L4" s="528"/>
      <c r="M4" s="528"/>
      <c r="N4" s="528"/>
      <c r="O4" s="528"/>
      <c r="P4" s="528"/>
    </row>
    <row r="5" spans="1:22" ht="12.75" customHeight="1">
      <c r="B5" s="527"/>
      <c r="C5" s="530" t="s">
        <v>25</v>
      </c>
      <c r="D5" s="530" t="s">
        <v>27</v>
      </c>
      <c r="E5" s="530" t="s">
        <v>30</v>
      </c>
      <c r="F5" s="531" t="s">
        <v>31</v>
      </c>
      <c r="G5" s="531" t="s">
        <v>32</v>
      </c>
      <c r="H5" s="531" t="s">
        <v>155</v>
      </c>
      <c r="I5" s="532" t="s">
        <v>202</v>
      </c>
      <c r="K5" s="526"/>
      <c r="L5" s="526"/>
      <c r="M5" s="526"/>
      <c r="N5" s="526"/>
      <c r="O5" s="526"/>
      <c r="P5" s="526"/>
    </row>
    <row r="6" spans="1:22" ht="13.5" customHeight="1">
      <c r="B6" s="533" t="s">
        <v>278</v>
      </c>
      <c r="C6" s="534">
        <v>19.593869297912605</v>
      </c>
      <c r="D6" s="534">
        <v>29.617976183181</v>
      </c>
      <c r="E6" s="534">
        <v>42.797794232583399</v>
      </c>
      <c r="F6" s="534">
        <v>53.399746570536493</v>
      </c>
      <c r="G6" s="534">
        <v>62.899598841399452</v>
      </c>
      <c r="H6" s="534">
        <v>73.172911262976129</v>
      </c>
      <c r="I6" s="535">
        <v>82.706500903162194</v>
      </c>
      <c r="K6" s="536"/>
      <c r="L6" s="536"/>
      <c r="M6" s="536"/>
      <c r="N6" s="536"/>
      <c r="O6" s="536"/>
      <c r="P6" s="536"/>
    </row>
    <row r="7" spans="1:22" ht="13.5" customHeight="1">
      <c r="B7" s="537" t="s">
        <v>6</v>
      </c>
      <c r="C7" s="534"/>
      <c r="D7" s="534"/>
      <c r="E7" s="534"/>
      <c r="F7" s="534"/>
      <c r="G7" s="534"/>
      <c r="H7" s="534"/>
      <c r="I7" s="535"/>
      <c r="K7" s="536"/>
      <c r="L7" s="536"/>
      <c r="M7" s="536"/>
      <c r="N7" s="536"/>
      <c r="O7" s="536"/>
      <c r="P7" s="536"/>
    </row>
    <row r="8" spans="1:22" ht="13.5" customHeight="1">
      <c r="B8" s="533" t="s">
        <v>279</v>
      </c>
      <c r="C8" s="534">
        <v>19.593869297912605</v>
      </c>
      <c r="D8" s="534">
        <f>D6-D9</f>
        <v>27.074237156003246</v>
      </c>
      <c r="E8" s="534">
        <f t="shared" ref="E8:I8" si="0">E6-E9</f>
        <v>24.486209959944002</v>
      </c>
      <c r="F8" s="534">
        <f t="shared" si="0"/>
        <v>23.983123441955293</v>
      </c>
      <c r="G8" s="534">
        <f t="shared" si="0"/>
        <v>23.191863104065106</v>
      </c>
      <c r="H8" s="534">
        <f t="shared" si="0"/>
        <v>22.955023006453757</v>
      </c>
      <c r="I8" s="535">
        <f t="shared" si="0"/>
        <v>23.281641613894351</v>
      </c>
      <c r="K8" s="536"/>
      <c r="L8" s="536"/>
      <c r="M8" s="536"/>
      <c r="N8" s="536"/>
      <c r="O8" s="536"/>
      <c r="P8" s="536"/>
    </row>
    <row r="9" spans="1:22" ht="13.5" customHeight="1">
      <c r="B9" s="533" t="s">
        <v>280</v>
      </c>
      <c r="C9" s="534">
        <v>0</v>
      </c>
      <c r="D9" s="534">
        <v>2.5437390271777534</v>
      </c>
      <c r="E9" s="534">
        <v>18.311584272639397</v>
      </c>
      <c r="F9" s="534">
        <v>29.4166231285812</v>
      </c>
      <c r="G9" s="534">
        <v>39.707735737334346</v>
      </c>
      <c r="H9" s="534">
        <v>50.217888256522372</v>
      </c>
      <c r="I9" s="535">
        <v>59.424859289267843</v>
      </c>
      <c r="K9" s="536"/>
      <c r="L9" s="536"/>
      <c r="M9" s="536"/>
      <c r="N9" s="536"/>
      <c r="O9" s="536"/>
      <c r="P9" s="536"/>
    </row>
    <row r="10" spans="1:22" ht="13.5" customHeight="1">
      <c r="B10" s="533" t="s">
        <v>281</v>
      </c>
      <c r="C10" s="534">
        <v>38.631561859948832</v>
      </c>
      <c r="D10" s="534">
        <v>33.569341348765668</v>
      </c>
      <c r="E10" s="534">
        <v>22.6648195866</v>
      </c>
      <c r="F10" s="534">
        <v>18.013846676900002</v>
      </c>
      <c r="G10" s="534">
        <v>14.463447649000001</v>
      </c>
      <c r="H10" s="534">
        <v>11.020222733600001</v>
      </c>
      <c r="I10" s="535">
        <v>8.0979262798999994</v>
      </c>
      <c r="K10" s="536"/>
      <c r="L10" s="536"/>
      <c r="M10" s="536"/>
      <c r="N10" s="536"/>
      <c r="O10" s="536"/>
      <c r="P10" s="536"/>
    </row>
    <row r="11" spans="1:22" ht="13.5" customHeight="1">
      <c r="B11" s="533" t="s">
        <v>270</v>
      </c>
      <c r="C11" s="534">
        <v>29.650832481676126</v>
      </c>
      <c r="D11" s="534">
        <v>22.098174314642595</v>
      </c>
      <c r="E11" s="534">
        <v>26.160366638978445</v>
      </c>
      <c r="F11" s="534">
        <v>21.598055832436433</v>
      </c>
      <c r="G11" s="534">
        <v>22.329469738931881</v>
      </c>
      <c r="H11" s="534">
        <v>22.125028753378054</v>
      </c>
      <c r="I11" s="535">
        <v>22.66020193699941</v>
      </c>
      <c r="K11" s="536"/>
      <c r="L11" s="536"/>
      <c r="M11" s="536"/>
      <c r="N11" s="536"/>
      <c r="O11" s="536"/>
      <c r="P11" s="536"/>
    </row>
    <row r="12" spans="1:22" ht="13.5" customHeight="1">
      <c r="B12" s="537" t="s">
        <v>6</v>
      </c>
      <c r="C12" s="534"/>
      <c r="D12" s="534"/>
      <c r="E12" s="534"/>
      <c r="F12" s="534"/>
      <c r="G12" s="534"/>
      <c r="H12" s="534"/>
      <c r="I12" s="535"/>
      <c r="J12" s="3"/>
      <c r="K12" s="536"/>
      <c r="L12" s="536"/>
      <c r="M12" s="536"/>
      <c r="N12" s="536"/>
      <c r="O12" s="536"/>
      <c r="P12" s="536"/>
      <c r="Q12" s="3"/>
      <c r="R12" s="3"/>
      <c r="S12" s="3"/>
      <c r="T12" s="3"/>
      <c r="U12" s="3"/>
      <c r="V12" s="3"/>
    </row>
    <row r="13" spans="1:22" ht="13.5" customHeight="1">
      <c r="B13" s="533" t="s">
        <v>279</v>
      </c>
      <c r="C13" s="534">
        <v>29.650832481676126</v>
      </c>
      <c r="D13" s="534">
        <v>21.97942535221965</v>
      </c>
      <c r="E13" s="534">
        <v>23.774557116937729</v>
      </c>
      <c r="F13" s="534">
        <v>18.563292522941968</v>
      </c>
      <c r="G13" s="534">
        <v>18.476648308236875</v>
      </c>
      <c r="H13" s="534">
        <v>17.366452118018522</v>
      </c>
      <c r="I13" s="535">
        <v>16.63072702485578</v>
      </c>
      <c r="J13" s="3"/>
      <c r="K13" s="536"/>
      <c r="L13" s="536"/>
      <c r="M13" s="536"/>
      <c r="N13" s="536"/>
      <c r="O13" s="536"/>
      <c r="P13" s="536"/>
      <c r="Q13" s="3"/>
      <c r="R13" s="3"/>
      <c r="S13" s="3"/>
      <c r="T13" s="3"/>
      <c r="U13" s="3"/>
      <c r="V13" s="3"/>
    </row>
    <row r="14" spans="1:22" ht="13.5" customHeight="1">
      <c r="B14" s="533" t="s">
        <v>280</v>
      </c>
      <c r="C14" s="534">
        <v>0</v>
      </c>
      <c r="D14" s="534">
        <v>0.11874896242294382</v>
      </c>
      <c r="E14" s="534">
        <v>2.3858095220407147</v>
      </c>
      <c r="F14" s="534">
        <v>3.0347633094944668</v>
      </c>
      <c r="G14" s="534">
        <v>3.8528214306950073</v>
      </c>
      <c r="H14" s="534">
        <v>4.7585766353595336</v>
      </c>
      <c r="I14" s="535">
        <v>6.0294749121436304</v>
      </c>
      <c r="J14" s="3"/>
      <c r="K14" s="536"/>
      <c r="L14" s="536"/>
      <c r="M14" s="536"/>
      <c r="N14" s="536"/>
      <c r="O14" s="536"/>
      <c r="P14" s="536"/>
      <c r="Q14" s="3"/>
      <c r="R14" s="3"/>
      <c r="S14" s="3"/>
      <c r="T14" s="3"/>
      <c r="U14" s="3"/>
      <c r="V14" s="3"/>
    </row>
    <row r="15" spans="1:22" ht="13.5" customHeight="1">
      <c r="B15" s="533" t="s">
        <v>282</v>
      </c>
      <c r="C15" s="534">
        <v>7.6471169000000012</v>
      </c>
      <c r="D15" s="534">
        <v>8.7751401480626221</v>
      </c>
      <c r="E15" s="534">
        <v>8.42351257912817</v>
      </c>
      <c r="F15" s="534">
        <v>7.9136553946677681</v>
      </c>
      <c r="G15" s="534">
        <v>7.8974277775575166</v>
      </c>
      <c r="H15" s="534">
        <v>7.9748695758881123</v>
      </c>
      <c r="I15" s="535">
        <v>8.1210705310251079</v>
      </c>
      <c r="J15" s="3"/>
      <c r="K15" s="536"/>
      <c r="L15" s="536"/>
      <c r="M15" s="536"/>
      <c r="N15" s="536"/>
      <c r="O15" s="536"/>
      <c r="P15" s="536"/>
      <c r="Q15" s="3"/>
      <c r="R15" s="3"/>
      <c r="S15" s="3"/>
      <c r="T15" s="3"/>
      <c r="U15" s="3"/>
      <c r="V15" s="3"/>
    </row>
    <row r="16" spans="1:22" ht="13.5" customHeight="1">
      <c r="B16" s="538" t="s">
        <v>283</v>
      </c>
      <c r="C16" s="539">
        <v>11.214619460462437</v>
      </c>
      <c r="D16" s="539">
        <v>11.145961137013074</v>
      </c>
      <c r="E16" s="539">
        <v>11.167475819872536</v>
      </c>
      <c r="F16" s="539">
        <v>10.448661382150036</v>
      </c>
      <c r="G16" s="539">
        <v>10.271922384672237</v>
      </c>
      <c r="H16" s="539">
        <v>9.9477887225071413</v>
      </c>
      <c r="I16" s="540">
        <v>9.9913358910652619</v>
      </c>
      <c r="J16" s="3"/>
      <c r="K16" s="536"/>
      <c r="L16" s="536"/>
      <c r="M16" s="536"/>
      <c r="N16" s="536"/>
      <c r="O16" s="536"/>
      <c r="P16" s="536"/>
      <c r="Q16" s="541"/>
      <c r="R16" s="541"/>
      <c r="S16" s="541"/>
      <c r="T16" s="541"/>
      <c r="U16" s="541"/>
      <c r="V16" s="3"/>
    </row>
    <row r="17" spans="2:22" ht="13.5" customHeight="1">
      <c r="B17" s="542" t="s">
        <v>284</v>
      </c>
      <c r="C17" s="534">
        <v>106.738</v>
      </c>
      <c r="D17" s="534">
        <v>105.20659313166496</v>
      </c>
      <c r="E17" s="534">
        <v>111.21396885716256</v>
      </c>
      <c r="F17" s="534">
        <v>111.37396585669073</v>
      </c>
      <c r="G17" s="534">
        <v>117.86186639156108</v>
      </c>
      <c r="H17" s="534">
        <v>124.24082104834943</v>
      </c>
      <c r="I17" s="535">
        <v>131.57703554215198</v>
      </c>
      <c r="J17" s="3"/>
      <c r="K17" s="536"/>
      <c r="L17" s="536"/>
      <c r="M17" s="536"/>
      <c r="N17" s="536"/>
      <c r="O17" s="536"/>
      <c r="P17" s="536"/>
      <c r="Q17" s="541"/>
      <c r="R17" s="541"/>
      <c r="S17" s="541"/>
      <c r="T17" s="541"/>
      <c r="U17" s="541"/>
      <c r="V17" s="3"/>
    </row>
    <row r="18" spans="2:22" ht="27" customHeight="1" thickBot="1">
      <c r="B18" s="847" t="s">
        <v>285</v>
      </c>
      <c r="C18" s="848"/>
      <c r="D18" s="848"/>
      <c r="E18" s="848"/>
      <c r="F18" s="848"/>
      <c r="G18" s="848"/>
      <c r="H18" s="848"/>
      <c r="I18" s="849"/>
      <c r="J18" s="543"/>
      <c r="K18" s="544"/>
      <c r="L18" s="544"/>
      <c r="M18" s="544"/>
      <c r="N18" s="544"/>
      <c r="O18" s="544"/>
      <c r="P18" s="544"/>
      <c r="Q18" s="541"/>
      <c r="R18" s="541"/>
      <c r="S18" s="541"/>
      <c r="T18" s="541"/>
      <c r="U18" s="541"/>
      <c r="V18" s="3"/>
    </row>
    <row r="19" spans="2:22" ht="14.5">
      <c r="B19" s="26"/>
      <c r="C19" s="26"/>
      <c r="D19" s="26"/>
      <c r="E19" s="26"/>
      <c r="F19" s="26"/>
      <c r="G19" s="26"/>
      <c r="H19" s="26"/>
      <c r="J19" s="3"/>
      <c r="K19" s="544"/>
      <c r="L19" s="544"/>
      <c r="M19" s="544"/>
      <c r="N19" s="544"/>
      <c r="O19" s="544"/>
      <c r="P19" s="544"/>
      <c r="Q19" s="541"/>
      <c r="R19" s="541"/>
      <c r="S19" s="541"/>
      <c r="T19" s="541"/>
      <c r="U19" s="541"/>
      <c r="V19" s="3"/>
    </row>
    <row r="20" spans="2:22" ht="14.5">
      <c r="B20" s="5"/>
      <c r="C20" s="545"/>
      <c r="D20" s="545"/>
      <c r="E20" s="545"/>
      <c r="F20" s="545"/>
      <c r="G20" s="545"/>
      <c r="H20" s="545"/>
      <c r="I20" s="545"/>
      <c r="J20" s="3"/>
      <c r="K20" s="544"/>
      <c r="L20" s="544"/>
      <c r="M20" s="544"/>
      <c r="N20" s="544"/>
      <c r="O20" s="544"/>
      <c r="P20" s="544"/>
      <c r="Q20" s="541"/>
      <c r="R20" s="541"/>
      <c r="S20" s="541"/>
      <c r="T20" s="541"/>
      <c r="U20" s="541"/>
      <c r="V20" s="3"/>
    </row>
    <row r="21" spans="2:22" ht="14.5">
      <c r="B21" s="5"/>
      <c r="C21" s="545"/>
      <c r="D21" s="545"/>
      <c r="E21" s="545"/>
      <c r="F21" s="545"/>
      <c r="G21" s="545"/>
      <c r="H21" s="545"/>
      <c r="I21" s="545"/>
      <c r="J21" s="3"/>
      <c r="K21" s="544"/>
      <c r="L21" s="544"/>
      <c r="M21" s="544"/>
      <c r="N21" s="544"/>
      <c r="O21" s="544"/>
      <c r="P21" s="544"/>
      <c r="Q21" s="541"/>
      <c r="R21" s="541"/>
      <c r="S21" s="541"/>
      <c r="T21" s="541"/>
      <c r="U21" s="541"/>
      <c r="V21" s="3"/>
    </row>
    <row r="22" spans="2:22" ht="14.5">
      <c r="B22" s="5"/>
      <c r="C22" s="545"/>
      <c r="D22" s="545"/>
      <c r="E22" s="545"/>
      <c r="F22" s="545"/>
      <c r="G22" s="545"/>
      <c r="H22" s="545"/>
      <c r="I22" s="545"/>
      <c r="K22" s="544"/>
      <c r="L22" s="544"/>
      <c r="M22" s="544"/>
      <c r="N22" s="544"/>
      <c r="O22" s="544"/>
      <c r="P22" s="544"/>
      <c r="Q22" s="541"/>
      <c r="R22" s="541"/>
      <c r="S22" s="541"/>
      <c r="T22" s="541"/>
      <c r="U22" s="541"/>
      <c r="V22" s="3"/>
    </row>
    <row r="23" spans="2:22" ht="14.5">
      <c r="K23" s="544"/>
      <c r="L23" s="544"/>
      <c r="M23" s="544"/>
      <c r="N23" s="544"/>
      <c r="O23" s="544"/>
      <c r="P23" s="544"/>
      <c r="Q23" s="541"/>
      <c r="R23" s="541"/>
      <c r="S23" s="541"/>
      <c r="T23" s="541"/>
      <c r="U23" s="541"/>
      <c r="V23" s="3"/>
    </row>
    <row r="24" spans="2:22" ht="14.5">
      <c r="K24" s="544"/>
      <c r="L24" s="544"/>
      <c r="M24" s="544"/>
      <c r="N24" s="544"/>
      <c r="O24" s="544"/>
      <c r="P24" s="544"/>
      <c r="Q24" s="541"/>
      <c r="R24" s="541"/>
      <c r="S24" s="541"/>
      <c r="T24" s="541"/>
      <c r="U24" s="541"/>
      <c r="V24" s="3"/>
    </row>
    <row r="25" spans="2:22" ht="14.5">
      <c r="K25" s="544"/>
      <c r="L25" s="544"/>
      <c r="M25" s="544"/>
      <c r="N25" s="544"/>
      <c r="O25" s="544"/>
      <c r="P25" s="544"/>
      <c r="Q25" s="546"/>
      <c r="R25" s="546"/>
      <c r="S25" s="546"/>
      <c r="T25" s="3"/>
      <c r="U25" s="3"/>
      <c r="V25" s="3"/>
    </row>
    <row r="26" spans="2:22" ht="14.5">
      <c r="K26" s="544"/>
      <c r="L26" s="544"/>
      <c r="M26" s="544"/>
      <c r="N26" s="544"/>
      <c r="O26" s="544"/>
      <c r="P26" s="544"/>
      <c r="Q26" s="546"/>
      <c r="R26" s="546"/>
      <c r="S26" s="546"/>
      <c r="T26" s="3"/>
      <c r="U26" s="3"/>
      <c r="V26" s="3"/>
    </row>
    <row r="27" spans="2:22" ht="14.5">
      <c r="K27" s="544"/>
      <c r="L27" s="544"/>
      <c r="M27" s="544"/>
      <c r="N27" s="544"/>
      <c r="O27" s="544"/>
      <c r="P27" s="544"/>
      <c r="Q27" s="546"/>
      <c r="R27" s="546"/>
      <c r="S27" s="546"/>
      <c r="T27" s="3"/>
      <c r="U27" s="3"/>
      <c r="V27" s="3"/>
    </row>
    <row r="28" spans="2:22" ht="14.5">
      <c r="K28" s="544"/>
      <c r="L28" s="544"/>
      <c r="M28" s="544"/>
      <c r="N28" s="544"/>
      <c r="O28" s="544"/>
      <c r="P28" s="544"/>
      <c r="Q28" s="546"/>
      <c r="R28" s="546"/>
      <c r="S28" s="546"/>
      <c r="T28" s="3"/>
      <c r="U28" s="3"/>
      <c r="V28" s="3"/>
    </row>
    <row r="29" spans="2:22" ht="14.5">
      <c r="K29" s="544"/>
      <c r="L29" s="544"/>
      <c r="M29" s="544"/>
      <c r="N29" s="544"/>
      <c r="O29" s="544"/>
      <c r="P29" s="544"/>
      <c r="Q29" s="547"/>
      <c r="R29" s="547"/>
      <c r="S29" s="547"/>
    </row>
    <row r="30" spans="2:22" ht="14.5">
      <c r="K30" s="544"/>
      <c r="L30" s="544"/>
      <c r="M30" s="544"/>
      <c r="N30" s="544"/>
      <c r="O30" s="544"/>
      <c r="P30" s="544"/>
      <c r="Q30" s="547"/>
      <c r="R30" s="547"/>
      <c r="S30" s="547"/>
    </row>
    <row r="31" spans="2:22" ht="14.5">
      <c r="K31" s="544"/>
      <c r="L31" s="544"/>
      <c r="M31" s="544"/>
      <c r="N31" s="544"/>
      <c r="O31" s="544"/>
      <c r="P31" s="544"/>
      <c r="Q31" s="547"/>
      <c r="R31" s="547"/>
      <c r="S31" s="547"/>
    </row>
    <row r="32" spans="2:22" ht="14.5">
      <c r="K32" s="544"/>
      <c r="L32" s="544"/>
      <c r="M32" s="544"/>
      <c r="N32" s="544"/>
      <c r="O32" s="544"/>
      <c r="P32" s="544"/>
      <c r="Q32" s="547"/>
      <c r="R32" s="547"/>
      <c r="S32" s="547"/>
    </row>
    <row r="33" spans="11:19" ht="14.5">
      <c r="K33" s="544"/>
      <c r="L33" s="544"/>
      <c r="M33" s="544"/>
      <c r="N33" s="544"/>
      <c r="O33" s="544"/>
      <c r="P33" s="544"/>
      <c r="Q33" s="547"/>
      <c r="R33" s="547"/>
      <c r="S33" s="547"/>
    </row>
    <row r="34" spans="11:19" ht="14.5">
      <c r="K34" s="544"/>
      <c r="L34" s="544"/>
      <c r="M34" s="544"/>
      <c r="N34" s="544"/>
      <c r="O34" s="544"/>
      <c r="P34" s="544"/>
      <c r="Q34" s="547"/>
      <c r="R34" s="547"/>
      <c r="S34" s="547"/>
    </row>
    <row r="35" spans="11:19" ht="14.5">
      <c r="K35" s="544"/>
      <c r="L35" s="544"/>
      <c r="M35" s="544"/>
      <c r="N35" s="544"/>
      <c r="O35" s="544"/>
      <c r="P35" s="544"/>
      <c r="Q35" s="547"/>
      <c r="R35" s="547"/>
      <c r="S35" s="547"/>
    </row>
    <row r="36" spans="11:19" ht="14.5">
      <c r="K36" s="544"/>
      <c r="L36" s="544"/>
      <c r="M36" s="544"/>
      <c r="N36" s="544"/>
      <c r="O36" s="544"/>
      <c r="P36" s="544"/>
    </row>
    <row r="37" spans="11:19" ht="14.5">
      <c r="K37" s="544"/>
      <c r="L37" s="544"/>
      <c r="M37" s="544"/>
      <c r="N37" s="544"/>
      <c r="O37" s="544"/>
      <c r="P37" s="544"/>
    </row>
    <row r="38" spans="11:19" ht="14.5">
      <c r="K38" s="544"/>
      <c r="L38" s="544"/>
      <c r="M38" s="544"/>
      <c r="N38" s="544"/>
      <c r="O38" s="544"/>
      <c r="P38" s="544"/>
    </row>
  </sheetData>
  <mergeCells count="4">
    <mergeCell ref="B2:I2"/>
    <mergeCell ref="C3:I3"/>
    <mergeCell ref="D4:I4"/>
    <mergeCell ref="B18:I18"/>
  </mergeCells>
  <hyperlinks>
    <hyperlink ref="A1" location="Contents!B22" display="Back to contents" xr:uid="{5AA66F7A-AA39-43C2-AA15-BC2A569D35DD}"/>
  </hyperlinks>
  <pageMargins left="0.74803149606299213" right="0.74803149606299213" top="0.98425196850393704" bottom="0.98425196850393704" header="0.51181102362204722" footer="0.51181102362204722"/>
  <pageSetup paperSize="9" scale="82" orientation="landscape" r:id="rId1"/>
  <headerFooter alignWithMargins="0"/>
  <colBreaks count="1" manualBreakCount="1">
    <brk id="10"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9674-27AF-4BEA-81B0-02484813DC62}">
  <sheetPr>
    <tabColor theme="6"/>
    <pageSetUpPr fitToPage="1"/>
  </sheetPr>
  <dimension ref="A1:Z100"/>
  <sheetViews>
    <sheetView zoomScaleNormal="100" workbookViewId="0"/>
  </sheetViews>
  <sheetFormatPr defaultColWidth="11.81640625" defaultRowHeight="14"/>
  <cols>
    <col min="1" max="1" width="9.453125" style="552" customWidth="1"/>
    <col min="2" max="2" width="52.81640625" style="552" customWidth="1"/>
    <col min="3" max="9" width="10.81640625" style="552" customWidth="1"/>
    <col min="10" max="10" width="11.81640625" style="552"/>
    <col min="11" max="16" width="11.81640625" style="581"/>
    <col min="17" max="16384" width="11.81640625" style="552"/>
  </cols>
  <sheetData>
    <row r="1" spans="1:26" s="550" customFormat="1" ht="33.75" customHeight="1" thickBot="1">
      <c r="A1" s="17" t="s">
        <v>9</v>
      </c>
      <c r="B1" s="548"/>
      <c r="C1" s="548"/>
      <c r="D1" s="548"/>
      <c r="E1" s="548"/>
      <c r="F1" s="548"/>
      <c r="G1" s="548"/>
      <c r="H1" s="548"/>
      <c r="I1" s="548"/>
      <c r="J1" s="548"/>
      <c r="K1" s="549"/>
      <c r="L1" s="549"/>
      <c r="M1" s="549"/>
      <c r="N1" s="549"/>
      <c r="O1" s="549"/>
      <c r="P1" s="549"/>
      <c r="Q1" s="548"/>
      <c r="R1" s="548"/>
      <c r="S1" s="548"/>
      <c r="T1" s="548"/>
      <c r="U1" s="548"/>
      <c r="V1" s="548"/>
      <c r="W1" s="548"/>
      <c r="X1" s="548"/>
      <c r="Y1" s="548"/>
      <c r="Z1" s="548"/>
    </row>
    <row r="2" spans="1:26" ht="24" customHeight="1" thickBot="1">
      <c r="A2" s="551"/>
      <c r="B2" s="850" t="s">
        <v>286</v>
      </c>
      <c r="C2" s="851"/>
      <c r="D2" s="851"/>
      <c r="E2" s="851"/>
      <c r="F2" s="851"/>
      <c r="G2" s="851"/>
      <c r="H2" s="851"/>
      <c r="I2" s="852"/>
      <c r="J2" s="551"/>
      <c r="K2" s="526"/>
      <c r="L2" s="526"/>
      <c r="M2" s="526"/>
      <c r="N2" s="526"/>
      <c r="O2" s="526"/>
      <c r="P2" s="526"/>
      <c r="Q2" s="551"/>
      <c r="R2" s="551"/>
      <c r="S2" s="551"/>
      <c r="T2" s="551"/>
      <c r="U2" s="551"/>
      <c r="V2" s="551"/>
      <c r="W2" s="551"/>
      <c r="X2" s="551"/>
      <c r="Y2" s="551"/>
      <c r="Z2" s="551"/>
    </row>
    <row r="3" spans="1:26" s="557" customFormat="1" ht="12.75" customHeight="1">
      <c r="A3" s="553"/>
      <c r="B3" s="554"/>
      <c r="C3" s="843" t="s">
        <v>3</v>
      </c>
      <c r="D3" s="843"/>
      <c r="E3" s="843"/>
      <c r="F3" s="843"/>
      <c r="G3" s="843"/>
      <c r="H3" s="843"/>
      <c r="I3" s="853"/>
      <c r="J3" s="553"/>
      <c r="K3" s="555"/>
      <c r="L3" s="555"/>
      <c r="M3" s="555"/>
      <c r="N3" s="555"/>
      <c r="O3" s="555"/>
      <c r="P3" s="555"/>
      <c r="Q3" s="556"/>
      <c r="R3" s="553"/>
      <c r="S3" s="553"/>
      <c r="T3" s="553"/>
      <c r="U3" s="553"/>
      <c r="V3" s="553"/>
      <c r="W3" s="553"/>
      <c r="X3" s="553"/>
      <c r="Y3" s="553"/>
      <c r="Z3" s="553"/>
    </row>
    <row r="4" spans="1:26" s="557" customFormat="1" ht="12.75" customHeight="1">
      <c r="A4" s="553"/>
      <c r="B4" s="554"/>
      <c r="C4" s="529" t="s">
        <v>4</v>
      </c>
      <c r="D4" s="845" t="s">
        <v>5</v>
      </c>
      <c r="E4" s="845"/>
      <c r="F4" s="845"/>
      <c r="G4" s="845"/>
      <c r="H4" s="845"/>
      <c r="I4" s="854"/>
      <c r="J4" s="553"/>
      <c r="K4" s="555"/>
      <c r="L4" s="555"/>
      <c r="M4" s="555"/>
      <c r="N4" s="555"/>
      <c r="O4" s="555"/>
      <c r="P4" s="555"/>
      <c r="Q4" s="556"/>
      <c r="R4" s="553"/>
      <c r="S4" s="553"/>
      <c r="T4" s="553"/>
      <c r="U4" s="553"/>
      <c r="V4" s="553"/>
      <c r="W4" s="553"/>
      <c r="X4" s="553"/>
      <c r="Y4" s="553"/>
      <c r="Z4" s="553"/>
    </row>
    <row r="5" spans="1:26" ht="16.5" customHeight="1">
      <c r="A5" s="551"/>
      <c r="B5" s="554"/>
      <c r="C5" s="530" t="s">
        <v>25</v>
      </c>
      <c r="D5" s="530" t="s">
        <v>27</v>
      </c>
      <c r="E5" s="530" t="s">
        <v>30</v>
      </c>
      <c r="F5" s="531" t="s">
        <v>31</v>
      </c>
      <c r="G5" s="531" t="s">
        <v>32</v>
      </c>
      <c r="H5" s="531" t="s">
        <v>155</v>
      </c>
      <c r="I5" s="558" t="s">
        <v>202</v>
      </c>
      <c r="J5" s="551"/>
      <c r="K5" s="559"/>
      <c r="L5" s="559"/>
      <c r="M5" s="559"/>
      <c r="N5" s="559"/>
      <c r="O5" s="559"/>
      <c r="P5" s="559"/>
      <c r="Q5" s="560"/>
      <c r="R5" s="551"/>
      <c r="S5" s="551"/>
      <c r="T5" s="551"/>
      <c r="U5" s="551"/>
      <c r="V5" s="551"/>
      <c r="W5" s="551"/>
      <c r="X5" s="551"/>
      <c r="Y5" s="551"/>
      <c r="Z5" s="551"/>
    </row>
    <row r="6" spans="1:26" ht="13.5" customHeight="1">
      <c r="A6" s="551"/>
      <c r="B6" s="561" t="s">
        <v>322</v>
      </c>
      <c r="C6" s="562"/>
      <c r="D6" s="562"/>
      <c r="E6" s="562"/>
      <c r="F6" s="562"/>
      <c r="G6" s="562"/>
      <c r="H6" s="562"/>
      <c r="I6" s="563"/>
      <c r="J6" s="551"/>
      <c r="K6" s="559"/>
      <c r="L6" s="559"/>
      <c r="M6" s="559"/>
      <c r="N6" s="559"/>
      <c r="O6" s="559"/>
      <c r="P6" s="559"/>
      <c r="Q6" s="560"/>
      <c r="R6" s="551"/>
      <c r="S6" s="551"/>
      <c r="T6" s="551"/>
      <c r="U6" s="551"/>
      <c r="V6" s="551"/>
      <c r="W6" s="551"/>
      <c r="X6" s="551"/>
      <c r="Y6" s="551"/>
      <c r="Z6" s="551"/>
    </row>
    <row r="7" spans="1:26" ht="13.5" customHeight="1">
      <c r="A7" s="551"/>
      <c r="B7" s="564" t="s">
        <v>323</v>
      </c>
      <c r="C7" s="565">
        <v>983.13</v>
      </c>
      <c r="D7" s="565">
        <v>1202.3710066982017</v>
      </c>
      <c r="E7" s="565">
        <v>1427.3934645943864</v>
      </c>
      <c r="F7" s="565">
        <v>1616.5803478787652</v>
      </c>
      <c r="G7" s="565">
        <v>1798.531234113238</v>
      </c>
      <c r="H7" s="565">
        <v>1998.4959084422535</v>
      </c>
      <c r="I7" s="566">
        <v>2163.9003351901902</v>
      </c>
      <c r="J7" s="551"/>
      <c r="K7" s="567"/>
      <c r="L7" s="567"/>
      <c r="M7" s="567"/>
      <c r="N7" s="567"/>
      <c r="O7" s="567"/>
      <c r="P7" s="567"/>
      <c r="Q7" s="567"/>
      <c r="R7" s="551"/>
      <c r="S7" s="551"/>
      <c r="T7" s="551"/>
      <c r="U7" s="551"/>
      <c r="V7" s="551"/>
      <c r="W7" s="551"/>
      <c r="X7" s="551"/>
      <c r="Y7" s="551"/>
      <c r="Z7" s="551"/>
    </row>
    <row r="8" spans="1:26" ht="13.5" customHeight="1">
      <c r="A8" s="551"/>
      <c r="B8" s="564" t="s">
        <v>289</v>
      </c>
      <c r="C8" s="565">
        <v>19.593869297912605</v>
      </c>
      <c r="D8" s="565">
        <v>29.617976183181</v>
      </c>
      <c r="E8" s="565">
        <v>42.797794232583399</v>
      </c>
      <c r="F8" s="565">
        <v>53.399746570536493</v>
      </c>
      <c r="G8" s="565">
        <v>62.899598841399452</v>
      </c>
      <c r="H8" s="565">
        <v>73.172911262976129</v>
      </c>
      <c r="I8" s="566">
        <v>82.706500903162194</v>
      </c>
      <c r="J8" s="551"/>
      <c r="K8" s="567"/>
      <c r="L8" s="567"/>
      <c r="M8" s="567"/>
      <c r="N8" s="567"/>
      <c r="O8" s="567"/>
      <c r="P8" s="567"/>
      <c r="Q8" s="567"/>
      <c r="R8" s="551"/>
      <c r="S8" s="551"/>
      <c r="T8" s="551"/>
      <c r="U8" s="551"/>
      <c r="V8" s="551"/>
      <c r="W8" s="551"/>
      <c r="X8" s="551"/>
      <c r="Y8" s="551"/>
      <c r="Z8" s="551"/>
    </row>
    <row r="9" spans="1:26" ht="13.5" customHeight="1">
      <c r="A9" s="551"/>
      <c r="B9" s="568" t="s">
        <v>290</v>
      </c>
      <c r="C9" s="562">
        <v>1.9930089914774858</v>
      </c>
      <c r="D9" s="562">
        <v>2.463297602668757</v>
      </c>
      <c r="E9" s="562">
        <v>2.9983179336431238</v>
      </c>
      <c r="F9" s="562">
        <v>3.3032534782824903</v>
      </c>
      <c r="G9" s="562">
        <v>3.497275868684703</v>
      </c>
      <c r="H9" s="562">
        <v>3.6613991028889044</v>
      </c>
      <c r="I9" s="563">
        <v>3.8221030589143528</v>
      </c>
      <c r="J9" s="551"/>
      <c r="K9" s="567"/>
      <c r="L9" s="567"/>
      <c r="M9" s="567"/>
      <c r="N9" s="567"/>
      <c r="O9" s="567"/>
      <c r="P9" s="567"/>
      <c r="Q9" s="567"/>
      <c r="R9" s="551"/>
      <c r="S9" s="551"/>
      <c r="T9" s="551"/>
      <c r="U9" s="551"/>
      <c r="V9" s="551"/>
      <c r="W9" s="551"/>
      <c r="X9" s="551"/>
      <c r="Y9" s="551"/>
      <c r="Z9" s="551"/>
    </row>
    <row r="10" spans="1:26" ht="13.5" customHeight="1">
      <c r="A10" s="551"/>
      <c r="B10" s="561" t="s">
        <v>324</v>
      </c>
      <c r="C10" s="569"/>
      <c r="D10" s="569"/>
      <c r="E10" s="569"/>
      <c r="F10" s="569"/>
      <c r="G10" s="569"/>
      <c r="H10" s="569"/>
      <c r="I10" s="570"/>
      <c r="J10" s="551"/>
      <c r="K10" s="567"/>
      <c r="L10" s="567"/>
      <c r="M10" s="567"/>
      <c r="N10" s="567"/>
      <c r="O10" s="567"/>
      <c r="P10" s="567"/>
      <c r="Q10" s="567"/>
      <c r="R10" s="551"/>
      <c r="S10" s="551"/>
      <c r="T10" s="551"/>
      <c r="U10" s="551"/>
      <c r="V10" s="551"/>
      <c r="W10" s="551"/>
      <c r="X10" s="551"/>
      <c r="Y10" s="551"/>
      <c r="Z10" s="551"/>
    </row>
    <row r="11" spans="1:26" ht="13.5" customHeight="1">
      <c r="A11" s="551"/>
      <c r="B11" s="564" t="s">
        <v>323</v>
      </c>
      <c r="C11" s="565">
        <v>666.14</v>
      </c>
      <c r="D11" s="565">
        <v>578.57292949380076</v>
      </c>
      <c r="E11" s="565">
        <v>481.97299851945161</v>
      </c>
      <c r="F11" s="565">
        <v>395.94684637200169</v>
      </c>
      <c r="G11" s="565">
        <v>315.37130382705163</v>
      </c>
      <c r="H11" s="565">
        <v>236.64027793815166</v>
      </c>
      <c r="I11" s="566">
        <v>172.08388742390167</v>
      </c>
      <c r="J11" s="551"/>
      <c r="K11" s="567"/>
      <c r="L11" s="567"/>
      <c r="M11" s="567"/>
      <c r="N11" s="567"/>
      <c r="O11" s="567"/>
      <c r="P11" s="567"/>
      <c r="Q11" s="567"/>
      <c r="R11" s="551"/>
      <c r="S11" s="551"/>
      <c r="T11" s="551"/>
      <c r="U11" s="551"/>
      <c r="V11" s="551"/>
      <c r="W11" s="551"/>
      <c r="X11" s="551"/>
      <c r="Y11" s="551"/>
      <c r="Z11" s="551"/>
    </row>
    <row r="12" spans="1:26" ht="13.5" customHeight="1">
      <c r="A12" s="551"/>
      <c r="B12" s="564" t="s">
        <v>289</v>
      </c>
      <c r="C12" s="565">
        <v>38.631561859948832</v>
      </c>
      <c r="D12" s="565">
        <v>33.569341348765668</v>
      </c>
      <c r="E12" s="565">
        <v>22.6648195866</v>
      </c>
      <c r="F12" s="565">
        <v>18.013846676900002</v>
      </c>
      <c r="G12" s="565">
        <v>14.463447649000001</v>
      </c>
      <c r="H12" s="565">
        <v>11.020222733600001</v>
      </c>
      <c r="I12" s="566">
        <v>8.0979262798999994</v>
      </c>
      <c r="J12" s="551"/>
      <c r="K12" s="567"/>
      <c r="L12" s="567"/>
      <c r="M12" s="567"/>
      <c r="N12" s="567"/>
      <c r="O12" s="567"/>
      <c r="P12" s="567"/>
      <c r="Q12" s="567"/>
      <c r="R12" s="551"/>
      <c r="S12" s="551"/>
      <c r="T12" s="551"/>
      <c r="U12" s="551"/>
      <c r="V12" s="551"/>
      <c r="W12" s="551"/>
      <c r="X12" s="551"/>
      <c r="Y12" s="551"/>
      <c r="Z12" s="551"/>
    </row>
    <row r="13" spans="1:26" ht="13.5" customHeight="1">
      <c r="A13" s="551"/>
      <c r="B13" s="568" t="s">
        <v>290</v>
      </c>
      <c r="C13" s="562">
        <v>5.7993157384256815</v>
      </c>
      <c r="D13" s="562">
        <v>5.8020933295541184</v>
      </c>
      <c r="E13" s="562">
        <v>4.7025081604618739</v>
      </c>
      <c r="F13" s="562">
        <v>4.5495618520410073</v>
      </c>
      <c r="G13" s="562">
        <v>4.5861647757691033</v>
      </c>
      <c r="H13" s="562">
        <v>4.6569513988148072</v>
      </c>
      <c r="I13" s="563">
        <v>4.7058015722018345</v>
      </c>
      <c r="J13" s="551"/>
      <c r="K13" s="567"/>
      <c r="L13" s="567"/>
      <c r="M13" s="567"/>
      <c r="N13" s="567"/>
      <c r="O13" s="567"/>
      <c r="P13" s="567"/>
      <c r="Q13" s="567"/>
      <c r="R13" s="551"/>
      <c r="S13" s="551"/>
      <c r="T13" s="551"/>
      <c r="U13" s="551"/>
      <c r="V13" s="551"/>
      <c r="W13" s="551"/>
      <c r="X13" s="551"/>
      <c r="Y13" s="551"/>
      <c r="Z13" s="551"/>
    </row>
    <row r="14" spans="1:26" ht="13.5" customHeight="1">
      <c r="A14" s="551"/>
      <c r="B14" s="561" t="s">
        <v>270</v>
      </c>
      <c r="C14" s="569"/>
      <c r="D14" s="569"/>
      <c r="E14" s="569"/>
      <c r="F14" s="569"/>
      <c r="G14" s="569"/>
      <c r="H14" s="569"/>
      <c r="I14" s="570"/>
      <c r="J14" s="551"/>
      <c r="K14" s="567"/>
      <c r="L14" s="567"/>
      <c r="M14" s="567"/>
      <c r="N14" s="567"/>
      <c r="O14" s="567"/>
      <c r="P14" s="567"/>
      <c r="Q14" s="567"/>
      <c r="R14" s="551"/>
      <c r="S14" s="551"/>
      <c r="T14" s="551"/>
      <c r="U14" s="551"/>
      <c r="V14" s="551"/>
      <c r="W14" s="551"/>
      <c r="X14" s="551"/>
      <c r="Y14" s="551"/>
      <c r="Z14" s="551"/>
    </row>
    <row r="15" spans="1:26" ht="13.5" customHeight="1">
      <c r="A15" s="551"/>
      <c r="B15" s="564" t="s">
        <v>323</v>
      </c>
      <c r="C15" s="565">
        <v>577.51499999999987</v>
      </c>
      <c r="D15" s="565">
        <v>613.84669574528186</v>
      </c>
      <c r="E15" s="565">
        <v>651.63869709963888</v>
      </c>
      <c r="F15" s="565">
        <v>697.39916694944441</v>
      </c>
      <c r="G15" s="565">
        <v>733.68143571133714</v>
      </c>
      <c r="H15" s="565">
        <v>742.88726899277583</v>
      </c>
      <c r="I15" s="566">
        <v>765.58535705149689</v>
      </c>
      <c r="J15" s="551"/>
      <c r="K15" s="567"/>
      <c r="L15" s="567"/>
      <c r="M15" s="567"/>
      <c r="N15" s="567"/>
      <c r="O15" s="567"/>
      <c r="P15" s="567"/>
      <c r="Q15" s="567"/>
      <c r="R15" s="551"/>
      <c r="S15" s="551"/>
      <c r="T15" s="551"/>
      <c r="U15" s="551"/>
      <c r="V15" s="551"/>
      <c r="W15" s="551"/>
      <c r="X15" s="551"/>
      <c r="Y15" s="551"/>
      <c r="Z15" s="551"/>
    </row>
    <row r="16" spans="1:26" ht="13.5" customHeight="1">
      <c r="A16" s="551"/>
      <c r="B16" s="564" t="s">
        <v>289</v>
      </c>
      <c r="C16" s="565">
        <v>29.650832481676126</v>
      </c>
      <c r="D16" s="565">
        <v>22.098174314642595</v>
      </c>
      <c r="E16" s="565">
        <v>26.160366638978445</v>
      </c>
      <c r="F16" s="565">
        <v>21.598055832436433</v>
      </c>
      <c r="G16" s="565">
        <v>22.329469738931881</v>
      </c>
      <c r="H16" s="565">
        <v>22.125028753378054</v>
      </c>
      <c r="I16" s="566">
        <v>22.66020193699941</v>
      </c>
      <c r="J16" s="551"/>
      <c r="K16" s="567"/>
      <c r="L16" s="567"/>
      <c r="M16" s="567"/>
      <c r="N16" s="567"/>
      <c r="O16" s="567"/>
      <c r="P16" s="567"/>
      <c r="Q16" s="567"/>
      <c r="R16" s="551"/>
      <c r="S16" s="551"/>
      <c r="T16" s="551"/>
      <c r="U16" s="551"/>
      <c r="V16" s="551"/>
      <c r="W16" s="551"/>
      <c r="X16" s="551"/>
      <c r="Y16" s="551"/>
      <c r="Z16" s="551"/>
    </row>
    <row r="17" spans="1:26" ht="13.5" customHeight="1">
      <c r="A17" s="551"/>
      <c r="B17" s="564" t="s">
        <v>290</v>
      </c>
      <c r="C17" s="562">
        <v>5.1342099307682281</v>
      </c>
      <c r="D17" s="562">
        <v>3.5999500311413781</v>
      </c>
      <c r="E17" s="562">
        <v>4.0145508171038511</v>
      </c>
      <c r="F17" s="562">
        <v>3.0969431648320436</v>
      </c>
      <c r="G17" s="562">
        <v>3.0434829957612948</v>
      </c>
      <c r="H17" s="562">
        <v>2.9782484741427449</v>
      </c>
      <c r="I17" s="563">
        <v>2.9598531017195486</v>
      </c>
      <c r="J17" s="551"/>
      <c r="K17" s="567"/>
      <c r="L17" s="567"/>
      <c r="M17" s="567"/>
      <c r="N17" s="567"/>
      <c r="O17" s="567"/>
      <c r="P17" s="567"/>
      <c r="Q17" s="567"/>
      <c r="R17" s="551"/>
      <c r="S17" s="551"/>
      <c r="T17" s="551"/>
      <c r="U17" s="551"/>
      <c r="V17" s="551"/>
      <c r="W17" s="551"/>
      <c r="X17" s="551"/>
      <c r="Y17" s="551"/>
      <c r="Z17" s="551"/>
    </row>
    <row r="18" spans="1:26" ht="13.5" customHeight="1">
      <c r="A18" s="551"/>
      <c r="B18" s="564" t="s">
        <v>325</v>
      </c>
      <c r="C18" s="562">
        <v>4.9125728559533677</v>
      </c>
      <c r="D18" s="562">
        <v>3.6243386243386189</v>
      </c>
      <c r="E18" s="562">
        <v>3.9567204493234698</v>
      </c>
      <c r="F18" s="562">
        <v>3.0722087136308973</v>
      </c>
      <c r="G18" s="562">
        <v>2.9461209741968863</v>
      </c>
      <c r="H18" s="562">
        <v>2.8244736309341878</v>
      </c>
      <c r="I18" s="563">
        <v>2.8101853572255475</v>
      </c>
      <c r="J18" s="551"/>
      <c r="K18" s="567"/>
      <c r="L18" s="567"/>
      <c r="M18" s="567"/>
      <c r="N18" s="567"/>
      <c r="O18" s="567"/>
      <c r="P18" s="567"/>
      <c r="Q18" s="567"/>
      <c r="R18" s="551"/>
      <c r="S18" s="551"/>
      <c r="T18" s="551"/>
      <c r="U18" s="551"/>
      <c r="V18" s="551"/>
      <c r="W18" s="551"/>
      <c r="X18" s="551"/>
      <c r="Y18" s="551"/>
      <c r="Z18" s="551"/>
    </row>
    <row r="19" spans="1:26" ht="13.5" customHeight="1">
      <c r="A19" s="551"/>
      <c r="B19" s="568" t="s">
        <v>326</v>
      </c>
      <c r="C19" s="562">
        <v>0.22163707481486039</v>
      </c>
      <c r="D19" s="562">
        <v>-2.4388593197240738E-2</v>
      </c>
      <c r="E19" s="562">
        <v>5.7830367780381309E-2</v>
      </c>
      <c r="F19" s="562">
        <v>2.4734451201146257E-2</v>
      </c>
      <c r="G19" s="562">
        <v>9.736202156440843E-2</v>
      </c>
      <c r="H19" s="562">
        <v>0.15377484320855705</v>
      </c>
      <c r="I19" s="563">
        <v>0.14966774449400111</v>
      </c>
      <c r="J19" s="551"/>
      <c r="K19" s="567"/>
      <c r="L19" s="567"/>
      <c r="M19" s="567"/>
      <c r="N19" s="567"/>
      <c r="O19" s="567"/>
      <c r="P19" s="567"/>
      <c r="Q19" s="567"/>
      <c r="R19" s="551"/>
      <c r="S19" s="551"/>
      <c r="T19" s="551"/>
      <c r="U19" s="551"/>
      <c r="V19" s="551"/>
      <c r="W19" s="551"/>
      <c r="X19" s="551"/>
      <c r="Y19" s="551"/>
      <c r="Z19" s="551"/>
    </row>
    <row r="20" spans="1:26" ht="13.5" customHeight="1">
      <c r="A20" s="551"/>
      <c r="B20" s="561" t="s">
        <v>272</v>
      </c>
      <c r="C20" s="569"/>
      <c r="D20" s="569"/>
      <c r="E20" s="569"/>
      <c r="F20" s="569"/>
      <c r="G20" s="569"/>
      <c r="H20" s="569"/>
      <c r="I20" s="570"/>
      <c r="J20" s="551"/>
      <c r="K20" s="567"/>
      <c r="L20" s="567"/>
      <c r="M20" s="567"/>
      <c r="N20" s="567"/>
      <c r="O20" s="567"/>
      <c r="P20" s="567"/>
      <c r="Q20" s="567"/>
      <c r="R20" s="551"/>
      <c r="S20" s="551"/>
      <c r="T20" s="551"/>
      <c r="U20" s="551"/>
      <c r="V20" s="551"/>
      <c r="W20" s="551"/>
      <c r="X20" s="551"/>
      <c r="Y20" s="551"/>
      <c r="Z20" s="551"/>
    </row>
    <row r="21" spans="1:26" ht="13.5" customHeight="1">
      <c r="A21" s="551"/>
      <c r="B21" s="564" t="s">
        <v>323</v>
      </c>
      <c r="C21" s="565">
        <v>222.7895</v>
      </c>
      <c r="D21" s="565">
        <v>234.1275</v>
      </c>
      <c r="E21" s="565">
        <v>245.24799999999999</v>
      </c>
      <c r="F21" s="565">
        <v>255.59799999999996</v>
      </c>
      <c r="G21" s="565">
        <v>264.59799999999996</v>
      </c>
      <c r="H21" s="565">
        <v>273.59799999999996</v>
      </c>
      <c r="I21" s="566">
        <v>282.59799999999996</v>
      </c>
      <c r="J21" s="551"/>
      <c r="K21" s="567"/>
      <c r="L21" s="567"/>
      <c r="M21" s="567"/>
      <c r="N21" s="567"/>
      <c r="O21" s="567"/>
      <c r="P21" s="567"/>
      <c r="Q21" s="567"/>
      <c r="R21" s="551"/>
      <c r="S21" s="551"/>
      <c r="T21" s="551"/>
      <c r="U21" s="551"/>
      <c r="V21" s="551"/>
      <c r="W21" s="551"/>
      <c r="X21" s="551"/>
      <c r="Y21" s="551"/>
      <c r="Z21" s="551"/>
    </row>
    <row r="22" spans="1:26" ht="13.5" customHeight="1">
      <c r="A22" s="551"/>
      <c r="B22" s="564" t="s">
        <v>289</v>
      </c>
      <c r="C22" s="565">
        <v>7.6471169000000012</v>
      </c>
      <c r="D22" s="565">
        <v>8.7751401480626221</v>
      </c>
      <c r="E22" s="565">
        <v>8.42351257912817</v>
      </c>
      <c r="F22" s="565">
        <v>7.9136553946677681</v>
      </c>
      <c r="G22" s="565">
        <v>7.8974277775575166</v>
      </c>
      <c r="H22" s="565">
        <v>7.9748695758881123</v>
      </c>
      <c r="I22" s="566">
        <v>8.1210705310251079</v>
      </c>
      <c r="J22" s="551"/>
      <c r="K22" s="567"/>
      <c r="L22" s="567"/>
      <c r="M22" s="567"/>
      <c r="N22" s="567"/>
      <c r="O22" s="567"/>
      <c r="P22" s="567"/>
      <c r="Q22" s="567"/>
      <c r="R22" s="551"/>
      <c r="S22" s="551"/>
      <c r="T22" s="551"/>
      <c r="U22" s="551"/>
      <c r="V22" s="551"/>
      <c r="W22" s="551"/>
      <c r="X22" s="551"/>
      <c r="Y22" s="551"/>
      <c r="Z22" s="551"/>
    </row>
    <row r="23" spans="1:26" ht="13.5" customHeight="1">
      <c r="A23" s="551"/>
      <c r="B23" s="568" t="s">
        <v>290</v>
      </c>
      <c r="C23" s="562">
        <v>3.4324404426599999</v>
      </c>
      <c r="D23" s="562">
        <v>3.7480177032012993</v>
      </c>
      <c r="E23" s="562">
        <v>3.4346916505448242</v>
      </c>
      <c r="F23" s="562">
        <v>3.0961335357349311</v>
      </c>
      <c r="G23" s="562">
        <v>2.9846891426078495</v>
      </c>
      <c r="H23" s="562">
        <v>2.9148128187662605</v>
      </c>
      <c r="I23" s="563">
        <v>2.8737183317026691</v>
      </c>
      <c r="J23" s="551"/>
      <c r="K23" s="567"/>
      <c r="L23" s="567"/>
      <c r="M23" s="567"/>
      <c r="N23" s="567"/>
      <c r="O23" s="567"/>
      <c r="P23" s="567"/>
      <c r="Q23" s="567"/>
      <c r="R23" s="551"/>
      <c r="S23" s="551"/>
      <c r="T23" s="551"/>
      <c r="U23" s="551"/>
      <c r="V23" s="551"/>
      <c r="W23" s="551"/>
      <c r="X23" s="551"/>
      <c r="Y23" s="551"/>
      <c r="Z23" s="551"/>
    </row>
    <row r="24" spans="1:26" ht="13.5" customHeight="1">
      <c r="A24" s="551"/>
      <c r="B24" s="561" t="s">
        <v>327</v>
      </c>
      <c r="C24" s="569"/>
      <c r="D24" s="569"/>
      <c r="E24" s="569"/>
      <c r="F24" s="569"/>
      <c r="G24" s="569"/>
      <c r="H24" s="569"/>
      <c r="I24" s="570"/>
      <c r="J24" s="551"/>
      <c r="K24" s="567"/>
      <c r="L24" s="567"/>
      <c r="M24" s="567"/>
      <c r="N24" s="567"/>
      <c r="O24" s="567"/>
      <c r="P24" s="567"/>
      <c r="Q24" s="567"/>
      <c r="R24" s="551"/>
      <c r="S24" s="551"/>
      <c r="T24" s="551"/>
      <c r="U24" s="551"/>
      <c r="V24" s="551"/>
      <c r="W24" s="551"/>
      <c r="X24" s="551"/>
      <c r="Y24" s="551"/>
      <c r="Z24" s="551"/>
    </row>
    <row r="25" spans="1:26" ht="13.5" customHeight="1">
      <c r="A25" s="551"/>
      <c r="B25" s="564" t="s">
        <v>323</v>
      </c>
      <c r="C25" s="565">
        <v>170.80849999999987</v>
      </c>
      <c r="D25" s="565">
        <v>189.60429439520908</v>
      </c>
      <c r="E25" s="565">
        <v>196.68680213472385</v>
      </c>
      <c r="F25" s="565">
        <v>198.91973400496954</v>
      </c>
      <c r="G25" s="565">
        <v>197.97604696091662</v>
      </c>
      <c r="H25" s="565">
        <v>197.12423582093083</v>
      </c>
      <c r="I25" s="566">
        <v>199.75442468094525</v>
      </c>
      <c r="J25" s="551"/>
      <c r="K25" s="567"/>
      <c r="L25" s="567"/>
      <c r="M25" s="567"/>
      <c r="N25" s="567"/>
      <c r="O25" s="567"/>
      <c r="P25" s="567"/>
      <c r="Q25" s="567"/>
      <c r="R25" s="551"/>
      <c r="S25" s="551"/>
      <c r="T25" s="551"/>
      <c r="U25" s="551"/>
      <c r="V25" s="551"/>
      <c r="W25" s="551"/>
      <c r="X25" s="551"/>
      <c r="Y25" s="551"/>
      <c r="Z25" s="551"/>
    </row>
    <row r="26" spans="1:26" ht="13.5" customHeight="1">
      <c r="A26" s="551"/>
      <c r="B26" s="564" t="s">
        <v>289</v>
      </c>
      <c r="C26" s="565">
        <v>11.214619460462437</v>
      </c>
      <c r="D26" s="565">
        <v>11.145961137013074</v>
      </c>
      <c r="E26" s="565">
        <v>11.167475819872536</v>
      </c>
      <c r="F26" s="565">
        <v>10.448661382150036</v>
      </c>
      <c r="G26" s="565">
        <v>10.271922384672237</v>
      </c>
      <c r="H26" s="565">
        <v>9.9477887225071413</v>
      </c>
      <c r="I26" s="566">
        <v>9.9913358910652619</v>
      </c>
      <c r="J26" s="551"/>
      <c r="K26" s="567"/>
      <c r="L26" s="567"/>
      <c r="M26" s="567"/>
      <c r="N26" s="567"/>
      <c r="O26" s="567"/>
      <c r="P26" s="567"/>
      <c r="Q26" s="567"/>
      <c r="R26" s="551"/>
      <c r="S26" s="551"/>
      <c r="T26" s="551"/>
      <c r="U26" s="551"/>
      <c r="V26" s="551"/>
      <c r="W26" s="551"/>
      <c r="X26" s="551"/>
      <c r="Y26" s="551"/>
      <c r="Z26" s="551"/>
    </row>
    <row r="27" spans="1:26" ht="13.5" customHeight="1">
      <c r="A27" s="551"/>
      <c r="B27" s="568" t="s">
        <v>290</v>
      </c>
      <c r="C27" s="562">
        <v>6.565609709389431</v>
      </c>
      <c r="D27" s="562">
        <v>5.8785383382617677</v>
      </c>
      <c r="E27" s="562">
        <v>5.6777962215396593</v>
      </c>
      <c r="F27" s="562">
        <v>5.2527022692926986</v>
      </c>
      <c r="G27" s="562">
        <v>5.1884672627593504</v>
      </c>
      <c r="H27" s="562">
        <v>5.0464564547729118</v>
      </c>
      <c r="I27" s="563">
        <v>5.0018095504136006</v>
      </c>
      <c r="J27" s="551"/>
      <c r="K27" s="567"/>
      <c r="L27" s="567"/>
      <c r="M27" s="567"/>
      <c r="N27" s="567"/>
      <c r="O27" s="567"/>
      <c r="P27" s="567"/>
      <c r="Q27" s="567"/>
      <c r="R27" s="551"/>
      <c r="S27" s="551"/>
      <c r="T27" s="551"/>
      <c r="U27" s="551"/>
      <c r="V27" s="551"/>
      <c r="W27" s="551"/>
      <c r="X27" s="551"/>
      <c r="Y27" s="551"/>
      <c r="Z27" s="551"/>
    </row>
    <row r="28" spans="1:26" ht="13.5" customHeight="1">
      <c r="A28" s="551"/>
      <c r="B28" s="561" t="s">
        <v>81</v>
      </c>
      <c r="C28" s="569"/>
      <c r="D28" s="569"/>
      <c r="E28" s="569"/>
      <c r="F28" s="569"/>
      <c r="G28" s="569"/>
      <c r="H28" s="569"/>
      <c r="I28" s="570"/>
      <c r="J28" s="551"/>
      <c r="K28" s="567"/>
      <c r="L28" s="567"/>
      <c r="M28" s="567"/>
      <c r="N28" s="567"/>
      <c r="O28" s="567"/>
      <c r="P28" s="567"/>
      <c r="Q28" s="567"/>
      <c r="R28" s="551"/>
      <c r="S28" s="551"/>
      <c r="T28" s="551"/>
      <c r="U28" s="551"/>
      <c r="V28" s="551"/>
      <c r="W28" s="551"/>
      <c r="X28" s="551"/>
      <c r="Y28" s="551"/>
      <c r="Z28" s="551"/>
    </row>
    <row r="29" spans="1:26" ht="13.5" customHeight="1">
      <c r="A29" s="551"/>
      <c r="B29" s="564" t="s">
        <v>288</v>
      </c>
      <c r="C29" s="565">
        <v>2620.3829999999998</v>
      </c>
      <c r="D29" s="565">
        <v>2818.5224263324935</v>
      </c>
      <c r="E29" s="565">
        <v>3002.9399623482004</v>
      </c>
      <c r="F29" s="565">
        <v>3164.4440952051809</v>
      </c>
      <c r="G29" s="565">
        <v>3310.1580206125436</v>
      </c>
      <c r="H29" s="565">
        <v>3448.7456911941117</v>
      </c>
      <c r="I29" s="566">
        <v>3583.9220043465339</v>
      </c>
      <c r="J29" s="551"/>
      <c r="K29" s="567"/>
      <c r="L29" s="567"/>
      <c r="M29" s="567"/>
      <c r="N29" s="567"/>
      <c r="O29" s="567"/>
      <c r="P29" s="567"/>
      <c r="Q29" s="567"/>
      <c r="R29" s="551"/>
      <c r="S29" s="551"/>
      <c r="T29" s="551"/>
      <c r="U29" s="551"/>
      <c r="V29" s="551"/>
      <c r="W29" s="551"/>
      <c r="X29" s="551"/>
      <c r="Y29" s="551"/>
      <c r="Z29" s="551"/>
    </row>
    <row r="30" spans="1:26" ht="13.5" customHeight="1">
      <c r="A30" s="551"/>
      <c r="B30" s="564" t="s">
        <v>328</v>
      </c>
      <c r="C30" s="565">
        <v>106.738</v>
      </c>
      <c r="D30" s="565">
        <v>105.20659313166496</v>
      </c>
      <c r="E30" s="565">
        <v>111.21396885716256</v>
      </c>
      <c r="F30" s="565">
        <v>111.37396585669073</v>
      </c>
      <c r="G30" s="565">
        <v>117.86186639156108</v>
      </c>
      <c r="H30" s="565">
        <v>124.24082104834943</v>
      </c>
      <c r="I30" s="566">
        <v>131.57703554215198</v>
      </c>
      <c r="J30" s="551"/>
      <c r="K30" s="567"/>
      <c r="L30" s="567"/>
      <c r="M30" s="567"/>
      <c r="N30" s="567"/>
      <c r="O30" s="567"/>
      <c r="P30" s="567"/>
      <c r="Q30" s="567"/>
      <c r="R30" s="551"/>
      <c r="S30" s="551"/>
      <c r="T30" s="551"/>
      <c r="U30" s="551"/>
      <c r="V30" s="551"/>
      <c r="W30" s="551"/>
      <c r="X30" s="551"/>
      <c r="Y30" s="551"/>
      <c r="Z30" s="551"/>
    </row>
    <row r="31" spans="1:26" ht="13.5" customHeight="1">
      <c r="A31" s="551"/>
      <c r="B31" s="568" t="s">
        <v>290</v>
      </c>
      <c r="C31" s="562">
        <v>4.0733740067768718</v>
      </c>
      <c r="D31" s="562">
        <v>3.7326860396339465</v>
      </c>
      <c r="E31" s="562">
        <v>3.7035029088692433</v>
      </c>
      <c r="F31" s="562">
        <v>3.5195428487880842</v>
      </c>
      <c r="G31" s="562">
        <v>3.5606114770844322</v>
      </c>
      <c r="H31" s="562">
        <v>3.6024929691273244</v>
      </c>
      <c r="I31" s="563">
        <v>3.6713141464177248</v>
      </c>
      <c r="J31" s="551"/>
      <c r="K31" s="567"/>
      <c r="L31" s="567"/>
      <c r="M31" s="567"/>
      <c r="N31" s="567"/>
      <c r="O31" s="567"/>
      <c r="P31" s="567"/>
      <c r="Q31" s="567"/>
      <c r="R31" s="551"/>
      <c r="S31" s="551"/>
      <c r="T31" s="551"/>
      <c r="U31" s="551"/>
      <c r="V31" s="551"/>
      <c r="W31" s="551"/>
      <c r="X31" s="551"/>
      <c r="Y31" s="551"/>
      <c r="Z31" s="551"/>
    </row>
    <row r="32" spans="1:26" ht="13.5" customHeight="1">
      <c r="A32" s="551"/>
      <c r="B32" s="561" t="s">
        <v>287</v>
      </c>
      <c r="C32" s="569"/>
      <c r="D32" s="569"/>
      <c r="E32" s="569"/>
      <c r="F32" s="569"/>
      <c r="G32" s="569"/>
      <c r="H32" s="569"/>
      <c r="I32" s="570"/>
      <c r="J32" s="551"/>
      <c r="K32" s="567"/>
      <c r="L32" s="567"/>
      <c r="M32" s="567"/>
      <c r="N32" s="567"/>
      <c r="O32" s="567"/>
      <c r="P32" s="567"/>
      <c r="Q32" s="567"/>
      <c r="R32" s="551"/>
      <c r="S32" s="551"/>
      <c r="T32" s="551"/>
      <c r="U32" s="551"/>
      <c r="V32" s="551"/>
      <c r="W32" s="551"/>
      <c r="X32" s="551"/>
      <c r="Y32" s="551"/>
      <c r="Z32" s="551"/>
    </row>
    <row r="33" spans="1:26" ht="13.5" customHeight="1">
      <c r="A33" s="551"/>
      <c r="B33" s="564" t="s">
        <v>288</v>
      </c>
      <c r="C33" s="565">
        <v>2922.5520000000001</v>
      </c>
      <c r="D33" s="565">
        <v>3084.9142725688826</v>
      </c>
      <c r="E33" s="565">
        <v>3194.8218043842762</v>
      </c>
      <c r="F33" s="565">
        <v>3301.9034562627203</v>
      </c>
      <c r="G33" s="565">
        <v>3429.1907042427365</v>
      </c>
      <c r="H33" s="565">
        <v>3553.2425072199926</v>
      </c>
      <c r="I33" s="566">
        <v>3674.1892357010292</v>
      </c>
      <c r="J33" s="551"/>
      <c r="K33" s="567"/>
      <c r="L33" s="567"/>
      <c r="M33" s="567"/>
      <c r="N33" s="567"/>
      <c r="O33" s="567"/>
      <c r="P33" s="567"/>
      <c r="Q33" s="567"/>
      <c r="R33" s="551"/>
      <c r="S33" s="551"/>
      <c r="T33" s="551"/>
      <c r="U33" s="551"/>
      <c r="V33" s="551"/>
      <c r="W33" s="551"/>
      <c r="X33" s="551"/>
      <c r="Y33" s="551"/>
      <c r="Z33" s="551"/>
    </row>
    <row r="34" spans="1:26" ht="13.5" customHeight="1">
      <c r="A34" s="551"/>
      <c r="B34" s="564" t="s">
        <v>289</v>
      </c>
      <c r="C34" s="565">
        <v>126.36499999999999</v>
      </c>
      <c r="D34" s="565">
        <v>124.83596674561757</v>
      </c>
      <c r="E34" s="565">
        <v>131.90750828069764</v>
      </c>
      <c r="F34" s="565">
        <v>132.96120633764789</v>
      </c>
      <c r="G34" s="565">
        <v>140.38487304098584</v>
      </c>
      <c r="H34" s="565">
        <v>147.74296064199592</v>
      </c>
      <c r="I34" s="566">
        <v>156.10330997129151</v>
      </c>
      <c r="J34" s="551"/>
      <c r="K34" s="567"/>
      <c r="L34" s="567"/>
      <c r="M34" s="567"/>
      <c r="N34" s="567"/>
      <c r="O34" s="567"/>
      <c r="P34" s="567"/>
      <c r="Q34" s="567"/>
      <c r="R34" s="551"/>
      <c r="S34" s="551"/>
      <c r="T34" s="551"/>
      <c r="U34" s="551"/>
      <c r="V34" s="551"/>
      <c r="W34" s="551"/>
      <c r="X34" s="551"/>
      <c r="Y34" s="551"/>
      <c r="Z34" s="551"/>
    </row>
    <row r="35" spans="1:26" ht="12" customHeight="1">
      <c r="A35" s="551"/>
      <c r="B35" s="568" t="s">
        <v>290</v>
      </c>
      <c r="C35" s="562">
        <v>4.3237896194832457</v>
      </c>
      <c r="D35" s="562">
        <v>4.0466591845245556</v>
      </c>
      <c r="E35" s="562">
        <v>4.1287907857546244</v>
      </c>
      <c r="F35" s="562">
        <v>4.0268047839333514</v>
      </c>
      <c r="G35" s="562">
        <v>4.0938193628979533</v>
      </c>
      <c r="H35" s="562">
        <v>4.1579757177223442</v>
      </c>
      <c r="I35" s="563">
        <v>4.2486464348237973</v>
      </c>
      <c r="J35" s="551"/>
      <c r="K35" s="567"/>
      <c r="L35" s="567"/>
      <c r="M35" s="567"/>
      <c r="N35" s="567"/>
      <c r="O35" s="567"/>
      <c r="P35" s="567"/>
      <c r="Q35" s="567"/>
      <c r="R35" s="551"/>
      <c r="S35" s="551"/>
      <c r="T35" s="551"/>
      <c r="U35" s="551"/>
      <c r="V35" s="551"/>
      <c r="W35" s="551"/>
      <c r="X35" s="551"/>
      <c r="Y35" s="551"/>
      <c r="Z35" s="551"/>
    </row>
    <row r="36" spans="1:26" ht="12" customHeight="1">
      <c r="A36" s="551"/>
      <c r="B36" s="571" t="s">
        <v>329</v>
      </c>
      <c r="C36" s="569"/>
      <c r="D36" s="569"/>
      <c r="E36" s="569"/>
      <c r="F36" s="569"/>
      <c r="G36" s="569"/>
      <c r="H36" s="569"/>
      <c r="I36" s="570"/>
      <c r="J36" s="551"/>
      <c r="K36" s="567"/>
      <c r="L36" s="567"/>
      <c r="M36" s="567"/>
      <c r="N36" s="567"/>
      <c r="O36" s="567"/>
      <c r="P36" s="567"/>
      <c r="Q36" s="567"/>
      <c r="R36" s="551"/>
      <c r="S36" s="551"/>
      <c r="T36" s="551"/>
      <c r="U36" s="551"/>
      <c r="V36" s="551"/>
      <c r="W36" s="551"/>
      <c r="X36" s="551"/>
      <c r="Y36" s="551"/>
      <c r="Z36" s="551"/>
    </row>
    <row r="37" spans="1:26" ht="12" customHeight="1">
      <c r="A37" s="551"/>
      <c r="B37" s="572" t="s">
        <v>330</v>
      </c>
      <c r="C37" s="562">
        <v>3.1622476561632404</v>
      </c>
      <c r="D37" s="562">
        <v>3.0753969650221897</v>
      </c>
      <c r="E37" s="562">
        <v>3.3448175214005791</v>
      </c>
      <c r="F37" s="562">
        <v>3.2792105986932412</v>
      </c>
      <c r="G37" s="562">
        <v>3.3928528603470829</v>
      </c>
      <c r="H37" s="562">
        <v>3.4814151657722676</v>
      </c>
      <c r="I37" s="563">
        <v>3.5790596589124131</v>
      </c>
      <c r="J37" s="551"/>
      <c r="K37" s="567"/>
      <c r="L37" s="567"/>
      <c r="M37" s="567"/>
      <c r="N37" s="567"/>
      <c r="O37" s="567"/>
      <c r="P37" s="567"/>
      <c r="Q37" s="567"/>
      <c r="R37" s="551"/>
      <c r="S37" s="551"/>
      <c r="T37" s="551"/>
      <c r="U37" s="551"/>
      <c r="V37" s="551"/>
      <c r="W37" s="551"/>
      <c r="X37" s="551"/>
      <c r="Y37" s="551"/>
      <c r="Z37" s="551"/>
    </row>
    <row r="38" spans="1:26" ht="14.5">
      <c r="A38" s="551"/>
      <c r="B38" s="573" t="s">
        <v>269</v>
      </c>
      <c r="C38" s="574">
        <v>2.1634264809832597</v>
      </c>
      <c r="D38" s="574">
        <v>2.507741914306171</v>
      </c>
      <c r="E38" s="574">
        <v>2.8643797844124301</v>
      </c>
      <c r="F38" s="574">
        <v>3.1705615572658821</v>
      </c>
      <c r="G38" s="574">
        <v>3.3970332072721052</v>
      </c>
      <c r="H38" s="574">
        <v>3.5799817907273463</v>
      </c>
      <c r="I38" s="575">
        <v>3.7456630681968868</v>
      </c>
      <c r="J38" s="551"/>
      <c r="K38" s="567"/>
      <c r="L38" s="567"/>
      <c r="M38" s="567"/>
      <c r="N38" s="567"/>
      <c r="O38" s="567"/>
      <c r="P38" s="567"/>
      <c r="Q38" s="567"/>
      <c r="R38" s="551"/>
      <c r="S38" s="551"/>
      <c r="T38" s="551"/>
      <c r="U38" s="551"/>
      <c r="V38" s="551"/>
      <c r="W38" s="551"/>
      <c r="X38" s="551"/>
      <c r="Y38" s="551"/>
      <c r="Z38" s="551"/>
    </row>
    <row r="39" spans="1:26" ht="14.5">
      <c r="A39" s="551"/>
      <c r="B39" s="576"/>
      <c r="C39" s="551"/>
      <c r="D39" s="551"/>
      <c r="E39" s="551"/>
      <c r="F39" s="551"/>
      <c r="G39" s="551"/>
      <c r="H39" s="551"/>
      <c r="I39" s="551"/>
      <c r="J39" s="551"/>
      <c r="K39" s="526"/>
      <c r="L39" s="526"/>
      <c r="M39" s="526"/>
      <c r="N39" s="526"/>
      <c r="O39" s="526"/>
      <c r="P39" s="526"/>
      <c r="Q39" s="551"/>
      <c r="R39" s="551"/>
      <c r="S39" s="551"/>
      <c r="T39" s="551"/>
      <c r="U39" s="551"/>
      <c r="V39" s="551"/>
      <c r="W39" s="551"/>
      <c r="X39" s="551"/>
      <c r="Y39" s="551"/>
      <c r="Z39" s="551"/>
    </row>
    <row r="40" spans="1:26" ht="14.5">
      <c r="A40" s="551"/>
      <c r="B40" s="551"/>
      <c r="C40" s="577"/>
      <c r="D40" s="577"/>
      <c r="E40" s="577"/>
      <c r="F40" s="577"/>
      <c r="G40" s="577"/>
      <c r="H40" s="577"/>
      <c r="I40" s="551"/>
      <c r="J40" s="551"/>
      <c r="K40" s="526"/>
      <c r="L40" s="526"/>
      <c r="M40" s="526"/>
      <c r="N40" s="526"/>
      <c r="O40" s="526"/>
      <c r="P40" s="526"/>
      <c r="Q40" s="551"/>
      <c r="R40" s="551"/>
      <c r="S40" s="551"/>
      <c r="T40" s="551"/>
      <c r="U40" s="551"/>
      <c r="V40" s="551"/>
      <c r="W40" s="551"/>
      <c r="X40" s="551"/>
      <c r="Y40" s="551"/>
      <c r="Z40" s="551"/>
    </row>
    <row r="41" spans="1:26" ht="14.5">
      <c r="A41" s="551"/>
      <c r="B41" s="551"/>
      <c r="C41" s="577"/>
      <c r="D41" s="577"/>
      <c r="E41" s="577"/>
      <c r="F41" s="577"/>
      <c r="G41" s="577"/>
      <c r="H41" s="577"/>
      <c r="I41" s="551"/>
      <c r="J41" s="551"/>
      <c r="K41" s="526"/>
      <c r="L41" s="526"/>
      <c r="M41" s="526"/>
      <c r="N41" s="526"/>
      <c r="O41" s="526"/>
      <c r="P41" s="526"/>
      <c r="Q41" s="551"/>
      <c r="R41" s="551"/>
      <c r="S41" s="551"/>
      <c r="T41" s="551"/>
      <c r="U41" s="551"/>
      <c r="V41" s="551"/>
      <c r="W41" s="551"/>
      <c r="X41" s="551"/>
      <c r="Y41" s="551"/>
      <c r="Z41" s="551"/>
    </row>
    <row r="42" spans="1:26" ht="14.5">
      <c r="A42" s="551"/>
      <c r="B42" s="551"/>
      <c r="C42" s="551"/>
      <c r="D42" s="551"/>
      <c r="E42" s="551"/>
      <c r="F42" s="551"/>
      <c r="G42" s="551"/>
      <c r="H42" s="551"/>
      <c r="I42" s="551"/>
      <c r="J42" s="551"/>
      <c r="K42" s="526"/>
      <c r="L42" s="526"/>
      <c r="M42" s="526"/>
      <c r="N42" s="526"/>
      <c r="O42" s="526"/>
      <c r="P42" s="526"/>
      <c r="Q42" s="551"/>
      <c r="R42" s="551"/>
      <c r="S42" s="551"/>
      <c r="T42" s="551"/>
      <c r="U42" s="551"/>
      <c r="V42" s="551"/>
      <c r="W42" s="551"/>
      <c r="X42" s="551"/>
      <c r="Y42" s="551"/>
      <c r="Z42" s="551"/>
    </row>
    <row r="43" spans="1:26" ht="14.5">
      <c r="A43" s="551"/>
      <c r="B43" s="578"/>
      <c r="C43" s="551"/>
      <c r="D43" s="551"/>
      <c r="E43" s="551"/>
      <c r="F43" s="551"/>
      <c r="G43" s="551"/>
      <c r="H43" s="551"/>
      <c r="I43" s="551"/>
      <c r="J43" s="551"/>
      <c r="K43" s="526"/>
      <c r="L43" s="526"/>
      <c r="M43" s="526"/>
      <c r="N43" s="526"/>
      <c r="O43" s="526"/>
      <c r="P43" s="526"/>
      <c r="Q43" s="551"/>
      <c r="R43" s="551"/>
      <c r="S43" s="551"/>
      <c r="T43" s="551"/>
      <c r="U43" s="551"/>
      <c r="V43" s="551"/>
      <c r="W43" s="551"/>
      <c r="X43" s="551"/>
      <c r="Y43" s="551"/>
      <c r="Z43" s="551"/>
    </row>
    <row r="44" spans="1:26" ht="14.5">
      <c r="A44" s="551"/>
      <c r="B44" s="578"/>
      <c r="C44" s="551"/>
      <c r="D44" s="551"/>
      <c r="E44" s="551"/>
      <c r="F44" s="551"/>
      <c r="G44" s="551"/>
      <c r="H44" s="551"/>
      <c r="I44" s="551"/>
      <c r="J44" s="551"/>
      <c r="K44" s="526"/>
      <c r="L44" s="526"/>
      <c r="M44" s="526"/>
      <c r="N44" s="526"/>
      <c r="O44" s="526"/>
      <c r="P44" s="526"/>
      <c r="Q44" s="551"/>
      <c r="R44" s="551"/>
      <c r="S44" s="551"/>
      <c r="T44" s="551"/>
      <c r="U44" s="551"/>
      <c r="V44" s="551"/>
      <c r="W44" s="551"/>
      <c r="X44" s="551"/>
      <c r="Y44" s="551"/>
      <c r="Z44" s="551"/>
    </row>
    <row r="45" spans="1:26" ht="14.5">
      <c r="A45" s="551"/>
      <c r="B45" s="578"/>
      <c r="C45" s="579"/>
      <c r="D45" s="579"/>
      <c r="E45" s="579"/>
      <c r="F45" s="579"/>
      <c r="G45" s="579"/>
      <c r="H45" s="579"/>
      <c r="I45" s="551"/>
      <c r="J45" s="551"/>
      <c r="K45" s="526"/>
      <c r="L45" s="526"/>
      <c r="M45" s="526"/>
      <c r="N45" s="526"/>
      <c r="O45" s="526"/>
      <c r="P45" s="526"/>
      <c r="Q45" s="551"/>
      <c r="R45" s="551"/>
      <c r="S45" s="551"/>
      <c r="T45" s="551"/>
      <c r="U45" s="551"/>
      <c r="V45" s="551"/>
      <c r="W45" s="551"/>
      <c r="X45" s="551"/>
      <c r="Y45" s="551"/>
      <c r="Z45" s="551"/>
    </row>
    <row r="46" spans="1:26" ht="14.5">
      <c r="A46" s="551"/>
      <c r="B46" s="578"/>
      <c r="C46" s="579"/>
      <c r="D46" s="579"/>
      <c r="E46" s="579"/>
      <c r="F46" s="579"/>
      <c r="G46" s="579"/>
      <c r="H46" s="579"/>
      <c r="I46" s="551"/>
      <c r="J46" s="551"/>
      <c r="K46" s="526"/>
      <c r="L46" s="526"/>
      <c r="M46" s="526"/>
      <c r="N46" s="526"/>
      <c r="O46" s="526"/>
      <c r="P46" s="526"/>
      <c r="Q46" s="551"/>
      <c r="R46" s="551"/>
      <c r="S46" s="551"/>
      <c r="T46" s="551"/>
      <c r="U46" s="551"/>
      <c r="V46" s="551"/>
      <c r="W46" s="551"/>
      <c r="X46" s="551"/>
      <c r="Y46" s="551"/>
      <c r="Z46" s="551"/>
    </row>
    <row r="47" spans="1:26" ht="14.5">
      <c r="A47" s="551"/>
      <c r="B47" s="551"/>
      <c r="C47" s="551"/>
      <c r="D47" s="551"/>
      <c r="E47" s="551"/>
      <c r="F47" s="551"/>
      <c r="G47" s="551"/>
      <c r="H47" s="551"/>
      <c r="I47" s="551"/>
      <c r="J47" s="551"/>
      <c r="K47" s="526"/>
      <c r="L47" s="526"/>
      <c r="M47" s="526"/>
      <c r="N47" s="526"/>
      <c r="O47" s="526"/>
      <c r="P47" s="526"/>
      <c r="Q47" s="551"/>
      <c r="R47" s="551"/>
      <c r="S47" s="551"/>
      <c r="T47" s="551"/>
      <c r="U47" s="551"/>
      <c r="V47" s="551"/>
      <c r="W47" s="551"/>
      <c r="X47" s="551"/>
      <c r="Y47" s="551"/>
      <c r="Z47" s="551"/>
    </row>
    <row r="48" spans="1:26" ht="14.5">
      <c r="A48" s="551"/>
      <c r="B48" s="551"/>
      <c r="C48" s="551"/>
      <c r="D48" s="551"/>
      <c r="E48" s="551"/>
      <c r="F48" s="551"/>
      <c r="G48" s="551"/>
      <c r="H48" s="551"/>
      <c r="I48" s="551"/>
      <c r="J48" s="551"/>
      <c r="K48" s="526"/>
      <c r="L48" s="526"/>
      <c r="M48" s="526"/>
      <c r="N48" s="526"/>
      <c r="O48" s="526"/>
      <c r="P48" s="526"/>
      <c r="Q48" s="551"/>
      <c r="R48" s="551"/>
      <c r="S48" s="551"/>
      <c r="T48" s="551"/>
      <c r="U48" s="551"/>
      <c r="V48" s="551"/>
      <c r="W48" s="551"/>
      <c r="X48" s="551"/>
      <c r="Y48" s="551"/>
      <c r="Z48" s="551"/>
    </row>
    <row r="49" spans="1:26" ht="14.5">
      <c r="A49" s="551"/>
      <c r="B49" s="578"/>
      <c r="C49" s="580"/>
      <c r="D49" s="580"/>
      <c r="E49" s="580"/>
      <c r="F49" s="580"/>
      <c r="G49" s="580"/>
      <c r="H49" s="580"/>
      <c r="I49" s="551"/>
      <c r="J49" s="551"/>
      <c r="K49" s="526"/>
      <c r="L49" s="526"/>
      <c r="M49" s="526"/>
      <c r="N49" s="526"/>
      <c r="O49" s="526"/>
      <c r="P49" s="526"/>
      <c r="Q49" s="551"/>
      <c r="R49" s="551"/>
      <c r="S49" s="551"/>
      <c r="T49" s="551"/>
      <c r="U49" s="551"/>
      <c r="V49" s="551"/>
      <c r="W49" s="551"/>
      <c r="X49" s="551"/>
      <c r="Y49" s="551"/>
      <c r="Z49" s="551"/>
    </row>
    <row r="50" spans="1:26" ht="14.5">
      <c r="A50" s="551"/>
      <c r="B50" s="578"/>
      <c r="C50" s="579"/>
      <c r="D50" s="579"/>
      <c r="E50" s="579"/>
      <c r="F50" s="579"/>
      <c r="G50" s="579"/>
      <c r="H50" s="579"/>
      <c r="I50" s="551"/>
      <c r="J50" s="551"/>
      <c r="K50" s="526"/>
      <c r="L50" s="526"/>
      <c r="M50" s="526"/>
      <c r="N50" s="526"/>
      <c r="O50" s="526"/>
      <c r="P50" s="526"/>
      <c r="Q50" s="551"/>
      <c r="R50" s="551"/>
      <c r="S50" s="551"/>
      <c r="T50" s="551"/>
      <c r="U50" s="551"/>
      <c r="V50" s="551"/>
      <c r="W50" s="551"/>
      <c r="X50" s="551"/>
      <c r="Y50" s="551"/>
      <c r="Z50" s="551"/>
    </row>
    <row r="51" spans="1:26" ht="14.5">
      <c r="A51" s="551"/>
      <c r="B51" s="578"/>
      <c r="C51" s="579"/>
      <c r="D51" s="579"/>
      <c r="E51" s="579"/>
      <c r="F51" s="579"/>
      <c r="G51" s="579"/>
      <c r="H51" s="579"/>
      <c r="I51" s="579"/>
      <c r="J51" s="551"/>
      <c r="K51" s="526"/>
      <c r="L51" s="526"/>
      <c r="M51" s="526"/>
      <c r="N51" s="526"/>
      <c r="O51" s="526"/>
      <c r="P51" s="526"/>
      <c r="Q51" s="551"/>
      <c r="R51" s="551"/>
      <c r="S51" s="551"/>
      <c r="T51" s="551"/>
      <c r="U51" s="551"/>
      <c r="V51" s="551"/>
      <c r="W51" s="551"/>
      <c r="X51" s="551"/>
      <c r="Y51" s="551"/>
      <c r="Z51" s="551"/>
    </row>
    <row r="52" spans="1:26" ht="14.5">
      <c r="A52" s="551"/>
      <c r="B52" s="578"/>
      <c r="C52" s="579"/>
      <c r="D52" s="579"/>
      <c r="E52" s="579"/>
      <c r="F52" s="579"/>
      <c r="G52" s="579"/>
      <c r="H52" s="579"/>
      <c r="I52" s="551"/>
      <c r="J52" s="551"/>
      <c r="K52" s="526"/>
      <c r="L52" s="526"/>
      <c r="M52" s="526"/>
      <c r="N52" s="526"/>
      <c r="O52" s="526"/>
      <c r="P52" s="526"/>
      <c r="Q52" s="551"/>
      <c r="R52" s="551"/>
      <c r="S52" s="551"/>
      <c r="T52" s="551"/>
      <c r="U52" s="551"/>
      <c r="V52" s="551"/>
      <c r="W52" s="551"/>
      <c r="X52" s="551"/>
      <c r="Y52" s="551"/>
      <c r="Z52" s="551"/>
    </row>
    <row r="53" spans="1:26" ht="14.5">
      <c r="A53" s="551"/>
      <c r="B53" s="578"/>
      <c r="C53" s="579"/>
      <c r="D53" s="579"/>
      <c r="E53" s="579"/>
      <c r="F53" s="579"/>
      <c r="G53" s="579"/>
      <c r="H53" s="579"/>
      <c r="I53" s="551"/>
      <c r="J53" s="551"/>
      <c r="K53" s="526"/>
      <c r="L53" s="526"/>
      <c r="M53" s="526"/>
      <c r="N53" s="526"/>
      <c r="O53" s="526"/>
      <c r="P53" s="526"/>
      <c r="Q53" s="551"/>
      <c r="R53" s="551"/>
      <c r="S53" s="551"/>
      <c r="T53" s="551"/>
      <c r="U53" s="551"/>
      <c r="V53" s="551"/>
      <c r="W53" s="551"/>
      <c r="X53" s="551"/>
      <c r="Y53" s="551"/>
      <c r="Z53" s="551"/>
    </row>
    <row r="54" spans="1:26" ht="14.5">
      <c r="A54" s="551"/>
      <c r="B54" s="551"/>
      <c r="C54" s="551"/>
      <c r="D54" s="551"/>
      <c r="E54" s="551"/>
      <c r="F54" s="551"/>
      <c r="G54" s="551"/>
      <c r="H54" s="551"/>
      <c r="I54" s="551"/>
      <c r="J54" s="551"/>
      <c r="K54" s="526"/>
      <c r="L54" s="526"/>
      <c r="M54" s="526"/>
      <c r="N54" s="526"/>
      <c r="O54" s="526"/>
      <c r="P54" s="526"/>
      <c r="Q54" s="551"/>
      <c r="R54" s="551"/>
      <c r="S54" s="551"/>
      <c r="T54" s="551"/>
      <c r="U54" s="551"/>
      <c r="V54" s="551"/>
      <c r="W54" s="551"/>
      <c r="X54" s="551"/>
      <c r="Y54" s="551"/>
      <c r="Z54" s="551"/>
    </row>
    <row r="55" spans="1:26" ht="14.5">
      <c r="A55" s="551"/>
      <c r="B55" s="551"/>
      <c r="C55" s="551"/>
      <c r="D55" s="551"/>
      <c r="E55" s="551"/>
      <c r="F55" s="551"/>
      <c r="G55" s="551"/>
      <c r="H55" s="551"/>
      <c r="I55" s="551"/>
      <c r="J55" s="551"/>
      <c r="K55" s="526"/>
      <c r="L55" s="526"/>
      <c r="M55" s="526"/>
      <c r="N55" s="526"/>
      <c r="O55" s="526"/>
      <c r="P55" s="526"/>
      <c r="Q55" s="551"/>
      <c r="R55" s="551"/>
      <c r="S55" s="551"/>
      <c r="T55" s="551"/>
      <c r="U55" s="551"/>
      <c r="V55" s="551"/>
      <c r="W55" s="551"/>
      <c r="X55" s="551"/>
      <c r="Y55" s="551"/>
      <c r="Z55" s="551"/>
    </row>
    <row r="56" spans="1:26" ht="14.5">
      <c r="A56" s="551"/>
      <c r="B56" s="551"/>
      <c r="C56" s="578"/>
      <c r="D56" s="578"/>
      <c r="E56" s="578"/>
      <c r="F56" s="578"/>
      <c r="G56" s="578"/>
      <c r="H56" s="578"/>
      <c r="I56" s="551"/>
      <c r="J56" s="551"/>
      <c r="K56" s="526"/>
      <c r="L56" s="526"/>
      <c r="M56" s="526"/>
      <c r="N56" s="526"/>
      <c r="O56" s="526"/>
      <c r="P56" s="526"/>
      <c r="Q56" s="551"/>
      <c r="R56" s="551"/>
      <c r="S56" s="551"/>
      <c r="T56" s="551"/>
      <c r="U56" s="551"/>
      <c r="V56" s="551"/>
      <c r="W56" s="551"/>
      <c r="X56" s="551"/>
      <c r="Y56" s="551"/>
      <c r="Z56" s="551"/>
    </row>
    <row r="57" spans="1:26" ht="14.5">
      <c r="A57" s="551"/>
      <c r="B57" s="578"/>
      <c r="C57" s="580"/>
      <c r="D57" s="580"/>
      <c r="E57" s="580"/>
      <c r="F57" s="580"/>
      <c r="G57" s="580"/>
      <c r="H57" s="580"/>
      <c r="I57" s="551"/>
      <c r="J57" s="551"/>
      <c r="K57" s="526"/>
      <c r="L57" s="526"/>
      <c r="M57" s="526"/>
      <c r="N57" s="526"/>
      <c r="O57" s="526"/>
      <c r="P57" s="526"/>
      <c r="Q57" s="551"/>
      <c r="R57" s="551"/>
      <c r="S57" s="551"/>
      <c r="T57" s="551"/>
      <c r="U57" s="551"/>
      <c r="V57" s="551"/>
      <c r="W57" s="551"/>
      <c r="X57" s="551"/>
      <c r="Y57" s="551"/>
      <c r="Z57" s="551"/>
    </row>
    <row r="58" spans="1:26" ht="14.5">
      <c r="A58" s="551"/>
      <c r="B58" s="578"/>
      <c r="C58" s="579"/>
      <c r="D58" s="579"/>
      <c r="E58" s="579"/>
      <c r="F58" s="579"/>
      <c r="G58" s="579"/>
      <c r="H58" s="579"/>
      <c r="I58" s="551"/>
      <c r="J58" s="551"/>
      <c r="K58" s="526"/>
      <c r="L58" s="526"/>
      <c r="M58" s="526"/>
      <c r="N58" s="526"/>
      <c r="O58" s="526"/>
      <c r="P58" s="526"/>
      <c r="Q58" s="551"/>
      <c r="R58" s="551"/>
      <c r="S58" s="551"/>
      <c r="T58" s="551"/>
      <c r="U58" s="551"/>
      <c r="V58" s="551"/>
      <c r="W58" s="551"/>
      <c r="X58" s="551"/>
      <c r="Y58" s="551"/>
      <c r="Z58" s="551"/>
    </row>
    <row r="59" spans="1:26" ht="14.5">
      <c r="A59" s="551"/>
      <c r="B59" s="551"/>
      <c r="C59" s="551"/>
      <c r="D59" s="551"/>
      <c r="E59" s="551"/>
      <c r="F59" s="551"/>
      <c r="G59" s="551"/>
      <c r="H59" s="551"/>
      <c r="I59" s="551"/>
      <c r="J59" s="551"/>
      <c r="K59" s="526"/>
      <c r="L59" s="526"/>
      <c r="M59" s="526"/>
      <c r="N59" s="526"/>
      <c r="O59" s="526"/>
      <c r="P59" s="526"/>
      <c r="Q59" s="551"/>
      <c r="R59" s="551"/>
      <c r="S59" s="551"/>
      <c r="T59" s="551"/>
      <c r="U59" s="551"/>
      <c r="V59" s="551"/>
      <c r="W59" s="551"/>
      <c r="X59" s="551"/>
      <c r="Y59" s="551"/>
      <c r="Z59" s="551"/>
    </row>
    <row r="60" spans="1:26" ht="14.5">
      <c r="A60" s="551"/>
      <c r="B60" s="551"/>
      <c r="C60" s="551"/>
      <c r="D60" s="551"/>
      <c r="E60" s="551"/>
      <c r="F60" s="551"/>
      <c r="G60" s="551"/>
      <c r="H60" s="551"/>
      <c r="I60" s="551"/>
      <c r="J60" s="551"/>
      <c r="K60" s="526"/>
      <c r="L60" s="526"/>
      <c r="M60" s="526"/>
      <c r="N60" s="526"/>
      <c r="O60" s="526"/>
      <c r="P60" s="526"/>
      <c r="Q60" s="551"/>
      <c r="R60" s="551"/>
      <c r="S60" s="551"/>
      <c r="T60" s="551"/>
      <c r="U60" s="551"/>
      <c r="V60" s="551"/>
      <c r="W60" s="551"/>
      <c r="X60" s="551"/>
      <c r="Y60" s="551"/>
      <c r="Z60" s="551"/>
    </row>
    <row r="61" spans="1:26" ht="14.5">
      <c r="A61" s="551"/>
      <c r="B61" s="551"/>
      <c r="C61" s="551"/>
      <c r="D61" s="551"/>
      <c r="E61" s="551"/>
      <c r="F61" s="551"/>
      <c r="G61" s="551"/>
      <c r="H61" s="551"/>
      <c r="I61" s="551"/>
      <c r="J61" s="551"/>
      <c r="K61" s="526"/>
      <c r="L61" s="526"/>
      <c r="M61" s="526"/>
      <c r="N61" s="526"/>
      <c r="O61" s="526"/>
      <c r="P61" s="526"/>
      <c r="Q61" s="551"/>
      <c r="R61" s="551"/>
      <c r="S61" s="551"/>
      <c r="T61" s="551"/>
      <c r="U61" s="551"/>
      <c r="V61" s="551"/>
      <c r="W61" s="551"/>
      <c r="X61" s="551"/>
      <c r="Y61" s="551"/>
      <c r="Z61" s="551"/>
    </row>
    <row r="62" spans="1:26" ht="14.5">
      <c r="A62" s="551"/>
      <c r="B62" s="551"/>
      <c r="C62" s="551"/>
      <c r="D62" s="551"/>
      <c r="E62" s="551"/>
      <c r="F62" s="551"/>
      <c r="G62" s="551"/>
      <c r="H62" s="551"/>
      <c r="I62" s="551"/>
      <c r="J62" s="551"/>
      <c r="K62" s="526"/>
      <c r="L62" s="526"/>
      <c r="M62" s="526"/>
      <c r="N62" s="526"/>
      <c r="O62" s="526"/>
      <c r="P62" s="526"/>
      <c r="Q62" s="551"/>
      <c r="R62" s="551"/>
      <c r="S62" s="551"/>
      <c r="T62" s="551"/>
      <c r="U62" s="551"/>
      <c r="V62" s="551"/>
      <c r="W62" s="551"/>
      <c r="X62" s="551"/>
      <c r="Y62" s="551"/>
      <c r="Z62" s="551"/>
    </row>
    <row r="63" spans="1:26" ht="14.5">
      <c r="A63" s="551"/>
      <c r="B63" s="551"/>
      <c r="C63" s="551"/>
      <c r="D63" s="551"/>
      <c r="E63" s="551"/>
      <c r="F63" s="551"/>
      <c r="G63" s="551"/>
      <c r="H63" s="551"/>
      <c r="I63" s="551"/>
      <c r="J63" s="551"/>
      <c r="K63" s="526"/>
      <c r="L63" s="526"/>
      <c r="M63" s="526"/>
      <c r="N63" s="526"/>
      <c r="O63" s="526"/>
      <c r="P63" s="526"/>
      <c r="Q63" s="551"/>
      <c r="R63" s="551"/>
      <c r="S63" s="551"/>
      <c r="T63" s="551"/>
      <c r="U63" s="551"/>
      <c r="V63" s="551"/>
      <c r="W63" s="551"/>
      <c r="X63" s="551"/>
      <c r="Y63" s="551"/>
      <c r="Z63" s="551"/>
    </row>
    <row r="64" spans="1:26" ht="14.5">
      <c r="A64" s="551"/>
      <c r="B64" s="551"/>
      <c r="C64" s="551"/>
      <c r="D64" s="551"/>
      <c r="E64" s="551"/>
      <c r="F64" s="551"/>
      <c r="G64" s="551"/>
      <c r="H64" s="551"/>
      <c r="I64" s="551"/>
      <c r="J64" s="551"/>
      <c r="K64" s="526"/>
      <c r="L64" s="526"/>
      <c r="M64" s="526"/>
      <c r="N64" s="526"/>
      <c r="O64" s="526"/>
      <c r="P64" s="526"/>
      <c r="Q64" s="551"/>
      <c r="R64" s="551"/>
      <c r="S64" s="551"/>
      <c r="T64" s="551"/>
      <c r="U64" s="551"/>
      <c r="V64" s="551"/>
      <c r="W64" s="551"/>
      <c r="X64" s="551"/>
      <c r="Y64" s="551"/>
      <c r="Z64" s="551"/>
    </row>
    <row r="65" spans="1:26" ht="14.5">
      <c r="A65" s="551"/>
      <c r="B65" s="551"/>
      <c r="C65" s="551"/>
      <c r="D65" s="551"/>
      <c r="E65" s="551"/>
      <c r="F65" s="551"/>
      <c r="G65" s="551"/>
      <c r="H65" s="551"/>
      <c r="I65" s="551"/>
      <c r="J65" s="551"/>
      <c r="K65" s="526"/>
      <c r="L65" s="526"/>
      <c r="M65" s="526"/>
      <c r="N65" s="526"/>
      <c r="O65" s="526"/>
      <c r="P65" s="526"/>
      <c r="Q65" s="551"/>
      <c r="R65" s="551"/>
      <c r="S65" s="551"/>
      <c r="T65" s="551"/>
      <c r="U65" s="551"/>
      <c r="V65" s="551"/>
      <c r="W65" s="551"/>
      <c r="X65" s="551"/>
      <c r="Y65" s="551"/>
      <c r="Z65" s="551"/>
    </row>
    <row r="66" spans="1:26" ht="14.5">
      <c r="A66" s="551"/>
      <c r="B66" s="551"/>
      <c r="C66" s="551"/>
      <c r="D66" s="551"/>
      <c r="E66" s="551"/>
      <c r="F66" s="551"/>
      <c r="G66" s="551"/>
      <c r="H66" s="551"/>
      <c r="I66" s="551"/>
      <c r="J66" s="551"/>
      <c r="K66" s="526"/>
      <c r="L66" s="526"/>
      <c r="M66" s="526"/>
      <c r="N66" s="526"/>
      <c r="O66" s="526"/>
      <c r="P66" s="526"/>
      <c r="Q66" s="551"/>
      <c r="R66" s="551"/>
      <c r="S66" s="551"/>
      <c r="T66" s="551"/>
      <c r="U66" s="551"/>
      <c r="V66" s="551"/>
      <c r="W66" s="551"/>
      <c r="X66" s="551"/>
      <c r="Y66" s="551"/>
      <c r="Z66" s="551"/>
    </row>
    <row r="67" spans="1:26" ht="14.5">
      <c r="A67" s="551"/>
      <c r="B67" s="551"/>
      <c r="C67" s="551"/>
      <c r="D67" s="551"/>
      <c r="E67" s="551"/>
      <c r="F67" s="551"/>
      <c r="G67" s="551"/>
      <c r="H67" s="551"/>
      <c r="I67" s="551"/>
      <c r="J67" s="551"/>
      <c r="K67" s="526"/>
      <c r="L67" s="526"/>
      <c r="M67" s="526"/>
      <c r="N67" s="526"/>
      <c r="O67" s="526"/>
      <c r="P67" s="526"/>
      <c r="Q67" s="551"/>
      <c r="R67" s="551"/>
      <c r="S67" s="551"/>
      <c r="T67" s="551"/>
      <c r="U67" s="551"/>
      <c r="V67" s="551"/>
      <c r="W67" s="551"/>
      <c r="X67" s="551"/>
      <c r="Y67" s="551"/>
      <c r="Z67" s="551"/>
    </row>
    <row r="68" spans="1:26" ht="14.5">
      <c r="A68" s="551"/>
      <c r="B68" s="551"/>
      <c r="C68" s="551"/>
      <c r="D68" s="551"/>
      <c r="E68" s="551"/>
      <c r="F68" s="551"/>
      <c r="G68" s="551"/>
      <c r="H68" s="551"/>
      <c r="I68" s="551"/>
      <c r="J68" s="551"/>
      <c r="K68" s="526"/>
      <c r="L68" s="526"/>
      <c r="M68" s="526"/>
      <c r="N68" s="526"/>
      <c r="O68" s="526"/>
      <c r="P68" s="526"/>
      <c r="Q68" s="551"/>
      <c r="R68" s="551"/>
      <c r="S68" s="551"/>
      <c r="T68" s="551"/>
      <c r="U68" s="551"/>
      <c r="V68" s="551"/>
      <c r="W68" s="551"/>
      <c r="X68" s="551"/>
      <c r="Y68" s="551"/>
      <c r="Z68" s="551"/>
    </row>
    <row r="69" spans="1:26" ht="14.5">
      <c r="A69" s="551"/>
      <c r="B69" s="551"/>
      <c r="C69" s="551"/>
      <c r="D69" s="551"/>
      <c r="E69" s="551"/>
      <c r="F69" s="551"/>
      <c r="G69" s="551"/>
      <c r="H69" s="551"/>
      <c r="I69" s="551"/>
      <c r="J69" s="551"/>
      <c r="K69" s="526"/>
      <c r="L69" s="526"/>
      <c r="M69" s="526"/>
      <c r="N69" s="526"/>
      <c r="O69" s="526"/>
      <c r="P69" s="526"/>
      <c r="Q69" s="551"/>
      <c r="R69" s="551"/>
      <c r="S69" s="551"/>
      <c r="T69" s="551"/>
      <c r="U69" s="551"/>
      <c r="V69" s="551"/>
      <c r="W69" s="551"/>
      <c r="X69" s="551"/>
      <c r="Y69" s="551"/>
      <c r="Z69" s="551"/>
    </row>
    <row r="70" spans="1:26" ht="14.5">
      <c r="A70" s="551"/>
      <c r="B70" s="551"/>
      <c r="C70" s="551"/>
      <c r="D70" s="551"/>
      <c r="E70" s="551"/>
      <c r="F70" s="551"/>
      <c r="G70" s="551"/>
      <c r="H70" s="551"/>
      <c r="I70" s="551"/>
      <c r="J70" s="551"/>
      <c r="K70" s="526"/>
      <c r="L70" s="526"/>
      <c r="M70" s="526"/>
      <c r="N70" s="526"/>
      <c r="O70" s="526"/>
      <c r="P70" s="526"/>
      <c r="Q70" s="551"/>
      <c r="R70" s="551"/>
      <c r="S70" s="551"/>
      <c r="T70" s="551"/>
      <c r="U70" s="551"/>
      <c r="V70" s="551"/>
      <c r="W70" s="551"/>
      <c r="X70" s="551"/>
      <c r="Y70" s="551"/>
      <c r="Z70" s="551"/>
    </row>
    <row r="71" spans="1:26" ht="14.5">
      <c r="A71" s="551"/>
      <c r="B71" s="551"/>
      <c r="C71" s="551"/>
      <c r="D71" s="551"/>
      <c r="E71" s="551"/>
      <c r="F71" s="551"/>
      <c r="G71" s="551"/>
      <c r="H71" s="551"/>
      <c r="I71" s="551"/>
      <c r="J71" s="551"/>
      <c r="K71" s="526"/>
      <c r="L71" s="526"/>
      <c r="M71" s="526"/>
      <c r="N71" s="526"/>
      <c r="O71" s="526"/>
      <c r="P71" s="526"/>
      <c r="Q71" s="551"/>
      <c r="R71" s="551"/>
      <c r="S71" s="551"/>
      <c r="T71" s="551"/>
      <c r="U71" s="551"/>
      <c r="V71" s="551"/>
      <c r="W71" s="551"/>
      <c r="X71" s="551"/>
      <c r="Y71" s="551"/>
      <c r="Z71" s="551"/>
    </row>
    <row r="72" spans="1:26" ht="14.5">
      <c r="A72" s="551"/>
      <c r="B72" s="551"/>
      <c r="C72" s="551"/>
      <c r="D72" s="551"/>
      <c r="E72" s="551"/>
      <c r="F72" s="551"/>
      <c r="G72" s="551"/>
      <c r="H72" s="551"/>
      <c r="I72" s="551"/>
      <c r="J72" s="551"/>
      <c r="K72" s="526"/>
      <c r="L72" s="526"/>
      <c r="M72" s="526"/>
      <c r="N72" s="526"/>
      <c r="O72" s="526"/>
      <c r="P72" s="526"/>
      <c r="Q72" s="551"/>
      <c r="R72" s="551"/>
      <c r="S72" s="551"/>
      <c r="T72" s="551"/>
      <c r="U72" s="551"/>
      <c r="V72" s="551"/>
      <c r="W72" s="551"/>
      <c r="X72" s="551"/>
      <c r="Y72" s="551"/>
      <c r="Z72" s="551"/>
    </row>
    <row r="73" spans="1:26" ht="14.5">
      <c r="A73" s="551"/>
      <c r="B73" s="551"/>
      <c r="C73" s="551"/>
      <c r="D73" s="551"/>
      <c r="E73" s="551"/>
      <c r="F73" s="551"/>
      <c r="G73" s="551"/>
      <c r="H73" s="551"/>
      <c r="I73" s="551"/>
      <c r="J73" s="551"/>
      <c r="K73" s="526"/>
      <c r="L73" s="526"/>
      <c r="M73" s="526"/>
      <c r="N73" s="526"/>
      <c r="O73" s="526"/>
      <c r="P73" s="526"/>
      <c r="Q73" s="551"/>
      <c r="R73" s="551"/>
      <c r="S73" s="551"/>
      <c r="T73" s="551"/>
      <c r="U73" s="551"/>
      <c r="V73" s="551"/>
      <c r="W73" s="551"/>
      <c r="X73" s="551"/>
      <c r="Y73" s="551"/>
      <c r="Z73" s="551"/>
    </row>
    <row r="74" spans="1:26" ht="14.5">
      <c r="A74" s="551"/>
      <c r="B74" s="551"/>
      <c r="C74" s="551"/>
      <c r="D74" s="551"/>
      <c r="E74" s="551"/>
      <c r="F74" s="551"/>
      <c r="G74" s="551"/>
      <c r="H74" s="551"/>
      <c r="I74" s="551"/>
      <c r="J74" s="551"/>
      <c r="K74" s="526"/>
      <c r="L74" s="526"/>
      <c r="M74" s="526"/>
      <c r="N74" s="526"/>
      <c r="O74" s="526"/>
      <c r="P74" s="526"/>
      <c r="Q74" s="551"/>
      <c r="R74" s="551"/>
      <c r="S74" s="551"/>
      <c r="T74" s="551"/>
      <c r="U74" s="551"/>
      <c r="V74" s="551"/>
      <c r="W74" s="551"/>
      <c r="X74" s="551"/>
      <c r="Y74" s="551"/>
      <c r="Z74" s="551"/>
    </row>
    <row r="75" spans="1:26" ht="14.5">
      <c r="A75" s="551"/>
      <c r="B75" s="551"/>
      <c r="C75" s="551"/>
      <c r="D75" s="551"/>
      <c r="E75" s="551"/>
      <c r="F75" s="551"/>
      <c r="G75" s="551"/>
      <c r="H75" s="551"/>
      <c r="I75" s="551"/>
      <c r="J75" s="551"/>
      <c r="K75" s="526"/>
      <c r="L75" s="526"/>
      <c r="M75" s="526"/>
      <c r="N75" s="526"/>
      <c r="O75" s="526"/>
      <c r="P75" s="526"/>
      <c r="Q75" s="551"/>
      <c r="R75" s="551"/>
      <c r="S75" s="551"/>
      <c r="T75" s="551"/>
      <c r="U75" s="551"/>
      <c r="V75" s="551"/>
      <c r="W75" s="551"/>
      <c r="X75" s="551"/>
      <c r="Y75" s="551"/>
      <c r="Z75" s="551"/>
    </row>
    <row r="76" spans="1:26" ht="14.5">
      <c r="A76" s="551"/>
      <c r="B76" s="551"/>
      <c r="C76" s="551"/>
      <c r="D76" s="551"/>
      <c r="E76" s="551"/>
      <c r="F76" s="551"/>
      <c r="G76" s="551"/>
      <c r="H76" s="551"/>
      <c r="I76" s="551"/>
      <c r="J76" s="551"/>
      <c r="K76" s="526"/>
      <c r="L76" s="526"/>
      <c r="M76" s="526"/>
      <c r="N76" s="526"/>
      <c r="O76" s="526"/>
      <c r="P76" s="526"/>
      <c r="Q76" s="551"/>
      <c r="R76" s="551"/>
      <c r="S76" s="551"/>
      <c r="T76" s="551"/>
      <c r="U76" s="551"/>
      <c r="V76" s="551"/>
      <c r="W76" s="551"/>
      <c r="X76" s="551"/>
      <c r="Y76" s="551"/>
      <c r="Z76" s="551"/>
    </row>
    <row r="77" spans="1:26" ht="14.5">
      <c r="A77" s="551"/>
      <c r="B77" s="551"/>
      <c r="C77" s="551"/>
      <c r="D77" s="551"/>
      <c r="E77" s="551"/>
      <c r="F77" s="551"/>
      <c r="G77" s="551"/>
      <c r="H77" s="551"/>
      <c r="I77" s="551"/>
      <c r="J77" s="551"/>
      <c r="K77" s="526"/>
      <c r="L77" s="526"/>
      <c r="M77" s="526"/>
      <c r="N77" s="526"/>
      <c r="O77" s="526"/>
      <c r="P77" s="526"/>
      <c r="Q77" s="551"/>
      <c r="R77" s="551"/>
      <c r="S77" s="551"/>
      <c r="T77" s="551"/>
      <c r="U77" s="551"/>
      <c r="V77" s="551"/>
      <c r="W77" s="551"/>
      <c r="X77" s="551"/>
      <c r="Y77" s="551"/>
      <c r="Z77" s="551"/>
    </row>
    <row r="78" spans="1:26" ht="14.5">
      <c r="A78" s="551"/>
      <c r="B78" s="551"/>
      <c r="C78" s="551"/>
      <c r="D78" s="551"/>
      <c r="E78" s="551"/>
      <c r="F78" s="551"/>
      <c r="G78" s="551"/>
      <c r="H78" s="551"/>
      <c r="I78" s="551"/>
      <c r="J78" s="551"/>
      <c r="K78" s="526"/>
      <c r="L78" s="526"/>
      <c r="M78" s="526"/>
      <c r="N78" s="526"/>
      <c r="O78" s="526"/>
      <c r="P78" s="526"/>
      <c r="Q78" s="551"/>
      <c r="R78" s="551"/>
      <c r="S78" s="551"/>
      <c r="T78" s="551"/>
      <c r="U78" s="551"/>
      <c r="V78" s="551"/>
      <c r="W78" s="551"/>
      <c r="X78" s="551"/>
      <c r="Y78" s="551"/>
      <c r="Z78" s="551"/>
    </row>
    <row r="79" spans="1:26" ht="14.5">
      <c r="A79" s="551"/>
      <c r="B79" s="551"/>
      <c r="C79" s="551"/>
      <c r="D79" s="551"/>
      <c r="E79" s="551"/>
      <c r="F79" s="551"/>
      <c r="G79" s="551"/>
      <c r="H79" s="551"/>
      <c r="I79" s="551"/>
      <c r="J79" s="551"/>
      <c r="K79" s="526"/>
      <c r="L79" s="526"/>
      <c r="M79" s="526"/>
      <c r="N79" s="526"/>
      <c r="O79" s="526"/>
      <c r="P79" s="526"/>
      <c r="Q79" s="551"/>
      <c r="R79" s="551"/>
      <c r="S79" s="551"/>
      <c r="T79" s="551"/>
      <c r="U79" s="551"/>
      <c r="V79" s="551"/>
      <c r="W79" s="551"/>
      <c r="X79" s="551"/>
      <c r="Y79" s="551"/>
      <c r="Z79" s="551"/>
    </row>
    <row r="80" spans="1:26" ht="14.5">
      <c r="A80" s="551"/>
      <c r="B80" s="551"/>
      <c r="C80" s="551"/>
      <c r="D80" s="551"/>
      <c r="E80" s="551"/>
      <c r="F80" s="551"/>
      <c r="G80" s="551"/>
      <c r="H80" s="551"/>
      <c r="I80" s="551"/>
      <c r="J80" s="551"/>
      <c r="K80" s="526"/>
      <c r="L80" s="526"/>
      <c r="M80" s="526"/>
      <c r="N80" s="526"/>
      <c r="O80" s="526"/>
      <c r="P80" s="526"/>
      <c r="Q80" s="551"/>
      <c r="R80" s="551"/>
      <c r="S80" s="551"/>
      <c r="T80" s="551"/>
      <c r="U80" s="551"/>
      <c r="V80" s="551"/>
      <c r="W80" s="551"/>
      <c r="X80" s="551"/>
      <c r="Y80" s="551"/>
      <c r="Z80" s="551"/>
    </row>
    <row r="81" spans="1:26" ht="14.5">
      <c r="A81" s="551"/>
      <c r="B81" s="551"/>
      <c r="C81" s="551"/>
      <c r="D81" s="551"/>
      <c r="E81" s="551"/>
      <c r="F81" s="551"/>
      <c r="G81" s="551"/>
      <c r="H81" s="551"/>
      <c r="I81" s="551"/>
      <c r="J81" s="551"/>
      <c r="K81" s="526"/>
      <c r="L81" s="526"/>
      <c r="M81" s="526"/>
      <c r="N81" s="526"/>
      <c r="O81" s="526"/>
      <c r="P81" s="526"/>
      <c r="Q81" s="551"/>
      <c r="R81" s="551"/>
      <c r="S81" s="551"/>
      <c r="T81" s="551"/>
      <c r="U81" s="551"/>
      <c r="V81" s="551"/>
      <c r="W81" s="551"/>
      <c r="X81" s="551"/>
      <c r="Y81" s="551"/>
      <c r="Z81" s="551"/>
    </row>
    <row r="82" spans="1:26" ht="14.5">
      <c r="A82" s="551"/>
      <c r="B82" s="551"/>
      <c r="C82" s="551"/>
      <c r="D82" s="551"/>
      <c r="E82" s="551"/>
      <c r="F82" s="551"/>
      <c r="G82" s="551"/>
      <c r="H82" s="551"/>
      <c r="I82" s="551"/>
      <c r="J82" s="551"/>
      <c r="K82" s="526"/>
      <c r="L82" s="526"/>
      <c r="M82" s="526"/>
      <c r="N82" s="526"/>
      <c r="O82" s="526"/>
      <c r="P82" s="526"/>
      <c r="Q82" s="551"/>
      <c r="R82" s="551"/>
      <c r="S82" s="551"/>
      <c r="T82" s="551"/>
      <c r="U82" s="551"/>
      <c r="V82" s="551"/>
      <c r="W82" s="551"/>
      <c r="X82" s="551"/>
      <c r="Y82" s="551"/>
      <c r="Z82" s="551"/>
    </row>
    <row r="83" spans="1:26" ht="14.5">
      <c r="A83" s="551"/>
      <c r="B83" s="551"/>
      <c r="C83" s="551"/>
      <c r="D83" s="551"/>
      <c r="E83" s="551"/>
      <c r="F83" s="551"/>
      <c r="G83" s="551"/>
      <c r="H83" s="551"/>
      <c r="I83" s="551"/>
      <c r="J83" s="551"/>
      <c r="K83" s="526"/>
      <c r="L83" s="526"/>
      <c r="M83" s="526"/>
      <c r="N83" s="526"/>
      <c r="O83" s="526"/>
      <c r="P83" s="526"/>
      <c r="Q83" s="551"/>
      <c r="R83" s="551"/>
      <c r="S83" s="551"/>
      <c r="T83" s="551"/>
      <c r="U83" s="551"/>
      <c r="V83" s="551"/>
      <c r="W83" s="551"/>
      <c r="X83" s="551"/>
      <c r="Y83" s="551"/>
      <c r="Z83" s="551"/>
    </row>
    <row r="84" spans="1:26" ht="14.5">
      <c r="A84" s="551"/>
      <c r="B84" s="551"/>
      <c r="C84" s="551"/>
      <c r="D84" s="551"/>
      <c r="E84" s="551"/>
      <c r="F84" s="551"/>
      <c r="G84" s="551"/>
      <c r="H84" s="551"/>
      <c r="I84" s="551"/>
      <c r="J84" s="551"/>
      <c r="K84" s="526"/>
      <c r="L84" s="526"/>
      <c r="M84" s="526"/>
      <c r="N84" s="526"/>
      <c r="O84" s="526"/>
      <c r="P84" s="526"/>
      <c r="Q84" s="551"/>
      <c r="R84" s="551"/>
      <c r="S84" s="551"/>
      <c r="T84" s="551"/>
      <c r="U84" s="551"/>
      <c r="V84" s="551"/>
      <c r="W84" s="551"/>
      <c r="X84" s="551"/>
      <c r="Y84" s="551"/>
      <c r="Z84" s="551"/>
    </row>
    <row r="85" spans="1:26" ht="14.5">
      <c r="A85" s="551"/>
      <c r="B85" s="551"/>
      <c r="C85" s="551"/>
      <c r="D85" s="551"/>
      <c r="E85" s="551"/>
      <c r="F85" s="551"/>
      <c r="G85" s="551"/>
      <c r="H85" s="551"/>
      <c r="I85" s="551"/>
      <c r="J85" s="551"/>
      <c r="K85" s="526"/>
      <c r="L85" s="526"/>
      <c r="M85" s="526"/>
      <c r="N85" s="526"/>
      <c r="O85" s="526"/>
      <c r="P85" s="526"/>
      <c r="Q85" s="551"/>
      <c r="R85" s="551"/>
      <c r="S85" s="551"/>
      <c r="T85" s="551"/>
      <c r="U85" s="551"/>
      <c r="V85" s="551"/>
      <c r="W85" s="551"/>
      <c r="X85" s="551"/>
      <c r="Y85" s="551"/>
      <c r="Z85" s="551"/>
    </row>
    <row r="86" spans="1:26" ht="14.5">
      <c r="A86" s="551"/>
      <c r="B86" s="551"/>
      <c r="C86" s="551"/>
      <c r="D86" s="551"/>
      <c r="E86" s="551"/>
      <c r="F86" s="551"/>
      <c r="G86" s="551"/>
      <c r="H86" s="551"/>
      <c r="I86" s="551"/>
      <c r="J86" s="551"/>
      <c r="K86" s="526"/>
      <c r="L86" s="526"/>
      <c r="M86" s="526"/>
      <c r="N86" s="526"/>
      <c r="O86" s="526"/>
      <c r="P86" s="526"/>
      <c r="Q86" s="551"/>
      <c r="R86" s="551"/>
      <c r="S86" s="551"/>
      <c r="T86" s="551"/>
      <c r="U86" s="551"/>
      <c r="V86" s="551"/>
      <c r="W86" s="551"/>
      <c r="X86" s="551"/>
      <c r="Y86" s="551"/>
      <c r="Z86" s="551"/>
    </row>
    <row r="87" spans="1:26" ht="14.5">
      <c r="A87" s="551"/>
      <c r="B87" s="551"/>
      <c r="C87" s="551"/>
      <c r="D87" s="551"/>
      <c r="E87" s="551"/>
      <c r="F87" s="551"/>
      <c r="G87" s="551"/>
      <c r="H87" s="551"/>
      <c r="I87" s="551"/>
      <c r="J87" s="551"/>
      <c r="K87" s="526"/>
      <c r="L87" s="526"/>
      <c r="M87" s="526"/>
      <c r="N87" s="526"/>
      <c r="O87" s="526"/>
      <c r="P87" s="526"/>
      <c r="Q87" s="551"/>
      <c r="R87" s="551"/>
      <c r="S87" s="551"/>
      <c r="T87" s="551"/>
      <c r="U87" s="551"/>
      <c r="V87" s="551"/>
      <c r="W87" s="551"/>
      <c r="X87" s="551"/>
      <c r="Y87" s="551"/>
      <c r="Z87" s="551"/>
    </row>
    <row r="88" spans="1:26" ht="14.5">
      <c r="A88" s="551"/>
      <c r="B88" s="551"/>
      <c r="C88" s="551"/>
      <c r="D88" s="551"/>
      <c r="E88" s="551"/>
      <c r="F88" s="551"/>
      <c r="G88" s="551"/>
      <c r="H88" s="551"/>
      <c r="I88" s="551"/>
      <c r="J88" s="551"/>
      <c r="K88" s="526"/>
      <c r="L88" s="526"/>
      <c r="M88" s="526"/>
      <c r="N88" s="526"/>
      <c r="O88" s="526"/>
      <c r="P88" s="526"/>
      <c r="Q88" s="551"/>
      <c r="R88" s="551"/>
      <c r="S88" s="551"/>
      <c r="T88" s="551"/>
      <c r="U88" s="551"/>
      <c r="V88" s="551"/>
      <c r="W88" s="551"/>
      <c r="X88" s="551"/>
      <c r="Y88" s="551"/>
      <c r="Z88" s="551"/>
    </row>
    <row r="89" spans="1:26" ht="14.5">
      <c r="A89" s="551"/>
      <c r="B89" s="551"/>
      <c r="C89" s="551"/>
      <c r="D89" s="551"/>
      <c r="E89" s="551"/>
      <c r="F89" s="551"/>
      <c r="G89" s="551"/>
      <c r="H89" s="551"/>
      <c r="I89" s="551"/>
      <c r="J89" s="551"/>
      <c r="K89" s="526"/>
      <c r="L89" s="526"/>
      <c r="M89" s="526"/>
      <c r="N89" s="526"/>
      <c r="O89" s="526"/>
      <c r="P89" s="526"/>
      <c r="Q89" s="551"/>
      <c r="R89" s="551"/>
      <c r="S89" s="551"/>
      <c r="T89" s="551"/>
      <c r="U89" s="551"/>
      <c r="V89" s="551"/>
      <c r="W89" s="551"/>
      <c r="X89" s="551"/>
      <c r="Y89" s="551"/>
      <c r="Z89" s="551"/>
    </row>
    <row r="90" spans="1:26" ht="14.5">
      <c r="A90" s="551"/>
      <c r="B90" s="551"/>
      <c r="C90" s="551"/>
      <c r="D90" s="551"/>
      <c r="E90" s="551"/>
      <c r="F90" s="551"/>
      <c r="G90" s="551"/>
      <c r="H90" s="551"/>
      <c r="I90" s="551"/>
      <c r="J90" s="551"/>
      <c r="K90" s="526"/>
      <c r="L90" s="526"/>
      <c r="M90" s="526"/>
      <c r="N90" s="526"/>
      <c r="O90" s="526"/>
      <c r="P90" s="526"/>
      <c r="Q90" s="551"/>
      <c r="R90" s="551"/>
      <c r="S90" s="551"/>
      <c r="T90" s="551"/>
      <c r="U90" s="551"/>
      <c r="V90" s="551"/>
      <c r="W90" s="551"/>
      <c r="X90" s="551"/>
      <c r="Y90" s="551"/>
      <c r="Z90" s="551"/>
    </row>
    <row r="91" spans="1:26" ht="14.5">
      <c r="A91" s="551"/>
      <c r="B91" s="551"/>
      <c r="C91" s="551"/>
      <c r="D91" s="551"/>
      <c r="E91" s="551"/>
      <c r="F91" s="551"/>
      <c r="G91" s="551"/>
      <c r="H91" s="551"/>
      <c r="I91" s="551"/>
      <c r="J91" s="551"/>
      <c r="K91" s="526"/>
      <c r="L91" s="526"/>
      <c r="M91" s="526"/>
      <c r="N91" s="526"/>
      <c r="O91" s="526"/>
      <c r="P91" s="526"/>
      <c r="Q91" s="551"/>
      <c r="R91" s="551"/>
      <c r="S91" s="551"/>
      <c r="T91" s="551"/>
      <c r="U91" s="551"/>
      <c r="V91" s="551"/>
      <c r="W91" s="551"/>
      <c r="X91" s="551"/>
      <c r="Y91" s="551"/>
      <c r="Z91" s="551"/>
    </row>
    <row r="92" spans="1:26" ht="14.5">
      <c r="A92" s="551"/>
      <c r="B92" s="551"/>
      <c r="C92" s="551"/>
      <c r="D92" s="551"/>
      <c r="E92" s="551"/>
      <c r="F92" s="551"/>
      <c r="G92" s="551"/>
      <c r="H92" s="551"/>
      <c r="I92" s="551"/>
      <c r="J92" s="551"/>
      <c r="K92" s="526"/>
      <c r="L92" s="526"/>
      <c r="M92" s="526"/>
      <c r="N92" s="526"/>
      <c r="O92" s="526"/>
      <c r="P92" s="526"/>
      <c r="Q92" s="551"/>
      <c r="R92" s="551"/>
      <c r="S92" s="551"/>
      <c r="T92" s="551"/>
      <c r="U92" s="551"/>
      <c r="V92" s="551"/>
      <c r="W92" s="551"/>
      <c r="X92" s="551"/>
      <c r="Y92" s="551"/>
      <c r="Z92" s="551"/>
    </row>
    <row r="93" spans="1:26" ht="14.5">
      <c r="A93" s="551"/>
      <c r="B93" s="551"/>
      <c r="C93" s="551"/>
      <c r="D93" s="551"/>
      <c r="E93" s="551"/>
      <c r="F93" s="551"/>
      <c r="G93" s="551"/>
      <c r="H93" s="551"/>
      <c r="I93" s="551"/>
      <c r="J93" s="551"/>
      <c r="K93" s="526"/>
      <c r="L93" s="526"/>
      <c r="M93" s="526"/>
      <c r="N93" s="526"/>
      <c r="O93" s="526"/>
      <c r="P93" s="526"/>
      <c r="Q93" s="551"/>
      <c r="R93" s="551"/>
      <c r="S93" s="551"/>
      <c r="T93" s="551"/>
      <c r="U93" s="551"/>
      <c r="V93" s="551"/>
      <c r="W93" s="551"/>
      <c r="X93" s="551"/>
      <c r="Y93" s="551"/>
      <c r="Z93" s="551"/>
    </row>
    <row r="94" spans="1:26" ht="14.5">
      <c r="A94" s="551"/>
      <c r="B94" s="551"/>
      <c r="C94" s="551"/>
      <c r="D94" s="551"/>
      <c r="E94" s="551"/>
      <c r="F94" s="551"/>
      <c r="G94" s="551"/>
      <c r="H94" s="551"/>
      <c r="I94" s="551"/>
      <c r="J94" s="551"/>
      <c r="K94" s="526"/>
      <c r="L94" s="526"/>
      <c r="M94" s="526"/>
      <c r="N94" s="526"/>
      <c r="O94" s="526"/>
      <c r="P94" s="526"/>
      <c r="Q94" s="551"/>
      <c r="R94" s="551"/>
      <c r="S94" s="551"/>
      <c r="T94" s="551"/>
      <c r="U94" s="551"/>
      <c r="V94" s="551"/>
      <c r="W94" s="551"/>
      <c r="X94" s="551"/>
      <c r="Y94" s="551"/>
      <c r="Z94" s="551"/>
    </row>
    <row r="95" spans="1:26" ht="14.5">
      <c r="A95" s="551"/>
      <c r="B95" s="551"/>
      <c r="C95" s="551"/>
      <c r="D95" s="551"/>
      <c r="E95" s="551"/>
      <c r="F95" s="551"/>
      <c r="G95" s="551"/>
      <c r="H95" s="551"/>
      <c r="I95" s="551"/>
      <c r="J95" s="551"/>
      <c r="K95" s="526"/>
      <c r="L95" s="526"/>
      <c r="M95" s="526"/>
      <c r="N95" s="526"/>
      <c r="O95" s="526"/>
      <c r="P95" s="526"/>
      <c r="Q95" s="551"/>
      <c r="R95" s="551"/>
      <c r="S95" s="551"/>
      <c r="T95" s="551"/>
      <c r="U95" s="551"/>
      <c r="V95" s="551"/>
      <c r="W95" s="551"/>
      <c r="X95" s="551"/>
      <c r="Y95" s="551"/>
      <c r="Z95" s="551"/>
    </row>
    <row r="96" spans="1:26" ht="14.5">
      <c r="A96" s="551"/>
      <c r="B96" s="551"/>
      <c r="C96" s="551"/>
      <c r="D96" s="551"/>
      <c r="E96" s="551"/>
      <c r="F96" s="551"/>
      <c r="G96" s="551"/>
      <c r="H96" s="551"/>
      <c r="I96" s="551"/>
      <c r="J96" s="551"/>
      <c r="K96" s="526"/>
      <c r="L96" s="526"/>
      <c r="M96" s="526"/>
      <c r="N96" s="526"/>
      <c r="O96" s="526"/>
      <c r="P96" s="526"/>
      <c r="Q96" s="551"/>
      <c r="R96" s="551"/>
      <c r="S96" s="551"/>
      <c r="T96" s="551"/>
      <c r="U96" s="551"/>
      <c r="V96" s="551"/>
      <c r="W96" s="551"/>
      <c r="X96" s="551"/>
      <c r="Y96" s="551"/>
      <c r="Z96" s="551"/>
    </row>
    <row r="97" spans="1:26" ht="14.5">
      <c r="A97" s="551"/>
      <c r="B97" s="551"/>
      <c r="C97" s="551"/>
      <c r="D97" s="551"/>
      <c r="E97" s="551"/>
      <c r="F97" s="551"/>
      <c r="G97" s="551"/>
      <c r="H97" s="551"/>
      <c r="I97" s="551"/>
      <c r="J97" s="551"/>
      <c r="K97" s="526"/>
      <c r="L97" s="526"/>
      <c r="M97" s="526"/>
      <c r="N97" s="526"/>
      <c r="O97" s="526"/>
      <c r="P97" s="526"/>
      <c r="Q97" s="551"/>
      <c r="R97" s="551"/>
      <c r="S97" s="551"/>
      <c r="T97" s="551"/>
      <c r="U97" s="551"/>
      <c r="V97" s="551"/>
      <c r="W97" s="551"/>
      <c r="X97" s="551"/>
      <c r="Y97" s="551"/>
      <c r="Z97" s="551"/>
    </row>
    <row r="98" spans="1:26" ht="14.5">
      <c r="A98" s="551"/>
      <c r="B98" s="551"/>
      <c r="C98" s="551"/>
      <c r="D98" s="551"/>
      <c r="E98" s="551"/>
      <c r="F98" s="551"/>
      <c r="G98" s="551"/>
      <c r="H98" s="551"/>
      <c r="I98" s="551"/>
      <c r="J98" s="551"/>
      <c r="K98" s="526"/>
      <c r="L98" s="526"/>
      <c r="M98" s="526"/>
      <c r="N98" s="526"/>
      <c r="O98" s="526"/>
      <c r="P98" s="526"/>
      <c r="Q98" s="551"/>
      <c r="R98" s="551"/>
      <c r="S98" s="551"/>
      <c r="T98" s="551"/>
      <c r="U98" s="551"/>
      <c r="V98" s="551"/>
      <c r="W98" s="551"/>
      <c r="X98" s="551"/>
      <c r="Y98" s="551"/>
      <c r="Z98" s="551"/>
    </row>
    <row r="99" spans="1:26" ht="14.5">
      <c r="A99" s="551"/>
      <c r="B99" s="551"/>
      <c r="C99" s="551"/>
      <c r="D99" s="551"/>
      <c r="E99" s="551"/>
      <c r="F99" s="551"/>
      <c r="G99" s="551"/>
      <c r="H99" s="551"/>
      <c r="I99" s="551"/>
      <c r="J99" s="551"/>
      <c r="K99" s="526"/>
      <c r="L99" s="526"/>
      <c r="M99" s="526"/>
      <c r="N99" s="526"/>
      <c r="O99" s="526"/>
      <c r="P99" s="526"/>
      <c r="Q99" s="551"/>
      <c r="R99" s="551"/>
      <c r="S99" s="551"/>
      <c r="T99" s="551"/>
      <c r="U99" s="551"/>
      <c r="V99" s="551"/>
      <c r="W99" s="551"/>
      <c r="X99" s="551"/>
      <c r="Y99" s="551"/>
      <c r="Z99" s="551"/>
    </row>
    <row r="100" spans="1:26" ht="14.5">
      <c r="A100" s="551"/>
      <c r="B100" s="551"/>
      <c r="C100" s="551"/>
      <c r="D100" s="551"/>
      <c r="E100" s="551"/>
      <c r="F100" s="551"/>
      <c r="G100" s="551"/>
      <c r="H100" s="551"/>
      <c r="I100" s="551"/>
      <c r="J100" s="551"/>
      <c r="K100" s="526"/>
      <c r="L100" s="526"/>
      <c r="M100" s="526"/>
      <c r="N100" s="526"/>
      <c r="O100" s="526"/>
      <c r="P100" s="526"/>
      <c r="Q100" s="551"/>
      <c r="R100" s="551"/>
      <c r="S100" s="551"/>
      <c r="T100" s="551"/>
      <c r="U100" s="551"/>
      <c r="V100" s="551"/>
      <c r="W100" s="551"/>
      <c r="X100" s="551"/>
      <c r="Y100" s="551"/>
      <c r="Z100" s="551"/>
    </row>
  </sheetData>
  <mergeCells count="3">
    <mergeCell ref="B2:I2"/>
    <mergeCell ref="C3:I3"/>
    <mergeCell ref="D4:I4"/>
  </mergeCells>
  <hyperlinks>
    <hyperlink ref="A1" location="Contents!B22" display="Back to contents" xr:uid="{B78C8BE3-4B91-4D01-8BA0-BAE23C6B6816}"/>
  </hyperlinks>
  <pageMargins left="0.74803149606299213" right="0.74803149606299213" top="0.98425196850393704" bottom="0.98425196850393704" header="0.51181102362204722" footer="0.51181102362204722"/>
  <pageSetup paperSize="9" scale="9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7">
    <tabColor theme="5"/>
  </sheetPr>
  <dimension ref="A1"/>
  <sheetViews>
    <sheetView zoomScaleNormal="100" workbookViewId="0"/>
  </sheetViews>
  <sheetFormatPr defaultColWidth="9.453125" defaultRowHeight="12.5"/>
  <cols>
    <col min="1" max="1" width="9.453125" style="1" customWidth="1"/>
    <col min="2" max="16384" width="9.453125" style="1"/>
  </cols>
  <sheetData>
    <row r="1" spans="1:1" ht="33.75" customHeight="1">
      <c r="A1" s="17"/>
    </row>
  </sheetData>
  <pageMargins left="0.74803149606299213" right="0.74803149606299213" top="0.98425196850393704" bottom="0.98425196850393704" header="0.51181102362204722" footer="0.51181102362204722"/>
  <pageSetup paperSize="9" scale="82"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CAD5B-B40C-45B6-BF1C-FF8226D8AB2B}">
  <sheetPr>
    <tabColor theme="6"/>
  </sheetPr>
  <dimension ref="A1:J9"/>
  <sheetViews>
    <sheetView showGridLines="0" zoomScaleNormal="100" workbookViewId="0"/>
  </sheetViews>
  <sheetFormatPr defaultColWidth="9.453125" defaultRowHeight="12.5"/>
  <cols>
    <col min="1" max="1" width="9.453125" style="667" customWidth="1"/>
    <col min="2" max="2" width="41.54296875" style="9" customWidth="1"/>
    <col min="3" max="7" width="10" style="9" customWidth="1"/>
    <col min="8" max="16384" width="9.453125" style="9"/>
  </cols>
  <sheetData>
    <row r="1" spans="1:10" ht="33.75" customHeight="1" thickBot="1">
      <c r="A1" s="17" t="s">
        <v>9</v>
      </c>
      <c r="B1" s="605"/>
    </row>
    <row r="2" spans="1:10" ht="19" thickBot="1">
      <c r="B2" s="858" t="s">
        <v>298</v>
      </c>
      <c r="C2" s="859"/>
      <c r="D2" s="859"/>
      <c r="E2" s="859"/>
      <c r="F2" s="859"/>
      <c r="G2" s="859"/>
      <c r="H2" s="859"/>
      <c r="I2" s="859"/>
      <c r="J2" s="860"/>
    </row>
    <row r="3" spans="1:10" ht="13" customHeight="1">
      <c r="B3" s="50"/>
      <c r="C3" s="763" t="s">
        <v>3</v>
      </c>
      <c r="D3" s="763"/>
      <c r="E3" s="763"/>
      <c r="F3" s="763"/>
      <c r="G3" s="763"/>
      <c r="H3" s="763"/>
      <c r="I3" s="763"/>
      <c r="J3" s="764"/>
    </row>
    <row r="4" spans="1:10" ht="13.5" customHeight="1">
      <c r="B4" s="233"/>
      <c r="C4" s="855" t="s">
        <v>4</v>
      </c>
      <c r="D4" s="855"/>
      <c r="E4" s="856" t="s">
        <v>5</v>
      </c>
      <c r="F4" s="856"/>
      <c r="G4" s="856"/>
      <c r="H4" s="856"/>
      <c r="I4" s="856"/>
      <c r="J4" s="857"/>
    </row>
    <row r="5" spans="1:10" ht="13.5" customHeight="1">
      <c r="B5" s="233"/>
      <c r="C5" s="54" t="s">
        <v>22</v>
      </c>
      <c r="D5" s="54" t="s">
        <v>25</v>
      </c>
      <c r="E5" s="54" t="s">
        <v>27</v>
      </c>
      <c r="F5" s="54" t="s">
        <v>30</v>
      </c>
      <c r="G5" s="54" t="s">
        <v>31</v>
      </c>
      <c r="H5" s="55" t="s">
        <v>32</v>
      </c>
      <c r="I5" s="55" t="s">
        <v>155</v>
      </c>
      <c r="J5" s="56" t="s">
        <v>202</v>
      </c>
    </row>
    <row r="6" spans="1:10" ht="13.5" customHeight="1">
      <c r="B6" s="608" t="s">
        <v>299</v>
      </c>
      <c r="C6" s="609">
        <v>2587.7600000000002</v>
      </c>
      <c r="D6" s="609">
        <v>2749.2260000000001</v>
      </c>
      <c r="E6" s="609">
        <v>2863.9614049243032</v>
      </c>
      <c r="F6" s="609">
        <v>3001.6712897689586</v>
      </c>
      <c r="G6" s="609">
        <v>3112.9654474347935</v>
      </c>
      <c r="H6" s="609">
        <v>3222.7938060001493</v>
      </c>
      <c r="I6" s="609">
        <v>3336.464740258411</v>
      </c>
      <c r="J6" s="610">
        <v>3456.766942219424</v>
      </c>
    </row>
    <row r="7" spans="1:10" ht="13.5" thickBot="1">
      <c r="B7" s="607" t="s">
        <v>300</v>
      </c>
      <c r="C7" s="611">
        <v>2695.9589999999998</v>
      </c>
      <c r="D7" s="611">
        <v>2797.3307519463733</v>
      </c>
      <c r="E7" s="611">
        <v>2932.2885640245422</v>
      </c>
      <c r="F7" s="611">
        <v>3058.1727338866458</v>
      </c>
      <c r="G7" s="611">
        <v>3167.0796396972332</v>
      </c>
      <c r="H7" s="611">
        <v>3278.5859583199381</v>
      </c>
      <c r="I7" s="611">
        <v>3395.0845134933688</v>
      </c>
      <c r="J7" s="612">
        <v>3520.1726329789799</v>
      </c>
    </row>
    <row r="9" spans="1:10">
      <c r="C9" s="606"/>
      <c r="D9" s="606"/>
      <c r="E9" s="606"/>
      <c r="F9" s="606"/>
      <c r="G9" s="606"/>
      <c r="H9" s="606"/>
    </row>
  </sheetData>
  <mergeCells count="4">
    <mergeCell ref="C3:J3"/>
    <mergeCell ref="C4:D4"/>
    <mergeCell ref="E4:J4"/>
    <mergeCell ref="B2:J2"/>
  </mergeCells>
  <hyperlinks>
    <hyperlink ref="A1" location="Contents!B2" display="Back to contents" xr:uid="{C2A7F2D9-D2EA-4662-94EC-206A1F8C5A44}"/>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900E4-27CA-4454-8E25-72C47BBF7727}">
  <sheetPr>
    <tabColor theme="1"/>
  </sheetPr>
  <dimension ref="A1"/>
  <sheetViews>
    <sheetView workbookViewId="0">
      <selection activeCell="P24" sqref="P24"/>
    </sheetView>
  </sheetViews>
  <sheetFormatPr defaultRowHeight="1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8B359-6A04-44C7-B426-9B74BFEE6283}">
  <sheetPr codeName="Sheet9">
    <tabColor rgb="FFFFC000"/>
  </sheetPr>
  <dimension ref="A1:Y45"/>
  <sheetViews>
    <sheetView zoomScaleNormal="100" workbookViewId="0">
      <selection activeCell="B1" sqref="B1"/>
    </sheetView>
  </sheetViews>
  <sheetFormatPr defaultColWidth="9.453125" defaultRowHeight="12.5"/>
  <cols>
    <col min="1" max="1" width="9.453125" style="2" customWidth="1"/>
    <col min="2" max="2" width="31.54296875" style="2" customWidth="1"/>
    <col min="3" max="9" width="10" style="2" customWidth="1"/>
    <col min="10" max="16384" width="9.453125" style="2"/>
  </cols>
  <sheetData>
    <row r="1" spans="1:25" ht="33.75" customHeight="1" thickBot="1">
      <c r="A1" s="17" t="s">
        <v>9</v>
      </c>
      <c r="B1" s="9"/>
      <c r="D1" s="43"/>
      <c r="E1" s="3"/>
      <c r="F1" s="3"/>
      <c r="G1" s="3"/>
      <c r="H1" s="3"/>
      <c r="K1" s="18"/>
      <c r="L1" s="18"/>
      <c r="M1" s="18"/>
      <c r="N1" s="18"/>
      <c r="O1" s="18"/>
      <c r="P1" s="18"/>
      <c r="Q1" s="18"/>
      <c r="R1" s="18"/>
      <c r="S1" s="18"/>
      <c r="T1" s="18"/>
      <c r="U1" s="18"/>
      <c r="V1" s="18"/>
      <c r="W1" s="18"/>
      <c r="X1" s="18"/>
      <c r="Y1" s="18"/>
    </row>
    <row r="2" spans="1:25" ht="18" customHeight="1" thickBot="1">
      <c r="B2" s="864" t="s">
        <v>33</v>
      </c>
      <c r="C2" s="865"/>
      <c r="D2" s="865"/>
      <c r="E2" s="865"/>
      <c r="F2" s="865"/>
      <c r="G2" s="865"/>
      <c r="H2" s="865"/>
      <c r="I2" s="866"/>
      <c r="J2" s="18"/>
      <c r="K2" s="74"/>
      <c r="L2" s="18"/>
      <c r="M2" s="18"/>
      <c r="N2" s="18"/>
      <c r="O2" s="18"/>
      <c r="P2" s="18"/>
      <c r="Q2" s="18"/>
      <c r="R2" s="713"/>
      <c r="S2" s="713"/>
      <c r="T2" s="18"/>
      <c r="U2" s="18"/>
      <c r="V2" s="18"/>
      <c r="W2" s="18"/>
      <c r="X2" s="18"/>
    </row>
    <row r="3" spans="1:25" ht="12.75" customHeight="1">
      <c r="B3" s="265"/>
      <c r="C3" s="867" t="s">
        <v>3</v>
      </c>
      <c r="D3" s="867"/>
      <c r="E3" s="867"/>
      <c r="F3" s="867"/>
      <c r="G3" s="867"/>
      <c r="H3" s="867"/>
      <c r="I3" s="868"/>
      <c r="J3" s="74"/>
      <c r="K3" s="74"/>
      <c r="L3" s="18"/>
      <c r="M3" s="18"/>
      <c r="N3" s="18"/>
      <c r="O3" s="18"/>
      <c r="P3" s="18"/>
      <c r="Q3" s="18"/>
      <c r="R3" s="18"/>
      <c r="S3" s="18"/>
      <c r="T3" s="18"/>
      <c r="U3" s="18"/>
      <c r="V3" s="18"/>
      <c r="W3" s="18"/>
      <c r="X3" s="18"/>
    </row>
    <row r="4" spans="1:25" ht="12.75" customHeight="1">
      <c r="B4" s="46"/>
      <c r="C4" s="267" t="s">
        <v>4</v>
      </c>
      <c r="D4" s="869" t="s">
        <v>5</v>
      </c>
      <c r="E4" s="869"/>
      <c r="F4" s="869"/>
      <c r="G4" s="869"/>
      <c r="H4" s="869"/>
      <c r="I4" s="870"/>
      <c r="J4" s="74"/>
      <c r="K4" s="74"/>
      <c r="L4" s="74"/>
      <c r="M4" s="74"/>
      <c r="N4" s="74"/>
      <c r="O4" s="74"/>
      <c r="P4" s="74"/>
      <c r="Q4" s="74"/>
      <c r="R4" s="74"/>
      <c r="S4" s="74"/>
      <c r="T4" s="74"/>
      <c r="U4" s="74"/>
      <c r="V4" s="74"/>
      <c r="W4" s="74"/>
      <c r="X4" s="74"/>
    </row>
    <row r="5" spans="1:25" ht="12.75" customHeight="1">
      <c r="B5" s="46"/>
      <c r="C5" s="38" t="s">
        <v>22</v>
      </c>
      <c r="D5" s="38" t="s">
        <v>25</v>
      </c>
      <c r="E5" s="38" t="s">
        <v>27</v>
      </c>
      <c r="F5" s="39" t="s">
        <v>30</v>
      </c>
      <c r="G5" s="39" t="s">
        <v>31</v>
      </c>
      <c r="H5" s="39" t="s">
        <v>32</v>
      </c>
      <c r="I5" s="40" t="s">
        <v>155</v>
      </c>
      <c r="J5" s="74"/>
      <c r="K5" s="74"/>
      <c r="L5" s="74"/>
      <c r="M5" s="74"/>
      <c r="N5" s="74"/>
      <c r="O5" s="74"/>
      <c r="P5" s="74"/>
      <c r="Q5" s="74"/>
      <c r="R5" s="74"/>
      <c r="S5" s="74"/>
      <c r="T5" s="74"/>
      <c r="U5" s="74"/>
      <c r="V5" s="74"/>
      <c r="W5" s="74"/>
      <c r="X5" s="74"/>
    </row>
    <row r="6" spans="1:25" ht="13.5" customHeight="1">
      <c r="B6" s="47" t="s">
        <v>12</v>
      </c>
      <c r="C6" s="268">
        <v>6.7560000000000002</v>
      </c>
      <c r="D6" s="268">
        <v>7.0225139362883784</v>
      </c>
      <c r="E6" s="268">
        <v>7.9439834409403431</v>
      </c>
      <c r="F6" s="268">
        <v>8.4197863345608184</v>
      </c>
      <c r="G6" s="268">
        <v>8.631754668520129</v>
      </c>
      <c r="H6" s="268">
        <v>6.7535569591437588</v>
      </c>
      <c r="I6" s="148">
        <v>6.8786099948011872</v>
      </c>
      <c r="J6" s="18"/>
      <c r="K6" s="74"/>
      <c r="L6" s="74"/>
      <c r="M6" s="74"/>
      <c r="N6" s="74"/>
      <c r="O6" s="74"/>
      <c r="P6" s="74"/>
      <c r="Q6" s="74"/>
      <c r="R6" s="74"/>
      <c r="S6" s="74"/>
      <c r="T6" s="74"/>
      <c r="U6" s="74"/>
      <c r="V6" s="74"/>
      <c r="W6" s="74"/>
      <c r="X6" s="74"/>
    </row>
    <row r="7" spans="1:25" ht="13.5" customHeight="1">
      <c r="B7" s="47" t="s">
        <v>11</v>
      </c>
      <c r="C7" s="268">
        <v>-0.13200000000000001</v>
      </c>
      <c r="D7" s="268">
        <v>1.5239731004500001</v>
      </c>
      <c r="E7" s="268">
        <v>0.9212770342897072</v>
      </c>
      <c r="F7" s="268">
        <v>0.96131170334941662</v>
      </c>
      <c r="G7" s="268">
        <v>1.2108378332051617</v>
      </c>
      <c r="H7" s="268">
        <v>0.73907025349601074</v>
      </c>
      <c r="I7" s="148">
        <v>0.63448317163257661</v>
      </c>
      <c r="J7" s="18"/>
      <c r="K7" s="74"/>
      <c r="L7" s="74"/>
      <c r="M7" s="74"/>
      <c r="N7" s="74"/>
      <c r="O7" s="74"/>
      <c r="P7" s="74"/>
      <c r="Q7" s="74"/>
      <c r="R7" s="74"/>
      <c r="S7" s="74"/>
      <c r="T7" s="74"/>
      <c r="U7" s="74"/>
      <c r="V7" s="74"/>
      <c r="W7" s="74"/>
      <c r="X7" s="74"/>
    </row>
    <row r="8" spans="1:25" ht="13.5" customHeight="1">
      <c r="B8" s="47" t="s">
        <v>37</v>
      </c>
      <c r="C8" s="268">
        <v>0</v>
      </c>
      <c r="D8" s="268">
        <v>1.0574906645725062</v>
      </c>
      <c r="E8" s="268">
        <v>1.4375738294773373</v>
      </c>
      <c r="F8" s="268">
        <v>1.927767157834716</v>
      </c>
      <c r="G8" s="268">
        <v>3.1688878711720214</v>
      </c>
      <c r="H8" s="268">
        <v>3.4237232187536715</v>
      </c>
      <c r="I8" s="148">
        <v>3.0676001032629192</v>
      </c>
      <c r="J8" s="18"/>
      <c r="K8" s="74"/>
      <c r="L8" s="74"/>
      <c r="M8" s="74"/>
      <c r="N8" s="74"/>
      <c r="O8" s="74"/>
      <c r="P8" s="74"/>
      <c r="Q8" s="74"/>
      <c r="R8" s="74"/>
      <c r="S8" s="74"/>
      <c r="T8" s="74"/>
      <c r="U8" s="74"/>
      <c r="V8" s="74"/>
      <c r="W8" s="74"/>
      <c r="X8" s="74"/>
    </row>
    <row r="9" spans="1:25" ht="13.5" customHeight="1">
      <c r="B9" s="47" t="s">
        <v>29</v>
      </c>
      <c r="C9" s="268">
        <v>0</v>
      </c>
      <c r="D9" s="268">
        <v>2.1499999999999998E-2</v>
      </c>
      <c r="E9" s="268">
        <v>5.8700000000000002E-2</v>
      </c>
      <c r="F9" s="268">
        <v>0.10859999999999999</v>
      </c>
      <c r="G9" s="268">
        <v>0.12379999999999999</v>
      </c>
      <c r="H9" s="268">
        <v>0.14180000000000001</v>
      </c>
      <c r="I9" s="148">
        <v>0.1527</v>
      </c>
      <c r="J9" s="18"/>
      <c r="K9" s="74"/>
      <c r="L9" s="74"/>
      <c r="M9" s="74"/>
      <c r="N9" s="74"/>
      <c r="O9" s="74"/>
      <c r="P9" s="74"/>
      <c r="Q9" s="74"/>
      <c r="R9" s="74"/>
      <c r="S9" s="74"/>
      <c r="T9" s="74"/>
      <c r="U9" s="74"/>
      <c r="V9" s="74"/>
      <c r="W9" s="74"/>
      <c r="X9" s="74"/>
    </row>
    <row r="10" spans="1:25" ht="13.5" customHeight="1">
      <c r="B10" s="48" t="s">
        <v>10</v>
      </c>
      <c r="C10" s="49">
        <v>6.6239999999999997</v>
      </c>
      <c r="D10" s="49">
        <v>9.625477701310885</v>
      </c>
      <c r="E10" s="49">
        <v>10.361534304707387</v>
      </c>
      <c r="F10" s="49">
        <v>11.417465195744951</v>
      </c>
      <c r="G10" s="49">
        <v>13.135280372897313</v>
      </c>
      <c r="H10" s="49">
        <v>11.058150431393441</v>
      </c>
      <c r="I10" s="167">
        <v>10.733393269696684</v>
      </c>
      <c r="J10" s="18"/>
      <c r="K10" s="74"/>
      <c r="L10" s="74"/>
      <c r="M10" s="74"/>
      <c r="N10" s="74"/>
      <c r="O10" s="74"/>
      <c r="P10" s="74"/>
      <c r="Q10" s="74"/>
      <c r="R10" s="74"/>
      <c r="S10" s="74"/>
      <c r="T10" s="74"/>
      <c r="U10" s="74"/>
      <c r="V10" s="74"/>
      <c r="W10" s="74"/>
      <c r="X10" s="74"/>
    </row>
    <row r="11" spans="1:25" ht="25.5" customHeight="1">
      <c r="B11" s="168" t="s">
        <v>17</v>
      </c>
      <c r="C11" s="169">
        <v>1.0409999999999999</v>
      </c>
      <c r="D11" s="169">
        <v>1.1719999999999999</v>
      </c>
      <c r="E11" s="169">
        <v>1.2330000000000001</v>
      </c>
      <c r="F11" s="169">
        <v>1.27</v>
      </c>
      <c r="G11" s="169">
        <v>1.2809999999999999</v>
      </c>
      <c r="H11" s="169">
        <v>1.2909999999999999</v>
      </c>
      <c r="I11" s="170">
        <v>1.296</v>
      </c>
      <c r="J11" s="18"/>
      <c r="K11" s="74"/>
      <c r="L11" s="74"/>
      <c r="M11" s="74"/>
      <c r="N11" s="74"/>
      <c r="O11" s="74"/>
      <c r="P11" s="74"/>
      <c r="Q11" s="74"/>
      <c r="R11" s="74"/>
      <c r="S11" s="74"/>
      <c r="T11" s="74"/>
      <c r="U11" s="74"/>
      <c r="V11" s="74"/>
      <c r="W11" s="74"/>
      <c r="X11" s="74"/>
    </row>
    <row r="12" spans="1:25" ht="24" customHeight="1">
      <c r="B12" s="871" t="s">
        <v>161</v>
      </c>
      <c r="C12" s="872"/>
      <c r="D12" s="872"/>
      <c r="E12" s="872"/>
      <c r="F12" s="872"/>
      <c r="G12" s="872"/>
      <c r="H12" s="872"/>
      <c r="I12" s="873"/>
      <c r="J12" s="74"/>
      <c r="K12" s="18"/>
      <c r="L12" s="18"/>
      <c r="M12" s="18"/>
      <c r="N12" s="18"/>
      <c r="O12" s="18"/>
      <c r="P12" s="18"/>
      <c r="Q12" s="18"/>
      <c r="R12" s="18"/>
      <c r="S12" s="18"/>
      <c r="T12" s="18"/>
      <c r="U12" s="18"/>
      <c r="V12" s="18"/>
      <c r="W12" s="18"/>
      <c r="X12" s="18"/>
    </row>
    <row r="13" spans="1:25" ht="12.75" customHeight="1" thickBot="1">
      <c r="B13" s="861" t="s">
        <v>181</v>
      </c>
      <c r="C13" s="862"/>
      <c r="D13" s="862"/>
      <c r="E13" s="862"/>
      <c r="F13" s="862"/>
      <c r="G13" s="862"/>
      <c r="H13" s="862"/>
      <c r="I13" s="863"/>
      <c r="J13" s="74"/>
      <c r="K13" s="18"/>
      <c r="L13" s="18"/>
      <c r="M13" s="18"/>
      <c r="N13" s="18"/>
      <c r="O13" s="18"/>
      <c r="P13" s="18"/>
      <c r="Q13" s="18"/>
      <c r="R13" s="18"/>
      <c r="S13" s="18"/>
      <c r="T13" s="18"/>
      <c r="U13" s="18"/>
      <c r="V13" s="18"/>
      <c r="W13" s="18"/>
      <c r="X13" s="18"/>
    </row>
    <row r="14" spans="1:25" ht="15.5">
      <c r="B14" s="73"/>
      <c r="C14" s="74"/>
      <c r="D14" s="74"/>
      <c r="E14" s="74"/>
      <c r="F14" s="74"/>
      <c r="G14" s="74"/>
      <c r="H14" s="74"/>
      <c r="I14" s="74"/>
      <c r="J14" s="74"/>
      <c r="K14" s="74"/>
      <c r="L14" s="18"/>
      <c r="M14" s="18"/>
      <c r="N14" s="18"/>
      <c r="O14" s="18"/>
      <c r="P14" s="18"/>
      <c r="Q14" s="18"/>
      <c r="R14" s="18"/>
      <c r="S14" s="18"/>
      <c r="T14" s="18"/>
      <c r="U14" s="18"/>
      <c r="V14" s="18"/>
      <c r="W14" s="18"/>
      <c r="X14" s="18"/>
      <c r="Y14" s="18"/>
    </row>
    <row r="15" spans="1:25" ht="15.5">
      <c r="B15" s="73"/>
      <c r="C15" s="74"/>
      <c r="D15" s="74"/>
      <c r="E15" s="74"/>
      <c r="F15" s="74"/>
      <c r="G15" s="74"/>
      <c r="H15" s="74"/>
      <c r="I15" s="74"/>
      <c r="J15" s="74"/>
      <c r="K15" s="74"/>
      <c r="L15" s="18"/>
      <c r="M15" s="18"/>
      <c r="N15" s="18"/>
      <c r="O15" s="18"/>
      <c r="P15" s="18"/>
      <c r="Q15" s="18"/>
      <c r="R15" s="18"/>
      <c r="S15" s="18"/>
      <c r="T15" s="18"/>
      <c r="U15" s="18"/>
      <c r="V15" s="18"/>
      <c r="W15" s="18"/>
      <c r="X15" s="18"/>
      <c r="Y15" s="18"/>
    </row>
    <row r="16" spans="1:25" ht="16" thickBot="1">
      <c r="B16" s="150" t="s">
        <v>166</v>
      </c>
      <c r="C16" s="74"/>
      <c r="D16" s="74"/>
      <c r="E16" s="74"/>
      <c r="F16" s="74"/>
      <c r="G16" s="74"/>
      <c r="H16" s="74"/>
      <c r="I16" s="74"/>
      <c r="J16" s="74"/>
      <c r="K16" s="74"/>
      <c r="L16" s="18"/>
      <c r="M16" s="18"/>
      <c r="N16" s="18"/>
      <c r="O16" s="18"/>
      <c r="P16" s="18"/>
      <c r="Q16" s="18"/>
      <c r="R16" s="18"/>
      <c r="S16" s="18"/>
      <c r="T16" s="18"/>
      <c r="U16" s="18"/>
      <c r="V16" s="18"/>
      <c r="W16" s="18"/>
      <c r="X16" s="18"/>
      <c r="Y16" s="18"/>
    </row>
    <row r="17" spans="2:25" ht="19" thickBot="1">
      <c r="B17" s="864" t="s">
        <v>33</v>
      </c>
      <c r="C17" s="865"/>
      <c r="D17" s="865"/>
      <c r="E17" s="865"/>
      <c r="F17" s="865"/>
      <c r="G17" s="865"/>
      <c r="H17" s="865"/>
      <c r="I17" s="866"/>
      <c r="J17" s="74"/>
      <c r="K17" s="74"/>
      <c r="L17" s="18"/>
      <c r="M17" s="18"/>
      <c r="N17" s="18"/>
      <c r="O17" s="18"/>
      <c r="P17" s="18"/>
      <c r="Q17" s="18"/>
      <c r="R17" s="18"/>
      <c r="S17" s="18"/>
      <c r="T17" s="18"/>
      <c r="U17" s="18"/>
      <c r="V17" s="18"/>
      <c r="W17" s="18"/>
      <c r="X17" s="18"/>
      <c r="Y17" s="18"/>
    </row>
    <row r="18" spans="2:25" ht="15.5">
      <c r="B18" s="265"/>
      <c r="C18" s="867" t="s">
        <v>3</v>
      </c>
      <c r="D18" s="867"/>
      <c r="E18" s="867"/>
      <c r="F18" s="867"/>
      <c r="G18" s="867"/>
      <c r="H18" s="867"/>
      <c r="I18" s="868"/>
      <c r="J18" s="74"/>
      <c r="K18" s="74"/>
      <c r="L18" s="18"/>
      <c r="M18" s="18"/>
      <c r="N18" s="18"/>
      <c r="O18" s="18"/>
      <c r="P18" s="18"/>
      <c r="Q18" s="18"/>
      <c r="R18" s="18"/>
      <c r="S18" s="18"/>
      <c r="T18" s="18"/>
      <c r="U18" s="18"/>
      <c r="V18" s="18"/>
      <c r="W18" s="18"/>
      <c r="X18" s="18"/>
      <c r="Y18" s="18"/>
    </row>
    <row r="19" spans="2:25" ht="15.5">
      <c r="B19" s="46"/>
      <c r="C19" s="267" t="s">
        <v>4</v>
      </c>
      <c r="D19" s="869" t="s">
        <v>5</v>
      </c>
      <c r="E19" s="869"/>
      <c r="F19" s="869"/>
      <c r="G19" s="869"/>
      <c r="H19" s="869"/>
      <c r="I19" s="870"/>
      <c r="J19" s="74"/>
      <c r="K19" s="74"/>
      <c r="L19" s="18"/>
      <c r="M19" s="18"/>
      <c r="N19" s="18"/>
      <c r="O19" s="18"/>
      <c r="P19" s="18"/>
      <c r="Q19" s="18"/>
      <c r="R19" s="18"/>
      <c r="S19" s="18"/>
      <c r="T19" s="18"/>
      <c r="U19" s="18"/>
      <c r="V19" s="18"/>
      <c r="W19" s="18"/>
      <c r="X19" s="18"/>
      <c r="Y19" s="18"/>
    </row>
    <row r="20" spans="2:25" ht="15.5">
      <c r="B20" s="46"/>
      <c r="C20" s="38" t="s">
        <v>22</v>
      </c>
      <c r="D20" s="38" t="s">
        <v>25</v>
      </c>
      <c r="E20" s="38" t="s">
        <v>27</v>
      </c>
      <c r="F20" s="39" t="s">
        <v>30</v>
      </c>
      <c r="G20" s="39" t="s">
        <v>31</v>
      </c>
      <c r="H20" s="39" t="s">
        <v>32</v>
      </c>
      <c r="I20" s="40" t="s">
        <v>155</v>
      </c>
      <c r="J20" s="74"/>
      <c r="K20" s="74"/>
      <c r="L20" s="18"/>
      <c r="M20" s="18"/>
      <c r="N20" s="18"/>
      <c r="O20" s="18"/>
      <c r="P20" s="18"/>
      <c r="Q20" s="18"/>
      <c r="R20" s="18"/>
      <c r="S20" s="18"/>
      <c r="T20" s="18"/>
      <c r="U20" s="18"/>
      <c r="V20" s="18"/>
      <c r="W20" s="18"/>
      <c r="X20" s="18"/>
      <c r="Y20" s="18"/>
    </row>
    <row r="21" spans="2:25" ht="15.5">
      <c r="B21" s="47" t="s">
        <v>12</v>
      </c>
      <c r="C21" s="268">
        <f>C$44/1000</f>
        <v>0</v>
      </c>
      <c r="D21" s="268">
        <f t="shared" ref="D21:I21" si="0">D$44/1000</f>
        <v>0</v>
      </c>
      <c r="E21" s="268">
        <f t="shared" si="0"/>
        <v>0</v>
      </c>
      <c r="F21" s="268">
        <f t="shared" si="0"/>
        <v>0</v>
      </c>
      <c r="G21" s="268">
        <f t="shared" si="0"/>
        <v>0</v>
      </c>
      <c r="H21" s="268">
        <f t="shared" si="0"/>
        <v>0</v>
      </c>
      <c r="I21" s="148">
        <f t="shared" si="0"/>
        <v>0</v>
      </c>
      <c r="J21" s="74"/>
      <c r="K21" s="74"/>
      <c r="L21" s="18"/>
      <c r="M21" s="18"/>
      <c r="N21" s="18"/>
      <c r="O21" s="18"/>
      <c r="P21" s="18"/>
      <c r="Q21" s="18"/>
      <c r="R21" s="18"/>
      <c r="S21" s="18"/>
      <c r="T21" s="18"/>
      <c r="U21" s="18"/>
      <c r="V21" s="18"/>
      <c r="W21" s="18"/>
      <c r="X21" s="18"/>
      <c r="Y21" s="18"/>
    </row>
    <row r="22" spans="2:25" ht="15.5">
      <c r="B22" s="47" t="s">
        <v>11</v>
      </c>
      <c r="C22" s="268">
        <f>C$45/1000</f>
        <v>0.7</v>
      </c>
      <c r="D22" s="268">
        <f t="shared" ref="D22:I22" si="1">D$45/1000</f>
        <v>0.9598854349056366</v>
      </c>
      <c r="E22" s="268">
        <f t="shared" si="1"/>
        <v>0.1028299983615053</v>
      </c>
      <c r="F22" s="268">
        <f t="shared" si="1"/>
        <v>0</v>
      </c>
      <c r="G22" s="268">
        <f t="shared" si="1"/>
        <v>0</v>
      </c>
      <c r="H22" s="268">
        <f t="shared" si="1"/>
        <v>0</v>
      </c>
      <c r="I22" s="148">
        <f t="shared" si="1"/>
        <v>0</v>
      </c>
      <c r="J22" s="74"/>
      <c r="K22" s="74"/>
      <c r="L22" s="18"/>
      <c r="M22" s="18"/>
      <c r="N22" s="18"/>
      <c r="O22" s="18"/>
      <c r="P22" s="18"/>
      <c r="Q22" s="18"/>
      <c r="R22" s="18"/>
      <c r="S22" s="18"/>
      <c r="T22" s="18"/>
      <c r="U22" s="18"/>
      <c r="V22" s="18"/>
      <c r="W22" s="18"/>
      <c r="X22" s="18"/>
      <c r="Y22" s="18"/>
    </row>
    <row r="23" spans="2:25" ht="15.5">
      <c r="B23" s="47" t="s">
        <v>37</v>
      </c>
      <c r="C23" s="268">
        <f>C$41/1000</f>
        <v>0</v>
      </c>
      <c r="D23" s="268">
        <f t="shared" ref="D23:I23" si="2">D$41/1000</f>
        <v>0</v>
      </c>
      <c r="E23" s="268">
        <f t="shared" si="2"/>
        <v>1.2849999999999999</v>
      </c>
      <c r="F23" s="268">
        <f t="shared" si="2"/>
        <v>1.83</v>
      </c>
      <c r="G23" s="268">
        <f t="shared" si="2"/>
        <v>3.1749999999999998</v>
      </c>
      <c r="H23" s="268">
        <f t="shared" si="2"/>
        <v>4.0350000000000001</v>
      </c>
      <c r="I23" s="148">
        <f t="shared" si="2"/>
        <v>4.03</v>
      </c>
      <c r="J23" s="74"/>
      <c r="K23" s="74"/>
      <c r="L23" s="18"/>
      <c r="M23" s="18"/>
      <c r="N23" s="18"/>
      <c r="O23" s="18"/>
      <c r="P23" s="18"/>
      <c r="Q23" s="18"/>
      <c r="R23" s="18"/>
      <c r="S23" s="18"/>
      <c r="T23" s="18"/>
      <c r="U23" s="18"/>
      <c r="V23" s="18"/>
      <c r="W23" s="18"/>
      <c r="X23" s="18"/>
      <c r="Y23" s="18"/>
    </row>
    <row r="24" spans="2:25" ht="15.5">
      <c r="B24" s="47" t="s">
        <v>29</v>
      </c>
      <c r="C24" s="268">
        <f>C$42/1000</f>
        <v>0</v>
      </c>
      <c r="D24" s="268">
        <f t="shared" ref="D24:I24" si="3">D$42/1000</f>
        <v>0</v>
      </c>
      <c r="E24" s="268">
        <f t="shared" si="3"/>
        <v>0.01</v>
      </c>
      <c r="F24" s="268">
        <f t="shared" si="3"/>
        <v>0.06</v>
      </c>
      <c r="G24" s="268">
        <f>G$42/1000</f>
        <v>0.13500000000000001</v>
      </c>
      <c r="H24" s="268">
        <f t="shared" si="3"/>
        <v>0.17799999999999999</v>
      </c>
      <c r="I24" s="148">
        <f t="shared" si="3"/>
        <v>0.19</v>
      </c>
      <c r="J24" s="74"/>
      <c r="K24" s="74"/>
      <c r="L24" s="18"/>
      <c r="M24" s="18"/>
      <c r="N24" s="18"/>
      <c r="O24" s="18"/>
      <c r="P24" s="18"/>
      <c r="Q24" s="18"/>
      <c r="R24" s="18"/>
      <c r="S24" s="18"/>
      <c r="T24" s="18"/>
      <c r="U24" s="18"/>
      <c r="V24" s="18"/>
      <c r="W24" s="18"/>
      <c r="X24" s="18"/>
      <c r="Y24" s="18"/>
    </row>
    <row r="25" spans="2:25" ht="15.5">
      <c r="B25" s="48" t="s">
        <v>10</v>
      </c>
      <c r="C25" s="49">
        <v>10.560286999999999</v>
      </c>
      <c r="D25" s="49">
        <v>10.203266667034422</v>
      </c>
      <c r="E25" s="49">
        <v>10.089004763902354</v>
      </c>
      <c r="F25" s="49">
        <v>10.39261938075467</v>
      </c>
      <c r="G25" s="49">
        <v>10.775369121014984</v>
      </c>
      <c r="H25" s="49">
        <v>11.467284424598224</v>
      </c>
      <c r="I25" s="167">
        <v>11.88194030200297</v>
      </c>
      <c r="J25" s="74"/>
      <c r="K25" s="74"/>
      <c r="L25" s="18"/>
      <c r="M25" s="18"/>
      <c r="N25" s="18"/>
      <c r="O25" s="18"/>
      <c r="P25" s="18"/>
      <c r="Q25" s="18"/>
      <c r="R25" s="18"/>
      <c r="S25" s="18"/>
      <c r="T25" s="18"/>
      <c r="U25" s="18"/>
      <c r="V25" s="18"/>
      <c r="W25" s="18"/>
      <c r="X25" s="18"/>
      <c r="Y25" s="18"/>
    </row>
    <row r="26" spans="2:25" ht="21">
      <c r="B26" s="168" t="s">
        <v>17</v>
      </c>
      <c r="C26" s="169">
        <v>1.0409999999999999</v>
      </c>
      <c r="D26" s="169">
        <v>1.1719999999999999</v>
      </c>
      <c r="E26" s="169">
        <v>1.2330000000000001</v>
      </c>
      <c r="F26" s="169">
        <v>1.27</v>
      </c>
      <c r="G26" s="169">
        <v>1.2809999999999999</v>
      </c>
      <c r="H26" s="169">
        <v>1.2909999999999999</v>
      </c>
      <c r="I26" s="170">
        <v>1.296</v>
      </c>
      <c r="J26" s="74"/>
      <c r="K26" s="74"/>
      <c r="L26" s="18"/>
      <c r="M26" s="18"/>
      <c r="N26" s="18"/>
      <c r="O26" s="18"/>
      <c r="P26" s="18"/>
      <c r="Q26" s="18"/>
      <c r="R26" s="18"/>
      <c r="S26" s="18"/>
      <c r="T26" s="18"/>
      <c r="U26" s="18"/>
      <c r="V26" s="18"/>
      <c r="W26" s="18"/>
      <c r="X26" s="18"/>
      <c r="Y26" s="18"/>
    </row>
    <row r="27" spans="2:25">
      <c r="B27" s="871" t="s">
        <v>161</v>
      </c>
      <c r="C27" s="872"/>
      <c r="D27" s="872"/>
      <c r="E27" s="872"/>
      <c r="F27" s="872"/>
      <c r="G27" s="872"/>
      <c r="H27" s="872"/>
      <c r="I27" s="873"/>
      <c r="J27" s="18"/>
      <c r="K27" s="18"/>
      <c r="L27" s="18"/>
      <c r="M27" s="18"/>
      <c r="N27" s="18"/>
      <c r="O27" s="18"/>
      <c r="P27" s="18"/>
      <c r="Q27" s="18"/>
      <c r="R27" s="18"/>
      <c r="S27" s="18"/>
      <c r="T27" s="18"/>
      <c r="U27" s="18"/>
      <c r="V27" s="18"/>
      <c r="W27" s="18"/>
      <c r="X27" s="18"/>
      <c r="Y27" s="18"/>
    </row>
    <row r="28" spans="2:25" ht="13" thickBot="1">
      <c r="B28" s="861" t="s">
        <v>38</v>
      </c>
      <c r="C28" s="862"/>
      <c r="D28" s="862"/>
      <c r="E28" s="862"/>
      <c r="F28" s="862"/>
      <c r="G28" s="862"/>
      <c r="H28" s="862"/>
      <c r="I28" s="863"/>
      <c r="J28" s="18"/>
      <c r="K28" s="18"/>
      <c r="L28" s="18"/>
      <c r="M28" s="18"/>
      <c r="N28" s="18"/>
      <c r="O28" s="18"/>
      <c r="P28" s="18"/>
      <c r="Q28" s="18"/>
      <c r="R28" s="18"/>
      <c r="S28" s="18"/>
      <c r="T28" s="18"/>
      <c r="U28" s="18"/>
      <c r="V28" s="18"/>
      <c r="W28" s="18"/>
      <c r="X28" s="18"/>
      <c r="Y28" s="18"/>
    </row>
    <row r="29" spans="2:25">
      <c r="B29" s="22"/>
      <c r="C29" s="75"/>
      <c r="D29" s="75"/>
      <c r="E29" s="75"/>
      <c r="F29" s="75"/>
      <c r="G29" s="75"/>
      <c r="H29" s="75"/>
      <c r="I29" s="75"/>
      <c r="J29" s="18"/>
      <c r="K29" s="18"/>
      <c r="L29" s="18"/>
      <c r="M29" s="18"/>
      <c r="N29" s="18"/>
      <c r="O29" s="18"/>
      <c r="P29" s="18"/>
      <c r="Q29" s="18"/>
      <c r="R29" s="18"/>
      <c r="S29" s="18"/>
      <c r="T29" s="18"/>
      <c r="U29" s="18"/>
      <c r="V29" s="18"/>
      <c r="W29" s="18"/>
      <c r="X29" s="18"/>
      <c r="Y29" s="18"/>
    </row>
    <row r="30" spans="2:25">
      <c r="B30" s="18" t="s">
        <v>167</v>
      </c>
      <c r="C30" s="266">
        <f>SUM(C6:C11)-SUM(C21:C26)</f>
        <v>1.9877130000000029</v>
      </c>
      <c r="D30" s="266">
        <f t="shared" ref="D30:I30" si="4">SUM(D6:D11)-SUM(D21:D26)</f>
        <v>8.0878033006817116</v>
      </c>
      <c r="E30" s="266">
        <f t="shared" si="4"/>
        <v>9.2362338471509151</v>
      </c>
      <c r="F30" s="266">
        <f t="shared" si="4"/>
        <v>10.552311010735227</v>
      </c>
      <c r="G30" s="266">
        <f t="shared" si="4"/>
        <v>12.185191624779639</v>
      </c>
      <c r="H30" s="266">
        <f t="shared" si="4"/>
        <v>6.4360164381886591</v>
      </c>
      <c r="I30" s="266">
        <f t="shared" si="4"/>
        <v>5.3648462373903953</v>
      </c>
      <c r="J30" s="18"/>
      <c r="K30" s="18"/>
      <c r="L30" s="18"/>
      <c r="M30" s="18"/>
      <c r="N30" s="18"/>
      <c r="O30" s="18"/>
      <c r="P30" s="18"/>
      <c r="Q30" s="18"/>
      <c r="R30" s="18"/>
      <c r="S30" s="18"/>
      <c r="T30" s="18"/>
      <c r="U30" s="18"/>
      <c r="V30" s="18"/>
      <c r="W30" s="18"/>
      <c r="X30" s="18"/>
      <c r="Y30" s="18"/>
    </row>
    <row r="31" spans="2:25">
      <c r="B31" s="18"/>
      <c r="J31" s="18"/>
      <c r="K31" s="18"/>
      <c r="L31" s="18"/>
      <c r="M31" s="18"/>
      <c r="N31" s="18"/>
      <c r="O31" s="18"/>
      <c r="P31" s="18"/>
      <c r="Q31" s="18"/>
      <c r="R31" s="18"/>
      <c r="S31" s="18"/>
      <c r="T31" s="18"/>
      <c r="U31" s="18"/>
      <c r="V31" s="18"/>
      <c r="W31" s="18"/>
      <c r="X31" s="18"/>
      <c r="Y31" s="18"/>
    </row>
    <row r="32" spans="2:25">
      <c r="B32" s="18"/>
      <c r="C32" s="177">
        <f>C10-SUM(C6:C9)</f>
        <v>0</v>
      </c>
      <c r="D32" s="177">
        <f t="shared" ref="D32:I32" si="5">D10-SUM(D6:D9)</f>
        <v>0</v>
      </c>
      <c r="E32" s="177">
        <f t="shared" si="5"/>
        <v>0</v>
      </c>
      <c r="F32" s="177">
        <f t="shared" si="5"/>
        <v>0</v>
      </c>
      <c r="G32" s="177">
        <f t="shared" si="5"/>
        <v>0</v>
      </c>
      <c r="H32" s="177">
        <f t="shared" si="5"/>
        <v>0</v>
      </c>
      <c r="I32" s="177">
        <f t="shared" si="5"/>
        <v>0</v>
      </c>
      <c r="J32" s="2" t="s">
        <v>102</v>
      </c>
    </row>
    <row r="33" spans="2:11">
      <c r="B33" s="18"/>
      <c r="C33" s="177">
        <v>0</v>
      </c>
      <c r="D33" s="177">
        <v>0</v>
      </c>
      <c r="E33" s="177">
        <v>0</v>
      </c>
      <c r="F33" s="177">
        <v>0</v>
      </c>
      <c r="G33" s="177">
        <v>0</v>
      </c>
      <c r="H33" s="177">
        <v>0</v>
      </c>
      <c r="I33" s="177">
        <v>0</v>
      </c>
      <c r="J33" s="18" t="s">
        <v>101</v>
      </c>
    </row>
    <row r="34" spans="2:11">
      <c r="C34" s="177">
        <f>C10-C38/1000-C39/1000</f>
        <v>0</v>
      </c>
      <c r="D34" s="177">
        <f t="shared" ref="D34:I34" si="6">D10-D38/1000-D39/1000</f>
        <v>0.14047770131088555</v>
      </c>
      <c r="E34" s="177">
        <f t="shared" si="6"/>
        <v>-0.9674656952926135</v>
      </c>
      <c r="F34" s="177">
        <f t="shared" si="6"/>
        <v>-6.6534804255049096E-2</v>
      </c>
      <c r="G34" s="177">
        <f t="shared" si="6"/>
        <v>-0.92371962710268818</v>
      </c>
      <c r="H34" s="177">
        <f t="shared" si="6"/>
        <v>-2.9378495686065582</v>
      </c>
      <c r="I34" s="177">
        <f t="shared" si="6"/>
        <v>-3.1356067303033148</v>
      </c>
      <c r="J34" s="2" t="s">
        <v>103</v>
      </c>
    </row>
    <row r="36" spans="2:11">
      <c r="C36" s="2" t="s">
        <v>22</v>
      </c>
      <c r="D36" s="2" t="s">
        <v>25</v>
      </c>
      <c r="E36" s="2" t="s">
        <v>27</v>
      </c>
      <c r="F36" s="2" t="s">
        <v>30</v>
      </c>
      <c r="G36" s="2" t="s">
        <v>31</v>
      </c>
      <c r="H36" s="2" t="s">
        <v>32</v>
      </c>
      <c r="I36" s="2" t="s">
        <v>155</v>
      </c>
    </row>
    <row r="37" spans="2:11">
      <c r="B37" s="269" t="s">
        <v>10</v>
      </c>
      <c r="C37" s="10">
        <v>6624</v>
      </c>
      <c r="D37" s="10">
        <v>9485</v>
      </c>
      <c r="E37" s="10">
        <v>11329</v>
      </c>
      <c r="F37" s="10">
        <v>11484</v>
      </c>
      <c r="G37" s="10">
        <v>14059</v>
      </c>
      <c r="H37" s="10">
        <v>13996</v>
      </c>
      <c r="I37" s="10">
        <v>13869</v>
      </c>
      <c r="K37" s="175"/>
    </row>
    <row r="38" spans="2:11">
      <c r="B38" s="270" t="s">
        <v>162</v>
      </c>
      <c r="C38" s="10">
        <v>0</v>
      </c>
      <c r="D38" s="10">
        <v>0</v>
      </c>
      <c r="E38" s="10">
        <v>1295</v>
      </c>
      <c r="F38" s="10">
        <v>1890</v>
      </c>
      <c r="G38" s="10">
        <v>3310</v>
      </c>
      <c r="H38" s="10">
        <v>4213</v>
      </c>
      <c r="I38" s="262">
        <v>4220</v>
      </c>
    </row>
    <row r="39" spans="2:11">
      <c r="B39" s="270" t="s">
        <v>100</v>
      </c>
      <c r="C39" s="10">
        <v>6624</v>
      </c>
      <c r="D39" s="10">
        <v>9485</v>
      </c>
      <c r="E39" s="10">
        <v>10034</v>
      </c>
      <c r="F39" s="10">
        <v>9594</v>
      </c>
      <c r="G39" s="10">
        <v>10749</v>
      </c>
      <c r="H39" s="10">
        <v>9783</v>
      </c>
      <c r="I39" s="10">
        <v>9649</v>
      </c>
    </row>
    <row r="40" spans="2:11">
      <c r="B40" s="270" t="s">
        <v>6</v>
      </c>
    </row>
    <row r="41" spans="2:11">
      <c r="B41" s="270" t="s">
        <v>98</v>
      </c>
      <c r="C41" s="10">
        <v>0</v>
      </c>
      <c r="D41" s="10">
        <v>0</v>
      </c>
      <c r="E41" s="10">
        <v>1285</v>
      </c>
      <c r="F41" s="10">
        <v>1830</v>
      </c>
      <c r="G41" s="10">
        <v>3175</v>
      </c>
      <c r="H41" s="10">
        <v>4035</v>
      </c>
      <c r="I41" s="10">
        <v>4030</v>
      </c>
    </row>
    <row r="42" spans="2:11">
      <c r="B42" s="270" t="s">
        <v>99</v>
      </c>
      <c r="C42" s="10">
        <v>0</v>
      </c>
      <c r="D42" s="10">
        <v>0</v>
      </c>
      <c r="E42" s="10">
        <v>10</v>
      </c>
      <c r="F42" s="10">
        <v>60</v>
      </c>
      <c r="G42" s="10">
        <v>135</v>
      </c>
      <c r="H42" s="10">
        <v>178</v>
      </c>
      <c r="I42" s="10">
        <v>190</v>
      </c>
    </row>
    <row r="43" spans="2:11">
      <c r="B43" s="271" t="s">
        <v>6</v>
      </c>
      <c r="C43" s="10"/>
      <c r="D43" s="10"/>
      <c r="E43" s="10"/>
      <c r="F43" s="10"/>
      <c r="G43" s="10"/>
      <c r="H43" s="10"/>
      <c r="I43" s="10"/>
    </row>
    <row r="44" spans="2:11" ht="13">
      <c r="B44" s="176" t="s">
        <v>163</v>
      </c>
      <c r="C44" s="275">
        <v>0</v>
      </c>
      <c r="D44" s="275">
        <v>0</v>
      </c>
      <c r="E44" s="275">
        <v>0</v>
      </c>
      <c r="F44" s="275">
        <v>0</v>
      </c>
      <c r="G44" s="275">
        <v>0</v>
      </c>
      <c r="H44" s="275">
        <v>0</v>
      </c>
      <c r="I44" s="275">
        <v>0</v>
      </c>
    </row>
    <row r="45" spans="2:11" ht="13">
      <c r="B45" s="176" t="s">
        <v>164</v>
      </c>
      <c r="C45" s="275">
        <v>700</v>
      </c>
      <c r="D45" s="275">
        <v>959.88543490563666</v>
      </c>
      <c r="E45" s="275">
        <v>102.8299983615053</v>
      </c>
      <c r="F45" s="275">
        <v>0</v>
      </c>
      <c r="G45" s="275">
        <v>0</v>
      </c>
      <c r="H45" s="275">
        <v>0</v>
      </c>
      <c r="I45" s="275">
        <v>0</v>
      </c>
    </row>
  </sheetData>
  <mergeCells count="11">
    <mergeCell ref="B17:I17"/>
    <mergeCell ref="C18:I18"/>
    <mergeCell ref="D19:I19"/>
    <mergeCell ref="B27:I27"/>
    <mergeCell ref="B28:I28"/>
    <mergeCell ref="B13:I13"/>
    <mergeCell ref="B2:I2"/>
    <mergeCell ref="R2:S2"/>
    <mergeCell ref="C3:I3"/>
    <mergeCell ref="D4:I4"/>
    <mergeCell ref="B12:I12"/>
  </mergeCells>
  <hyperlinks>
    <hyperlink ref="A1" location="Contents!B3" display="Back to contents" xr:uid="{7C4084FF-BF18-4192-8D4C-D3755EA07AFD}"/>
  </hyperlinks>
  <pageMargins left="0.74803149606299213" right="0.74803149606299213" top="0.98425196850393704" bottom="0.98425196850393704" header="0.51181102362204722" footer="0.51181102362204722"/>
  <pageSetup paperSize="9" scale="82"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541B-3728-45DC-9CC9-2ED0B79E254F}">
  <sheetPr codeName="Sheet32">
    <tabColor theme="6"/>
  </sheetPr>
  <dimension ref="A1:W43"/>
  <sheetViews>
    <sheetView showGridLines="0" zoomScaleNormal="100" workbookViewId="0">
      <selection activeCell="B1" sqref="B1"/>
    </sheetView>
  </sheetViews>
  <sheetFormatPr defaultColWidth="8.54296875" defaultRowHeight="15.75" customHeight="1"/>
  <cols>
    <col min="1" max="1" width="8.54296875" style="21"/>
    <col min="2" max="2" width="47.453125" style="21" customWidth="1"/>
    <col min="3" max="10" width="11.453125" style="21" customWidth="1"/>
    <col min="11" max="11" width="8.54296875" style="21"/>
    <col min="12" max="12" width="24.54296875" style="21" bestFit="1" customWidth="1"/>
    <col min="13" max="13" width="6.453125" style="21" bestFit="1" customWidth="1"/>
    <col min="14" max="20" width="9.453125" style="21" customWidth="1"/>
    <col min="21" max="25" width="8.54296875" style="21"/>
    <col min="26" max="26" width="9.54296875" style="21" bestFit="1" customWidth="1"/>
    <col min="27" max="16384" width="8.54296875" style="21"/>
  </cols>
  <sheetData>
    <row r="1" spans="1:23" ht="33.65" customHeight="1">
      <c r="A1" s="78" t="s">
        <v>9</v>
      </c>
      <c r="B1" s="877" t="s">
        <v>201</v>
      </c>
      <c r="C1" s="877"/>
      <c r="D1" s="877"/>
      <c r="E1" s="877"/>
      <c r="F1" s="877"/>
      <c r="G1" s="877"/>
      <c r="L1" s="166"/>
    </row>
    <row r="2" spans="1:23" ht="15" customHeight="1" thickBot="1">
      <c r="A2" s="78"/>
      <c r="B2" s="79"/>
      <c r="L2" s="166"/>
    </row>
    <row r="3" spans="1:23" s="200" customFormat="1" ht="17.899999999999999" customHeight="1" thickBot="1">
      <c r="A3" s="17"/>
      <c r="B3" s="874" t="s">
        <v>191</v>
      </c>
      <c r="C3" s="875"/>
      <c r="D3" s="875"/>
      <c r="E3" s="875"/>
      <c r="F3" s="875"/>
      <c r="G3" s="875"/>
      <c r="H3" s="875"/>
      <c r="I3" s="875"/>
      <c r="J3" s="878"/>
      <c r="L3" s="220"/>
      <c r="U3" s="879" t="s">
        <v>41</v>
      </c>
      <c r="V3" s="880"/>
      <c r="W3" s="221" t="s">
        <v>28</v>
      </c>
    </row>
    <row r="4" spans="1:23" s="200" customFormat="1" ht="15.75" customHeight="1">
      <c r="B4" s="201"/>
      <c r="C4" s="202" t="s">
        <v>34</v>
      </c>
      <c r="D4" s="881"/>
      <c r="E4" s="881"/>
      <c r="F4" s="881"/>
      <c r="G4" s="881"/>
      <c r="H4" s="881"/>
      <c r="I4" s="202"/>
      <c r="J4" s="203" t="s">
        <v>34</v>
      </c>
      <c r="L4" s="220"/>
    </row>
    <row r="5" spans="1:23" s="200" customFormat="1" ht="15.75" customHeight="1">
      <c r="B5" s="204"/>
      <c r="C5" s="205" t="s">
        <v>180</v>
      </c>
      <c r="D5" s="206" t="s">
        <v>25</v>
      </c>
      <c r="E5" s="206" t="s">
        <v>27</v>
      </c>
      <c r="F5" s="206" t="s">
        <v>30</v>
      </c>
      <c r="G5" s="206" t="s">
        <v>31</v>
      </c>
      <c r="H5" s="206" t="s">
        <v>32</v>
      </c>
      <c r="I5" s="207" t="s">
        <v>155</v>
      </c>
      <c r="J5" s="208" t="s">
        <v>156</v>
      </c>
      <c r="L5" s="220"/>
      <c r="T5" s="219"/>
    </row>
    <row r="6" spans="1:23" s="200" customFormat="1" ht="15.75" customHeight="1">
      <c r="B6" s="209" t="s">
        <v>171</v>
      </c>
      <c r="C6" s="210">
        <v>-191.90899999999999</v>
      </c>
      <c r="D6" s="210">
        <v>-15.940361625000001</v>
      </c>
      <c r="E6" s="210">
        <v>-13.9024951511</v>
      </c>
      <c r="F6" s="210">
        <v>-11.674196457299999</v>
      </c>
      <c r="G6" s="210">
        <v>-10.1934909534</v>
      </c>
      <c r="H6" s="210">
        <v>-8.6959559868999996</v>
      </c>
      <c r="I6" s="210">
        <v>-6.6658947831999997</v>
      </c>
      <c r="J6" s="211">
        <v>-258.98139495689998</v>
      </c>
      <c r="T6" s="219"/>
    </row>
    <row r="7" spans="1:23" s="200" customFormat="1" ht="15.75" customHeight="1">
      <c r="B7" s="209" t="s">
        <v>172</v>
      </c>
      <c r="C7" s="210">
        <v>42.679000000000002</v>
      </c>
      <c r="D7" s="210">
        <v>38.482871689891461</v>
      </c>
      <c r="E7" s="210">
        <v>29.401132344400001</v>
      </c>
      <c r="F7" s="210">
        <v>19.747289068200001</v>
      </c>
      <c r="G7" s="210">
        <v>15.205388413100001</v>
      </c>
      <c r="H7" s="210">
        <v>12.2306885451</v>
      </c>
      <c r="I7" s="210">
        <v>9.3620527376999991</v>
      </c>
      <c r="J7" s="211">
        <v>167.10842279839144</v>
      </c>
      <c r="N7" s="219"/>
      <c r="O7" s="219"/>
      <c r="P7" s="219"/>
      <c r="Q7" s="219"/>
      <c r="R7" s="219"/>
      <c r="S7" s="219"/>
      <c r="T7" s="219"/>
    </row>
    <row r="8" spans="1:23" s="222" customFormat="1" ht="15.75" customHeight="1">
      <c r="B8" s="223" t="s">
        <v>173</v>
      </c>
      <c r="C8" s="224">
        <v>-149.22999999999999</v>
      </c>
      <c r="D8" s="224">
        <v>22.542510064891459</v>
      </c>
      <c r="E8" s="224">
        <v>15.4986371933</v>
      </c>
      <c r="F8" s="224">
        <v>8.0730926109000016</v>
      </c>
      <c r="G8" s="224">
        <v>5.0118974597000019</v>
      </c>
      <c r="H8" s="224">
        <v>3.5347325582</v>
      </c>
      <c r="I8" s="224">
        <v>2.6961579544999994</v>
      </c>
      <c r="J8" s="225">
        <v>-91.872972158508531</v>
      </c>
      <c r="N8" s="226"/>
      <c r="O8" s="226"/>
      <c r="P8" s="226"/>
      <c r="Q8" s="226"/>
      <c r="R8" s="226"/>
      <c r="S8" s="226"/>
      <c r="T8" s="226"/>
    </row>
    <row r="9" spans="1:23" s="200" customFormat="1" ht="15.75" customHeight="1">
      <c r="B9" s="209"/>
      <c r="C9" s="210"/>
      <c r="D9" s="210"/>
      <c r="E9" s="210"/>
      <c r="F9" s="210"/>
      <c r="G9" s="210"/>
      <c r="H9" s="210"/>
      <c r="I9" s="210"/>
      <c r="J9" s="211"/>
      <c r="N9" s="219"/>
      <c r="O9" s="219"/>
      <c r="P9" s="219"/>
      <c r="Q9" s="219"/>
      <c r="R9" s="219"/>
      <c r="S9" s="219"/>
      <c r="T9" s="219"/>
    </row>
    <row r="10" spans="1:23" s="200" customFormat="1" ht="15.75" customHeight="1">
      <c r="B10" s="209" t="s">
        <v>174</v>
      </c>
      <c r="C10" s="210">
        <v>25.376999999999995</v>
      </c>
      <c r="D10" s="210">
        <v>18.886035446842975</v>
      </c>
      <c r="E10" s="210">
        <v>16.797316266400003</v>
      </c>
      <c r="F10" s="210">
        <v>11.721962080499999</v>
      </c>
      <c r="G10" s="210">
        <v>16.024404475600001</v>
      </c>
      <c r="H10" s="210">
        <v>17.9089900534</v>
      </c>
      <c r="I10" s="210">
        <v>20.761444580900001</v>
      </c>
      <c r="J10" s="211">
        <v>127.47715290364299</v>
      </c>
      <c r="N10" s="219"/>
      <c r="O10" s="219"/>
      <c r="P10" s="219"/>
      <c r="Q10" s="219"/>
      <c r="R10" s="219"/>
      <c r="S10" s="219"/>
      <c r="T10" s="219"/>
    </row>
    <row r="11" spans="1:23" s="222" customFormat="1" ht="15.75" customHeight="1">
      <c r="B11" s="223" t="s">
        <v>175</v>
      </c>
      <c r="C11" s="224">
        <v>-123.85299999999999</v>
      </c>
      <c r="D11" s="224">
        <v>41.428545511734434</v>
      </c>
      <c r="E11" s="224">
        <v>32.295953459700002</v>
      </c>
      <c r="F11" s="224">
        <v>19.795054691400001</v>
      </c>
      <c r="G11" s="224">
        <v>21.036301935300003</v>
      </c>
      <c r="H11" s="224">
        <v>21.443722611600002</v>
      </c>
      <c r="I11" s="224">
        <v>23.4576025354</v>
      </c>
      <c r="J11" s="225">
        <v>35.604180745134457</v>
      </c>
      <c r="L11" s="226"/>
      <c r="N11" s="226"/>
      <c r="O11" s="226"/>
      <c r="P11" s="226"/>
      <c r="Q11" s="226"/>
      <c r="R11" s="226"/>
      <c r="S11" s="226"/>
      <c r="T11" s="226"/>
    </row>
    <row r="12" spans="1:23" s="200" customFormat="1" ht="15.75" customHeight="1">
      <c r="B12" s="209"/>
      <c r="C12" s="210"/>
      <c r="D12" s="210"/>
      <c r="E12" s="210"/>
      <c r="F12" s="210"/>
      <c r="G12" s="210"/>
      <c r="H12" s="210"/>
      <c r="I12" s="210"/>
      <c r="J12" s="211"/>
      <c r="T12" s="219"/>
    </row>
    <row r="13" spans="1:23" s="200" customFormat="1" ht="15.75" customHeight="1">
      <c r="B13" s="212" t="s">
        <v>35</v>
      </c>
      <c r="C13" s="210">
        <v>824.21799999999996</v>
      </c>
      <c r="D13" s="210">
        <v>-94.203880293300017</v>
      </c>
      <c r="E13" s="210">
        <v>-108.3606898395999</v>
      </c>
      <c r="F13" s="210">
        <v>-108.17119317980007</v>
      </c>
      <c r="G13" s="210">
        <v>-83.044746445499982</v>
      </c>
      <c r="H13" s="210">
        <v>-105.48044490939998</v>
      </c>
      <c r="I13" s="210">
        <v>-81.598791478900011</v>
      </c>
      <c r="J13" s="211">
        <v>243.3582538535</v>
      </c>
      <c r="M13" s="219"/>
      <c r="N13" s="219"/>
      <c r="O13" s="219"/>
      <c r="P13" s="219"/>
      <c r="Q13" s="219"/>
      <c r="R13" s="219"/>
      <c r="S13" s="219"/>
      <c r="T13" s="219"/>
    </row>
    <row r="14" spans="1:23" s="200" customFormat="1" ht="15.75" customHeight="1">
      <c r="B14" s="209" t="s">
        <v>176</v>
      </c>
      <c r="C14" s="210">
        <v>-706.90499999999997</v>
      </c>
      <c r="D14" s="210">
        <v>80.722704727598398</v>
      </c>
      <c r="E14" s="210">
        <v>94.807883045700009</v>
      </c>
      <c r="F14" s="210">
        <v>99.940138941299949</v>
      </c>
      <c r="G14" s="210">
        <v>72.567513811100014</v>
      </c>
      <c r="H14" s="210">
        <v>93.257162021600038</v>
      </c>
      <c r="I14" s="210">
        <v>67.069018185699974</v>
      </c>
      <c r="J14" s="211">
        <v>-198.54057926700159</v>
      </c>
      <c r="M14" s="219"/>
      <c r="N14" s="219"/>
      <c r="O14" s="219"/>
      <c r="P14" s="219"/>
      <c r="Q14" s="219"/>
      <c r="R14" s="219"/>
      <c r="S14" s="219"/>
      <c r="T14" s="219"/>
    </row>
    <row r="15" spans="1:23" s="222" customFormat="1" ht="15.75" customHeight="1">
      <c r="B15" s="223" t="s">
        <v>177</v>
      </c>
      <c r="C15" s="224">
        <v>117.31299999999999</v>
      </c>
      <c r="D15" s="224">
        <v>-13.481175565701619</v>
      </c>
      <c r="E15" s="224">
        <v>-13.55280679389989</v>
      </c>
      <c r="F15" s="224">
        <v>-8.2310542385001213</v>
      </c>
      <c r="G15" s="224">
        <v>-10.477232634399968</v>
      </c>
      <c r="H15" s="224">
        <v>-12.22328288779994</v>
      </c>
      <c r="I15" s="224">
        <v>-14.529773293200037</v>
      </c>
      <c r="J15" s="225">
        <v>44.817674586498413</v>
      </c>
      <c r="N15" s="226"/>
      <c r="O15" s="226"/>
      <c r="P15" s="226"/>
      <c r="Q15" s="226"/>
      <c r="R15" s="226"/>
      <c r="S15" s="226"/>
      <c r="T15" s="226"/>
    </row>
    <row r="16" spans="1:23" s="200" customFormat="1" ht="15.75" customHeight="1">
      <c r="B16" s="209"/>
      <c r="C16" s="210"/>
      <c r="D16" s="210"/>
      <c r="E16" s="210"/>
      <c r="F16" s="210"/>
      <c r="G16" s="210"/>
      <c r="H16" s="210"/>
      <c r="I16" s="210"/>
      <c r="J16" s="211"/>
      <c r="N16" s="219"/>
      <c r="O16" s="219"/>
      <c r="P16" s="219"/>
      <c r="Q16" s="219"/>
      <c r="R16" s="219"/>
      <c r="S16" s="219"/>
      <c r="T16" s="219"/>
    </row>
    <row r="17" spans="2:20" s="200" customFormat="1" ht="15.75" customHeight="1">
      <c r="B17" s="209" t="s">
        <v>178</v>
      </c>
      <c r="C17" s="210"/>
      <c r="D17" s="210">
        <v>27.947369946032815</v>
      </c>
      <c r="E17" s="210">
        <v>18.743146665800111</v>
      </c>
      <c r="F17" s="210">
        <v>11.564000452899879</v>
      </c>
      <c r="G17" s="210">
        <v>10.559069300900035</v>
      </c>
      <c r="H17" s="210">
        <v>9.2204397238000624</v>
      </c>
      <c r="I17" s="210">
        <v>8.9278292421999623</v>
      </c>
      <c r="J17" s="211">
        <v>86.961855331632862</v>
      </c>
      <c r="N17" s="219"/>
      <c r="O17" s="219"/>
      <c r="P17" s="219"/>
      <c r="Q17" s="219"/>
      <c r="R17" s="219"/>
      <c r="S17" s="219"/>
      <c r="T17" s="219"/>
    </row>
    <row r="18" spans="2:20" s="222" customFormat="1" ht="15.75" customHeight="1">
      <c r="B18" s="223" t="s">
        <v>179</v>
      </c>
      <c r="C18" s="224">
        <v>-6.5400000000000063</v>
      </c>
      <c r="D18" s="224">
        <v>21.407369946032809</v>
      </c>
      <c r="E18" s="224">
        <v>40.15051661183292</v>
      </c>
      <c r="F18" s="224">
        <v>51.714517064732803</v>
      </c>
      <c r="G18" s="224">
        <v>62.273586365632838</v>
      </c>
      <c r="H18" s="224">
        <v>71.494026089432907</v>
      </c>
      <c r="I18" s="224">
        <v>80.421855331632869</v>
      </c>
      <c r="J18" s="225"/>
      <c r="N18" s="226"/>
      <c r="O18" s="226"/>
      <c r="P18" s="226"/>
      <c r="Q18" s="226"/>
      <c r="R18" s="226"/>
      <c r="S18" s="226"/>
    </row>
    <row r="19" spans="2:20" s="200" customFormat="1" ht="15.75" customHeight="1">
      <c r="B19" s="209"/>
      <c r="C19" s="210"/>
      <c r="D19" s="210"/>
      <c r="E19" s="210"/>
      <c r="F19" s="210"/>
      <c r="G19" s="210"/>
      <c r="H19" s="210"/>
      <c r="I19" s="210"/>
      <c r="J19" s="211"/>
    </row>
    <row r="20" spans="2:20" s="200" customFormat="1" ht="15.75" customHeight="1">
      <c r="B20" s="213" t="s">
        <v>88</v>
      </c>
      <c r="C20" s="214"/>
      <c r="D20" s="214">
        <v>44.2305500975719</v>
      </c>
      <c r="E20" s="214">
        <v>34.548515183700005</v>
      </c>
      <c r="F20" s="214">
        <v>17.225491710100002</v>
      </c>
      <c r="G20" s="214">
        <v>20.982493708299998</v>
      </c>
      <c r="H20" s="214">
        <v>21.179046520700002</v>
      </c>
      <c r="I20" s="214">
        <v>23.105014259199997</v>
      </c>
      <c r="J20" s="215"/>
    </row>
    <row r="21" spans="2:20" s="200" customFormat="1" ht="15.75" customHeight="1" thickBot="1">
      <c r="B21" s="216" t="s">
        <v>89</v>
      </c>
      <c r="C21" s="217"/>
      <c r="D21" s="217">
        <v>43.889995553006031</v>
      </c>
      <c r="E21" s="217">
        <v>33.812226952200533</v>
      </c>
      <c r="F21" s="217">
        <v>16.883068088502696</v>
      </c>
      <c r="G21" s="217">
        <v>20.639161475799071</v>
      </c>
      <c r="H21" s="217">
        <v>20.834806606164975</v>
      </c>
      <c r="I21" s="217">
        <v>22.759839125106858</v>
      </c>
      <c r="J21" s="218"/>
    </row>
    <row r="22" spans="2:20" ht="15.75" customHeight="1">
      <c r="M22" s="82"/>
    </row>
    <row r="23" spans="2:20" ht="15.75" customHeight="1" thickBot="1">
      <c r="B23" s="279"/>
      <c r="C23" s="279"/>
      <c r="D23" s="882"/>
      <c r="E23" s="882"/>
      <c r="F23" s="882"/>
      <c r="G23" s="882"/>
      <c r="H23" s="882"/>
      <c r="I23" s="279"/>
      <c r="J23" s="279"/>
    </row>
    <row r="24" spans="2:20" ht="15.75" customHeight="1" thickBot="1">
      <c r="B24" s="874" t="s">
        <v>186</v>
      </c>
      <c r="C24" s="875"/>
      <c r="D24" s="875"/>
      <c r="E24" s="875"/>
      <c r="F24" s="875"/>
      <c r="G24" s="876"/>
      <c r="H24" s="83"/>
      <c r="I24" s="83"/>
      <c r="J24" s="83"/>
      <c r="M24" s="80"/>
    </row>
    <row r="25" spans="2:20" ht="15.75" customHeight="1">
      <c r="B25" s="247"/>
      <c r="C25" s="248" t="s">
        <v>25</v>
      </c>
      <c r="D25" s="248" t="s">
        <v>27</v>
      </c>
      <c r="E25" s="248" t="s">
        <v>30</v>
      </c>
      <c r="F25" s="248" t="s">
        <v>31</v>
      </c>
      <c r="G25" s="249" t="s">
        <v>32</v>
      </c>
      <c r="H25" s="81"/>
      <c r="I25" s="81"/>
      <c r="J25" s="81"/>
      <c r="M25" s="80"/>
    </row>
    <row r="26" spans="2:20" ht="15.75" customHeight="1">
      <c r="B26" s="250" t="s">
        <v>171</v>
      </c>
      <c r="C26" s="251">
        <v>-0.29561395839999882</v>
      </c>
      <c r="D26" s="251">
        <v>0.18846318269999962</v>
      </c>
      <c r="E26" s="251">
        <v>0.50540835620000024</v>
      </c>
      <c r="F26" s="251">
        <v>0.8861133277000004</v>
      </c>
      <c r="G26" s="252">
        <v>1.0782044179000003</v>
      </c>
      <c r="H26" s="81"/>
      <c r="I26" s="81"/>
      <c r="J26" s="81"/>
    </row>
    <row r="27" spans="2:20" ht="15.75" customHeight="1">
      <c r="B27" s="250" t="s">
        <v>172</v>
      </c>
      <c r="C27" s="251">
        <v>6.7434267791398099</v>
      </c>
      <c r="D27" s="251">
        <v>8.7833661963999994</v>
      </c>
      <c r="E27" s="251">
        <v>5.7520558743999999</v>
      </c>
      <c r="F27" s="251">
        <v>3.3613769614000013</v>
      </c>
      <c r="G27" s="252">
        <v>2.1205687518000023</v>
      </c>
      <c r="H27" s="84"/>
      <c r="I27" s="84"/>
      <c r="J27" s="84"/>
    </row>
    <row r="28" spans="2:20" ht="15.75" customHeight="1">
      <c r="B28" s="253" t="s">
        <v>173</v>
      </c>
      <c r="C28" s="254">
        <v>6.4478128207398093</v>
      </c>
      <c r="D28" s="254">
        <v>8.971829379099999</v>
      </c>
      <c r="E28" s="254">
        <v>6.2574642306000001</v>
      </c>
      <c r="F28" s="254">
        <v>4.2474902891000017</v>
      </c>
      <c r="G28" s="255">
        <v>3.1987731697000026</v>
      </c>
      <c r="H28" s="81"/>
      <c r="I28" s="81"/>
      <c r="J28" s="81"/>
    </row>
    <row r="29" spans="2:20" ht="15.75" customHeight="1">
      <c r="B29" s="250"/>
      <c r="C29" s="251"/>
      <c r="D29" s="251"/>
      <c r="E29" s="251"/>
      <c r="F29" s="251"/>
      <c r="G29" s="252"/>
      <c r="H29" s="81"/>
      <c r="I29" s="81"/>
      <c r="J29" s="81"/>
    </row>
    <row r="30" spans="2:20" ht="15.75" customHeight="1">
      <c r="B30" s="250" t="s">
        <v>174</v>
      </c>
      <c r="C30" s="251">
        <v>7.3307122571765273</v>
      </c>
      <c r="D30" s="251">
        <v>7.1813255259000019</v>
      </c>
      <c r="E30" s="251">
        <v>5.7021762856999985</v>
      </c>
      <c r="F30" s="251">
        <v>6.0684954318000006</v>
      </c>
      <c r="G30" s="252">
        <v>8.840715025799998</v>
      </c>
      <c r="H30" s="84"/>
      <c r="I30" s="84"/>
      <c r="J30" s="84"/>
    </row>
    <row r="31" spans="2:20" ht="15.75" customHeight="1">
      <c r="B31" s="253" t="s">
        <v>175</v>
      </c>
      <c r="C31" s="254">
        <v>13.778525077916335</v>
      </c>
      <c r="D31" s="254">
        <v>16.153154905000001</v>
      </c>
      <c r="E31" s="254">
        <v>11.9596405163</v>
      </c>
      <c r="F31" s="254">
        <v>10.315985720900002</v>
      </c>
      <c r="G31" s="255">
        <v>12.039488195500001</v>
      </c>
      <c r="H31" s="81"/>
      <c r="I31" s="81"/>
      <c r="J31" s="81"/>
    </row>
    <row r="32" spans="2:20" ht="15.75" customHeight="1">
      <c r="B32" s="250"/>
      <c r="C32" s="251"/>
      <c r="D32" s="251"/>
      <c r="E32" s="251"/>
      <c r="F32" s="251"/>
      <c r="G32" s="252"/>
      <c r="H32" s="81"/>
      <c r="I32" s="81"/>
      <c r="J32" s="81"/>
    </row>
    <row r="33" spans="2:10" ht="15.75" customHeight="1">
      <c r="B33" s="256" t="s">
        <v>35</v>
      </c>
      <c r="C33" s="251">
        <v>-10.28729693059995</v>
      </c>
      <c r="D33" s="251">
        <v>-16.351820249799971</v>
      </c>
      <c r="E33" s="251">
        <v>-14.148573111400083</v>
      </c>
      <c r="F33" s="251">
        <v>-7.8836485196999888</v>
      </c>
      <c r="G33" s="252">
        <v>-17.513751581299971</v>
      </c>
      <c r="H33" s="81"/>
      <c r="I33" s="81"/>
      <c r="J33" s="81"/>
    </row>
    <row r="34" spans="2:10" ht="15.75" customHeight="1">
      <c r="B34" s="250" t="s">
        <v>176</v>
      </c>
      <c r="C34" s="251">
        <v>10.521038555598352</v>
      </c>
      <c r="D34" s="251">
        <v>13.367424014600033</v>
      </c>
      <c r="E34" s="251">
        <v>12.469639296999958</v>
      </c>
      <c r="F34" s="251">
        <v>6.7682825517000538</v>
      </c>
      <c r="G34" s="252">
        <v>14.198811917900002</v>
      </c>
      <c r="H34" s="84"/>
      <c r="I34" s="84"/>
      <c r="J34" s="84"/>
    </row>
    <row r="35" spans="2:10" ht="15.75" customHeight="1">
      <c r="B35" s="253" t="s">
        <v>177</v>
      </c>
      <c r="C35" s="254">
        <v>0.23374162499840168</v>
      </c>
      <c r="D35" s="254">
        <v>-2.984396235199938</v>
      </c>
      <c r="E35" s="254">
        <v>-1.6789338144001249</v>
      </c>
      <c r="F35" s="254">
        <v>-1.115365967999935</v>
      </c>
      <c r="G35" s="255">
        <v>-3.3149396633999686</v>
      </c>
      <c r="H35" s="84"/>
      <c r="I35" s="84"/>
      <c r="J35" s="84"/>
    </row>
    <row r="36" spans="2:10" ht="15.75" customHeight="1">
      <c r="B36" s="250"/>
      <c r="C36" s="251"/>
      <c r="D36" s="251"/>
      <c r="E36" s="251"/>
      <c r="F36" s="251"/>
      <c r="G36" s="252"/>
      <c r="H36" s="84"/>
      <c r="I36" s="84"/>
      <c r="J36" s="84"/>
    </row>
    <row r="37" spans="2:10" ht="15.75" customHeight="1">
      <c r="B37" s="253" t="s">
        <v>178</v>
      </c>
      <c r="C37" s="254">
        <v>14.012266702914737</v>
      </c>
      <c r="D37" s="254">
        <v>13.168758669800063</v>
      </c>
      <c r="E37" s="254">
        <v>10.280706701899875</v>
      </c>
      <c r="F37" s="254">
        <v>9.2006197529000673</v>
      </c>
      <c r="G37" s="255">
        <v>8.724548532100032</v>
      </c>
      <c r="H37" s="81"/>
      <c r="I37" s="81"/>
      <c r="J37" s="81"/>
    </row>
    <row r="38" spans="2:10" ht="15.75" customHeight="1">
      <c r="B38" s="250" t="s">
        <v>179</v>
      </c>
      <c r="C38" s="257">
        <v>8.1744468380253679</v>
      </c>
      <c r="D38" s="257">
        <v>14.909427232125566</v>
      </c>
      <c r="E38" s="257">
        <v>17.946000555525316</v>
      </c>
      <c r="F38" s="257">
        <v>20.031472720725411</v>
      </c>
      <c r="G38" s="276">
        <v>22.908768674325479</v>
      </c>
      <c r="H38" s="81"/>
      <c r="I38" s="81"/>
      <c r="J38" s="81"/>
    </row>
    <row r="39" spans="2:10" ht="15.75" customHeight="1">
      <c r="B39" s="250"/>
      <c r="C39" s="251"/>
      <c r="D39" s="251"/>
      <c r="E39" s="251"/>
      <c r="F39" s="251"/>
      <c r="G39" s="252"/>
      <c r="H39" s="86"/>
      <c r="I39" s="86"/>
      <c r="J39" s="85"/>
    </row>
    <row r="40" spans="2:10" ht="15.75" customHeight="1">
      <c r="B40" s="258" t="s">
        <v>88</v>
      </c>
      <c r="C40" s="259">
        <v>14.092372711171901</v>
      </c>
      <c r="D40" s="259">
        <v>10.185091870600004</v>
      </c>
      <c r="E40" s="259">
        <v>3.8280364399000018</v>
      </c>
      <c r="F40" s="259">
        <v>3.9031698298999977</v>
      </c>
      <c r="G40" s="277">
        <v>3.7202576062000006</v>
      </c>
      <c r="H40" s="86"/>
      <c r="I40" s="86"/>
      <c r="J40" s="87"/>
    </row>
    <row r="41" spans="2:10" ht="15.75" customHeight="1" thickBot="1">
      <c r="B41" s="260" t="s">
        <v>89</v>
      </c>
      <c r="C41" s="261">
        <v>13.948652319301072</v>
      </c>
      <c r="D41" s="261">
        <v>9.744094954468153</v>
      </c>
      <c r="E41" s="261">
        <v>3.7823782642051285</v>
      </c>
      <c r="F41" s="261">
        <v>3.8580669546057393</v>
      </c>
      <c r="G41" s="278">
        <v>3.6758940028530205</v>
      </c>
    </row>
    <row r="42" spans="2:10" ht="15.75" customHeight="1">
      <c r="B42" s="80"/>
      <c r="C42" s="80"/>
      <c r="D42" s="80"/>
      <c r="E42" s="80"/>
      <c r="F42" s="80"/>
      <c r="G42" s="80"/>
      <c r="H42" s="80"/>
      <c r="I42" s="80"/>
    </row>
    <row r="43" spans="2:10" ht="15.75" customHeight="1">
      <c r="B43" s="80"/>
      <c r="C43" s="80"/>
      <c r="D43" s="80"/>
      <c r="E43" s="80"/>
      <c r="F43" s="80"/>
      <c r="G43" s="80"/>
      <c r="H43" s="80"/>
      <c r="I43" s="80"/>
    </row>
  </sheetData>
  <mergeCells count="6">
    <mergeCell ref="B24:G24"/>
    <mergeCell ref="B1:G1"/>
    <mergeCell ref="B3:J3"/>
    <mergeCell ref="U3:V3"/>
    <mergeCell ref="D4:H4"/>
    <mergeCell ref="D23:H23"/>
  </mergeCells>
  <hyperlinks>
    <hyperlink ref="A1" location="Contents!B44" display="Back to contents" xr:uid="{F3A81D7B-AB6D-49A1-B238-F5E77A38242C}"/>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6"/>
  </sheetPr>
  <dimension ref="A1:S16"/>
  <sheetViews>
    <sheetView zoomScaleNormal="100" workbookViewId="0">
      <selection activeCell="B1" sqref="B1"/>
    </sheetView>
  </sheetViews>
  <sheetFormatPr defaultColWidth="9.453125" defaultRowHeight="12.5"/>
  <cols>
    <col min="1" max="1" width="12" style="2" customWidth="1"/>
    <col min="2" max="2" width="60.54296875" style="2" customWidth="1"/>
    <col min="3" max="9" width="12.453125" style="2" customWidth="1"/>
    <col min="10" max="11" width="9.453125" style="2" customWidth="1"/>
    <col min="12" max="12" width="9" style="2" customWidth="1"/>
    <col min="13" max="13" width="15.453125" style="2" customWidth="1"/>
    <col min="14" max="16384" width="9.453125" style="2"/>
  </cols>
  <sheetData>
    <row r="1" spans="1:19" ht="33.75" customHeight="1" thickBot="1">
      <c r="A1" s="17" t="s">
        <v>9</v>
      </c>
      <c r="B1" s="8"/>
      <c r="J1" s="23"/>
      <c r="K1" s="77"/>
      <c r="L1" s="23"/>
      <c r="M1" s="23"/>
      <c r="N1" s="23"/>
      <c r="O1" s="23"/>
      <c r="P1" s="23"/>
      <c r="Q1" s="23"/>
      <c r="R1" s="23"/>
      <c r="S1" s="23"/>
    </row>
    <row r="2" spans="1:19" ht="21" customHeight="1" thickBot="1">
      <c r="B2" s="735" t="s">
        <v>187</v>
      </c>
      <c r="C2" s="736"/>
      <c r="D2" s="736"/>
      <c r="E2" s="736"/>
      <c r="F2" s="736"/>
      <c r="G2" s="736"/>
      <c r="H2" s="737"/>
      <c r="I2" s="23"/>
      <c r="J2" s="23"/>
      <c r="K2" s="23"/>
      <c r="L2" s="23"/>
      <c r="M2" s="23"/>
      <c r="N2" s="23"/>
      <c r="O2" s="883"/>
      <c r="P2" s="883"/>
      <c r="Q2" s="23"/>
      <c r="R2" s="23"/>
    </row>
    <row r="3" spans="1:19" ht="12.75" customHeight="1">
      <c r="B3" s="52"/>
      <c r="C3" s="739" t="s">
        <v>3</v>
      </c>
      <c r="D3" s="739"/>
      <c r="E3" s="739"/>
      <c r="F3" s="739"/>
      <c r="G3" s="739"/>
      <c r="H3" s="740"/>
      <c r="I3" s="23"/>
      <c r="J3" s="23"/>
      <c r="K3" s="23"/>
      <c r="L3" s="23"/>
      <c r="M3" s="23"/>
      <c r="N3" s="23"/>
      <c r="O3" s="23"/>
      <c r="P3" s="23"/>
      <c r="Q3" s="23"/>
      <c r="R3" s="23"/>
    </row>
    <row r="4" spans="1:19" ht="12.75" customHeight="1">
      <c r="B4" s="52"/>
      <c r="C4" s="741" t="s">
        <v>5</v>
      </c>
      <c r="D4" s="741"/>
      <c r="E4" s="741"/>
      <c r="F4" s="741"/>
      <c r="G4" s="741"/>
      <c r="H4" s="742"/>
      <c r="I4" s="23"/>
      <c r="J4" s="23"/>
      <c r="K4" s="23"/>
      <c r="L4" s="23"/>
      <c r="M4" s="23"/>
      <c r="N4" s="23"/>
      <c r="O4" s="23"/>
      <c r="P4" s="23"/>
      <c r="Q4" s="23"/>
      <c r="R4" s="23"/>
    </row>
    <row r="5" spans="1:19" ht="12.75" customHeight="1">
      <c r="B5" s="53"/>
      <c r="C5" s="54" t="s">
        <v>25</v>
      </c>
      <c r="D5" s="54" t="s">
        <v>27</v>
      </c>
      <c r="E5" s="54" t="s">
        <v>30</v>
      </c>
      <c r="F5" s="55" t="s">
        <v>31</v>
      </c>
      <c r="G5" s="55" t="s">
        <v>32</v>
      </c>
      <c r="H5" s="56" t="s">
        <v>155</v>
      </c>
      <c r="I5" s="23"/>
      <c r="J5" s="23"/>
      <c r="K5" s="23"/>
      <c r="L5" s="23"/>
      <c r="M5" s="23"/>
      <c r="N5" s="23"/>
      <c r="O5" s="23"/>
      <c r="P5" s="23"/>
      <c r="Q5" s="23"/>
      <c r="R5" s="23"/>
    </row>
    <row r="6" spans="1:19" ht="13.5" customHeight="1">
      <c r="B6" s="76" t="s">
        <v>23</v>
      </c>
      <c r="C6" s="57"/>
      <c r="D6" s="57"/>
      <c r="E6" s="57"/>
      <c r="F6" s="58"/>
      <c r="G6" s="58"/>
      <c r="H6" s="171"/>
      <c r="J6" s="5"/>
    </row>
    <row r="7" spans="1:19" ht="13.5" customHeight="1">
      <c r="B7" s="59" t="s">
        <v>24</v>
      </c>
      <c r="C7" s="60">
        <f>SUM(C8:C8)</f>
        <v>1.0574906645725062</v>
      </c>
      <c r="D7" s="60">
        <f t="shared" ref="D7:H7" si="0">SUM(D8:D8)</f>
        <v>1.4375738294773373</v>
      </c>
      <c r="E7" s="60">
        <f t="shared" si="0"/>
        <v>1.927767157834716</v>
      </c>
      <c r="F7" s="60">
        <f t="shared" si="0"/>
        <v>3.1688878711720214</v>
      </c>
      <c r="G7" s="60">
        <f t="shared" si="0"/>
        <v>3.4237232187536715</v>
      </c>
      <c r="H7" s="172">
        <f t="shared" si="0"/>
        <v>3.0676001032629192</v>
      </c>
    </row>
    <row r="8" spans="1:19" ht="13.5" customHeight="1">
      <c r="B8" s="61" t="s">
        <v>39</v>
      </c>
      <c r="C8" s="62">
        <f>'2.8'!D8</f>
        <v>1.0574906645725062</v>
      </c>
      <c r="D8" s="62">
        <f>'2.8'!E8</f>
        <v>1.4375738294773373</v>
      </c>
      <c r="E8" s="62">
        <f>'2.8'!F8</f>
        <v>1.927767157834716</v>
      </c>
      <c r="F8" s="62">
        <f>'2.8'!G8</f>
        <v>3.1688878711720214</v>
      </c>
      <c r="G8" s="62">
        <f>'2.8'!H8</f>
        <v>3.4237232187536715</v>
      </c>
      <c r="H8" s="173">
        <f>'2.8'!I8</f>
        <v>3.0676001032629192</v>
      </c>
    </row>
    <row r="9" spans="1:19" ht="13.5" customHeight="1">
      <c r="B9" s="63" t="s">
        <v>13</v>
      </c>
      <c r="C9" s="64">
        <f t="shared" ref="C9:H9" si="1">SUM(C10:C10)</f>
        <v>1.0574906645725062</v>
      </c>
      <c r="D9" s="64">
        <f t="shared" si="1"/>
        <v>1.4375738294773373</v>
      </c>
      <c r="E9" s="64">
        <f t="shared" si="1"/>
        <v>1.927767157834716</v>
      </c>
      <c r="F9" s="64">
        <f t="shared" si="1"/>
        <v>3.1688878711720214</v>
      </c>
      <c r="G9" s="64">
        <f t="shared" si="1"/>
        <v>3.4237232187536715</v>
      </c>
      <c r="H9" s="174">
        <f t="shared" si="1"/>
        <v>3.0676001032629192</v>
      </c>
      <c r="Q9" s="10"/>
    </row>
    <row r="10" spans="1:19" ht="13.5" customHeight="1">
      <c r="B10" s="61" t="s">
        <v>39</v>
      </c>
      <c r="C10" s="62">
        <f t="shared" ref="C10:G10" si="2">C8</f>
        <v>1.0574906645725062</v>
      </c>
      <c r="D10" s="62">
        <f t="shared" si="2"/>
        <v>1.4375738294773373</v>
      </c>
      <c r="E10" s="62">
        <f t="shared" si="2"/>
        <v>1.927767157834716</v>
      </c>
      <c r="F10" s="62">
        <f t="shared" si="2"/>
        <v>3.1688878711720214</v>
      </c>
      <c r="G10" s="62">
        <f t="shared" si="2"/>
        <v>3.4237232187536715</v>
      </c>
      <c r="H10" s="173">
        <f t="shared" ref="H10" si="3">H8</f>
        <v>3.0676001032629192</v>
      </c>
    </row>
    <row r="11" spans="1:19" ht="13.5" customHeight="1">
      <c r="B11" s="178" t="s">
        <v>15</v>
      </c>
      <c r="C11" s="179">
        <f t="shared" ref="C11:G11" si="4">+C9-C7</f>
        <v>0</v>
      </c>
      <c r="D11" s="179">
        <f t="shared" si="4"/>
        <v>0</v>
      </c>
      <c r="E11" s="179">
        <f t="shared" si="4"/>
        <v>0</v>
      </c>
      <c r="F11" s="179">
        <f t="shared" si="4"/>
        <v>0</v>
      </c>
      <c r="G11" s="179">
        <f t="shared" si="4"/>
        <v>0</v>
      </c>
      <c r="H11" s="180">
        <f t="shared" ref="H11" si="5">+H9-H7</f>
        <v>0</v>
      </c>
      <c r="N11" s="4"/>
    </row>
    <row r="12" spans="1:19" ht="12.75" customHeight="1" thickBot="1">
      <c r="B12" s="743" t="s">
        <v>40</v>
      </c>
      <c r="C12" s="744"/>
      <c r="D12" s="744"/>
      <c r="E12" s="744"/>
      <c r="F12" s="744"/>
      <c r="G12" s="744"/>
      <c r="H12" s="745"/>
      <c r="O12" s="4"/>
    </row>
    <row r="13" spans="1:19" ht="23.25" customHeight="1">
      <c r="B13" s="65"/>
      <c r="C13" s="65"/>
      <c r="D13" s="65"/>
      <c r="E13" s="65"/>
      <c r="F13" s="65"/>
      <c r="G13" s="65"/>
      <c r="H13" s="65"/>
      <c r="P13" s="4"/>
    </row>
    <row r="14" spans="1:19" ht="11.25" customHeight="1"/>
    <row r="16" spans="1:19">
      <c r="C16" s="11"/>
      <c r="D16" s="11"/>
      <c r="E16" s="11"/>
      <c r="F16" s="11"/>
      <c r="G16" s="11"/>
      <c r="H16" s="11"/>
    </row>
  </sheetData>
  <mergeCells count="5">
    <mergeCell ref="B2:H2"/>
    <mergeCell ref="C3:H3"/>
    <mergeCell ref="C4:H4"/>
    <mergeCell ref="B12:H12"/>
    <mergeCell ref="O2:P2"/>
  </mergeCells>
  <phoneticPr fontId="164" type="noConversion"/>
  <dataValidations disablePrompts="1" count="1">
    <dataValidation type="list" allowBlank="1" showInputMessage="1" showErrorMessage="1" sqref="Q2" xr:uid="{00000000-0002-0000-1900-000000000000}">
      <formula1>#REF!</formula1>
    </dataValidation>
  </dataValidations>
  <hyperlinks>
    <hyperlink ref="A1" location="Contents!B44" display="Back to contents" xr:uid="{00000000-0004-0000-1900-000000000000}"/>
  </hyperlinks>
  <pageMargins left="0.74803149606299213" right="0.74803149606299213" top="0.98425196850393704" bottom="0.98425196850393704" header="0.51181102362204722" footer="0.51181102362204722"/>
  <pageSetup paperSize="9" scale="8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3947B-049B-4335-BD58-0A9F842B51B1}">
  <sheetPr codeName="Sheet52">
    <tabColor theme="6"/>
  </sheetPr>
  <dimension ref="A1:Z110"/>
  <sheetViews>
    <sheetView zoomScaleNormal="100" workbookViewId="0"/>
  </sheetViews>
  <sheetFormatPr defaultColWidth="9.453125" defaultRowHeight="13"/>
  <cols>
    <col min="1" max="1" width="9.453125" style="26" customWidth="1"/>
    <col min="2" max="2" width="11.453125" style="26" customWidth="1"/>
    <col min="3" max="3" width="35.453125" style="26" customWidth="1"/>
    <col min="4" max="10" width="10" style="26" customWidth="1"/>
    <col min="11" max="11" width="7.54296875" style="26" bestFit="1" customWidth="1"/>
    <col min="12" max="18" width="6.81640625" style="182" bestFit="1" customWidth="1"/>
    <col min="19" max="16384" width="9.453125" style="26"/>
  </cols>
  <sheetData>
    <row r="1" spans="1:26" ht="33.75" customHeight="1" thickBot="1">
      <c r="A1" s="17" t="s">
        <v>9</v>
      </c>
      <c r="C1" s="94"/>
      <c r="I1" s="44"/>
      <c r="J1" s="44"/>
      <c r="K1" s="44"/>
    </row>
    <row r="2" spans="1:26" ht="18" customHeight="1" thickBot="1">
      <c r="B2" s="684" t="s">
        <v>182</v>
      </c>
      <c r="C2" s="685"/>
      <c r="D2" s="685"/>
      <c r="E2" s="685"/>
      <c r="F2" s="685"/>
      <c r="G2" s="685"/>
      <c r="H2" s="685"/>
      <c r="I2" s="685"/>
      <c r="J2" s="325"/>
    </row>
    <row r="3" spans="1:26" ht="15" customHeight="1">
      <c r="B3" s="95"/>
      <c r="C3" s="96"/>
      <c r="D3" s="686" t="s">
        <v>3</v>
      </c>
      <c r="E3" s="686"/>
      <c r="F3" s="686"/>
      <c r="G3" s="686"/>
      <c r="H3" s="686"/>
      <c r="I3" s="687"/>
      <c r="K3" s="97"/>
      <c r="L3" s="683"/>
      <c r="M3" s="683"/>
      <c r="N3" s="683"/>
      <c r="O3" s="683"/>
      <c r="P3" s="683"/>
      <c r="Q3" s="683"/>
      <c r="R3" s="683"/>
    </row>
    <row r="4" spans="1:26">
      <c r="B4" s="98"/>
      <c r="C4" s="99"/>
      <c r="D4" s="688" t="s">
        <v>5</v>
      </c>
      <c r="E4" s="688"/>
      <c r="F4" s="688"/>
      <c r="G4" s="688"/>
      <c r="H4" s="688"/>
      <c r="I4" s="689"/>
      <c r="L4" s="683"/>
      <c r="M4" s="683"/>
      <c r="N4" s="683"/>
      <c r="O4" s="683"/>
      <c r="P4" s="683"/>
      <c r="Q4" s="683"/>
      <c r="R4" s="683"/>
    </row>
    <row r="5" spans="1:26">
      <c r="B5" s="98"/>
      <c r="C5" s="99"/>
      <c r="D5" s="38" t="s">
        <v>27</v>
      </c>
      <c r="E5" s="38" t="s">
        <v>30</v>
      </c>
      <c r="F5" s="39" t="s">
        <v>31</v>
      </c>
      <c r="G5" s="39" t="s">
        <v>32</v>
      </c>
      <c r="H5" s="39" t="s">
        <v>155</v>
      </c>
      <c r="I5" s="40" t="s">
        <v>202</v>
      </c>
    </row>
    <row r="6" spans="1:26">
      <c r="B6" s="100" t="s">
        <v>43</v>
      </c>
      <c r="C6" s="101"/>
      <c r="D6" s="102"/>
      <c r="E6" s="102"/>
      <c r="F6" s="102"/>
      <c r="G6" s="102"/>
      <c r="H6" s="102"/>
      <c r="I6" s="103"/>
    </row>
    <row r="7" spans="1:26">
      <c r="B7" s="100"/>
      <c r="C7" s="101"/>
      <c r="D7" s="102"/>
      <c r="E7" s="102"/>
      <c r="F7" s="102"/>
      <c r="G7" s="102"/>
      <c r="H7" s="102"/>
      <c r="I7" s="103"/>
    </row>
    <row r="8" spans="1:26">
      <c r="B8" s="104" t="s">
        <v>44</v>
      </c>
      <c r="C8" s="105"/>
      <c r="D8" s="114">
        <v>1026.2752609455547</v>
      </c>
      <c r="E8" s="114">
        <v>1091.0803776766036</v>
      </c>
      <c r="F8" s="114">
        <v>1130.3087994045979</v>
      </c>
      <c r="G8" s="114">
        <v>1164.3864301300034</v>
      </c>
      <c r="H8" s="114">
        <v>1200.9601933102242</v>
      </c>
      <c r="I8" s="115">
        <v>1243.5081926165474</v>
      </c>
      <c r="U8" s="45"/>
      <c r="V8" s="45"/>
      <c r="W8" s="45"/>
      <c r="X8" s="45"/>
      <c r="Y8" s="45"/>
      <c r="Z8" s="45"/>
    </row>
    <row r="9" spans="1:26">
      <c r="B9" s="106" t="s">
        <v>6</v>
      </c>
      <c r="C9" s="101"/>
      <c r="D9" s="114"/>
      <c r="E9" s="114"/>
      <c r="F9" s="114"/>
      <c r="G9" s="114"/>
      <c r="H9" s="114"/>
      <c r="I9" s="115"/>
      <c r="U9" s="45"/>
      <c r="V9" s="45"/>
      <c r="W9" s="45"/>
      <c r="X9" s="45"/>
      <c r="Y9" s="45"/>
      <c r="Z9" s="45"/>
    </row>
    <row r="10" spans="1:26">
      <c r="B10" s="107"/>
      <c r="C10" s="105" t="s">
        <v>45</v>
      </c>
      <c r="D10" s="41">
        <v>434.52003549117421</v>
      </c>
      <c r="E10" s="41">
        <v>460.74071707898105</v>
      </c>
      <c r="F10" s="41">
        <v>477.19368381008076</v>
      </c>
      <c r="G10" s="41">
        <v>492.07786722043465</v>
      </c>
      <c r="H10" s="41">
        <v>508.00945217385441</v>
      </c>
      <c r="I10" s="42">
        <v>523.66878398277288</v>
      </c>
      <c r="U10" s="45"/>
      <c r="V10" s="45"/>
      <c r="W10" s="45"/>
      <c r="X10" s="45"/>
      <c r="Y10" s="45"/>
      <c r="Z10" s="45"/>
    </row>
    <row r="11" spans="1:26">
      <c r="B11" s="107"/>
      <c r="C11" s="105" t="s">
        <v>46</v>
      </c>
      <c r="D11" s="41">
        <v>28.42841398281049</v>
      </c>
      <c r="E11" s="41">
        <v>29.626434841794588</v>
      </c>
      <c r="F11" s="41">
        <v>32.482964334543013</v>
      </c>
      <c r="G11" s="41">
        <v>32.843703382888059</v>
      </c>
      <c r="H11" s="41">
        <v>33.232632041243775</v>
      </c>
      <c r="I11" s="42">
        <v>33.915585459163005</v>
      </c>
      <c r="U11" s="45"/>
      <c r="V11" s="45"/>
      <c r="W11" s="45"/>
      <c r="X11" s="45"/>
      <c r="Y11" s="45"/>
      <c r="Z11" s="45"/>
    </row>
    <row r="12" spans="1:26">
      <c r="B12" s="107"/>
      <c r="C12" s="105" t="s">
        <v>47</v>
      </c>
      <c r="D12" s="41">
        <v>304.44402986481498</v>
      </c>
      <c r="E12" s="41">
        <v>319.15964822156428</v>
      </c>
      <c r="F12" s="41">
        <v>335.80573454558089</v>
      </c>
      <c r="G12" s="41">
        <v>341.90423251295829</v>
      </c>
      <c r="H12" s="41">
        <v>350.00267495480733</v>
      </c>
      <c r="I12" s="42">
        <v>363.28830476301812</v>
      </c>
      <c r="U12" s="45"/>
      <c r="V12" s="45"/>
      <c r="W12" s="45"/>
      <c r="X12" s="45"/>
      <c r="Y12" s="45"/>
      <c r="Z12" s="45"/>
    </row>
    <row r="13" spans="1:26">
      <c r="B13" s="107"/>
      <c r="C13" s="105" t="s">
        <v>48</v>
      </c>
      <c r="D13" s="41">
        <v>7.4044384231222864</v>
      </c>
      <c r="E13" s="41">
        <v>8.4963781800496339</v>
      </c>
      <c r="F13" s="41">
        <v>8.0871581384795395</v>
      </c>
      <c r="G13" s="41">
        <v>7.7902930187963024</v>
      </c>
      <c r="H13" s="41">
        <v>8.2190352729186582</v>
      </c>
      <c r="I13" s="42">
        <v>7.9711862357011185</v>
      </c>
      <c r="U13" s="45"/>
      <c r="V13" s="45"/>
      <c r="W13" s="45"/>
      <c r="X13" s="45"/>
      <c r="Y13" s="45"/>
      <c r="Z13" s="45"/>
    </row>
    <row r="14" spans="1:26">
      <c r="B14" s="107"/>
      <c r="C14" s="105" t="s">
        <v>49</v>
      </c>
      <c r="D14" s="41">
        <v>142.15244329788831</v>
      </c>
      <c r="E14" s="41">
        <v>148.74878774413304</v>
      </c>
      <c r="F14" s="41">
        <v>148.58986387145396</v>
      </c>
      <c r="G14" s="41">
        <v>152.48440467844728</v>
      </c>
      <c r="H14" s="41">
        <v>155.90345098269052</v>
      </c>
      <c r="I14" s="42">
        <v>160.25637178320787</v>
      </c>
      <c r="U14" s="45"/>
      <c r="V14" s="45"/>
      <c r="W14" s="45"/>
      <c r="X14" s="45"/>
      <c r="Y14" s="45"/>
      <c r="Z14" s="45"/>
    </row>
    <row r="15" spans="1:26">
      <c r="B15" s="107"/>
      <c r="C15" s="105" t="s">
        <v>50</v>
      </c>
      <c r="D15" s="41">
        <v>22.645146727845081</v>
      </c>
      <c r="E15" s="41">
        <v>23.865549592318448</v>
      </c>
      <c r="F15" s="41">
        <v>24.380608544768961</v>
      </c>
      <c r="G15" s="41">
        <v>24.977138232117884</v>
      </c>
      <c r="H15" s="41">
        <v>25.527792362560138</v>
      </c>
      <c r="I15" s="42">
        <v>26.137253728232842</v>
      </c>
      <c r="U15" s="45"/>
      <c r="V15" s="45"/>
      <c r="W15" s="45"/>
      <c r="X15" s="45"/>
      <c r="Y15" s="45"/>
      <c r="Z15" s="45"/>
    </row>
    <row r="16" spans="1:26">
      <c r="B16" s="107"/>
      <c r="C16" s="105" t="s">
        <v>51</v>
      </c>
      <c r="D16" s="41">
        <v>0</v>
      </c>
      <c r="E16" s="41">
        <v>0</v>
      </c>
      <c r="F16" s="41">
        <v>0</v>
      </c>
      <c r="G16" s="41">
        <v>0</v>
      </c>
      <c r="H16" s="41">
        <v>0</v>
      </c>
      <c r="I16" s="42">
        <v>0</v>
      </c>
      <c r="U16" s="45"/>
      <c r="V16" s="45"/>
      <c r="W16" s="45"/>
      <c r="X16" s="45"/>
      <c r="Y16" s="45"/>
      <c r="Z16" s="45"/>
    </row>
    <row r="17" spans="2:26">
      <c r="B17" s="107"/>
      <c r="C17" s="105" t="s">
        <v>52</v>
      </c>
      <c r="D17" s="41">
        <v>86.680753157899289</v>
      </c>
      <c r="E17" s="41">
        <v>100.44286201776255</v>
      </c>
      <c r="F17" s="41">
        <v>103.76878615969073</v>
      </c>
      <c r="G17" s="41">
        <v>112.30879108436108</v>
      </c>
      <c r="H17" s="41">
        <v>120.06515552214942</v>
      </c>
      <c r="I17" s="42">
        <v>128.27070666445198</v>
      </c>
      <c r="L17" s="315"/>
      <c r="M17" s="315"/>
      <c r="N17" s="315"/>
      <c r="O17" s="315"/>
      <c r="P17" s="315"/>
      <c r="Q17" s="315"/>
      <c r="R17" s="315"/>
      <c r="U17" s="45"/>
      <c r="V17" s="45"/>
      <c r="W17" s="45"/>
      <c r="X17" s="45"/>
      <c r="Y17" s="45"/>
      <c r="Z17" s="45"/>
    </row>
    <row r="18" spans="2:26">
      <c r="B18" s="107"/>
      <c r="C18" s="105"/>
      <c r="D18" s="114"/>
      <c r="E18" s="114"/>
      <c r="F18" s="114"/>
      <c r="G18" s="114"/>
      <c r="H18" s="114"/>
      <c r="I18" s="115"/>
      <c r="U18" s="45"/>
      <c r="V18" s="45"/>
      <c r="W18" s="45"/>
      <c r="X18" s="45"/>
      <c r="Y18" s="45"/>
      <c r="Z18" s="45"/>
    </row>
    <row r="19" spans="2:26">
      <c r="B19" s="104" t="s">
        <v>53</v>
      </c>
      <c r="C19" s="105"/>
      <c r="D19" s="114">
        <v>118.43832968938723</v>
      </c>
      <c r="E19" s="114">
        <v>108.10290806982059</v>
      </c>
      <c r="F19" s="114">
        <v>115.80150260309343</v>
      </c>
      <c r="G19" s="114">
        <v>117.81585659366122</v>
      </c>
      <c r="H19" s="114">
        <v>118.49784826325218</v>
      </c>
      <c r="I19" s="115">
        <v>114.93905812534199</v>
      </c>
      <c r="U19" s="45"/>
      <c r="V19" s="45"/>
      <c r="W19" s="45"/>
      <c r="X19" s="45"/>
      <c r="Y19" s="45"/>
      <c r="Z19" s="45"/>
    </row>
    <row r="20" spans="2:26">
      <c r="B20" s="106" t="s">
        <v>6</v>
      </c>
      <c r="C20" s="101"/>
      <c r="D20" s="114"/>
      <c r="E20" s="114"/>
      <c r="F20" s="114"/>
      <c r="G20" s="114"/>
      <c r="H20" s="114"/>
      <c r="I20" s="115"/>
      <c r="U20" s="45"/>
      <c r="V20" s="45"/>
      <c r="W20" s="45"/>
      <c r="X20" s="45"/>
      <c r="Y20" s="45"/>
      <c r="Z20" s="45"/>
    </row>
    <row r="21" spans="2:26">
      <c r="B21" s="107"/>
      <c r="C21" s="105" t="s">
        <v>54</v>
      </c>
      <c r="D21" s="41">
        <v>71.701556828283515</v>
      </c>
      <c r="E21" s="41">
        <v>77.554712650072887</v>
      </c>
      <c r="F21" s="41">
        <v>82.11842648629586</v>
      </c>
      <c r="G21" s="41">
        <v>86.322736006603122</v>
      </c>
      <c r="H21" s="41">
        <v>87.2123799450913</v>
      </c>
      <c r="I21" s="42">
        <v>88.32506705904359</v>
      </c>
      <c r="U21" s="45"/>
      <c r="V21" s="45"/>
      <c r="W21" s="45"/>
      <c r="X21" s="45"/>
      <c r="Y21" s="45"/>
      <c r="Z21" s="45"/>
    </row>
    <row r="22" spans="2:26">
      <c r="B22" s="107"/>
      <c r="C22" s="105" t="s">
        <v>55</v>
      </c>
      <c r="D22" s="41">
        <v>-42.566262608973204</v>
      </c>
      <c r="E22" s="41">
        <v>-45.919742770254921</v>
      </c>
      <c r="F22" s="41">
        <v>-47.850443695117697</v>
      </c>
      <c r="G22" s="41">
        <v>-50.115742200594489</v>
      </c>
      <c r="H22" s="41">
        <v>-52.274792693535574</v>
      </c>
      <c r="I22" s="42">
        <v>-54.260606706391542</v>
      </c>
      <c r="U22" s="45"/>
      <c r="V22" s="45"/>
      <c r="W22" s="45"/>
      <c r="X22" s="45"/>
      <c r="Y22" s="45"/>
      <c r="Z22" s="45"/>
    </row>
    <row r="23" spans="2:26">
      <c r="B23" s="107"/>
      <c r="C23" s="105" t="s">
        <v>56</v>
      </c>
      <c r="D23" s="41">
        <v>1.5208375069956188E-2</v>
      </c>
      <c r="E23" s="41">
        <v>1.6516995274622293E-2</v>
      </c>
      <c r="F23" s="41">
        <v>1.7398737035791548E-2</v>
      </c>
      <c r="G23" s="41">
        <v>1.791197408382298E-2</v>
      </c>
      <c r="H23" s="41">
        <v>1.8027428610113444E-2</v>
      </c>
      <c r="I23" s="42">
        <v>1.8193131584488285E-2</v>
      </c>
      <c r="U23" s="45"/>
      <c r="V23" s="45"/>
      <c r="W23" s="45"/>
      <c r="X23" s="45"/>
      <c r="Y23" s="45"/>
      <c r="Z23" s="45"/>
    </row>
    <row r="24" spans="2:26">
      <c r="B24" s="107"/>
      <c r="C24" s="105" t="s">
        <v>57</v>
      </c>
      <c r="D24" s="41">
        <v>54.661512976288101</v>
      </c>
      <c r="E24" s="41">
        <v>37.387079824495956</v>
      </c>
      <c r="F24" s="41">
        <v>43.630815995192194</v>
      </c>
      <c r="G24" s="41">
        <v>43.709616943560974</v>
      </c>
      <c r="H24" s="41">
        <v>45.881394343397218</v>
      </c>
      <c r="I24" s="42">
        <v>43.070932226618268</v>
      </c>
      <c r="U24" s="45"/>
      <c r="V24" s="45"/>
      <c r="W24" s="45"/>
      <c r="X24" s="45"/>
      <c r="Y24" s="45"/>
      <c r="Z24" s="45"/>
    </row>
    <row r="25" spans="2:26">
      <c r="B25" s="107"/>
      <c r="C25" s="105" t="s">
        <v>58</v>
      </c>
      <c r="D25" s="41">
        <v>34.626314118718867</v>
      </c>
      <c r="E25" s="41">
        <v>39.064341370232029</v>
      </c>
      <c r="F25" s="41">
        <v>37.885305079687271</v>
      </c>
      <c r="G25" s="41">
        <v>37.881333870007786</v>
      </c>
      <c r="H25" s="41">
        <v>37.660839239689111</v>
      </c>
      <c r="I25" s="42">
        <v>37.785472414487174</v>
      </c>
      <c r="U25" s="45"/>
      <c r="V25" s="45"/>
      <c r="W25" s="45"/>
      <c r="X25" s="45"/>
      <c r="Y25" s="45"/>
      <c r="Z25" s="45"/>
    </row>
    <row r="26" spans="2:26">
      <c r="B26" s="107"/>
      <c r="C26" s="105" t="s">
        <v>59</v>
      </c>
      <c r="D26" s="41">
        <v>0</v>
      </c>
      <c r="E26" s="41">
        <v>0</v>
      </c>
      <c r="F26" s="41">
        <v>0</v>
      </c>
      <c r="G26" s="41">
        <v>0</v>
      </c>
      <c r="H26" s="41">
        <v>0</v>
      </c>
      <c r="I26" s="42">
        <v>0</v>
      </c>
      <c r="L26" s="314"/>
      <c r="M26" s="314"/>
      <c r="N26" s="314"/>
      <c r="O26" s="314"/>
      <c r="P26" s="314"/>
      <c r="Q26" s="314"/>
      <c r="R26" s="314"/>
      <c r="U26" s="45"/>
      <c r="V26" s="45"/>
      <c r="W26" s="45"/>
      <c r="X26" s="45"/>
      <c r="Y26" s="45"/>
      <c r="Z26" s="45"/>
    </row>
    <row r="27" spans="2:26">
      <c r="B27" s="108"/>
      <c r="C27" s="109"/>
      <c r="D27" s="110"/>
      <c r="E27" s="110"/>
      <c r="F27" s="110"/>
      <c r="G27" s="110"/>
      <c r="H27" s="110"/>
      <c r="I27" s="111"/>
      <c r="U27" s="45"/>
      <c r="V27" s="45"/>
      <c r="W27" s="45"/>
      <c r="X27" s="45"/>
      <c r="Y27" s="45"/>
      <c r="Z27" s="45"/>
    </row>
    <row r="28" spans="2:26">
      <c r="B28" s="100" t="s">
        <v>60</v>
      </c>
      <c r="C28" s="105"/>
      <c r="D28" s="41"/>
      <c r="E28" s="41"/>
      <c r="F28" s="41"/>
      <c r="G28" s="41"/>
      <c r="H28" s="41"/>
      <c r="I28" s="42"/>
      <c r="U28" s="45"/>
      <c r="V28" s="45"/>
      <c r="W28" s="45"/>
      <c r="X28" s="45"/>
      <c r="Y28" s="45"/>
      <c r="Z28" s="45"/>
    </row>
    <row r="29" spans="2:26">
      <c r="B29" s="100"/>
      <c r="C29" s="105"/>
      <c r="D29" s="41"/>
      <c r="E29" s="41"/>
      <c r="F29" s="41"/>
      <c r="G29" s="41"/>
      <c r="H29" s="41"/>
      <c r="I29" s="42"/>
      <c r="U29" s="45"/>
      <c r="V29" s="45"/>
      <c r="W29" s="45"/>
      <c r="X29" s="45"/>
      <c r="Y29" s="45"/>
      <c r="Z29" s="45"/>
    </row>
    <row r="30" spans="2:26">
      <c r="B30" s="104" t="s">
        <v>44</v>
      </c>
      <c r="C30" s="105"/>
      <c r="D30" s="114">
        <v>69.123743218564897</v>
      </c>
      <c r="E30" s="114">
        <v>70.186717486724149</v>
      </c>
      <c r="F30" s="114">
        <v>70.986949030375186</v>
      </c>
      <c r="G30" s="114">
        <v>74.186110954669019</v>
      </c>
      <c r="H30" s="114">
        <v>77.696786548405129</v>
      </c>
      <c r="I30" s="115">
        <v>80.854285965009893</v>
      </c>
      <c r="U30" s="45"/>
      <c r="V30" s="45"/>
      <c r="W30" s="45"/>
      <c r="X30" s="45"/>
      <c r="Y30" s="45"/>
      <c r="Z30" s="45"/>
    </row>
    <row r="31" spans="2:26">
      <c r="B31" s="106" t="s">
        <v>6</v>
      </c>
      <c r="C31" s="101"/>
      <c r="D31" s="114"/>
      <c r="E31" s="114"/>
      <c r="F31" s="114"/>
      <c r="G31" s="114"/>
      <c r="H31" s="114"/>
      <c r="I31" s="115"/>
      <c r="U31" s="45"/>
      <c r="V31" s="45"/>
      <c r="W31" s="45"/>
      <c r="X31" s="45"/>
      <c r="Y31" s="45"/>
      <c r="Z31" s="45"/>
    </row>
    <row r="32" spans="2:26">
      <c r="B32" s="107"/>
      <c r="C32" s="105" t="s">
        <v>45</v>
      </c>
      <c r="D32" s="41">
        <v>173.56254025048787</v>
      </c>
      <c r="E32" s="41">
        <v>188.22786989487653</v>
      </c>
      <c r="F32" s="41">
        <v>190.0631450989674</v>
      </c>
      <c r="G32" s="41">
        <v>196.66913319980262</v>
      </c>
      <c r="H32" s="41">
        <v>202.88251267858996</v>
      </c>
      <c r="I32" s="42">
        <v>209.52104379253413</v>
      </c>
      <c r="U32" s="45"/>
      <c r="V32" s="45"/>
      <c r="W32" s="45"/>
      <c r="X32" s="45"/>
      <c r="Y32" s="45"/>
      <c r="Z32" s="45"/>
    </row>
    <row r="33" spans="2:26">
      <c r="B33" s="107"/>
      <c r="C33" s="105" t="s">
        <v>46</v>
      </c>
      <c r="D33" s="41">
        <v>9.5792033867185165</v>
      </c>
      <c r="E33" s="41">
        <v>9.3970232584646212</v>
      </c>
      <c r="F33" s="41">
        <v>8.8259588379018439</v>
      </c>
      <c r="G33" s="41">
        <v>8.9566836233505676</v>
      </c>
      <c r="H33" s="41">
        <v>9.0948946377327591</v>
      </c>
      <c r="I33" s="42">
        <v>9.035847642359629</v>
      </c>
      <c r="U33" s="45"/>
      <c r="V33" s="45"/>
      <c r="W33" s="45"/>
      <c r="X33" s="45"/>
      <c r="Y33" s="45"/>
      <c r="Z33" s="45"/>
    </row>
    <row r="34" spans="2:26">
      <c r="B34" s="107"/>
      <c r="C34" s="105" t="s">
        <v>47</v>
      </c>
      <c r="D34" s="41">
        <v>27.280357365055899</v>
      </c>
      <c r="E34" s="41">
        <v>21.630543892029038</v>
      </c>
      <c r="F34" s="41">
        <v>20.317104196709167</v>
      </c>
      <c r="G34" s="41">
        <v>20.674719679487811</v>
      </c>
      <c r="H34" s="41">
        <v>21.252912998018488</v>
      </c>
      <c r="I34" s="42">
        <v>22.183488914430551</v>
      </c>
      <c r="U34" s="45"/>
      <c r="V34" s="45"/>
      <c r="W34" s="45"/>
      <c r="X34" s="45"/>
      <c r="Y34" s="45"/>
      <c r="Z34" s="45"/>
    </row>
    <row r="35" spans="2:26">
      <c r="B35" s="107"/>
      <c r="C35" s="105" t="s">
        <v>48</v>
      </c>
      <c r="D35" s="41">
        <v>0</v>
      </c>
      <c r="E35" s="41">
        <v>0</v>
      </c>
      <c r="F35" s="41">
        <v>0</v>
      </c>
      <c r="G35" s="41">
        <v>0</v>
      </c>
      <c r="H35" s="41">
        <v>0</v>
      </c>
      <c r="I35" s="42">
        <v>0</v>
      </c>
      <c r="U35" s="45"/>
      <c r="V35" s="45"/>
      <c r="W35" s="45"/>
      <c r="X35" s="45"/>
      <c r="Y35" s="45"/>
      <c r="Z35" s="45"/>
    </row>
    <row r="36" spans="2:26">
      <c r="B36" s="107"/>
      <c r="C36" s="105" t="s">
        <v>49</v>
      </c>
      <c r="D36" s="41">
        <v>-142.15244329788834</v>
      </c>
      <c r="E36" s="41">
        <v>-150.11394274413303</v>
      </c>
      <c r="F36" s="41">
        <v>-149.26278287145396</v>
      </c>
      <c r="G36" s="41">
        <v>-153.15732367844726</v>
      </c>
      <c r="H36" s="41">
        <v>-156.57636998269052</v>
      </c>
      <c r="I36" s="42">
        <v>-160.92929078320788</v>
      </c>
      <c r="U36" s="45"/>
      <c r="V36" s="45"/>
      <c r="W36" s="45"/>
      <c r="X36" s="45"/>
      <c r="Y36" s="45"/>
      <c r="Z36" s="45"/>
    </row>
    <row r="37" spans="2:26">
      <c r="B37" s="107"/>
      <c r="C37" s="105" t="s">
        <v>50</v>
      </c>
      <c r="D37" s="41">
        <v>0</v>
      </c>
      <c r="E37" s="41">
        <v>0</v>
      </c>
      <c r="F37" s="41">
        <v>0</v>
      </c>
      <c r="G37" s="41">
        <v>0</v>
      </c>
      <c r="H37" s="41">
        <v>0</v>
      </c>
      <c r="I37" s="42">
        <v>0</v>
      </c>
      <c r="U37" s="45"/>
      <c r="V37" s="45"/>
      <c r="W37" s="45"/>
      <c r="X37" s="45"/>
      <c r="Y37" s="45"/>
      <c r="Z37" s="45"/>
    </row>
    <row r="38" spans="2:26">
      <c r="B38" s="107"/>
      <c r="C38" s="105" t="s">
        <v>52</v>
      </c>
      <c r="D38" s="41">
        <v>0.85408551419095913</v>
      </c>
      <c r="E38" s="41">
        <v>1.0452231854870173</v>
      </c>
      <c r="F38" s="41">
        <v>1.0435237682507303</v>
      </c>
      <c r="G38" s="41">
        <v>1.0428981304752498</v>
      </c>
      <c r="H38" s="41">
        <v>1.0428362167544267</v>
      </c>
      <c r="I38" s="42">
        <v>1.0431963988934498</v>
      </c>
      <c r="L38" s="314"/>
      <c r="M38" s="314"/>
      <c r="N38" s="314"/>
      <c r="O38" s="314"/>
      <c r="P38" s="314"/>
      <c r="Q38" s="314"/>
      <c r="R38" s="314"/>
      <c r="U38" s="45"/>
      <c r="V38" s="45"/>
      <c r="W38" s="45"/>
      <c r="X38" s="45"/>
      <c r="Y38" s="45"/>
      <c r="Z38" s="45"/>
    </row>
    <row r="39" spans="2:26">
      <c r="B39" s="100"/>
      <c r="C39" s="101"/>
      <c r="D39" s="41"/>
      <c r="E39" s="41"/>
      <c r="F39" s="41"/>
      <c r="G39" s="41"/>
      <c r="H39" s="41"/>
      <c r="I39" s="42"/>
      <c r="U39" s="45"/>
      <c r="V39" s="45"/>
      <c r="W39" s="45"/>
      <c r="X39" s="45"/>
      <c r="Y39" s="45"/>
      <c r="Z39" s="45"/>
    </row>
    <row r="40" spans="2:26">
      <c r="B40" s="104" t="s">
        <v>53</v>
      </c>
      <c r="C40" s="101"/>
      <c r="D40" s="114">
        <v>-12.98284359775699</v>
      </c>
      <c r="E40" s="114">
        <v>-14.806866780630441</v>
      </c>
      <c r="F40" s="114">
        <v>-16.02599803330931</v>
      </c>
      <c r="G40" s="114">
        <v>-16.589977357125836</v>
      </c>
      <c r="H40" s="114">
        <v>-17.197524368339487</v>
      </c>
      <c r="I40" s="115">
        <v>-17.489486722527769</v>
      </c>
      <c r="U40" s="45"/>
      <c r="V40" s="45"/>
      <c r="W40" s="45"/>
      <c r="X40" s="45"/>
      <c r="Y40" s="45"/>
      <c r="Z40" s="45"/>
    </row>
    <row r="41" spans="2:26">
      <c r="B41" s="106" t="s">
        <v>6</v>
      </c>
      <c r="C41" s="101"/>
      <c r="D41" s="114"/>
      <c r="E41" s="114"/>
      <c r="F41" s="114"/>
      <c r="G41" s="114"/>
      <c r="H41" s="114"/>
      <c r="I41" s="115"/>
      <c r="U41" s="45"/>
      <c r="V41" s="45"/>
      <c r="W41" s="45"/>
      <c r="X41" s="45"/>
      <c r="Y41" s="45"/>
      <c r="Z41" s="45"/>
    </row>
    <row r="42" spans="2:26">
      <c r="B42" s="107"/>
      <c r="C42" s="105" t="s">
        <v>54</v>
      </c>
      <c r="D42" s="41">
        <v>23.14790020004995</v>
      </c>
      <c r="E42" s="41">
        <v>22.901310431892629</v>
      </c>
      <c r="F42" s="41">
        <v>23.676880721841282</v>
      </c>
      <c r="G42" s="41">
        <v>24.411963245900875</v>
      </c>
      <c r="H42" s="41">
        <v>24.460666938440049</v>
      </c>
      <c r="I42" s="42">
        <v>24.866625436720259</v>
      </c>
      <c r="U42" s="45"/>
      <c r="V42" s="45"/>
      <c r="W42" s="45"/>
      <c r="X42" s="45"/>
      <c r="Y42" s="45"/>
      <c r="Z42" s="45"/>
    </row>
    <row r="43" spans="2:26">
      <c r="B43" s="107"/>
      <c r="C43" s="105" t="s">
        <v>55</v>
      </c>
      <c r="D43" s="41">
        <v>-19.706300363414968</v>
      </c>
      <c r="E43" s="41">
        <v>-20.624569576545063</v>
      </c>
      <c r="F43" s="41">
        <v>-20.941816461887122</v>
      </c>
      <c r="G43" s="41">
        <v>-21.377854489820812</v>
      </c>
      <c r="H43" s="41">
        <v>-21.80377241081235</v>
      </c>
      <c r="I43" s="42">
        <v>-22.206903455002092</v>
      </c>
      <c r="U43" s="45"/>
      <c r="V43" s="45"/>
      <c r="W43" s="45"/>
      <c r="X43" s="45"/>
      <c r="Y43" s="45"/>
      <c r="Z43" s="45"/>
    </row>
    <row r="44" spans="2:26">
      <c r="B44" s="107"/>
      <c r="C44" s="105" t="s">
        <v>56</v>
      </c>
      <c r="D44" s="41">
        <v>0</v>
      </c>
      <c r="E44" s="41">
        <v>0</v>
      </c>
      <c r="F44" s="41">
        <v>0</v>
      </c>
      <c r="G44" s="41">
        <v>0</v>
      </c>
      <c r="H44" s="41">
        <v>0</v>
      </c>
      <c r="I44" s="42">
        <v>0</v>
      </c>
      <c r="U44" s="45"/>
      <c r="V44" s="45"/>
      <c r="W44" s="45"/>
      <c r="X44" s="45"/>
      <c r="Y44" s="45"/>
      <c r="Z44" s="45"/>
    </row>
    <row r="45" spans="2:26">
      <c r="B45" s="107"/>
      <c r="C45" s="105" t="s">
        <v>57</v>
      </c>
      <c r="D45" s="41">
        <v>-17.599415547252104</v>
      </c>
      <c r="E45" s="41">
        <v>-18.167337606564182</v>
      </c>
      <c r="F45" s="41">
        <v>-19.887420391882134</v>
      </c>
      <c r="G45" s="41">
        <v>-20.786576270842907</v>
      </c>
      <c r="H45" s="41">
        <v>-20.961204678928588</v>
      </c>
      <c r="I45" s="42">
        <v>-21.246195691566022</v>
      </c>
      <c r="U45" s="45"/>
      <c r="V45" s="45"/>
      <c r="W45" s="45"/>
      <c r="X45" s="45"/>
      <c r="Y45" s="45"/>
      <c r="Z45" s="45"/>
    </row>
    <row r="46" spans="2:26">
      <c r="B46" s="107"/>
      <c r="C46" s="105" t="s">
        <v>58</v>
      </c>
      <c r="D46" s="41">
        <v>2.8369990187848062</v>
      </c>
      <c r="E46" s="41">
        <v>2.7975945937614082</v>
      </c>
      <c r="F46" s="41">
        <v>2.8930285572802532</v>
      </c>
      <c r="G46" s="41">
        <v>2.9829823664898396</v>
      </c>
      <c r="H46" s="41">
        <v>2.982165812914408</v>
      </c>
      <c r="I46" s="42">
        <v>3.0283735417224924</v>
      </c>
      <c r="U46" s="45"/>
      <c r="V46" s="45"/>
      <c r="W46" s="45"/>
      <c r="X46" s="45"/>
      <c r="Y46" s="45"/>
      <c r="Z46" s="45"/>
    </row>
    <row r="47" spans="2:26">
      <c r="B47" s="107"/>
      <c r="C47" s="105" t="s">
        <v>59</v>
      </c>
      <c r="D47" s="41">
        <v>-1.6620269059246717</v>
      </c>
      <c r="E47" s="41">
        <v>-1.7138646231752337</v>
      </c>
      <c r="F47" s="41">
        <v>-1.7666704586615924</v>
      </c>
      <c r="G47" s="41">
        <v>-1.8204922088528315</v>
      </c>
      <c r="H47" s="41">
        <v>-1.8753800299530061</v>
      </c>
      <c r="I47" s="42">
        <v>-1.9313865544024074</v>
      </c>
      <c r="L47" s="314"/>
      <c r="M47" s="314"/>
      <c r="N47" s="314"/>
      <c r="O47" s="314"/>
      <c r="P47" s="314"/>
      <c r="Q47" s="314"/>
      <c r="R47" s="314"/>
      <c r="U47" s="45"/>
      <c r="V47" s="45"/>
      <c r="W47" s="45"/>
      <c r="X47" s="45"/>
      <c r="Y47" s="45"/>
      <c r="Z47" s="45"/>
    </row>
    <row r="48" spans="2:26">
      <c r="B48" s="108"/>
      <c r="C48" s="109"/>
      <c r="D48" s="110"/>
      <c r="E48" s="110"/>
      <c r="F48" s="110"/>
      <c r="G48" s="110"/>
      <c r="H48" s="110"/>
      <c r="I48" s="111"/>
      <c r="U48" s="45"/>
      <c r="V48" s="45"/>
      <c r="W48" s="45"/>
      <c r="X48" s="45"/>
      <c r="Y48" s="45"/>
      <c r="Z48" s="45"/>
    </row>
    <row r="49" spans="2:26">
      <c r="B49" s="100" t="s">
        <v>61</v>
      </c>
      <c r="C49" s="101"/>
      <c r="D49" s="112"/>
      <c r="E49" s="112"/>
      <c r="F49" s="112"/>
      <c r="G49" s="112"/>
      <c r="H49" s="112"/>
      <c r="I49" s="113"/>
      <c r="U49" s="45"/>
      <c r="V49" s="45"/>
      <c r="W49" s="45"/>
      <c r="X49" s="45"/>
      <c r="Y49" s="45"/>
      <c r="Z49" s="45"/>
    </row>
    <row r="50" spans="2:26">
      <c r="B50" s="100"/>
      <c r="C50" s="101"/>
      <c r="D50" s="114"/>
      <c r="E50" s="114"/>
      <c r="F50" s="114"/>
      <c r="G50" s="114"/>
      <c r="H50" s="114"/>
      <c r="I50" s="115"/>
      <c r="U50" s="45"/>
      <c r="V50" s="45"/>
      <c r="W50" s="45"/>
      <c r="X50" s="45"/>
      <c r="Y50" s="45"/>
      <c r="Z50" s="45"/>
    </row>
    <row r="51" spans="2:26">
      <c r="B51" s="104" t="s">
        <v>44</v>
      </c>
      <c r="C51" s="101"/>
      <c r="D51" s="114">
        <f>D53</f>
        <v>0.51200000000000045</v>
      </c>
      <c r="E51" s="114">
        <f t="shared" ref="E51:I51" si="0">E53</f>
        <v>0.52799999999999692</v>
      </c>
      <c r="F51" s="114">
        <f t="shared" si="0"/>
        <v>0.52800000000000047</v>
      </c>
      <c r="G51" s="114">
        <f t="shared" si="0"/>
        <v>0.52799999999999869</v>
      </c>
      <c r="H51" s="114">
        <f t="shared" si="0"/>
        <v>0.5279999999999978</v>
      </c>
      <c r="I51" s="115">
        <f t="shared" si="0"/>
        <v>0.52799999999999958</v>
      </c>
      <c r="U51" s="45"/>
      <c r="V51" s="45"/>
      <c r="W51" s="45"/>
      <c r="X51" s="45"/>
      <c r="Y51" s="45"/>
      <c r="Z51" s="45"/>
    </row>
    <row r="52" spans="2:26">
      <c r="B52" s="106" t="s">
        <v>6</v>
      </c>
      <c r="C52" s="101"/>
      <c r="D52" s="114"/>
      <c r="E52" s="114"/>
      <c r="F52" s="114"/>
      <c r="G52" s="114"/>
      <c r="H52" s="114"/>
      <c r="I52" s="115"/>
      <c r="U52" s="45"/>
      <c r="V52" s="45"/>
      <c r="W52" s="45"/>
      <c r="X52" s="45"/>
      <c r="Y52" s="45"/>
      <c r="Z52" s="45"/>
    </row>
    <row r="53" spans="2:26">
      <c r="B53" s="107"/>
      <c r="C53" s="105" t="s">
        <v>52</v>
      </c>
      <c r="D53" s="41">
        <v>0.51200000000000045</v>
      </c>
      <c r="E53" s="41">
        <v>0.52799999999999692</v>
      </c>
      <c r="F53" s="41">
        <v>0.52800000000000047</v>
      </c>
      <c r="G53" s="41">
        <v>0.52799999999999869</v>
      </c>
      <c r="H53" s="41">
        <v>0.5279999999999978</v>
      </c>
      <c r="I53" s="42">
        <v>0.52799999999999958</v>
      </c>
      <c r="L53" s="314"/>
      <c r="M53" s="314"/>
      <c r="N53" s="314"/>
      <c r="O53" s="314"/>
      <c r="P53" s="314"/>
      <c r="Q53" s="314"/>
      <c r="R53" s="314"/>
      <c r="U53" s="45"/>
      <c r="V53" s="45"/>
      <c r="W53" s="45"/>
      <c r="X53" s="45"/>
      <c r="Y53" s="45"/>
      <c r="Z53" s="45"/>
    </row>
    <row r="54" spans="2:26">
      <c r="B54" s="107"/>
      <c r="C54" s="105"/>
      <c r="D54" s="41"/>
      <c r="E54" s="41"/>
      <c r="F54" s="41"/>
      <c r="G54" s="41"/>
      <c r="H54" s="41"/>
      <c r="I54" s="42"/>
      <c r="U54" s="45"/>
      <c r="V54" s="45"/>
      <c r="W54" s="45"/>
      <c r="X54" s="45"/>
      <c r="Y54" s="45"/>
      <c r="Z54" s="45"/>
    </row>
    <row r="55" spans="2:26">
      <c r="B55" s="104" t="s">
        <v>53</v>
      </c>
      <c r="C55" s="101"/>
      <c r="D55" s="114">
        <v>7.4259319046485643</v>
      </c>
      <c r="E55" s="114">
        <v>5.9692224382242074</v>
      </c>
      <c r="F55" s="114">
        <v>6.8557009070873178</v>
      </c>
      <c r="G55" s="114">
        <v>6.9650811214209387</v>
      </c>
      <c r="H55" s="114">
        <v>7.2205021110580461</v>
      </c>
      <c r="I55" s="115">
        <v>7.359649444729099</v>
      </c>
      <c r="U55" s="45"/>
      <c r="V55" s="45"/>
      <c r="W55" s="45"/>
      <c r="X55" s="45"/>
      <c r="Y55" s="45"/>
      <c r="Z55" s="45"/>
    </row>
    <row r="56" spans="2:26">
      <c r="B56" s="106" t="s">
        <v>6</v>
      </c>
      <c r="C56" s="101"/>
      <c r="D56" s="114"/>
      <c r="E56" s="114"/>
      <c r="F56" s="114"/>
      <c r="G56" s="114"/>
      <c r="H56" s="114"/>
      <c r="I56" s="115"/>
      <c r="U56" s="45"/>
      <c r="V56" s="45"/>
      <c r="W56" s="45"/>
      <c r="X56" s="45"/>
      <c r="Y56" s="45"/>
      <c r="Z56" s="45"/>
    </row>
    <row r="57" spans="2:26">
      <c r="B57" s="107"/>
      <c r="C57" s="105" t="s">
        <v>54</v>
      </c>
      <c r="D57" s="41">
        <v>14.480206516500566</v>
      </c>
      <c r="E57" s="41">
        <v>13.452451304669479</v>
      </c>
      <c r="F57" s="41">
        <v>14.374806428439571</v>
      </c>
      <c r="G57" s="41">
        <v>14.50626417379933</v>
      </c>
      <c r="H57" s="41">
        <v>14.695183634978816</v>
      </c>
      <c r="I57" s="42">
        <v>14.717341762335234</v>
      </c>
      <c r="U57" s="45"/>
      <c r="V57" s="45"/>
      <c r="W57" s="45"/>
      <c r="X57" s="45"/>
      <c r="Y57" s="45"/>
      <c r="Z57" s="45"/>
    </row>
    <row r="58" spans="2:26">
      <c r="B58" s="107"/>
      <c r="C58" s="105" t="s">
        <v>55</v>
      </c>
      <c r="D58" s="41">
        <v>-7.0732746118520078</v>
      </c>
      <c r="E58" s="41">
        <v>-7.5022288664452716</v>
      </c>
      <c r="F58" s="41">
        <v>-7.538105521352251</v>
      </c>
      <c r="G58" s="41">
        <v>-7.5601830523783935</v>
      </c>
      <c r="H58" s="41">
        <v>-7.4936815239207739</v>
      </c>
      <c r="I58" s="42">
        <v>-7.3766923176061283</v>
      </c>
      <c r="U58" s="45"/>
      <c r="V58" s="45"/>
      <c r="W58" s="45"/>
      <c r="X58" s="45"/>
      <c r="Y58" s="45"/>
      <c r="Z58" s="45"/>
    </row>
    <row r="59" spans="2:26">
      <c r="B59" s="107"/>
      <c r="C59" s="105" t="s">
        <v>56</v>
      </c>
      <c r="D59" s="41">
        <v>4.0000000000000001E-3</v>
      </c>
      <c r="E59" s="41">
        <v>4.0000000000000001E-3</v>
      </c>
      <c r="F59" s="41">
        <v>4.0000000000000001E-3</v>
      </c>
      <c r="G59" s="41">
        <v>4.0000000000000001E-3</v>
      </c>
      <c r="H59" s="41">
        <v>4.0000000000000001E-3</v>
      </c>
      <c r="I59" s="42">
        <v>4.0000000000000001E-3</v>
      </c>
      <c r="U59" s="45"/>
      <c r="V59" s="45"/>
      <c r="W59" s="45"/>
      <c r="X59" s="45"/>
      <c r="Y59" s="45"/>
      <c r="Z59" s="45"/>
    </row>
    <row r="60" spans="2:26">
      <c r="B60" s="107"/>
      <c r="C60" s="105" t="s">
        <v>57</v>
      </c>
      <c r="D60" s="41">
        <v>0</v>
      </c>
      <c r="E60" s="41">
        <v>0</v>
      </c>
      <c r="F60" s="41">
        <v>0</v>
      </c>
      <c r="G60" s="41">
        <v>0</v>
      </c>
      <c r="H60" s="41">
        <v>0</v>
      </c>
      <c r="I60" s="42">
        <v>0</v>
      </c>
      <c r="U60" s="45"/>
      <c r="V60" s="45"/>
      <c r="W60" s="45"/>
      <c r="X60" s="45"/>
      <c r="Y60" s="45"/>
      <c r="Z60" s="45"/>
    </row>
    <row r="61" spans="2:26">
      <c r="B61" s="107"/>
      <c r="C61" s="116" t="s">
        <v>58</v>
      </c>
      <c r="D61" s="41">
        <v>0.18799999999999997</v>
      </c>
      <c r="E61" s="41">
        <v>0.18799999999999997</v>
      </c>
      <c r="F61" s="41">
        <v>0.18799999999999997</v>
      </c>
      <c r="G61" s="41">
        <v>0.18799999999999997</v>
      </c>
      <c r="H61" s="41">
        <v>0.18799999999999997</v>
      </c>
      <c r="I61" s="42">
        <v>0.18799999999999997</v>
      </c>
      <c r="U61" s="45"/>
      <c r="V61" s="45"/>
      <c r="W61" s="45"/>
      <c r="X61" s="45"/>
      <c r="Y61" s="45"/>
      <c r="Z61" s="45"/>
    </row>
    <row r="62" spans="2:26">
      <c r="B62" s="107"/>
      <c r="C62" s="116" t="s">
        <v>59</v>
      </c>
      <c r="D62" s="41">
        <v>-0.17299999999999999</v>
      </c>
      <c r="E62" s="41">
        <v>-0.17299999999999999</v>
      </c>
      <c r="F62" s="41">
        <v>-0.17299999999999999</v>
      </c>
      <c r="G62" s="41">
        <v>-0.17299999999999999</v>
      </c>
      <c r="H62" s="41">
        <v>-0.17299999999999999</v>
      </c>
      <c r="I62" s="42">
        <v>-0.17299999999999999</v>
      </c>
      <c r="L62" s="314"/>
      <c r="M62" s="314"/>
      <c r="N62" s="314"/>
      <c r="O62" s="314"/>
      <c r="P62" s="314"/>
      <c r="Q62" s="314"/>
      <c r="R62" s="314"/>
      <c r="U62" s="45"/>
      <c r="V62" s="45"/>
      <c r="W62" s="45"/>
      <c r="X62" s="45"/>
      <c r="Y62" s="45"/>
      <c r="Z62" s="45"/>
    </row>
    <row r="63" spans="2:26">
      <c r="B63" s="117"/>
      <c r="C63" s="118"/>
      <c r="D63" s="119"/>
      <c r="E63" s="119"/>
      <c r="F63" s="119"/>
      <c r="G63" s="119"/>
      <c r="H63" s="119"/>
      <c r="I63" s="120"/>
      <c r="U63" s="45"/>
      <c r="V63" s="45"/>
      <c r="W63" s="45"/>
      <c r="X63" s="45"/>
      <c r="Y63" s="45"/>
      <c r="Z63" s="45"/>
    </row>
    <row r="64" spans="2:26">
      <c r="B64" s="100" t="s">
        <v>62</v>
      </c>
      <c r="C64" s="101"/>
      <c r="D64" s="121"/>
      <c r="E64" s="121"/>
      <c r="F64" s="121"/>
      <c r="G64" s="121"/>
      <c r="H64" s="121"/>
      <c r="I64" s="122"/>
      <c r="U64" s="45"/>
      <c r="V64" s="45"/>
      <c r="W64" s="45"/>
      <c r="X64" s="45"/>
      <c r="Y64" s="45"/>
      <c r="Z64" s="45"/>
    </row>
    <row r="65" spans="2:26">
      <c r="B65" s="100"/>
      <c r="C65" s="101"/>
      <c r="D65" s="41"/>
      <c r="E65" s="41"/>
      <c r="F65" s="41"/>
      <c r="G65" s="41"/>
      <c r="H65" s="41"/>
      <c r="I65" s="42"/>
      <c r="U65" s="45"/>
      <c r="V65" s="45"/>
      <c r="W65" s="45"/>
      <c r="X65" s="45"/>
      <c r="Y65" s="45"/>
      <c r="Z65" s="45"/>
    </row>
    <row r="66" spans="2:26">
      <c r="B66" s="104" t="s">
        <v>44</v>
      </c>
      <c r="C66" s="101"/>
      <c r="D66" s="114">
        <f t="shared" ref="D66:E66" si="1">SUM(D68:D70)</f>
        <v>18.263288099761645</v>
      </c>
      <c r="E66" s="114">
        <f t="shared" si="1"/>
        <v>19.120316238048069</v>
      </c>
      <c r="F66" s="114">
        <f>SUM(F68:F70)</f>
        <v>20.015716712706421</v>
      </c>
      <c r="G66" s="114">
        <f>SUM(G68:G70)</f>
        <v>20.952108518949522</v>
      </c>
      <c r="H66" s="114">
        <f>SUM(H68:H70)</f>
        <v>21.931303376892071</v>
      </c>
      <c r="I66" s="115">
        <f>SUM(I68:I70)</f>
        <v>22.955078030246092</v>
      </c>
      <c r="U66" s="45"/>
      <c r="V66" s="45"/>
      <c r="W66" s="45"/>
      <c r="X66" s="45"/>
      <c r="Y66" s="45"/>
      <c r="Z66" s="45"/>
    </row>
    <row r="67" spans="2:26">
      <c r="B67" s="106" t="s">
        <v>6</v>
      </c>
      <c r="C67" s="101"/>
      <c r="D67" s="114"/>
      <c r="E67" s="114"/>
      <c r="F67" s="114"/>
      <c r="G67" s="114"/>
      <c r="H67" s="114"/>
      <c r="I67" s="115"/>
      <c r="U67" s="45"/>
      <c r="V67" s="45"/>
      <c r="W67" s="45"/>
      <c r="X67" s="45"/>
      <c r="Y67" s="45"/>
      <c r="Z67" s="45"/>
    </row>
    <row r="68" spans="2:26">
      <c r="B68" s="106"/>
      <c r="C68" s="105" t="s">
        <v>47</v>
      </c>
      <c r="D68" s="41">
        <v>-23.515478212305517</v>
      </c>
      <c r="E68" s="41">
        <v>-24.57853739110698</v>
      </c>
      <c r="F68" s="41">
        <v>-25.68108287483355</v>
      </c>
      <c r="G68" s="41">
        <v>-26.831742205954345</v>
      </c>
      <c r="H68" s="41">
        <v>-28.034591440888477</v>
      </c>
      <c r="I68" s="42">
        <v>-27.920993759634058</v>
      </c>
      <c r="U68" s="45"/>
      <c r="V68" s="45"/>
      <c r="W68" s="45"/>
      <c r="X68" s="45"/>
      <c r="Y68" s="45"/>
      <c r="Z68" s="45"/>
    </row>
    <row r="69" spans="2:26">
      <c r="B69" s="107"/>
      <c r="C69" s="105" t="s">
        <v>52</v>
      </c>
      <c r="D69" s="41">
        <v>18.263288099761645</v>
      </c>
      <c r="E69" s="41">
        <v>19.120316238048069</v>
      </c>
      <c r="F69" s="41">
        <v>20.015716712706421</v>
      </c>
      <c r="G69" s="41">
        <v>20.952108518949522</v>
      </c>
      <c r="H69" s="41">
        <v>21.931303376892071</v>
      </c>
      <c r="I69" s="42">
        <v>22.955078030246092</v>
      </c>
      <c r="U69" s="45"/>
      <c r="V69" s="45"/>
      <c r="W69" s="45"/>
      <c r="X69" s="45"/>
      <c r="Y69" s="45"/>
      <c r="Z69" s="45"/>
    </row>
    <row r="70" spans="2:26">
      <c r="B70" s="107"/>
      <c r="C70" s="105" t="s">
        <v>63</v>
      </c>
      <c r="D70" s="41">
        <v>23.515478212305517</v>
      </c>
      <c r="E70" s="41">
        <v>24.57853739110698</v>
      </c>
      <c r="F70" s="41">
        <v>25.68108287483355</v>
      </c>
      <c r="G70" s="41">
        <v>26.831742205954345</v>
      </c>
      <c r="H70" s="41">
        <v>28.034591440888477</v>
      </c>
      <c r="I70" s="42">
        <v>27.920993759634058</v>
      </c>
      <c r="L70" s="314"/>
      <c r="M70" s="314"/>
      <c r="N70" s="314"/>
      <c r="O70" s="314"/>
      <c r="P70" s="314"/>
      <c r="Q70" s="314"/>
      <c r="R70" s="314"/>
      <c r="U70" s="45"/>
      <c r="V70" s="45"/>
      <c r="W70" s="45"/>
      <c r="X70" s="45"/>
      <c r="Y70" s="45"/>
      <c r="Z70" s="45"/>
    </row>
    <row r="71" spans="2:26">
      <c r="B71" s="107"/>
      <c r="C71" s="105"/>
      <c r="D71" s="41"/>
      <c r="E71" s="41"/>
      <c r="F71" s="41"/>
      <c r="G71" s="41"/>
      <c r="H71" s="41"/>
      <c r="I71" s="42"/>
      <c r="U71" s="45"/>
      <c r="V71" s="45"/>
      <c r="W71" s="45"/>
      <c r="X71" s="45"/>
      <c r="Y71" s="45"/>
      <c r="Z71" s="45"/>
    </row>
    <row r="72" spans="2:26">
      <c r="B72" s="104" t="s">
        <v>53</v>
      </c>
      <c r="C72" s="101"/>
      <c r="D72" s="114">
        <f t="shared" ref="D72:E72" si="2">SUM(D74:D76)</f>
        <v>0.71152891099545623</v>
      </c>
      <c r="E72" s="114">
        <f t="shared" si="2"/>
        <v>0.71152891099545623</v>
      </c>
      <c r="F72" s="114">
        <f>SUM(F74:F76)</f>
        <v>0.71152891099545623</v>
      </c>
      <c r="G72" s="114">
        <f>SUM(G74:G76)</f>
        <v>0.71152891099545623</v>
      </c>
      <c r="H72" s="114">
        <f>SUM(H74:H76)</f>
        <v>0.71152891099545623</v>
      </c>
      <c r="I72" s="115">
        <f>SUM(I74:I76)</f>
        <v>0.71352891099545623</v>
      </c>
      <c r="U72" s="45"/>
      <c r="V72" s="45"/>
      <c r="W72" s="45"/>
      <c r="X72" s="45"/>
      <c r="Y72" s="45"/>
      <c r="Z72" s="45"/>
    </row>
    <row r="73" spans="2:26">
      <c r="B73" s="106" t="s">
        <v>6</v>
      </c>
      <c r="C73" s="101"/>
      <c r="D73" s="114"/>
      <c r="E73" s="114"/>
      <c r="F73" s="114"/>
      <c r="G73" s="114"/>
      <c r="H73" s="114"/>
      <c r="I73" s="115"/>
      <c r="U73" s="45"/>
      <c r="V73" s="45"/>
      <c r="W73" s="45"/>
      <c r="X73" s="45"/>
      <c r="Y73" s="45"/>
      <c r="Z73" s="45"/>
    </row>
    <row r="74" spans="2:26">
      <c r="B74" s="107"/>
      <c r="C74" s="105" t="s">
        <v>54</v>
      </c>
      <c r="D74" s="41">
        <v>0.61152891099545625</v>
      </c>
      <c r="E74" s="41">
        <v>0.61152891099545625</v>
      </c>
      <c r="F74" s="41">
        <v>0.61152891099545625</v>
      </c>
      <c r="G74" s="41">
        <v>0.61152891099545625</v>
      </c>
      <c r="H74" s="41">
        <v>0.61152891099545625</v>
      </c>
      <c r="I74" s="42">
        <v>0.61252891099545625</v>
      </c>
      <c r="U74" s="45"/>
      <c r="V74" s="45"/>
      <c r="W74" s="45"/>
      <c r="X74" s="45"/>
      <c r="Y74" s="45"/>
      <c r="Z74" s="45"/>
    </row>
    <row r="75" spans="2:26">
      <c r="B75" s="107"/>
      <c r="C75" s="105" t="s">
        <v>55</v>
      </c>
      <c r="D75" s="41">
        <v>0</v>
      </c>
      <c r="E75" s="41">
        <v>0</v>
      </c>
      <c r="F75" s="41">
        <v>0</v>
      </c>
      <c r="G75" s="41">
        <v>0</v>
      </c>
      <c r="H75" s="41">
        <v>0</v>
      </c>
      <c r="I75" s="42">
        <v>0</v>
      </c>
      <c r="U75" s="45"/>
      <c r="V75" s="45"/>
      <c r="W75" s="45"/>
      <c r="X75" s="45"/>
      <c r="Y75" s="45"/>
      <c r="Z75" s="45"/>
    </row>
    <row r="76" spans="2:26">
      <c r="B76" s="107"/>
      <c r="C76" s="116" t="s">
        <v>58</v>
      </c>
      <c r="D76" s="41">
        <v>0.1</v>
      </c>
      <c r="E76" s="41">
        <v>0.1</v>
      </c>
      <c r="F76" s="41">
        <v>0.1</v>
      </c>
      <c r="G76" s="41">
        <v>0.1</v>
      </c>
      <c r="H76" s="41">
        <v>0.1</v>
      </c>
      <c r="I76" s="42">
        <v>0.10100000000000001</v>
      </c>
      <c r="L76" s="314"/>
      <c r="M76" s="314"/>
      <c r="N76" s="314"/>
      <c r="O76" s="314"/>
      <c r="P76" s="314"/>
      <c r="Q76" s="314"/>
      <c r="R76" s="314"/>
      <c r="U76" s="45"/>
      <c r="V76" s="45"/>
      <c r="W76" s="45"/>
      <c r="X76" s="45"/>
      <c r="Y76" s="45"/>
      <c r="Z76" s="45"/>
    </row>
    <row r="77" spans="2:26">
      <c r="B77" s="108"/>
      <c r="C77" s="109"/>
      <c r="D77" s="110"/>
      <c r="E77" s="110"/>
      <c r="F77" s="110"/>
      <c r="G77" s="110"/>
      <c r="H77" s="110"/>
      <c r="I77" s="111"/>
      <c r="U77" s="45"/>
      <c r="V77" s="45"/>
      <c r="W77" s="45"/>
      <c r="X77" s="45"/>
      <c r="Y77" s="45"/>
      <c r="Z77" s="45"/>
    </row>
    <row r="78" spans="2:26">
      <c r="B78" s="100" t="s">
        <v>64</v>
      </c>
      <c r="C78" s="101"/>
      <c r="D78" s="121"/>
      <c r="E78" s="121"/>
      <c r="F78" s="121"/>
      <c r="G78" s="121"/>
      <c r="H78" s="121"/>
      <c r="I78" s="122"/>
      <c r="U78" s="45"/>
      <c r="V78" s="45"/>
      <c r="W78" s="45"/>
      <c r="X78" s="45"/>
      <c r="Y78" s="45"/>
      <c r="Z78" s="45"/>
    </row>
    <row r="79" spans="2:26">
      <c r="B79" s="100"/>
      <c r="C79" s="101"/>
      <c r="D79" s="41"/>
      <c r="E79" s="41"/>
      <c r="F79" s="41"/>
      <c r="G79" s="41"/>
      <c r="H79" s="41"/>
      <c r="I79" s="42"/>
      <c r="U79" s="45"/>
      <c r="V79" s="45"/>
      <c r="W79" s="45"/>
      <c r="X79" s="45"/>
      <c r="Y79" s="45"/>
      <c r="Z79" s="45"/>
    </row>
    <row r="80" spans="2:26">
      <c r="B80" s="123" t="s">
        <v>44</v>
      </c>
      <c r="C80" s="124"/>
      <c r="D80" s="114">
        <f>SUM(D82:D84)</f>
        <v>18.322839973765667</v>
      </c>
      <c r="E80" s="114">
        <f t="shared" ref="E80:I80" si="3">SUM(E82:E84)</f>
        <v>10.611392078076788</v>
      </c>
      <c r="F80" s="114">
        <f t="shared" si="3"/>
        <v>7.4895519710790346</v>
      </c>
      <c r="G80" s="114">
        <f t="shared" si="3"/>
        <v>5.4804541747490729</v>
      </c>
      <c r="H80" s="114">
        <f t="shared" si="3"/>
        <v>4.1460220839296404</v>
      </c>
      <c r="I80" s="115">
        <f t="shared" si="3"/>
        <v>3.3191229043850417</v>
      </c>
      <c r="U80" s="45"/>
      <c r="V80" s="45"/>
      <c r="W80" s="45"/>
      <c r="X80" s="45"/>
      <c r="Y80" s="45"/>
      <c r="Z80" s="45"/>
    </row>
    <row r="81" spans="2:26">
      <c r="B81" s="125" t="s">
        <v>6</v>
      </c>
      <c r="C81" s="124"/>
      <c r="D81" s="114"/>
      <c r="E81" s="114"/>
      <c r="F81" s="114"/>
      <c r="G81" s="114"/>
      <c r="H81" s="114"/>
      <c r="I81" s="115"/>
      <c r="U81" s="45"/>
      <c r="V81" s="45"/>
      <c r="W81" s="45"/>
      <c r="X81" s="45"/>
      <c r="Y81" s="45"/>
      <c r="Z81" s="45"/>
    </row>
    <row r="82" spans="2:26">
      <c r="B82" s="125"/>
      <c r="C82" s="127" t="s">
        <v>45</v>
      </c>
      <c r="D82" s="41">
        <v>0.371</v>
      </c>
      <c r="E82" s="41">
        <v>0.371</v>
      </c>
      <c r="F82" s="41">
        <v>0.371</v>
      </c>
      <c r="G82" s="41">
        <v>0.371</v>
      </c>
      <c r="H82" s="41">
        <v>0.371</v>
      </c>
      <c r="I82" s="42">
        <v>0.371</v>
      </c>
      <c r="L82" s="313"/>
      <c r="M82" s="313"/>
      <c r="N82" s="313"/>
      <c r="O82" s="313"/>
      <c r="P82" s="313"/>
      <c r="Q82" s="313"/>
      <c r="R82" s="313"/>
      <c r="U82" s="45"/>
      <c r="V82" s="45"/>
      <c r="W82" s="45"/>
      <c r="X82" s="45"/>
      <c r="Y82" s="45"/>
      <c r="Z82" s="45"/>
    </row>
    <row r="83" spans="2:26">
      <c r="B83" s="126"/>
      <c r="C83" s="127" t="s">
        <v>52</v>
      </c>
      <c r="D83" s="41">
        <v>18.52583997376567</v>
      </c>
      <c r="E83" s="41">
        <v>10.7711068394</v>
      </c>
      <c r="F83" s="41">
        <v>7.6051796970000023</v>
      </c>
      <c r="G83" s="41">
        <v>5.5530753072000003</v>
      </c>
      <c r="H83" s="41">
        <v>4.1756655262000004</v>
      </c>
      <c r="I83" s="42">
        <v>3.3063288776999995</v>
      </c>
      <c r="L83" s="314"/>
      <c r="M83" s="314"/>
      <c r="N83" s="314"/>
      <c r="O83" s="314"/>
      <c r="P83" s="314"/>
      <c r="Q83" s="314"/>
      <c r="R83" s="314"/>
      <c r="U83" s="45"/>
      <c r="V83" s="45"/>
      <c r="W83" s="45"/>
      <c r="X83" s="45"/>
      <c r="Y83" s="45"/>
      <c r="Z83" s="45"/>
    </row>
    <row r="84" spans="2:26">
      <c r="B84" s="126"/>
      <c r="C84" s="127" t="s">
        <v>46</v>
      </c>
      <c r="D84" s="41">
        <v>-0.57399999999999995</v>
      </c>
      <c r="E84" s="41">
        <v>-0.53071476132321282</v>
      </c>
      <c r="F84" s="41">
        <v>-0.48662772592096842</v>
      </c>
      <c r="G84" s="41">
        <v>-0.44362113245092766</v>
      </c>
      <c r="H84" s="41">
        <v>-0.40064344227035931</v>
      </c>
      <c r="I84" s="42">
        <v>-0.35820597331495807</v>
      </c>
      <c r="U84" s="45"/>
      <c r="V84" s="45"/>
      <c r="W84" s="45"/>
      <c r="X84" s="45"/>
      <c r="Y84" s="45"/>
      <c r="Z84" s="45"/>
    </row>
    <row r="85" spans="2:26">
      <c r="B85" s="359"/>
      <c r="D85" s="350"/>
      <c r="I85" s="358"/>
      <c r="U85" s="45"/>
      <c r="V85" s="45"/>
      <c r="W85" s="45"/>
      <c r="X85" s="45"/>
      <c r="Y85" s="45"/>
      <c r="Z85" s="45"/>
    </row>
    <row r="86" spans="2:26">
      <c r="B86" s="123" t="s">
        <v>53</v>
      </c>
      <c r="C86" s="124"/>
      <c r="D86" s="114">
        <v>-36.943351754255076</v>
      </c>
      <c r="E86" s="114">
        <v>-18.430128192628743</v>
      </c>
      <c r="F86" s="114">
        <v>-23.600533744615319</v>
      </c>
      <c r="G86" s="114">
        <v>-22.735632345290369</v>
      </c>
      <c r="H86" s="114">
        <v>-24.688246909579057</v>
      </c>
      <c r="I86" s="115">
        <v>-21.548737575434252</v>
      </c>
      <c r="U86" s="45"/>
      <c r="V86" s="45"/>
      <c r="W86" s="45"/>
      <c r="X86" s="45"/>
      <c r="Y86" s="45"/>
      <c r="Z86" s="45"/>
    </row>
    <row r="87" spans="2:26">
      <c r="B87" s="125" t="s">
        <v>6</v>
      </c>
      <c r="C87" s="124"/>
      <c r="D87" s="114"/>
      <c r="E87" s="114"/>
      <c r="F87" s="114"/>
      <c r="G87" s="114"/>
      <c r="H87" s="114"/>
      <c r="I87" s="115"/>
      <c r="U87" s="45"/>
      <c r="V87" s="45"/>
      <c r="W87" s="45"/>
      <c r="X87" s="45"/>
      <c r="Y87" s="45"/>
      <c r="Z87" s="45"/>
    </row>
    <row r="88" spans="2:26">
      <c r="B88" s="126"/>
      <c r="C88" s="127" t="s">
        <v>54</v>
      </c>
      <c r="D88" s="41">
        <v>-0.55435175425507399</v>
      </c>
      <c r="E88" s="41">
        <v>-0.50954097469696913</v>
      </c>
      <c r="F88" s="41">
        <v>-0.46405714130526377</v>
      </c>
      <c r="G88" s="41">
        <v>-0.41951067257230307</v>
      </c>
      <c r="H88" s="41">
        <v>-0.37497624511042676</v>
      </c>
      <c r="I88" s="42">
        <v>-0.33092004038200756</v>
      </c>
      <c r="U88" s="45"/>
      <c r="V88" s="45"/>
      <c r="W88" s="45"/>
      <c r="X88" s="45"/>
      <c r="Y88" s="45"/>
      <c r="Z88" s="45"/>
    </row>
    <row r="89" spans="2:26">
      <c r="B89" s="126"/>
      <c r="C89" s="127" t="s">
        <v>55</v>
      </c>
      <c r="D89" s="41">
        <v>-6.6000000000000003E-2</v>
      </c>
      <c r="E89" s="41">
        <v>-6.6000000000000003E-2</v>
      </c>
      <c r="F89" s="41">
        <v>-6.6000000000000003E-2</v>
      </c>
      <c r="G89" s="41">
        <v>-6.6000000000000003E-2</v>
      </c>
      <c r="H89" s="41">
        <v>-6.6000000000000003E-2</v>
      </c>
      <c r="I89" s="42">
        <v>-6.6000000000000003E-2</v>
      </c>
      <c r="U89" s="45"/>
      <c r="V89" s="45"/>
      <c r="W89" s="45"/>
      <c r="X89" s="45"/>
      <c r="Y89" s="45"/>
      <c r="Z89" s="45"/>
    </row>
    <row r="90" spans="2:26">
      <c r="B90" s="126"/>
      <c r="C90" s="127" t="s">
        <v>56</v>
      </c>
      <c r="D90" s="41">
        <v>0</v>
      </c>
      <c r="E90" s="41">
        <v>0</v>
      </c>
      <c r="F90" s="41">
        <v>0</v>
      </c>
      <c r="G90" s="41">
        <v>0</v>
      </c>
      <c r="H90" s="41">
        <v>0</v>
      </c>
      <c r="I90" s="42">
        <v>0</v>
      </c>
      <c r="U90" s="45"/>
      <c r="V90" s="45"/>
      <c r="W90" s="45"/>
      <c r="X90" s="45"/>
      <c r="Y90" s="45"/>
      <c r="Z90" s="45"/>
    </row>
    <row r="91" spans="2:26">
      <c r="B91" s="126"/>
      <c r="C91" s="127" t="s">
        <v>57</v>
      </c>
      <c r="D91" s="41">
        <v>-36.323</v>
      </c>
      <c r="E91" s="41">
        <v>-17.854587217931773</v>
      </c>
      <c r="F91" s="41">
        <v>-23.070476603310055</v>
      </c>
      <c r="G91" s="41">
        <v>-22.250121672718066</v>
      </c>
      <c r="H91" s="41">
        <v>-24.24727066446863</v>
      </c>
      <c r="I91" s="42">
        <v>-21.151817535052245</v>
      </c>
      <c r="L91" s="314"/>
      <c r="M91" s="314"/>
      <c r="N91" s="314"/>
      <c r="O91" s="314"/>
      <c r="P91" s="314"/>
      <c r="Q91" s="314"/>
      <c r="R91" s="314"/>
      <c r="U91" s="45"/>
      <c r="V91" s="45"/>
      <c r="W91" s="45"/>
      <c r="X91" s="45"/>
      <c r="Y91" s="45"/>
      <c r="Z91" s="45"/>
    </row>
    <row r="92" spans="2:26">
      <c r="B92" s="126"/>
      <c r="C92" s="128" t="s">
        <v>58</v>
      </c>
      <c r="D92" s="41">
        <v>0</v>
      </c>
      <c r="E92" s="41">
        <v>0</v>
      </c>
      <c r="F92" s="41">
        <v>0</v>
      </c>
      <c r="G92" s="41">
        <v>0</v>
      </c>
      <c r="H92" s="41">
        <v>0</v>
      </c>
      <c r="I92" s="42">
        <v>0</v>
      </c>
      <c r="L92" s="314"/>
      <c r="M92" s="314"/>
      <c r="N92" s="314"/>
      <c r="O92" s="314"/>
      <c r="P92" s="314"/>
      <c r="Q92" s="314"/>
      <c r="R92" s="314"/>
      <c r="U92" s="45"/>
      <c r="V92" s="45"/>
      <c r="W92" s="45"/>
      <c r="X92" s="45"/>
      <c r="Y92" s="45"/>
      <c r="Z92" s="45"/>
    </row>
    <row r="93" spans="2:26">
      <c r="B93" s="126"/>
      <c r="C93" s="128" t="s">
        <v>59</v>
      </c>
      <c r="D93" s="41">
        <v>0</v>
      </c>
      <c r="E93" s="41">
        <v>0</v>
      </c>
      <c r="F93" s="41">
        <v>0</v>
      </c>
      <c r="G93" s="41">
        <v>0</v>
      </c>
      <c r="H93" s="41">
        <v>0</v>
      </c>
      <c r="I93" s="42">
        <v>0</v>
      </c>
      <c r="U93" s="45"/>
      <c r="V93" s="45"/>
      <c r="W93" s="45"/>
      <c r="X93" s="45"/>
      <c r="Y93" s="45"/>
      <c r="Z93" s="45"/>
    </row>
    <row r="94" spans="2:26">
      <c r="B94" s="108"/>
      <c r="C94" s="109"/>
      <c r="D94" s="110"/>
      <c r="E94" s="110"/>
      <c r="F94" s="110"/>
      <c r="G94" s="110"/>
      <c r="H94" s="110"/>
      <c r="I94" s="111"/>
      <c r="U94" s="45"/>
      <c r="V94" s="45"/>
      <c r="W94" s="45"/>
      <c r="X94" s="45"/>
      <c r="Y94" s="45"/>
      <c r="Z94" s="45"/>
    </row>
    <row r="95" spans="2:26">
      <c r="B95" s="107"/>
      <c r="C95" s="116"/>
      <c r="D95" s="41"/>
      <c r="E95" s="41"/>
      <c r="F95" s="41"/>
      <c r="G95" s="41"/>
      <c r="H95" s="41"/>
      <c r="I95" s="42"/>
      <c r="U95" s="45"/>
      <c r="V95" s="45"/>
      <c r="W95" s="45"/>
      <c r="X95" s="45"/>
      <c r="Y95" s="45"/>
      <c r="Z95" s="45"/>
    </row>
    <row r="96" spans="2:26">
      <c r="B96" s="104" t="s">
        <v>65</v>
      </c>
      <c r="C96" s="101"/>
      <c r="D96" s="114">
        <v>1132.4971322376471</v>
      </c>
      <c r="E96" s="114">
        <v>1191.5268034794528</v>
      </c>
      <c r="F96" s="114">
        <v>1229.3290171187584</v>
      </c>
      <c r="G96" s="114">
        <v>1265.533103778371</v>
      </c>
      <c r="H96" s="114">
        <v>1305.2623053194516</v>
      </c>
      <c r="I96" s="115">
        <v>1351.1646795161889</v>
      </c>
      <c r="U96" s="45"/>
      <c r="V96" s="45"/>
      <c r="W96" s="45"/>
      <c r="X96" s="45"/>
      <c r="Y96" s="45"/>
      <c r="Z96" s="45"/>
    </row>
    <row r="97" spans="2:26">
      <c r="B97" s="104" t="s">
        <v>66</v>
      </c>
      <c r="C97" s="101"/>
      <c r="D97" s="114">
        <v>76.649595153019206</v>
      </c>
      <c r="E97" s="114">
        <v>81.54666444578109</v>
      </c>
      <c r="F97" s="114">
        <v>83.74220064325155</v>
      </c>
      <c r="G97" s="114">
        <v>86.166856923661385</v>
      </c>
      <c r="H97" s="114">
        <v>84.544108007387123</v>
      </c>
      <c r="I97" s="115">
        <v>83.97401218310452</v>
      </c>
      <c r="U97" s="45"/>
      <c r="V97" s="45"/>
      <c r="W97" s="45"/>
      <c r="X97" s="45"/>
      <c r="Y97" s="45"/>
      <c r="Z97" s="45"/>
    </row>
    <row r="98" spans="2:26">
      <c r="B98" s="104" t="s">
        <v>0</v>
      </c>
      <c r="C98" s="129"/>
      <c r="D98" s="316">
        <v>69.411837584240175</v>
      </c>
      <c r="E98" s="316">
        <v>74.112541213245251</v>
      </c>
      <c r="F98" s="316">
        <v>76.396365678357057</v>
      </c>
      <c r="G98" s="316">
        <v>79.11977974279371</v>
      </c>
      <c r="H98" s="316">
        <v>81.638246628268689</v>
      </c>
      <c r="I98" s="317">
        <v>83.91020247899975</v>
      </c>
    </row>
    <row r="99" spans="2:26">
      <c r="B99" s="130"/>
      <c r="C99" s="131"/>
      <c r="D99" s="149"/>
      <c r="E99" s="149"/>
      <c r="F99" s="149"/>
      <c r="G99" s="149"/>
      <c r="H99" s="149"/>
      <c r="I99" s="153"/>
    </row>
    <row r="100" spans="2:26" ht="24" customHeight="1">
      <c r="B100" s="107"/>
      <c r="C100" s="116"/>
      <c r="D100" s="41"/>
      <c r="E100" s="41"/>
      <c r="F100" s="41"/>
      <c r="G100" s="41"/>
      <c r="H100" s="41"/>
      <c r="I100" s="42"/>
      <c r="L100" s="314"/>
      <c r="M100" s="314"/>
      <c r="N100" s="314"/>
      <c r="O100" s="314"/>
      <c r="P100" s="314"/>
      <c r="Q100" s="314"/>
      <c r="R100" s="314"/>
    </row>
    <row r="101" spans="2:26" ht="24.65" customHeight="1">
      <c r="B101" s="132" t="s">
        <v>95</v>
      </c>
      <c r="C101" s="133"/>
      <c r="D101" s="154">
        <f>D96+D97+D98</f>
        <v>1278.5585649749064</v>
      </c>
      <c r="E101" s="154">
        <f>E96+E97+E98</f>
        <v>1347.1860091384792</v>
      </c>
      <c r="F101" s="154">
        <f>F96+F97+F98</f>
        <v>1389.4675834403672</v>
      </c>
      <c r="G101" s="154">
        <f>G96+G97+G98</f>
        <v>1430.8197404448263</v>
      </c>
      <c r="H101" s="154">
        <f t="shared" ref="H101:I101" si="4">H96+H97+H98</f>
        <v>1471.4446599551075</v>
      </c>
      <c r="I101" s="155">
        <f t="shared" si="4"/>
        <v>1519.0488941782933</v>
      </c>
      <c r="J101" s="326"/>
    </row>
    <row r="102" spans="2:26" ht="20.5" customHeight="1">
      <c r="B102" s="680" t="s">
        <v>96</v>
      </c>
      <c r="C102" s="681"/>
      <c r="D102" s="681"/>
      <c r="E102" s="681"/>
      <c r="F102" s="681"/>
      <c r="G102" s="681"/>
      <c r="H102" s="681"/>
      <c r="I102" s="682"/>
      <c r="J102" s="327"/>
    </row>
    <row r="103" spans="2:26" ht="18.649999999999999" customHeight="1" thickBot="1">
      <c r="B103" s="355" t="s">
        <v>97</v>
      </c>
      <c r="C103" s="354"/>
      <c r="D103" s="356"/>
      <c r="E103" s="356"/>
      <c r="F103" s="356"/>
      <c r="G103" s="356"/>
      <c r="H103" s="356"/>
      <c r="I103" s="357"/>
      <c r="J103" s="28"/>
    </row>
    <row r="105" spans="2:26">
      <c r="B105" s="94"/>
      <c r="C105" s="94"/>
      <c r="D105" s="353"/>
      <c r="E105" s="353"/>
      <c r="F105" s="353"/>
      <c r="G105" s="353"/>
      <c r="H105" s="353"/>
      <c r="I105" s="353"/>
    </row>
    <row r="106" spans="2:26">
      <c r="B106" s="94"/>
      <c r="C106" s="94"/>
      <c r="D106" s="353"/>
      <c r="E106" s="353"/>
      <c r="F106" s="353"/>
      <c r="G106" s="353"/>
      <c r="H106" s="353"/>
      <c r="I106" s="353"/>
    </row>
    <row r="107" spans="2:26">
      <c r="B107" s="94"/>
      <c r="C107" s="94"/>
      <c r="D107" s="353"/>
      <c r="E107" s="353"/>
      <c r="F107" s="353"/>
      <c r="G107" s="353"/>
      <c r="H107" s="353"/>
      <c r="I107" s="353"/>
    </row>
    <row r="108" spans="2:26">
      <c r="B108" s="94"/>
      <c r="C108" s="94"/>
      <c r="D108" s="353"/>
      <c r="E108" s="353"/>
      <c r="F108" s="353"/>
      <c r="G108" s="353"/>
      <c r="H108" s="353"/>
      <c r="I108" s="353"/>
    </row>
    <row r="109" spans="2:26">
      <c r="B109" s="94"/>
      <c r="C109" s="94"/>
      <c r="D109" s="353"/>
      <c r="E109" s="353"/>
      <c r="F109" s="353"/>
      <c r="G109" s="353"/>
      <c r="H109" s="353"/>
      <c r="I109" s="353"/>
    </row>
    <row r="110" spans="2:26">
      <c r="B110" s="94"/>
      <c r="C110" s="94"/>
      <c r="D110" s="353"/>
      <c r="E110" s="353"/>
      <c r="F110" s="353"/>
      <c r="G110" s="353"/>
      <c r="H110" s="353"/>
      <c r="I110" s="353"/>
    </row>
  </sheetData>
  <mergeCells count="5">
    <mergeCell ref="B102:I102"/>
    <mergeCell ref="L3:R4"/>
    <mergeCell ref="B2:I2"/>
    <mergeCell ref="D3:I3"/>
    <mergeCell ref="D4:I4"/>
  </mergeCells>
  <phoneticPr fontId="200" type="noConversion"/>
  <hyperlinks>
    <hyperlink ref="A1" location="Contents!B44" display="Back to contents" xr:uid="{21040FF0-373F-485D-A374-31ED645D9845}"/>
  </hyperlink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D22F-FA81-4294-BA45-2F43CC16C9FD}">
  <sheetPr codeName="Sheet40">
    <tabColor theme="6"/>
    <pageSetUpPr fitToPage="1"/>
  </sheetPr>
  <dimension ref="A1:O102"/>
  <sheetViews>
    <sheetView zoomScaleNormal="100" workbookViewId="0"/>
  </sheetViews>
  <sheetFormatPr defaultColWidth="9.453125" defaultRowHeight="13"/>
  <cols>
    <col min="1" max="1" width="9.453125" style="26" customWidth="1"/>
    <col min="2" max="2" width="11.453125" style="26" customWidth="1"/>
    <col min="3" max="3" width="34.54296875" style="26" customWidth="1"/>
    <col min="4" max="8" width="11.453125" style="26" customWidth="1"/>
    <col min="9" max="10" width="9.54296875" style="26" customWidth="1"/>
    <col min="11" max="16384" width="9.453125" style="26"/>
  </cols>
  <sheetData>
    <row r="1" spans="1:15" ht="33.75" customHeight="1" thickBot="1">
      <c r="A1" s="17" t="s">
        <v>9</v>
      </c>
      <c r="C1" s="94"/>
      <c r="I1" s="44"/>
      <c r="J1" s="44"/>
    </row>
    <row r="2" spans="1:15" ht="18" customHeight="1" thickBot="1">
      <c r="B2" s="684" t="s">
        <v>183</v>
      </c>
      <c r="C2" s="685"/>
      <c r="D2" s="685"/>
      <c r="E2" s="685"/>
      <c r="F2" s="685"/>
      <c r="G2" s="685"/>
      <c r="H2" s="685"/>
      <c r="I2" s="690"/>
      <c r="J2" s="328"/>
    </row>
    <row r="3" spans="1:15" ht="14.25" customHeight="1">
      <c r="B3" s="134"/>
      <c r="C3" s="135"/>
      <c r="D3" s="686" t="s">
        <v>3</v>
      </c>
      <c r="E3" s="686"/>
      <c r="F3" s="686"/>
      <c r="G3" s="686"/>
      <c r="H3" s="686"/>
      <c r="I3" s="687"/>
      <c r="K3" s="97"/>
    </row>
    <row r="4" spans="1:15" ht="14.25" customHeight="1">
      <c r="B4" s="136"/>
      <c r="C4" s="137"/>
      <c r="D4" s="688" t="s">
        <v>5</v>
      </c>
      <c r="E4" s="688"/>
      <c r="F4" s="688"/>
      <c r="G4" s="688"/>
      <c r="H4" s="688"/>
      <c r="I4" s="689"/>
    </row>
    <row r="5" spans="1:15" ht="14.25" customHeight="1">
      <c r="B5" s="136"/>
      <c r="C5" s="137"/>
      <c r="D5" s="38" t="s">
        <v>27</v>
      </c>
      <c r="E5" s="38" t="s">
        <v>30</v>
      </c>
      <c r="F5" s="39" t="s">
        <v>31</v>
      </c>
      <c r="G5" s="39" t="s">
        <v>32</v>
      </c>
      <c r="H5" s="39" t="s">
        <v>155</v>
      </c>
      <c r="I5" s="40" t="s">
        <v>202</v>
      </c>
    </row>
    <row r="6" spans="1:15">
      <c r="B6" s="100" t="s">
        <v>43</v>
      </c>
      <c r="C6" s="101"/>
      <c r="D6" s="138"/>
      <c r="E6" s="138"/>
      <c r="F6" s="138"/>
      <c r="G6" s="138"/>
      <c r="H6" s="138"/>
      <c r="I6" s="323"/>
    </row>
    <row r="7" spans="1:15">
      <c r="B7" s="100"/>
      <c r="C7" s="101"/>
      <c r="D7" s="138"/>
      <c r="E7" s="138"/>
      <c r="F7" s="138"/>
      <c r="G7" s="138"/>
      <c r="H7" s="138"/>
      <c r="I7" s="323"/>
    </row>
    <row r="8" spans="1:15">
      <c r="B8" s="104" t="s">
        <v>67</v>
      </c>
      <c r="C8" s="101"/>
      <c r="D8" s="329">
        <v>1038.9903727835094</v>
      </c>
      <c r="E8" s="329">
        <v>1122.4241810453577</v>
      </c>
      <c r="F8" s="329">
        <v>1181.1249638887205</v>
      </c>
      <c r="G8" s="329">
        <v>1234.8009166121062</v>
      </c>
      <c r="H8" s="329">
        <v>1273.3940175032828</v>
      </c>
      <c r="I8" s="330">
        <v>1319.6906758659507</v>
      </c>
    </row>
    <row r="9" spans="1:15">
      <c r="B9" s="106" t="s">
        <v>6</v>
      </c>
      <c r="C9" s="101"/>
      <c r="D9" s="151"/>
      <c r="E9" s="151"/>
      <c r="F9" s="151"/>
      <c r="G9" s="151"/>
      <c r="H9" s="151"/>
      <c r="I9" s="331"/>
    </row>
    <row r="10" spans="1:15">
      <c r="B10" s="139" t="s">
        <v>68</v>
      </c>
      <c r="C10" s="101"/>
      <c r="D10" s="332">
        <v>424.28191187904622</v>
      </c>
      <c r="E10" s="332">
        <v>455.55449332281518</v>
      </c>
      <c r="F10" s="332">
        <v>483.03897331794195</v>
      </c>
      <c r="G10" s="332">
        <v>510.60810664138091</v>
      </c>
      <c r="H10" s="332">
        <v>525.18630107266779</v>
      </c>
      <c r="I10" s="333">
        <v>545.85951898905159</v>
      </c>
    </row>
    <row r="11" spans="1:15">
      <c r="B11" s="139" t="s">
        <v>69</v>
      </c>
      <c r="C11" s="105"/>
      <c r="D11" s="332">
        <v>346.46705976188389</v>
      </c>
      <c r="E11" s="332">
        <v>363.92953897972893</v>
      </c>
      <c r="F11" s="332">
        <v>385.57440913652624</v>
      </c>
      <c r="G11" s="332">
        <v>400.60956538253549</v>
      </c>
      <c r="H11" s="332">
        <v>413.36800266542173</v>
      </c>
      <c r="I11" s="333">
        <v>427.7870422077778</v>
      </c>
      <c r="M11" s="97"/>
      <c r="N11" s="97"/>
      <c r="O11" s="97"/>
    </row>
    <row r="12" spans="1:15">
      <c r="B12" s="139" t="s">
        <v>70</v>
      </c>
      <c r="C12" s="105"/>
      <c r="D12" s="332">
        <v>17.342279999999999</v>
      </c>
      <c r="E12" s="332">
        <v>18.373660632399549</v>
      </c>
      <c r="F12" s="332">
        <v>18.813140008721451</v>
      </c>
      <c r="G12" s="332">
        <v>19.2094309314447</v>
      </c>
      <c r="H12" s="332">
        <v>19.651957609498428</v>
      </c>
      <c r="I12" s="333">
        <v>20.162672207222595</v>
      </c>
    </row>
    <row r="13" spans="1:15">
      <c r="B13" s="139" t="s">
        <v>71</v>
      </c>
      <c r="C13" s="105"/>
      <c r="D13" s="332">
        <v>8.4109999999999996</v>
      </c>
      <c r="E13" s="332">
        <v>9.0990000000000002</v>
      </c>
      <c r="F13" s="332">
        <v>10.036</v>
      </c>
      <c r="G13" s="332">
        <v>11.714</v>
      </c>
      <c r="H13" s="332">
        <v>13.303000000000001</v>
      </c>
      <c r="I13" s="333">
        <v>14.327</v>
      </c>
    </row>
    <row r="14" spans="1:15">
      <c r="B14" s="139" t="s">
        <v>72</v>
      </c>
      <c r="C14" s="105"/>
      <c r="D14" s="332">
        <v>170.2</v>
      </c>
      <c r="E14" s="332">
        <v>202.848188813013</v>
      </c>
      <c r="F14" s="332">
        <v>209.01362052871735</v>
      </c>
      <c r="G14" s="332">
        <v>215.09078279906845</v>
      </c>
      <c r="H14" s="332">
        <v>221.63615697391964</v>
      </c>
      <c r="I14" s="333">
        <v>228.35901441822978</v>
      </c>
    </row>
    <row r="15" spans="1:15">
      <c r="B15" s="139" t="s">
        <v>7</v>
      </c>
      <c r="C15" s="105"/>
      <c r="D15" s="332">
        <v>42.566262608973204</v>
      </c>
      <c r="E15" s="332">
        <v>45.919742770254921</v>
      </c>
      <c r="F15" s="332">
        <v>47.850443695117697</v>
      </c>
      <c r="G15" s="332">
        <v>50.115742200594489</v>
      </c>
      <c r="H15" s="332">
        <v>52.274792693535574</v>
      </c>
      <c r="I15" s="333">
        <v>54.260606706391542</v>
      </c>
    </row>
    <row r="16" spans="1:15">
      <c r="B16" s="139" t="s">
        <v>73</v>
      </c>
      <c r="C16" s="105"/>
      <c r="D16" s="332">
        <v>4.4640000000000004</v>
      </c>
      <c r="E16" s="332">
        <v>4.9026582784820514</v>
      </c>
      <c r="F16" s="332">
        <v>5.1353714569204509</v>
      </c>
      <c r="G16" s="332">
        <v>5.3233613429708315</v>
      </c>
      <c r="H16" s="332">
        <v>5.4560779911739372</v>
      </c>
      <c r="I16" s="333">
        <v>5.5988800158323082</v>
      </c>
    </row>
    <row r="17" spans="2:9">
      <c r="B17" s="139" t="s">
        <v>74</v>
      </c>
      <c r="C17" s="105"/>
      <c r="D17" s="332">
        <v>16.552978627109518</v>
      </c>
      <c r="E17" s="332">
        <v>13.84770120909184</v>
      </c>
      <c r="F17" s="332">
        <v>13.720998643204082</v>
      </c>
      <c r="G17" s="332">
        <v>14.083728237133954</v>
      </c>
      <c r="H17" s="332">
        <v>14.268178664468753</v>
      </c>
      <c r="I17" s="333">
        <v>14.808685329020275</v>
      </c>
    </row>
    <row r="18" spans="2:9">
      <c r="B18" s="139" t="s">
        <v>75</v>
      </c>
      <c r="C18" s="105"/>
      <c r="D18" s="332">
        <v>8.7048799064966005</v>
      </c>
      <c r="E18" s="332">
        <v>7.9491970395725273</v>
      </c>
      <c r="F18" s="332">
        <v>7.9420071015711091</v>
      </c>
      <c r="G18" s="332">
        <v>8.0461990769776488</v>
      </c>
      <c r="H18" s="332">
        <v>8.2495498325970491</v>
      </c>
      <c r="I18" s="333">
        <v>8.5272559924248128</v>
      </c>
    </row>
    <row r="19" spans="2:9" ht="14.5">
      <c r="B19" s="117"/>
      <c r="C19" s="118"/>
      <c r="D19" s="334"/>
      <c r="E19" s="334"/>
      <c r="F19" s="334"/>
      <c r="G19" s="334"/>
      <c r="H19" s="334"/>
      <c r="I19" s="335"/>
    </row>
    <row r="20" spans="2:9">
      <c r="B20" s="100" t="s">
        <v>60</v>
      </c>
      <c r="C20" s="101"/>
      <c r="D20" s="140"/>
      <c r="E20" s="140"/>
      <c r="F20" s="140"/>
      <c r="G20" s="140"/>
      <c r="H20" s="140"/>
      <c r="I20" s="336"/>
    </row>
    <row r="21" spans="2:9">
      <c r="B21" s="100"/>
      <c r="C21" s="101"/>
      <c r="D21" s="140"/>
      <c r="E21" s="140"/>
      <c r="F21" s="140"/>
      <c r="G21" s="140"/>
      <c r="H21" s="140"/>
      <c r="I21" s="336"/>
    </row>
    <row r="22" spans="2:9">
      <c r="B22" s="104" t="s">
        <v>76</v>
      </c>
      <c r="C22" s="101"/>
      <c r="D22" s="329">
        <v>66.478305784062186</v>
      </c>
      <c r="E22" s="329">
        <v>69.803492855152811</v>
      </c>
      <c r="F22" s="329">
        <v>72.679828334916294</v>
      </c>
      <c r="G22" s="329">
        <v>76.031386491749601</v>
      </c>
      <c r="H22" s="329">
        <v>79.384954397681128</v>
      </c>
      <c r="I22" s="330">
        <v>82.735676862385773</v>
      </c>
    </row>
    <row r="23" spans="2:9">
      <c r="B23" s="106" t="s">
        <v>6</v>
      </c>
      <c r="C23" s="101"/>
      <c r="D23" s="151"/>
      <c r="E23" s="151"/>
      <c r="F23" s="151"/>
      <c r="G23" s="151"/>
      <c r="H23" s="151"/>
      <c r="I23" s="331"/>
    </row>
    <row r="24" spans="2:9">
      <c r="B24" s="139" t="s">
        <v>68</v>
      </c>
      <c r="C24" s="101"/>
      <c r="D24" s="332">
        <v>0</v>
      </c>
      <c r="E24" s="332">
        <v>0</v>
      </c>
      <c r="F24" s="332">
        <v>0</v>
      </c>
      <c r="G24" s="332">
        <v>0</v>
      </c>
      <c r="H24" s="332">
        <v>0</v>
      </c>
      <c r="I24" s="333">
        <v>0</v>
      </c>
    </row>
    <row r="25" spans="2:9">
      <c r="B25" s="139" t="s">
        <v>69</v>
      </c>
      <c r="C25" s="105"/>
      <c r="D25" s="332">
        <v>1.1005700000000003</v>
      </c>
      <c r="E25" s="332">
        <v>1.2906071000000001</v>
      </c>
      <c r="F25" s="332">
        <v>1.5101253130000001</v>
      </c>
      <c r="G25" s="332">
        <v>1.7791390723900002</v>
      </c>
      <c r="H25" s="332">
        <v>1.9586632445617</v>
      </c>
      <c r="I25" s="333">
        <v>2.0387131418985511</v>
      </c>
    </row>
    <row r="26" spans="2:9">
      <c r="B26" s="139" t="s">
        <v>70</v>
      </c>
      <c r="C26" s="105"/>
      <c r="D26" s="332">
        <v>45.904592209281482</v>
      </c>
      <c r="E26" s="332">
        <v>48.437663128616556</v>
      </c>
      <c r="F26" s="332">
        <v>50.931417324531104</v>
      </c>
      <c r="G26" s="332">
        <v>53.707075391079677</v>
      </c>
      <c r="H26" s="332">
        <v>56.580490792912251</v>
      </c>
      <c r="I26" s="333">
        <v>59.570636234605331</v>
      </c>
    </row>
    <row r="27" spans="2:9">
      <c r="B27" s="139" t="s">
        <v>71</v>
      </c>
      <c r="C27" s="105"/>
      <c r="D27" s="332">
        <v>0</v>
      </c>
      <c r="E27" s="332">
        <v>0</v>
      </c>
      <c r="F27" s="332">
        <v>0</v>
      </c>
      <c r="G27" s="332">
        <v>0</v>
      </c>
      <c r="H27" s="332">
        <v>0</v>
      </c>
      <c r="I27" s="333">
        <v>0</v>
      </c>
    </row>
    <row r="28" spans="2:9">
      <c r="B28" s="139" t="s">
        <v>72</v>
      </c>
      <c r="C28" s="105"/>
      <c r="D28" s="332">
        <v>0</v>
      </c>
      <c r="E28" s="332">
        <v>0</v>
      </c>
      <c r="F28" s="332">
        <v>0</v>
      </c>
      <c r="G28" s="332">
        <v>0</v>
      </c>
      <c r="H28" s="332">
        <v>0</v>
      </c>
      <c r="I28" s="333">
        <v>0</v>
      </c>
    </row>
    <row r="29" spans="2:9">
      <c r="B29" s="139" t="s">
        <v>7</v>
      </c>
      <c r="C29" s="105"/>
      <c r="D29" s="332">
        <v>19.706300363414968</v>
      </c>
      <c r="E29" s="332">
        <v>20.624569576545063</v>
      </c>
      <c r="F29" s="332">
        <v>20.941816461887122</v>
      </c>
      <c r="G29" s="332">
        <v>21.377854489820812</v>
      </c>
      <c r="H29" s="332">
        <v>21.80377241081235</v>
      </c>
      <c r="I29" s="333">
        <v>22.206903455002092</v>
      </c>
    </row>
    <row r="30" spans="2:9">
      <c r="B30" s="139" t="s">
        <v>73</v>
      </c>
      <c r="C30" s="105"/>
      <c r="D30" s="332">
        <v>0.67600000000000005</v>
      </c>
      <c r="E30" s="332">
        <v>0.70199999999999996</v>
      </c>
      <c r="F30" s="332">
        <v>0.72799999999999998</v>
      </c>
      <c r="G30" s="332">
        <v>0.755</v>
      </c>
      <c r="H30" s="332">
        <v>0.78300000000000003</v>
      </c>
      <c r="I30" s="333">
        <v>0.81299999999999994</v>
      </c>
    </row>
    <row r="31" spans="2:9">
      <c r="B31" s="139" t="s">
        <v>74</v>
      </c>
      <c r="C31" s="105"/>
      <c r="D31" s="332">
        <v>1.7814697119243033</v>
      </c>
      <c r="E31" s="332">
        <v>1.4212070879795684</v>
      </c>
      <c r="F31" s="332">
        <v>1.376920266961061</v>
      </c>
      <c r="G31" s="332">
        <v>1.3605930435157212</v>
      </c>
      <c r="H31" s="332">
        <v>1.3589768099922326</v>
      </c>
      <c r="I31" s="333">
        <v>1.3683780697465933</v>
      </c>
    </row>
    <row r="32" spans="2:9">
      <c r="B32" s="139" t="s">
        <v>75</v>
      </c>
      <c r="C32" s="105"/>
      <c r="D32" s="332">
        <v>-2.690626500558563</v>
      </c>
      <c r="E32" s="332">
        <v>-2.6725540379883728</v>
      </c>
      <c r="F32" s="332">
        <v>-2.8084510314629858</v>
      </c>
      <c r="G32" s="332">
        <v>-2.9482755050566256</v>
      </c>
      <c r="H32" s="332">
        <v>-3.0999488605974226</v>
      </c>
      <c r="I32" s="333">
        <v>-3.261954038866798</v>
      </c>
    </row>
    <row r="33" spans="2:9" ht="14.5">
      <c r="B33" s="117"/>
      <c r="C33" s="118"/>
      <c r="D33" s="334"/>
      <c r="E33" s="334"/>
      <c r="F33" s="334"/>
      <c r="G33" s="334"/>
      <c r="H33" s="334"/>
      <c r="I33" s="335"/>
    </row>
    <row r="34" spans="2:9">
      <c r="B34" s="100" t="s">
        <v>61</v>
      </c>
      <c r="C34" s="101"/>
      <c r="D34" s="337"/>
      <c r="E34" s="337"/>
      <c r="F34" s="337"/>
      <c r="G34" s="337"/>
      <c r="H34" s="337"/>
      <c r="I34" s="338"/>
    </row>
    <row r="35" spans="2:9">
      <c r="B35" s="100"/>
      <c r="C35" s="101"/>
      <c r="D35" s="337"/>
      <c r="E35" s="337"/>
      <c r="F35" s="337"/>
      <c r="G35" s="337"/>
      <c r="H35" s="337"/>
      <c r="I35" s="338"/>
    </row>
    <row r="36" spans="2:9">
      <c r="B36" s="104" t="s">
        <v>76</v>
      </c>
      <c r="C36" s="101"/>
      <c r="D36" s="329">
        <v>15.284696583038063</v>
      </c>
      <c r="E36" s="329">
        <v>14.924543888032773</v>
      </c>
      <c r="F36" s="329">
        <v>14.873699580690433</v>
      </c>
      <c r="G36" s="329">
        <v>15.197287380830083</v>
      </c>
      <c r="H36" s="329">
        <v>15.507314062262857</v>
      </c>
      <c r="I36" s="330">
        <v>15.69128073965536</v>
      </c>
    </row>
    <row r="37" spans="2:9">
      <c r="B37" s="106" t="s">
        <v>6</v>
      </c>
      <c r="C37" s="101"/>
      <c r="D37" s="329"/>
      <c r="E37" s="329"/>
      <c r="F37" s="329"/>
      <c r="G37" s="329"/>
      <c r="H37" s="329"/>
      <c r="I37" s="330"/>
    </row>
    <row r="38" spans="2:9">
      <c r="B38" s="139" t="s">
        <v>68</v>
      </c>
      <c r="C38" s="101"/>
      <c r="D38" s="332">
        <v>-1.1219999999999999</v>
      </c>
      <c r="E38" s="332">
        <v>-1.1219999999999999</v>
      </c>
      <c r="F38" s="332">
        <v>-1.1219999999999999</v>
      </c>
      <c r="G38" s="332">
        <v>-1.1219999999999999</v>
      </c>
      <c r="H38" s="332">
        <v>-1.1219999999999999</v>
      </c>
      <c r="I38" s="333">
        <v>-1.1219999999999999</v>
      </c>
    </row>
    <row r="39" spans="2:9">
      <c r="B39" s="139" t="s">
        <v>69</v>
      </c>
      <c r="C39" s="105"/>
      <c r="D39" s="332">
        <v>0</v>
      </c>
      <c r="E39" s="332">
        <v>0</v>
      </c>
      <c r="F39" s="332">
        <v>0</v>
      </c>
      <c r="G39" s="332">
        <v>0</v>
      </c>
      <c r="H39" s="332">
        <v>0</v>
      </c>
      <c r="I39" s="333">
        <v>0</v>
      </c>
    </row>
    <row r="40" spans="2:9">
      <c r="B40" s="139" t="s">
        <v>70</v>
      </c>
      <c r="C40" s="105"/>
      <c r="D40" s="332">
        <v>0</v>
      </c>
      <c r="E40" s="332">
        <v>0</v>
      </c>
      <c r="F40" s="332">
        <v>0</v>
      </c>
      <c r="G40" s="332">
        <v>0</v>
      </c>
      <c r="H40" s="332">
        <v>0</v>
      </c>
      <c r="I40" s="333">
        <v>0</v>
      </c>
    </row>
    <row r="41" spans="2:9">
      <c r="B41" s="139" t="s">
        <v>71</v>
      </c>
      <c r="C41" s="105"/>
      <c r="D41" s="332">
        <v>0</v>
      </c>
      <c r="E41" s="332">
        <v>0</v>
      </c>
      <c r="F41" s="332">
        <v>0</v>
      </c>
      <c r="G41" s="332">
        <v>0</v>
      </c>
      <c r="H41" s="332">
        <v>0</v>
      </c>
      <c r="I41" s="333">
        <v>0</v>
      </c>
    </row>
    <row r="42" spans="2:9">
      <c r="B42" s="139" t="s">
        <v>72</v>
      </c>
      <c r="C42" s="105"/>
      <c r="D42" s="332">
        <v>0</v>
      </c>
      <c r="E42" s="332">
        <v>0</v>
      </c>
      <c r="F42" s="332">
        <v>0</v>
      </c>
      <c r="G42" s="332">
        <v>0</v>
      </c>
      <c r="H42" s="332">
        <v>0</v>
      </c>
      <c r="I42" s="333">
        <v>0</v>
      </c>
    </row>
    <row r="43" spans="2:9">
      <c r="B43" s="139" t="s">
        <v>7</v>
      </c>
      <c r="C43" s="105"/>
      <c r="D43" s="332">
        <v>17.792801097393845</v>
      </c>
      <c r="E43" s="332">
        <v>17.680845969773447</v>
      </c>
      <c r="F43" s="332">
        <v>17.650558713044777</v>
      </c>
      <c r="G43" s="332">
        <v>17.990669911280268</v>
      </c>
      <c r="H43" s="332">
        <v>18.31404537425194</v>
      </c>
      <c r="I43" s="333">
        <v>18.509983269418978</v>
      </c>
    </row>
    <row r="44" spans="2:9">
      <c r="B44" s="139" t="s">
        <v>73</v>
      </c>
      <c r="C44" s="105"/>
      <c r="D44" s="332">
        <v>-0.313</v>
      </c>
      <c r="E44" s="332">
        <v>-0.32600000000000001</v>
      </c>
      <c r="F44" s="332">
        <v>-0.33700000000000002</v>
      </c>
      <c r="G44" s="332">
        <v>-0.35</v>
      </c>
      <c r="H44" s="332">
        <v>-0.36299999999999999</v>
      </c>
      <c r="I44" s="333">
        <v>-0.377</v>
      </c>
    </row>
    <row r="45" spans="2:9">
      <c r="B45" s="139" t="s">
        <v>74</v>
      </c>
      <c r="C45" s="105"/>
      <c r="D45" s="332">
        <v>0.76888639473513365</v>
      </c>
      <c r="E45" s="332">
        <v>0.58164337280477696</v>
      </c>
      <c r="F45" s="332">
        <v>0.57208632219111566</v>
      </c>
      <c r="G45" s="332">
        <v>0.56856292409527232</v>
      </c>
      <c r="H45" s="332">
        <v>0.5682141425563767</v>
      </c>
      <c r="I45" s="333">
        <v>0.57024292478183991</v>
      </c>
    </row>
    <row r="46" spans="2:9">
      <c r="B46" s="139" t="s">
        <v>75</v>
      </c>
      <c r="C46" s="105"/>
      <c r="D46" s="332">
        <v>-1.8419909090909092</v>
      </c>
      <c r="E46" s="332">
        <v>-1.8899454545454546</v>
      </c>
      <c r="F46" s="332">
        <v>-1.889945454545455</v>
      </c>
      <c r="G46" s="332">
        <v>-1.889945454545455</v>
      </c>
      <c r="H46" s="332">
        <v>-1.8899454545454546</v>
      </c>
      <c r="I46" s="333">
        <v>-1.889945454545455</v>
      </c>
    </row>
    <row r="47" spans="2:9" ht="14.5">
      <c r="B47" s="117"/>
      <c r="C47" s="142"/>
      <c r="D47" s="334"/>
      <c r="E47" s="334"/>
      <c r="F47" s="334"/>
      <c r="G47" s="334"/>
      <c r="H47" s="334"/>
      <c r="I47" s="335"/>
    </row>
    <row r="48" spans="2:9">
      <c r="B48" s="100" t="s">
        <v>62</v>
      </c>
      <c r="C48" s="101"/>
      <c r="D48" s="337"/>
      <c r="E48" s="337"/>
      <c r="F48" s="337"/>
      <c r="G48" s="337"/>
      <c r="H48" s="337"/>
      <c r="I48" s="338"/>
    </row>
    <row r="49" spans="2:12">
      <c r="B49" s="100"/>
      <c r="C49" s="101"/>
      <c r="D49" s="337"/>
      <c r="E49" s="337"/>
      <c r="F49" s="337"/>
      <c r="G49" s="337"/>
      <c r="H49" s="337"/>
      <c r="I49" s="338"/>
    </row>
    <row r="50" spans="2:12">
      <c r="B50" s="104" t="s">
        <v>76</v>
      </c>
      <c r="C50" s="101"/>
      <c r="D50" s="339">
        <f t="shared" ref="D50:I50" si="0">SUM(D52:D60)</f>
        <v>20.037422600421348</v>
      </c>
      <c r="E50" s="339">
        <f t="shared" si="0"/>
        <v>21.86282905178545</v>
      </c>
      <c r="F50" s="339">
        <f t="shared" si="0"/>
        <v>23.098912290296234</v>
      </c>
      <c r="G50" s="339">
        <f t="shared" si="0"/>
        <v>24.035098084670587</v>
      </c>
      <c r="H50" s="339">
        <f t="shared" si="0"/>
        <v>25.041733881201267</v>
      </c>
      <c r="I50" s="340">
        <f t="shared" si="0"/>
        <v>26.067481470991179</v>
      </c>
    </row>
    <row r="51" spans="2:12">
      <c r="B51" s="106" t="s">
        <v>6</v>
      </c>
      <c r="C51" s="101"/>
      <c r="D51" s="339"/>
      <c r="E51" s="339"/>
      <c r="F51" s="339"/>
      <c r="G51" s="339"/>
      <c r="H51" s="339"/>
      <c r="I51" s="340"/>
    </row>
    <row r="52" spans="2:12">
      <c r="B52" s="139" t="s">
        <v>68</v>
      </c>
      <c r="C52" s="101"/>
      <c r="D52" s="337">
        <v>0</v>
      </c>
      <c r="E52" s="337">
        <v>0</v>
      </c>
      <c r="F52" s="337">
        <v>0</v>
      </c>
      <c r="G52" s="337">
        <v>0</v>
      </c>
      <c r="H52" s="337">
        <v>0</v>
      </c>
      <c r="I52" s="333">
        <v>0</v>
      </c>
      <c r="L52" s="182"/>
    </row>
    <row r="53" spans="2:12">
      <c r="B53" s="139" t="s">
        <v>69</v>
      </c>
      <c r="C53" s="105"/>
      <c r="D53" s="337">
        <v>0</v>
      </c>
      <c r="E53" s="337">
        <v>0</v>
      </c>
      <c r="F53" s="337">
        <v>0</v>
      </c>
      <c r="G53" s="337">
        <v>0</v>
      </c>
      <c r="H53" s="337">
        <v>0</v>
      </c>
      <c r="I53" s="333">
        <v>0</v>
      </c>
      <c r="L53" s="182"/>
    </row>
    <row r="54" spans="2:12">
      <c r="B54" s="139" t="s">
        <v>70</v>
      </c>
      <c r="C54" s="105"/>
      <c r="D54" s="337">
        <v>0</v>
      </c>
      <c r="E54" s="337">
        <v>0</v>
      </c>
      <c r="F54" s="337">
        <v>0</v>
      </c>
      <c r="G54" s="337">
        <v>0</v>
      </c>
      <c r="H54" s="337">
        <v>0</v>
      </c>
      <c r="I54" s="333">
        <v>0</v>
      </c>
      <c r="L54" s="182"/>
    </row>
    <row r="55" spans="2:12">
      <c r="B55" s="139" t="s">
        <v>71</v>
      </c>
      <c r="C55" s="105"/>
      <c r="D55" s="337">
        <v>0</v>
      </c>
      <c r="E55" s="337">
        <v>0</v>
      </c>
      <c r="F55" s="337">
        <v>0</v>
      </c>
      <c r="G55" s="337">
        <v>0</v>
      </c>
      <c r="H55" s="337">
        <v>0</v>
      </c>
      <c r="I55" s="333">
        <v>0</v>
      </c>
      <c r="L55" s="182"/>
    </row>
    <row r="56" spans="2:12">
      <c r="B56" s="139" t="s">
        <v>72</v>
      </c>
      <c r="C56" s="105"/>
      <c r="D56" s="337">
        <v>0</v>
      </c>
      <c r="E56" s="337">
        <v>0</v>
      </c>
      <c r="F56" s="337">
        <v>0</v>
      </c>
      <c r="G56" s="337">
        <v>0</v>
      </c>
      <c r="H56" s="337">
        <v>0</v>
      </c>
      <c r="I56" s="333">
        <v>0</v>
      </c>
      <c r="L56" s="182"/>
    </row>
    <row r="57" spans="2:12">
      <c r="B57" s="139" t="s">
        <v>7</v>
      </c>
      <c r="C57" s="105"/>
      <c r="D57" s="337">
        <v>-0.19939999999999969</v>
      </c>
      <c r="E57" s="337">
        <v>-0.19939999999999963</v>
      </c>
      <c r="F57" s="337">
        <v>-0.19939999999999963</v>
      </c>
      <c r="G57" s="337">
        <v>-0.19939999999999963</v>
      </c>
      <c r="H57" s="337">
        <v>-0.19939999999999963</v>
      </c>
      <c r="I57" s="333">
        <v>-0.19939999999999963</v>
      </c>
    </row>
    <row r="58" spans="2:12">
      <c r="B58" s="139" t="s">
        <v>73</v>
      </c>
      <c r="C58" s="105"/>
      <c r="D58" s="337">
        <v>0</v>
      </c>
      <c r="E58" s="337">
        <v>0</v>
      </c>
      <c r="F58" s="337">
        <v>0</v>
      </c>
      <c r="G58" s="337">
        <v>0</v>
      </c>
      <c r="H58" s="337">
        <v>0</v>
      </c>
      <c r="I58" s="333">
        <v>0</v>
      </c>
      <c r="L58" s="182"/>
    </row>
    <row r="59" spans="2:12">
      <c r="B59" s="139" t="s">
        <v>74</v>
      </c>
      <c r="C59" s="105"/>
      <c r="D59" s="337">
        <v>20.236822600421348</v>
      </c>
      <c r="E59" s="337">
        <v>22.062229051785451</v>
      </c>
      <c r="F59" s="337">
        <v>23.298312290296234</v>
      </c>
      <c r="G59" s="337">
        <v>24.234498084670587</v>
      </c>
      <c r="H59" s="337">
        <v>25.241133881201268</v>
      </c>
      <c r="I59" s="333">
        <v>26.26688147099118</v>
      </c>
    </row>
    <row r="60" spans="2:12">
      <c r="B60" s="139" t="s">
        <v>75</v>
      </c>
      <c r="C60" s="105"/>
      <c r="D60" s="337">
        <v>0</v>
      </c>
      <c r="E60" s="337">
        <v>0</v>
      </c>
      <c r="F60" s="337">
        <v>0</v>
      </c>
      <c r="G60" s="337">
        <v>0</v>
      </c>
      <c r="H60" s="337">
        <v>0</v>
      </c>
      <c r="I60" s="333">
        <v>0</v>
      </c>
      <c r="L60" s="182"/>
    </row>
    <row r="61" spans="2:12" ht="14.5">
      <c r="B61" s="117"/>
      <c r="C61" s="142"/>
      <c r="D61" s="334"/>
      <c r="E61" s="334"/>
      <c r="F61" s="334"/>
      <c r="G61" s="334"/>
      <c r="H61" s="334"/>
      <c r="I61" s="335"/>
    </row>
    <row r="62" spans="2:12">
      <c r="B62" s="100" t="s">
        <v>64</v>
      </c>
      <c r="C62" s="143"/>
      <c r="D62" s="337"/>
      <c r="E62" s="337"/>
      <c r="F62" s="337"/>
      <c r="G62" s="337"/>
      <c r="H62" s="337"/>
      <c r="I62" s="338"/>
    </row>
    <row r="63" spans="2:12">
      <c r="B63" s="100"/>
      <c r="C63" s="143"/>
      <c r="D63" s="337"/>
      <c r="E63" s="337"/>
      <c r="F63" s="337"/>
      <c r="G63" s="337"/>
      <c r="H63" s="337"/>
      <c r="I63" s="338"/>
    </row>
    <row r="64" spans="2:12">
      <c r="B64" s="104" t="s">
        <v>67</v>
      </c>
      <c r="C64" s="143"/>
      <c r="D64" s="114">
        <f t="shared" ref="D64:I64" si="1">SUM(D66:D74)</f>
        <v>0.43864824574492634</v>
      </c>
      <c r="E64" s="114">
        <f t="shared" si="1"/>
        <v>0.48345902530303064</v>
      </c>
      <c r="F64" s="114">
        <f t="shared" si="1"/>
        <v>0.52894285869473601</v>
      </c>
      <c r="G64" s="114">
        <f t="shared" si="1"/>
        <v>0.59053405740887444</v>
      </c>
      <c r="H64" s="114">
        <f t="shared" si="1"/>
        <v>0.69195887451994675</v>
      </c>
      <c r="I64" s="341">
        <f t="shared" si="1"/>
        <v>0.82138957244072008</v>
      </c>
    </row>
    <row r="65" spans="2:9">
      <c r="B65" s="106" t="s">
        <v>6</v>
      </c>
      <c r="C65" s="143"/>
      <c r="D65" s="114"/>
      <c r="E65" s="114"/>
      <c r="F65" s="114"/>
      <c r="G65" s="114"/>
      <c r="H65" s="114"/>
      <c r="I65" s="341"/>
    </row>
    <row r="66" spans="2:9">
      <c r="B66" s="139" t="s">
        <v>68</v>
      </c>
      <c r="C66" s="143"/>
      <c r="D66" s="41">
        <v>0.99299999999999999</v>
      </c>
      <c r="E66" s="41">
        <v>0.99299999999999999</v>
      </c>
      <c r="F66" s="41">
        <v>0.99299999999999999</v>
      </c>
      <c r="G66" s="41">
        <v>0.99299999999999999</v>
      </c>
      <c r="H66" s="41">
        <v>0.99299999999999999</v>
      </c>
      <c r="I66" s="338">
        <v>0.99299999999999999</v>
      </c>
    </row>
    <row r="67" spans="2:9">
      <c r="B67" s="139" t="s">
        <v>69</v>
      </c>
      <c r="C67" s="116"/>
      <c r="D67" s="41">
        <v>0</v>
      </c>
      <c r="E67" s="41">
        <v>0</v>
      </c>
      <c r="F67" s="41">
        <v>0</v>
      </c>
      <c r="G67" s="41">
        <v>0</v>
      </c>
      <c r="H67" s="41">
        <v>0</v>
      </c>
      <c r="I67" s="338">
        <v>0</v>
      </c>
    </row>
    <row r="68" spans="2:9">
      <c r="B68" s="139" t="s">
        <v>70</v>
      </c>
      <c r="C68" s="116"/>
      <c r="D68" s="41">
        <v>0</v>
      </c>
      <c r="E68" s="41">
        <v>0</v>
      </c>
      <c r="F68" s="41">
        <v>0</v>
      </c>
      <c r="G68" s="41">
        <v>0</v>
      </c>
      <c r="H68" s="41">
        <v>0</v>
      </c>
      <c r="I68" s="338">
        <v>0</v>
      </c>
    </row>
    <row r="69" spans="2:9">
      <c r="B69" s="139" t="s">
        <v>71</v>
      </c>
      <c r="C69" s="116"/>
      <c r="D69" s="41">
        <v>0</v>
      </c>
      <c r="E69" s="41">
        <v>0</v>
      </c>
      <c r="F69" s="41">
        <v>0</v>
      </c>
      <c r="G69" s="41">
        <v>0</v>
      </c>
      <c r="H69" s="41">
        <v>0</v>
      </c>
      <c r="I69" s="338">
        <v>0</v>
      </c>
    </row>
    <row r="70" spans="2:9">
      <c r="B70" s="139" t="s">
        <v>72</v>
      </c>
      <c r="C70" s="116"/>
      <c r="D70" s="41">
        <v>0</v>
      </c>
      <c r="E70" s="41">
        <v>0</v>
      </c>
      <c r="F70" s="41">
        <v>0</v>
      </c>
      <c r="G70" s="41">
        <v>0</v>
      </c>
      <c r="H70" s="41">
        <v>0</v>
      </c>
      <c r="I70" s="338">
        <v>0</v>
      </c>
    </row>
    <row r="71" spans="2:9">
      <c r="B71" s="139" t="s">
        <v>7</v>
      </c>
      <c r="C71" s="116"/>
      <c r="D71" s="41">
        <v>-0.55435175425507399</v>
      </c>
      <c r="E71" s="41">
        <v>-0.50954097469696913</v>
      </c>
      <c r="F71" s="41">
        <v>-0.46405714130526377</v>
      </c>
      <c r="G71" s="41">
        <v>-0.41951067257230307</v>
      </c>
      <c r="H71" s="41">
        <v>-0.37497624511042676</v>
      </c>
      <c r="I71" s="333">
        <v>-0.33092004038200756</v>
      </c>
    </row>
    <row r="72" spans="2:9">
      <c r="B72" s="139" t="s">
        <v>73</v>
      </c>
      <c r="C72" s="116"/>
      <c r="D72" s="41">
        <v>0</v>
      </c>
      <c r="E72" s="41">
        <v>0</v>
      </c>
      <c r="F72" s="41">
        <v>0</v>
      </c>
      <c r="G72" s="41">
        <v>0</v>
      </c>
      <c r="H72" s="41">
        <v>0</v>
      </c>
      <c r="I72" s="338">
        <v>0</v>
      </c>
    </row>
    <row r="73" spans="2:9">
      <c r="B73" s="139" t="s">
        <v>74</v>
      </c>
      <c r="C73" s="116"/>
      <c r="D73" s="41">
        <v>4.1722624968471287</v>
      </c>
      <c r="E73" s="41">
        <v>3.3866975470387004</v>
      </c>
      <c r="F73" s="41">
        <v>3.2436106155626692</v>
      </c>
      <c r="G73" s="41">
        <v>3.2250228473567466</v>
      </c>
      <c r="H73" s="41">
        <v>3.3335906370845461</v>
      </c>
      <c r="I73" s="342">
        <v>3.5346661118352865</v>
      </c>
    </row>
    <row r="74" spans="2:9">
      <c r="B74" s="144" t="s">
        <v>75</v>
      </c>
      <c r="C74" s="145"/>
      <c r="D74" s="41">
        <v>-4.1722624968471287</v>
      </c>
      <c r="E74" s="41">
        <v>-3.3866975470387004</v>
      </c>
      <c r="F74" s="41">
        <v>-3.2436106155626692</v>
      </c>
      <c r="G74" s="41">
        <v>-3.207978117375569</v>
      </c>
      <c r="H74" s="41">
        <v>-3.2596555174541724</v>
      </c>
      <c r="I74" s="342">
        <v>-3.3753564990125589</v>
      </c>
    </row>
    <row r="75" spans="2:9">
      <c r="B75" s="146"/>
      <c r="C75" s="147"/>
      <c r="D75" s="343"/>
      <c r="E75" s="343"/>
      <c r="F75" s="343"/>
      <c r="G75" s="343"/>
      <c r="H75" s="343"/>
      <c r="I75" s="344"/>
    </row>
    <row r="76" spans="2:9">
      <c r="B76" s="100" t="s">
        <v>77</v>
      </c>
      <c r="C76" s="143"/>
      <c r="D76" s="337"/>
      <c r="E76" s="337"/>
      <c r="F76" s="337"/>
      <c r="G76" s="337"/>
      <c r="H76" s="337"/>
      <c r="I76" s="338"/>
    </row>
    <row r="77" spans="2:9">
      <c r="B77" s="100"/>
      <c r="C77" s="143"/>
      <c r="D77" s="337"/>
      <c r="E77" s="337"/>
      <c r="F77" s="337"/>
      <c r="G77" s="337"/>
      <c r="H77" s="337"/>
      <c r="I77" s="338"/>
    </row>
    <row r="78" spans="2:9">
      <c r="B78" s="104" t="s">
        <v>67</v>
      </c>
      <c r="C78" s="143"/>
      <c r="D78" s="329">
        <v>1141.2294459967759</v>
      </c>
      <c r="E78" s="329">
        <v>1229.4985058656321</v>
      </c>
      <c r="F78" s="329">
        <v>1292.3063469533181</v>
      </c>
      <c r="G78" s="329">
        <v>1350.6552226267656</v>
      </c>
      <c r="H78" s="329">
        <v>1394.0199787189481</v>
      </c>
      <c r="I78" s="330">
        <v>1445.0065045114236</v>
      </c>
    </row>
    <row r="79" spans="2:9">
      <c r="B79" s="106" t="s">
        <v>6</v>
      </c>
      <c r="C79" s="143"/>
      <c r="D79" s="329"/>
      <c r="E79" s="329"/>
      <c r="F79" s="329"/>
      <c r="G79" s="329"/>
      <c r="H79" s="329"/>
      <c r="I79" s="330"/>
    </row>
    <row r="80" spans="2:9">
      <c r="B80" s="139" t="s">
        <v>68</v>
      </c>
      <c r="C80" s="143"/>
      <c r="D80" s="332">
        <v>424.15291187904626</v>
      </c>
      <c r="E80" s="332">
        <v>455.42549332281516</v>
      </c>
      <c r="F80" s="332">
        <v>482.90997331794193</v>
      </c>
      <c r="G80" s="332">
        <v>510.47910664138095</v>
      </c>
      <c r="H80" s="332">
        <v>525.05730107266777</v>
      </c>
      <c r="I80" s="333">
        <v>545.73051898905157</v>
      </c>
    </row>
    <row r="81" spans="2:10">
      <c r="B81" s="139" t="s">
        <v>69</v>
      </c>
      <c r="C81" s="116"/>
      <c r="D81" s="332">
        <v>347.56762976188389</v>
      </c>
      <c r="E81" s="332">
        <v>365.22014607972898</v>
      </c>
      <c r="F81" s="332">
        <v>387.08453444952625</v>
      </c>
      <c r="G81" s="332">
        <v>402.38870445492552</v>
      </c>
      <c r="H81" s="332">
        <v>415.32666590998343</v>
      </c>
      <c r="I81" s="333">
        <v>429.82575534967634</v>
      </c>
    </row>
    <row r="82" spans="2:10">
      <c r="B82" s="139" t="s">
        <v>70</v>
      </c>
      <c r="C82" s="116"/>
      <c r="D82" s="332">
        <v>63.246872209281477</v>
      </c>
      <c r="E82" s="332">
        <v>66.811323761016098</v>
      </c>
      <c r="F82" s="332">
        <v>69.744557333252558</v>
      </c>
      <c r="G82" s="332">
        <v>72.916506322524384</v>
      </c>
      <c r="H82" s="332">
        <v>76.232448402410682</v>
      </c>
      <c r="I82" s="333">
        <v>79.733308441827916</v>
      </c>
    </row>
    <row r="83" spans="2:10">
      <c r="B83" s="139" t="s">
        <v>71</v>
      </c>
      <c r="C83" s="116"/>
      <c r="D83" s="332">
        <v>8.4109999999999996</v>
      </c>
      <c r="E83" s="332">
        <v>9.0990000000000002</v>
      </c>
      <c r="F83" s="332">
        <v>10.036</v>
      </c>
      <c r="G83" s="332">
        <v>11.714</v>
      </c>
      <c r="H83" s="332">
        <v>13.303000000000001</v>
      </c>
      <c r="I83" s="333">
        <v>14.327</v>
      </c>
    </row>
    <row r="84" spans="2:10">
      <c r="B84" s="139" t="s">
        <v>72</v>
      </c>
      <c r="C84" s="116"/>
      <c r="D84" s="332">
        <v>170.2</v>
      </c>
      <c r="E84" s="332">
        <v>202.848188813013</v>
      </c>
      <c r="F84" s="332">
        <v>209.01362052871735</v>
      </c>
      <c r="G84" s="332">
        <v>215.09078279906845</v>
      </c>
      <c r="H84" s="332">
        <v>221.63615697391964</v>
      </c>
      <c r="I84" s="333">
        <v>228.35901441822978</v>
      </c>
    </row>
    <row r="85" spans="2:10">
      <c r="B85" s="139" t="s">
        <v>7</v>
      </c>
      <c r="C85" s="116"/>
      <c r="D85" s="332">
        <v>79.311612315526943</v>
      </c>
      <c r="E85" s="332">
        <v>83.516217341876455</v>
      </c>
      <c r="F85" s="332">
        <v>85.779361728744334</v>
      </c>
      <c r="G85" s="332">
        <v>88.865355929123268</v>
      </c>
      <c r="H85" s="332">
        <v>91.818234233489434</v>
      </c>
      <c r="I85" s="333">
        <v>94.447173390430606</v>
      </c>
    </row>
    <row r="86" spans="2:10">
      <c r="B86" s="139" t="s">
        <v>73</v>
      </c>
      <c r="C86" s="116"/>
      <c r="D86" s="332">
        <v>4.827</v>
      </c>
      <c r="E86" s="332">
        <v>5.2786582784820508</v>
      </c>
      <c r="F86" s="332">
        <v>5.526371456920451</v>
      </c>
      <c r="G86" s="332">
        <v>5.7283613429708309</v>
      </c>
      <c r="H86" s="332">
        <v>5.8760779911739371</v>
      </c>
      <c r="I86" s="333">
        <v>6.0348800158323082</v>
      </c>
    </row>
    <row r="87" spans="2:10">
      <c r="B87" s="139" t="s">
        <v>74</v>
      </c>
      <c r="C87" s="116"/>
      <c r="D87" s="332">
        <v>43.512419831037434</v>
      </c>
      <c r="E87" s="332">
        <v>41.299478268700341</v>
      </c>
      <c r="F87" s="332">
        <v>42.211928138215157</v>
      </c>
      <c r="G87" s="332">
        <v>43.472405136772281</v>
      </c>
      <c r="H87" s="332">
        <v>44.770094135303175</v>
      </c>
      <c r="I87" s="345">
        <v>46.548853906375172</v>
      </c>
    </row>
    <row r="88" spans="2:10">
      <c r="B88" s="146" t="s">
        <v>75</v>
      </c>
      <c r="C88" s="147"/>
      <c r="D88" s="332">
        <v>0</v>
      </c>
      <c r="E88" s="332">
        <v>0</v>
      </c>
      <c r="F88" s="332">
        <v>0</v>
      </c>
      <c r="G88" s="332">
        <v>0</v>
      </c>
      <c r="H88" s="332">
        <v>0</v>
      </c>
      <c r="I88" s="346">
        <v>0</v>
      </c>
      <c r="J88" s="28"/>
    </row>
    <row r="89" spans="2:10" ht="27" customHeight="1" thickBot="1">
      <c r="B89" s="691" t="s">
        <v>96</v>
      </c>
      <c r="C89" s="692"/>
      <c r="D89" s="692"/>
      <c r="E89" s="692"/>
      <c r="F89" s="692"/>
      <c r="G89" s="692"/>
      <c r="H89" s="692"/>
      <c r="I89" s="693"/>
      <c r="J89" s="326"/>
    </row>
    <row r="90" spans="2:10">
      <c r="J90" s="28"/>
    </row>
    <row r="93" spans="2:10">
      <c r="B93" s="182"/>
      <c r="D93" s="293"/>
      <c r="E93" s="293"/>
      <c r="F93" s="293"/>
      <c r="G93" s="293"/>
      <c r="H93" s="293"/>
      <c r="I93" s="293"/>
    </row>
    <row r="94" spans="2:10">
      <c r="B94" s="182"/>
      <c r="C94" s="182"/>
      <c r="D94" s="293"/>
      <c r="E94" s="293"/>
      <c r="F94" s="293"/>
      <c r="G94" s="293"/>
      <c r="H94" s="293"/>
      <c r="I94" s="293"/>
    </row>
    <row r="95" spans="2:10">
      <c r="B95" s="182"/>
      <c r="C95" s="182"/>
      <c r="D95" s="293"/>
      <c r="E95" s="293"/>
      <c r="F95" s="293"/>
      <c r="G95" s="293"/>
      <c r="H95" s="293"/>
      <c r="I95" s="293"/>
    </row>
    <row r="96" spans="2:10">
      <c r="B96" s="182"/>
      <c r="C96" s="182"/>
      <c r="D96" s="293"/>
      <c r="E96" s="293"/>
      <c r="F96" s="293"/>
      <c r="G96" s="293"/>
      <c r="H96" s="293"/>
      <c r="I96" s="293"/>
    </row>
    <row r="97" spans="2:11">
      <c r="B97" s="182"/>
      <c r="C97" s="182"/>
      <c r="D97" s="293"/>
      <c r="E97" s="293"/>
      <c r="F97" s="293"/>
      <c r="G97" s="293"/>
      <c r="H97" s="293"/>
      <c r="I97" s="293"/>
    </row>
    <row r="98" spans="2:11">
      <c r="B98" s="182"/>
      <c r="C98" s="182"/>
      <c r="D98" s="293"/>
      <c r="E98" s="293"/>
      <c r="F98" s="293"/>
      <c r="G98" s="293"/>
      <c r="H98" s="293"/>
      <c r="I98" s="293"/>
    </row>
    <row r="99" spans="2:11">
      <c r="B99" s="182"/>
      <c r="C99" s="182"/>
      <c r="D99" s="293"/>
      <c r="E99" s="293"/>
      <c r="F99" s="293"/>
      <c r="G99" s="293"/>
      <c r="H99" s="293"/>
      <c r="I99" s="293"/>
    </row>
    <row r="100" spans="2:11">
      <c r="B100" s="182"/>
      <c r="D100" s="293"/>
      <c r="E100" s="293"/>
      <c r="F100" s="293"/>
      <c r="G100" s="293"/>
      <c r="H100" s="293"/>
      <c r="I100" s="293"/>
      <c r="K100" s="294"/>
    </row>
    <row r="101" spans="2:11">
      <c r="B101" s="182"/>
      <c r="C101" s="182"/>
      <c r="D101" s="294"/>
      <c r="E101" s="294"/>
      <c r="F101" s="294"/>
      <c r="G101" s="294"/>
      <c r="H101" s="294"/>
      <c r="I101" s="294"/>
    </row>
    <row r="102" spans="2:11">
      <c r="B102" s="182"/>
      <c r="D102" s="314"/>
      <c r="E102" s="314"/>
      <c r="F102" s="314"/>
      <c r="G102" s="314"/>
      <c r="H102" s="314"/>
      <c r="I102" s="314"/>
    </row>
  </sheetData>
  <mergeCells count="4">
    <mergeCell ref="B2:I2"/>
    <mergeCell ref="D3:I3"/>
    <mergeCell ref="D4:I4"/>
    <mergeCell ref="B89:I89"/>
  </mergeCells>
  <phoneticPr fontId="40" type="noConversion"/>
  <hyperlinks>
    <hyperlink ref="A1" location="Contents!B44" display="Back to contents" xr:uid="{A4866267-EB5B-4F1C-B9D6-981F17E0ED2B}"/>
  </hyperlinks>
  <pageMargins left="0.74803149606299213" right="0.74803149606299213" top="0.98425196850393704" bottom="0.98425196850393704" header="0.51181102362204722" footer="0.51181102362204722"/>
  <pageSetup paperSize="9" scale="4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8A42-30CA-4DE3-BDE4-5914704B18F6}">
  <sheetPr codeName="Sheet33">
    <tabColor theme="6"/>
    <pageSetUpPr fitToPage="1"/>
  </sheetPr>
  <dimension ref="A1:K53"/>
  <sheetViews>
    <sheetView zoomScaleNormal="100" workbookViewId="0"/>
  </sheetViews>
  <sheetFormatPr defaultColWidth="9.453125" defaultRowHeight="13"/>
  <cols>
    <col min="1" max="1" width="9.453125" style="26" customWidth="1"/>
    <col min="2" max="2" width="45.54296875" style="26" customWidth="1"/>
    <col min="3" max="9" width="10" style="26" customWidth="1"/>
    <col min="10" max="10" width="7.54296875" style="26" bestFit="1" customWidth="1"/>
    <col min="11" max="11" width="7.54296875" style="26" customWidth="1"/>
    <col min="12" max="12" width="7.54296875" style="26" bestFit="1" customWidth="1"/>
    <col min="13" max="16384" width="9.453125" style="26"/>
  </cols>
  <sheetData>
    <row r="1" spans="1:11" ht="33.75" customHeight="1" thickBot="1">
      <c r="A1" s="17" t="s">
        <v>9</v>
      </c>
      <c r="B1" s="94"/>
    </row>
    <row r="2" spans="1:11" ht="18" customHeight="1" thickBot="1">
      <c r="B2" s="694" t="s">
        <v>184</v>
      </c>
      <c r="C2" s="695"/>
      <c r="D2" s="695"/>
      <c r="E2" s="695"/>
      <c r="F2" s="695"/>
      <c r="G2" s="695"/>
      <c r="H2" s="696"/>
      <c r="I2" s="347"/>
    </row>
    <row r="3" spans="1:11" ht="15" customHeight="1">
      <c r="B3" s="295"/>
      <c r="C3" s="697" t="s">
        <v>3</v>
      </c>
      <c r="D3" s="697"/>
      <c r="E3" s="697"/>
      <c r="F3" s="697"/>
      <c r="G3" s="697"/>
      <c r="H3" s="698"/>
      <c r="J3" s="296"/>
      <c r="K3" s="97"/>
    </row>
    <row r="4" spans="1:11" ht="15.5">
      <c r="B4" s="297"/>
      <c r="C4" s="688" t="s">
        <v>5</v>
      </c>
      <c r="D4" s="688"/>
      <c r="E4" s="688"/>
      <c r="F4" s="688"/>
      <c r="G4" s="688"/>
      <c r="H4" s="689"/>
    </row>
    <row r="5" spans="1:11" ht="15.5">
      <c r="B5" s="297"/>
      <c r="C5" s="38" t="s">
        <v>27</v>
      </c>
      <c r="D5" s="38" t="s">
        <v>30</v>
      </c>
      <c r="E5" s="39" t="s">
        <v>31</v>
      </c>
      <c r="F5" s="39" t="s">
        <v>32</v>
      </c>
      <c r="G5" s="39" t="s">
        <v>155</v>
      </c>
      <c r="H5" s="40" t="s">
        <v>202</v>
      </c>
    </row>
    <row r="6" spans="1:11">
      <c r="B6" s="298" t="s">
        <v>8</v>
      </c>
      <c r="C6" s="299"/>
      <c r="D6" s="300"/>
      <c r="E6" s="300"/>
      <c r="F6" s="299"/>
      <c r="G6" s="299"/>
      <c r="H6" s="301"/>
    </row>
    <row r="7" spans="1:11">
      <c r="B7" s="139" t="s">
        <v>68</v>
      </c>
      <c r="C7" s="302">
        <v>424.28191187904622</v>
      </c>
      <c r="D7" s="302">
        <v>455.55449332281518</v>
      </c>
      <c r="E7" s="302">
        <v>483.03897331794195</v>
      </c>
      <c r="F7" s="302">
        <v>510.60810664138091</v>
      </c>
      <c r="G7" s="302">
        <v>525.18630107266779</v>
      </c>
      <c r="H7" s="303">
        <v>545.85951898905159</v>
      </c>
    </row>
    <row r="8" spans="1:11">
      <c r="B8" s="139" t="s">
        <v>69</v>
      </c>
      <c r="C8" s="302">
        <v>347.56762976188389</v>
      </c>
      <c r="D8" s="302">
        <v>365.22014607972898</v>
      </c>
      <c r="E8" s="302">
        <v>387.08453444952625</v>
      </c>
      <c r="F8" s="302">
        <v>402.38870445492552</v>
      </c>
      <c r="G8" s="302">
        <v>415.32666590998343</v>
      </c>
      <c r="H8" s="303">
        <v>429.82575534967634</v>
      </c>
    </row>
    <row r="9" spans="1:11">
      <c r="B9" s="139" t="s">
        <v>70</v>
      </c>
      <c r="C9" s="302">
        <v>63.246872209281477</v>
      </c>
      <c r="D9" s="302">
        <v>66.811323761016098</v>
      </c>
      <c r="E9" s="302">
        <v>69.744557333252558</v>
      </c>
      <c r="F9" s="302">
        <v>72.916506322524384</v>
      </c>
      <c r="G9" s="302">
        <v>76.232448402410682</v>
      </c>
      <c r="H9" s="303">
        <v>79.733308441827916</v>
      </c>
    </row>
    <row r="10" spans="1:11">
      <c r="B10" s="139" t="s">
        <v>71</v>
      </c>
      <c r="C10" s="302">
        <v>8.4109999999999996</v>
      </c>
      <c r="D10" s="302">
        <v>9.0990000000000002</v>
      </c>
      <c r="E10" s="302">
        <v>10.036</v>
      </c>
      <c r="F10" s="302">
        <v>11.714</v>
      </c>
      <c r="G10" s="302">
        <v>13.303000000000001</v>
      </c>
      <c r="H10" s="303">
        <v>14.327</v>
      </c>
    </row>
    <row r="11" spans="1:11">
      <c r="B11" s="139" t="s">
        <v>72</v>
      </c>
      <c r="C11" s="302">
        <v>170.2</v>
      </c>
      <c r="D11" s="302">
        <v>202.848188813013</v>
      </c>
      <c r="E11" s="302">
        <v>209.01362052871735</v>
      </c>
      <c r="F11" s="302">
        <v>215.09078279906845</v>
      </c>
      <c r="G11" s="302">
        <v>221.63615697391964</v>
      </c>
      <c r="H11" s="303">
        <v>228.35901441822978</v>
      </c>
    </row>
    <row r="12" spans="1:11">
      <c r="B12" s="139" t="s">
        <v>7</v>
      </c>
      <c r="C12" s="302">
        <v>62.272562972388172</v>
      </c>
      <c r="D12" s="302">
        <v>66.544312346799984</v>
      </c>
      <c r="E12" s="302">
        <v>68.792260157004819</v>
      </c>
      <c r="F12" s="302">
        <v>71.493596690415302</v>
      </c>
      <c r="G12" s="302">
        <v>74.078565104347916</v>
      </c>
      <c r="H12" s="303">
        <v>76.467510161393633</v>
      </c>
    </row>
    <row r="13" spans="1:11">
      <c r="B13" s="139" t="s">
        <v>73</v>
      </c>
      <c r="C13" s="302">
        <v>5.14</v>
      </c>
      <c r="D13" s="302">
        <v>5.6046582784820513</v>
      </c>
      <c r="E13" s="302">
        <v>5.8633714569204516</v>
      </c>
      <c r="F13" s="302">
        <v>6.0783613429708314</v>
      </c>
      <c r="G13" s="302">
        <v>6.2390779911739376</v>
      </c>
      <c r="H13" s="303">
        <v>6.4118800158323079</v>
      </c>
    </row>
    <row r="14" spans="1:11">
      <c r="B14" s="139" t="s">
        <v>74</v>
      </c>
      <c r="C14" s="302">
        <v>18.33444833903382</v>
      </c>
      <c r="D14" s="302">
        <v>15.268908297071407</v>
      </c>
      <c r="E14" s="302">
        <v>15.097918910165143</v>
      </c>
      <c r="F14" s="302">
        <v>15.444321280649675</v>
      </c>
      <c r="G14" s="302">
        <v>15.627155474460986</v>
      </c>
      <c r="H14" s="303">
        <v>16.177063398766869</v>
      </c>
    </row>
    <row r="15" spans="1:11">
      <c r="B15" s="139" t="s">
        <v>75</v>
      </c>
      <c r="C15" s="302">
        <v>6.0142534059380379</v>
      </c>
      <c r="D15" s="302">
        <v>5.2766430015841541</v>
      </c>
      <c r="E15" s="302">
        <v>5.1335560701081233</v>
      </c>
      <c r="F15" s="302">
        <v>5.0979235719210241</v>
      </c>
      <c r="G15" s="302">
        <v>5.149600971999627</v>
      </c>
      <c r="H15" s="303">
        <v>5.2653019535580148</v>
      </c>
    </row>
    <row r="16" spans="1:11">
      <c r="B16" s="298" t="s">
        <v>215</v>
      </c>
      <c r="C16" s="151">
        <v>1105.4686785675715</v>
      </c>
      <c r="D16" s="151">
        <v>1192.2276739005108</v>
      </c>
      <c r="E16" s="151">
        <v>1253.8047922236367</v>
      </c>
      <c r="F16" s="151">
        <v>1310.832303103856</v>
      </c>
      <c r="G16" s="151">
        <v>1352.7789719009638</v>
      </c>
      <c r="H16" s="152">
        <v>1402.4263527283363</v>
      </c>
    </row>
    <row r="17" spans="2:8">
      <c r="B17" s="298"/>
      <c r="C17" s="304"/>
      <c r="D17" s="304"/>
      <c r="E17" s="304"/>
      <c r="F17" s="304"/>
      <c r="G17" s="304"/>
      <c r="H17" s="305"/>
    </row>
    <row r="18" spans="2:8">
      <c r="B18" s="298" t="s">
        <v>1</v>
      </c>
      <c r="C18" s="306"/>
      <c r="D18" s="306"/>
      <c r="E18" s="306"/>
      <c r="F18" s="306"/>
      <c r="G18" s="306"/>
      <c r="H18" s="307"/>
    </row>
    <row r="19" spans="2:8">
      <c r="B19" s="139" t="s">
        <v>45</v>
      </c>
      <c r="C19" s="302">
        <v>608.08257574166203</v>
      </c>
      <c r="D19" s="302">
        <v>648.96858697385755</v>
      </c>
      <c r="E19" s="302">
        <v>667.25682890904807</v>
      </c>
      <c r="F19" s="302">
        <v>688.74700042023733</v>
      </c>
      <c r="G19" s="302">
        <v>710.8919648524444</v>
      </c>
      <c r="H19" s="303">
        <v>733.18982777530698</v>
      </c>
    </row>
    <row r="20" spans="2:8">
      <c r="B20" s="139" t="s">
        <v>46</v>
      </c>
      <c r="C20" s="302">
        <v>38.007617369529008</v>
      </c>
      <c r="D20" s="302">
        <v>39.023458100259212</v>
      </c>
      <c r="E20" s="302">
        <v>41.308923172444857</v>
      </c>
      <c r="F20" s="302">
        <v>41.80038700623863</v>
      </c>
      <c r="G20" s="302">
        <v>42.32752667897654</v>
      </c>
      <c r="H20" s="303">
        <v>42.951433101522632</v>
      </c>
    </row>
    <row r="21" spans="2:8">
      <c r="B21" s="139" t="s">
        <v>47</v>
      </c>
      <c r="C21" s="302">
        <v>331.7243872298709</v>
      </c>
      <c r="D21" s="302">
        <v>340.79019211359332</v>
      </c>
      <c r="E21" s="302">
        <v>356.12283874229001</v>
      </c>
      <c r="F21" s="302">
        <v>362.57895219244608</v>
      </c>
      <c r="G21" s="302">
        <v>371.25558795282581</v>
      </c>
      <c r="H21" s="303">
        <v>385.47179367744866</v>
      </c>
    </row>
    <row r="22" spans="2:8">
      <c r="B22" s="139" t="s">
        <v>48</v>
      </c>
      <c r="C22" s="302">
        <v>7.4044384231222864</v>
      </c>
      <c r="D22" s="302">
        <v>8.4963781800496339</v>
      </c>
      <c r="E22" s="302">
        <v>8.0871581384795395</v>
      </c>
      <c r="F22" s="302">
        <v>7.7902930187963024</v>
      </c>
      <c r="G22" s="302">
        <v>8.2190352729186582</v>
      </c>
      <c r="H22" s="303">
        <v>7.9711862357011185</v>
      </c>
    </row>
    <row r="23" spans="2:8">
      <c r="B23" s="139" t="s">
        <v>49</v>
      </c>
      <c r="C23" s="302">
        <v>0</v>
      </c>
      <c r="D23" s="302">
        <v>-1.3651549999999988</v>
      </c>
      <c r="E23" s="302">
        <v>-0.67291899999999438</v>
      </c>
      <c r="F23" s="302">
        <v>-0.67291899999996529</v>
      </c>
      <c r="G23" s="302">
        <v>-0.67291899999999438</v>
      </c>
      <c r="H23" s="303">
        <v>-0.67291899999999438</v>
      </c>
    </row>
    <row r="24" spans="2:8">
      <c r="B24" s="139" t="s">
        <v>50</v>
      </c>
      <c r="C24" s="302">
        <v>22.645146727845081</v>
      </c>
      <c r="D24" s="302">
        <v>23.865549592318448</v>
      </c>
      <c r="E24" s="302">
        <v>24.380608544768961</v>
      </c>
      <c r="F24" s="302">
        <v>24.977138232117884</v>
      </c>
      <c r="G24" s="302">
        <v>25.527792362560138</v>
      </c>
      <c r="H24" s="303">
        <v>26.137253728232842</v>
      </c>
    </row>
    <row r="25" spans="2:8">
      <c r="B25" s="139" t="s">
        <v>51</v>
      </c>
      <c r="C25" s="302">
        <v>0</v>
      </c>
      <c r="D25" s="302">
        <v>0</v>
      </c>
      <c r="E25" s="302">
        <v>0</v>
      </c>
      <c r="F25" s="302">
        <v>0</v>
      </c>
      <c r="G25" s="302">
        <v>0</v>
      </c>
      <c r="H25" s="303">
        <v>0</v>
      </c>
    </row>
    <row r="26" spans="2:8">
      <c r="B26" s="139" t="s">
        <v>52</v>
      </c>
      <c r="C26" s="302">
        <v>87.534838672090245</v>
      </c>
      <c r="D26" s="302">
        <v>101.48808520324957</v>
      </c>
      <c r="E26" s="302">
        <v>104.81230992794146</v>
      </c>
      <c r="F26" s="302">
        <v>113.35168921483633</v>
      </c>
      <c r="G26" s="302">
        <v>121.10799173890385</v>
      </c>
      <c r="H26" s="303">
        <v>129.31390306334544</v>
      </c>
    </row>
    <row r="27" spans="2:8">
      <c r="B27" s="298" t="s">
        <v>78</v>
      </c>
      <c r="C27" s="151">
        <v>1095.3990041641196</v>
      </c>
      <c r="D27" s="151">
        <v>1161.2670951633277</v>
      </c>
      <c r="E27" s="151">
        <v>1201.2957484349731</v>
      </c>
      <c r="F27" s="151">
        <v>1238.5725410846728</v>
      </c>
      <c r="G27" s="151">
        <v>1278.6569798586293</v>
      </c>
      <c r="H27" s="152">
        <v>1324.3624785815578</v>
      </c>
    </row>
    <row r="28" spans="2:8">
      <c r="B28" s="139" t="s">
        <v>0</v>
      </c>
      <c r="C28" s="302">
        <v>-62.272562972388172</v>
      </c>
      <c r="D28" s="302">
        <v>-66.544312346799984</v>
      </c>
      <c r="E28" s="302">
        <v>-68.792260157004819</v>
      </c>
      <c r="F28" s="302">
        <v>-71.493596690415302</v>
      </c>
      <c r="G28" s="302">
        <v>-74.078565104347916</v>
      </c>
      <c r="H28" s="303">
        <v>-76.467510161393633</v>
      </c>
    </row>
    <row r="29" spans="2:8">
      <c r="B29" s="298" t="s">
        <v>216</v>
      </c>
      <c r="C29" s="151">
        <f t="shared" ref="C29:H29" si="0">C16-C27+C28</f>
        <v>-52.202888568936245</v>
      </c>
      <c r="D29" s="151">
        <f t="shared" si="0"/>
        <v>-35.583733609616843</v>
      </c>
      <c r="E29" s="151">
        <f t="shared" si="0"/>
        <v>-16.283216368341243</v>
      </c>
      <c r="F29" s="151">
        <f t="shared" si="0"/>
        <v>0.76616532876789734</v>
      </c>
      <c r="G29" s="151">
        <f t="shared" si="0"/>
        <v>4.3426937986652092E-2</v>
      </c>
      <c r="H29" s="152">
        <f t="shared" si="0"/>
        <v>1.5963639853848832</v>
      </c>
    </row>
    <row r="30" spans="2:8">
      <c r="B30" s="298"/>
      <c r="C30" s="304"/>
      <c r="D30" s="304"/>
      <c r="E30" s="304"/>
      <c r="F30" s="304"/>
      <c r="G30" s="304"/>
      <c r="H30" s="305"/>
    </row>
    <row r="31" spans="2:8">
      <c r="B31" s="298" t="s">
        <v>79</v>
      </c>
      <c r="C31" s="140"/>
      <c r="D31" s="140"/>
      <c r="E31" s="140"/>
      <c r="F31" s="140"/>
      <c r="G31" s="140"/>
      <c r="H31" s="141"/>
    </row>
    <row r="32" spans="2:8">
      <c r="B32" s="139" t="s">
        <v>80</v>
      </c>
      <c r="C32" s="302">
        <v>94.849457028333461</v>
      </c>
      <c r="D32" s="302">
        <v>100.45602308196551</v>
      </c>
      <c r="E32" s="302">
        <v>105.79530720813715</v>
      </c>
      <c r="F32" s="302">
        <v>110.734699252504</v>
      </c>
      <c r="G32" s="302">
        <v>111.67304688353136</v>
      </c>
      <c r="H32" s="303">
        <v>113.19169249576386</v>
      </c>
    </row>
    <row r="33" spans="2:8">
      <c r="B33" s="308" t="s">
        <v>217</v>
      </c>
      <c r="C33" s="302">
        <v>-62.272562972388172</v>
      </c>
      <c r="D33" s="302">
        <v>-66.544312346799984</v>
      </c>
      <c r="E33" s="302">
        <v>-68.792260157004819</v>
      </c>
      <c r="F33" s="302">
        <v>-71.493596690415302</v>
      </c>
      <c r="G33" s="302">
        <v>-74.078565104347916</v>
      </c>
      <c r="H33" s="303">
        <v>-76.467510161393633</v>
      </c>
    </row>
    <row r="34" spans="2:8">
      <c r="B34" s="139" t="s">
        <v>56</v>
      </c>
      <c r="C34" s="302">
        <v>1.5208375069956188E-2</v>
      </c>
      <c r="D34" s="302">
        <v>1.6516995274622293E-2</v>
      </c>
      <c r="E34" s="302">
        <v>1.7398737035791548E-2</v>
      </c>
      <c r="F34" s="302">
        <v>1.791197408382298E-2</v>
      </c>
      <c r="G34" s="302">
        <v>1.8027428610113444E-2</v>
      </c>
      <c r="H34" s="303">
        <v>1.8193131584488285E-2</v>
      </c>
    </row>
    <row r="35" spans="2:8">
      <c r="B35" s="139" t="s">
        <v>57</v>
      </c>
      <c r="C35" s="302">
        <v>37.062097429036001</v>
      </c>
      <c r="D35" s="302">
        <v>19.219742217931778</v>
      </c>
      <c r="E35" s="302">
        <v>23.743395603310059</v>
      </c>
      <c r="F35" s="302">
        <v>22.92304067271807</v>
      </c>
      <c r="G35" s="302">
        <v>24.920189664468626</v>
      </c>
      <c r="H35" s="303">
        <v>21.824736535052249</v>
      </c>
    </row>
    <row r="36" spans="2:8">
      <c r="B36" s="139" t="s">
        <v>58</v>
      </c>
      <c r="C36" s="302">
        <v>37.463313137503675</v>
      </c>
      <c r="D36" s="302">
        <v>41.861935963993439</v>
      </c>
      <c r="E36" s="302">
        <v>40.778333636967524</v>
      </c>
      <c r="F36" s="302">
        <v>40.864316236497629</v>
      </c>
      <c r="G36" s="302">
        <v>40.64300505260352</v>
      </c>
      <c r="H36" s="303">
        <v>40.813845956209668</v>
      </c>
    </row>
    <row r="37" spans="2:8">
      <c r="B37" s="139" t="s">
        <v>59</v>
      </c>
      <c r="C37" s="302">
        <v>-1.6620269059246717</v>
      </c>
      <c r="D37" s="302">
        <v>-1.7138646231752337</v>
      </c>
      <c r="E37" s="302">
        <v>-1.7666704586615924</v>
      </c>
      <c r="F37" s="302">
        <v>-1.8204922088528315</v>
      </c>
      <c r="G37" s="302">
        <v>-1.8753800299530061</v>
      </c>
      <c r="H37" s="303">
        <v>-1.9313865544024074</v>
      </c>
    </row>
    <row r="38" spans="2:8">
      <c r="B38" s="298" t="s">
        <v>218</v>
      </c>
      <c r="C38" s="151">
        <f t="shared" ref="C38:H38" si="1">SUM(C32:C37)</f>
        <v>105.45548609163025</v>
      </c>
      <c r="D38" s="151">
        <f t="shared" si="1"/>
        <v>93.296041289190114</v>
      </c>
      <c r="E38" s="151">
        <f t="shared" si="1"/>
        <v>99.775504569784118</v>
      </c>
      <c r="F38" s="151">
        <f t="shared" si="1"/>
        <v>101.22587923653539</v>
      </c>
      <c r="G38" s="151">
        <f t="shared" si="1"/>
        <v>101.30032389491269</v>
      </c>
      <c r="H38" s="152">
        <f t="shared" si="1"/>
        <v>97.449571402814215</v>
      </c>
    </row>
    <row r="39" spans="2:8">
      <c r="B39" s="298" t="s">
        <v>2</v>
      </c>
      <c r="C39" s="151">
        <f t="shared" ref="C39:H39" si="2">-C29+C38</f>
        <v>157.65837466056649</v>
      </c>
      <c r="D39" s="151">
        <f t="shared" si="2"/>
        <v>128.87977489880694</v>
      </c>
      <c r="E39" s="151">
        <f t="shared" si="2"/>
        <v>116.05872093812536</v>
      </c>
      <c r="F39" s="151">
        <f t="shared" si="2"/>
        <v>100.45971390776749</v>
      </c>
      <c r="G39" s="151">
        <f t="shared" si="2"/>
        <v>101.25689695692604</v>
      </c>
      <c r="H39" s="152">
        <f t="shared" si="2"/>
        <v>95.853207417429331</v>
      </c>
    </row>
    <row r="40" spans="2:8">
      <c r="B40" s="308" t="s">
        <v>6</v>
      </c>
      <c r="C40" s="140"/>
      <c r="D40" s="140"/>
      <c r="E40" s="140"/>
      <c r="F40" s="140"/>
      <c r="G40" s="140"/>
      <c r="H40" s="141"/>
    </row>
    <row r="41" spans="2:8">
      <c r="B41" s="139" t="s">
        <v>219</v>
      </c>
      <c r="C41" s="302">
        <v>148.28948046040557</v>
      </c>
      <c r="D41" s="302">
        <v>122.67884747132128</v>
      </c>
      <c r="E41" s="302">
        <v>112.83578181408858</v>
      </c>
      <c r="F41" s="302">
        <v>97.517112312153074</v>
      </c>
      <c r="G41" s="302">
        <v>98.338816763729213</v>
      </c>
      <c r="H41" s="303">
        <v>93.01718158233021</v>
      </c>
    </row>
    <row r="42" spans="2:8">
      <c r="B42" s="139" t="s">
        <v>220</v>
      </c>
      <c r="C42" s="302">
        <v>9.3688942001606819</v>
      </c>
      <c r="D42" s="302">
        <v>6.2009274274859614</v>
      </c>
      <c r="E42" s="302">
        <v>3.2229391240366967</v>
      </c>
      <c r="F42" s="302">
        <v>2.9426015956143927</v>
      </c>
      <c r="G42" s="302">
        <v>2.9180801931968672</v>
      </c>
      <c r="H42" s="303">
        <v>2.8360258350984404</v>
      </c>
    </row>
    <row r="43" spans="2:8">
      <c r="B43" s="139"/>
      <c r="C43" s="140"/>
      <c r="D43" s="140"/>
      <c r="E43" s="140"/>
      <c r="F43" s="140"/>
      <c r="G43" s="140"/>
      <c r="H43" s="141"/>
    </row>
    <row r="44" spans="2:8">
      <c r="B44" s="309" t="s">
        <v>221</v>
      </c>
      <c r="C44" s="304"/>
      <c r="D44" s="304"/>
      <c r="E44" s="304"/>
      <c r="F44" s="304"/>
      <c r="G44" s="304"/>
      <c r="H44" s="305"/>
    </row>
    <row r="45" spans="2:8">
      <c r="B45" s="139" t="s">
        <v>81</v>
      </c>
      <c r="C45" s="348">
        <v>2916.5629667148814</v>
      </c>
      <c r="D45" s="348">
        <v>3086.0323001312022</v>
      </c>
      <c r="E45" s="348">
        <v>3238.4763464787352</v>
      </c>
      <c r="F45" s="348">
        <v>3377.4601509459267</v>
      </c>
      <c r="G45" s="348">
        <v>3515.6516876418718</v>
      </c>
      <c r="H45" s="349">
        <v>3647.8127772507705</v>
      </c>
    </row>
    <row r="46" spans="2:8" ht="13.5" thickBot="1">
      <c r="B46" s="310" t="s">
        <v>222</v>
      </c>
      <c r="C46" s="311">
        <v>17.290398082337383</v>
      </c>
      <c r="D46" s="311">
        <v>17.847777642233801</v>
      </c>
      <c r="E46" s="311">
        <v>18.381314812992166</v>
      </c>
      <c r="F46" s="311">
        <v>18.970417643206197</v>
      </c>
      <c r="G46" s="311">
        <v>19.599229036197141</v>
      </c>
      <c r="H46" s="312">
        <v>20.271048785794488</v>
      </c>
    </row>
    <row r="49" spans="2:8">
      <c r="B49" s="182"/>
      <c r="C49" s="313"/>
      <c r="D49" s="313"/>
      <c r="E49" s="313"/>
      <c r="F49" s="313"/>
      <c r="G49" s="313"/>
      <c r="H49" s="313"/>
    </row>
    <row r="50" spans="2:8">
      <c r="B50" s="182"/>
      <c r="C50" s="313"/>
      <c r="D50" s="313"/>
      <c r="E50" s="313"/>
      <c r="F50" s="313"/>
      <c r="G50" s="313"/>
      <c r="H50" s="313"/>
    </row>
    <row r="51" spans="2:8">
      <c r="B51" s="182"/>
      <c r="C51" s="313"/>
      <c r="D51" s="313"/>
      <c r="E51" s="313"/>
      <c r="F51" s="313"/>
      <c r="G51" s="313"/>
      <c r="H51" s="313"/>
    </row>
    <row r="52" spans="2:8">
      <c r="B52" s="182"/>
      <c r="C52" s="313"/>
      <c r="D52" s="313"/>
      <c r="E52" s="313"/>
      <c r="F52" s="313"/>
      <c r="G52" s="313"/>
      <c r="H52" s="313"/>
    </row>
    <row r="53" spans="2:8">
      <c r="B53" s="182"/>
      <c r="C53" s="313"/>
      <c r="D53" s="313"/>
      <c r="E53" s="313"/>
      <c r="F53" s="313"/>
      <c r="G53" s="313"/>
      <c r="H53" s="313"/>
    </row>
  </sheetData>
  <mergeCells count="3">
    <mergeCell ref="B2:H2"/>
    <mergeCell ref="C3:H3"/>
    <mergeCell ref="C4:H4"/>
  </mergeCells>
  <phoneticPr fontId="40" type="noConversion"/>
  <hyperlinks>
    <hyperlink ref="A1" location="Contents!B44" display="Back to contents" xr:uid="{6F9694B6-F5EC-4F19-9FBF-E15D8F1E9A75}"/>
  </hyperlinks>
  <pageMargins left="0.74803149606299213" right="0.74803149606299213" top="0.98425196850393704" bottom="0.98425196850393704" header="0.51181102362204722" footer="0.51181102362204722"/>
  <pageSetup paperSize="9" scale="4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E8179-4A6E-4B6E-9816-67511169E74B}">
  <sheetPr codeName="Sheet41">
    <tabColor theme="6"/>
    <pageSetUpPr fitToPage="1"/>
  </sheetPr>
  <dimension ref="A1:P55"/>
  <sheetViews>
    <sheetView zoomScaleNormal="100" workbookViewId="0"/>
  </sheetViews>
  <sheetFormatPr defaultColWidth="9.453125" defaultRowHeight="13"/>
  <cols>
    <col min="1" max="1" width="9.453125" style="2" customWidth="1"/>
    <col min="2" max="2" width="45.453125" style="26" customWidth="1"/>
    <col min="3" max="3" width="10.54296875" style="26" customWidth="1"/>
    <col min="4" max="4" width="10" style="26" customWidth="1"/>
    <col min="5" max="5" width="16.453125" style="26" customWidth="1"/>
    <col min="6" max="6" width="11.453125" style="26" customWidth="1"/>
    <col min="7" max="7" width="10" style="26" customWidth="1"/>
    <col min="8" max="8" width="10.54296875" style="26" customWidth="1"/>
    <col min="9" max="9" width="12.453125" style="2" customWidth="1"/>
    <col min="10" max="16" width="9.453125" style="5"/>
    <col min="17" max="16384" width="9.453125" style="2"/>
  </cols>
  <sheetData>
    <row r="1" spans="1:16" ht="33.75" customHeight="1" thickBot="1">
      <c r="A1" s="17" t="s">
        <v>9</v>
      </c>
      <c r="B1" s="94"/>
    </row>
    <row r="2" spans="1:16" ht="18" customHeight="1" thickBot="1">
      <c r="B2" s="703" t="s">
        <v>185</v>
      </c>
      <c r="C2" s="704"/>
      <c r="D2" s="704"/>
      <c r="E2" s="704"/>
      <c r="F2" s="704"/>
      <c r="G2" s="704"/>
      <c r="H2" s="705"/>
      <c r="I2" s="51"/>
    </row>
    <row r="3" spans="1:16" ht="15" customHeight="1">
      <c r="B3" s="183"/>
      <c r="C3" s="706" t="s">
        <v>3</v>
      </c>
      <c r="D3" s="706"/>
      <c r="E3" s="706"/>
      <c r="F3" s="706"/>
      <c r="G3" s="706"/>
      <c r="H3" s="707"/>
      <c r="I3" s="6"/>
    </row>
    <row r="4" spans="1:16" ht="15.5">
      <c r="B4" s="183"/>
      <c r="C4" s="708" t="s">
        <v>27</v>
      </c>
      <c r="D4" s="708"/>
      <c r="E4" s="708"/>
      <c r="F4" s="708"/>
      <c r="G4" s="708"/>
      <c r="H4" s="709"/>
    </row>
    <row r="5" spans="1:16" ht="15.5">
      <c r="B5" s="184"/>
      <c r="C5" s="710" t="s">
        <v>81</v>
      </c>
      <c r="D5" s="710" t="s">
        <v>82</v>
      </c>
      <c r="E5" s="710" t="s">
        <v>61</v>
      </c>
      <c r="F5" s="711" t="s">
        <v>62</v>
      </c>
      <c r="G5" s="711" t="s">
        <v>64</v>
      </c>
      <c r="H5" s="712" t="s">
        <v>83</v>
      </c>
    </row>
    <row r="6" spans="1:16" ht="15.5">
      <c r="B6" s="184"/>
      <c r="C6" s="710"/>
      <c r="D6" s="710"/>
      <c r="E6" s="710"/>
      <c r="F6" s="710"/>
      <c r="G6" s="710"/>
      <c r="H6" s="712"/>
      <c r="J6" s="699"/>
      <c r="K6" s="699"/>
      <c r="L6" s="699"/>
      <c r="M6" s="699"/>
      <c r="N6" s="699"/>
      <c r="O6" s="699"/>
      <c r="P6" s="699"/>
    </row>
    <row r="7" spans="1:16">
      <c r="B7" s="185" t="s">
        <v>8</v>
      </c>
      <c r="C7" s="186"/>
      <c r="D7" s="186"/>
      <c r="E7" s="186"/>
      <c r="F7" s="186"/>
      <c r="G7" s="187"/>
      <c r="H7" s="188"/>
    </row>
    <row r="8" spans="1:16">
      <c r="B8" s="189" t="s">
        <v>68</v>
      </c>
      <c r="C8" s="190">
        <v>424.28191187904622</v>
      </c>
      <c r="D8" s="190">
        <v>0</v>
      </c>
      <c r="E8" s="190">
        <v>-1.1219999999999999</v>
      </c>
      <c r="F8" s="190" t="s">
        <v>21</v>
      </c>
      <c r="G8" s="190">
        <v>0.99299999999999999</v>
      </c>
      <c r="H8" s="191">
        <f>SUM(C8:G8)</f>
        <v>424.1529118790462</v>
      </c>
      <c r="I8" s="318"/>
      <c r="J8" s="324"/>
    </row>
    <row r="9" spans="1:16">
      <c r="B9" s="189" t="s">
        <v>69</v>
      </c>
      <c r="C9" s="190">
        <v>346.46705976188389</v>
      </c>
      <c r="D9" s="190">
        <v>1.1005700000000003</v>
      </c>
      <c r="E9" s="190" t="s">
        <v>21</v>
      </c>
      <c r="F9" s="190" t="s">
        <v>21</v>
      </c>
      <c r="G9" s="190" t="s">
        <v>21</v>
      </c>
      <c r="H9" s="191">
        <f t="shared" ref="H9:H15" si="0">SUM(C9:G9)</f>
        <v>347.56762976188389</v>
      </c>
      <c r="I9" s="318"/>
      <c r="J9" s="324"/>
    </row>
    <row r="10" spans="1:16">
      <c r="B10" s="189" t="s">
        <v>70</v>
      </c>
      <c r="C10" s="190">
        <v>17.342279999999999</v>
      </c>
      <c r="D10" s="190">
        <v>45.904592209281482</v>
      </c>
      <c r="E10" s="190" t="s">
        <v>21</v>
      </c>
      <c r="F10" s="190" t="s">
        <v>21</v>
      </c>
      <c r="G10" s="190" t="s">
        <v>21</v>
      </c>
      <c r="H10" s="191">
        <f t="shared" si="0"/>
        <v>63.246872209281477</v>
      </c>
      <c r="I10" s="318"/>
      <c r="J10" s="324"/>
    </row>
    <row r="11" spans="1:16">
      <c r="B11" s="189" t="s">
        <v>71</v>
      </c>
      <c r="C11" s="190">
        <v>8.4109999999999996</v>
      </c>
      <c r="D11" s="190">
        <v>0</v>
      </c>
      <c r="E11" s="190" t="s">
        <v>21</v>
      </c>
      <c r="F11" s="190" t="s">
        <v>21</v>
      </c>
      <c r="G11" s="190" t="s">
        <v>21</v>
      </c>
      <c r="H11" s="191">
        <f t="shared" si="0"/>
        <v>8.4109999999999996</v>
      </c>
      <c r="I11" s="318"/>
      <c r="J11" s="324"/>
    </row>
    <row r="12" spans="1:16">
      <c r="B12" s="189" t="s">
        <v>72</v>
      </c>
      <c r="C12" s="190">
        <v>170.2</v>
      </c>
      <c r="D12" s="190">
        <v>0</v>
      </c>
      <c r="E12" s="190" t="s">
        <v>21</v>
      </c>
      <c r="F12" s="190" t="s">
        <v>21</v>
      </c>
      <c r="G12" s="190" t="s">
        <v>21</v>
      </c>
      <c r="H12" s="191">
        <f t="shared" si="0"/>
        <v>170.2</v>
      </c>
      <c r="I12" s="318"/>
      <c r="J12" s="324"/>
    </row>
    <row r="13" spans="1:16">
      <c r="B13" s="189" t="s">
        <v>7</v>
      </c>
      <c r="C13" s="190">
        <v>42.566262608973204</v>
      </c>
      <c r="D13" s="190">
        <v>19.706300363414968</v>
      </c>
      <c r="E13" s="190">
        <v>17.792801097393845</v>
      </c>
      <c r="F13" s="190">
        <v>-0.19939999999999969</v>
      </c>
      <c r="G13" s="190">
        <v>-0.55435175425507399</v>
      </c>
      <c r="H13" s="191">
        <f t="shared" si="0"/>
        <v>79.311612315526943</v>
      </c>
      <c r="I13" s="318"/>
      <c r="J13" s="324"/>
    </row>
    <row r="14" spans="1:16">
      <c r="B14" s="189" t="s">
        <v>73</v>
      </c>
      <c r="C14" s="190">
        <v>4.4640000000000004</v>
      </c>
      <c r="D14" s="190">
        <v>0.67600000000000005</v>
      </c>
      <c r="E14" s="190">
        <v>-0.313</v>
      </c>
      <c r="F14" s="190" t="s">
        <v>21</v>
      </c>
      <c r="G14" s="190" t="s">
        <v>21</v>
      </c>
      <c r="H14" s="191">
        <f>SUM(C14:G14)</f>
        <v>4.8270000000000008</v>
      </c>
      <c r="I14" s="318"/>
      <c r="J14" s="324"/>
    </row>
    <row r="15" spans="1:16">
      <c r="B15" s="189" t="s">
        <v>74</v>
      </c>
      <c r="C15" s="190">
        <v>16.552978627109518</v>
      </c>
      <c r="D15" s="190">
        <v>1.7814697119243033</v>
      </c>
      <c r="E15" s="190">
        <v>0.76888639473513332</v>
      </c>
      <c r="F15" s="190">
        <v>20.236822600421348</v>
      </c>
      <c r="G15" s="190">
        <v>4.1722624968471287</v>
      </c>
      <c r="H15" s="191">
        <f t="shared" si="0"/>
        <v>43.512419831037434</v>
      </c>
      <c r="I15" s="318"/>
      <c r="J15" s="324"/>
    </row>
    <row r="16" spans="1:16">
      <c r="B16" s="189" t="s">
        <v>75</v>
      </c>
      <c r="C16" s="190">
        <v>8.7048799064966005</v>
      </c>
      <c r="D16" s="190">
        <v>-2.690626500558563</v>
      </c>
      <c r="E16" s="190">
        <v>-1.841990909090909</v>
      </c>
      <c r="F16" s="190">
        <v>0</v>
      </c>
      <c r="G16" s="190">
        <v>-4.1722624968471287</v>
      </c>
      <c r="H16" s="191">
        <f>SUM(C16:G16)</f>
        <v>0</v>
      </c>
      <c r="I16" s="318"/>
      <c r="J16" s="324"/>
    </row>
    <row r="17" spans="2:16">
      <c r="B17" s="185" t="s">
        <v>84</v>
      </c>
      <c r="C17" s="193">
        <v>1038.9903727835094</v>
      </c>
      <c r="D17" s="193">
        <v>66.478305784062186</v>
      </c>
      <c r="E17" s="193">
        <v>15.284696583038059</v>
      </c>
      <c r="F17" s="193">
        <f>SUM(F8:F16)</f>
        <v>20.037422600421348</v>
      </c>
      <c r="G17" s="193">
        <f>SUM(G8:G16)</f>
        <v>0.43864824574492634</v>
      </c>
      <c r="H17" s="264">
        <f>SUM(H8:H16)</f>
        <v>1141.2294459967759</v>
      </c>
      <c r="I17" s="318"/>
      <c r="J17" s="324"/>
      <c r="K17" s="324"/>
      <c r="L17" s="324"/>
      <c r="M17" s="324"/>
      <c r="N17" s="324"/>
      <c r="O17" s="324"/>
    </row>
    <row r="18" spans="2:16">
      <c r="B18" s="185"/>
      <c r="C18" s="190"/>
      <c r="D18" s="193"/>
      <c r="E18" s="193"/>
      <c r="F18" s="193"/>
      <c r="G18" s="193"/>
      <c r="H18" s="194"/>
      <c r="I18" s="318"/>
    </row>
    <row r="19" spans="2:16">
      <c r="B19" s="185" t="s">
        <v>1</v>
      </c>
      <c r="C19" s="190"/>
      <c r="D19" s="193"/>
      <c r="E19" s="193"/>
      <c r="F19" s="193"/>
      <c r="G19" s="193"/>
      <c r="H19" s="194"/>
      <c r="I19" s="318"/>
    </row>
    <row r="20" spans="2:16">
      <c r="B20" s="189" t="s">
        <v>85</v>
      </c>
      <c r="C20" s="190">
        <v>434.52003549117421</v>
      </c>
      <c r="D20" s="190">
        <v>173.56254025048787</v>
      </c>
      <c r="E20" s="192" t="s">
        <v>86</v>
      </c>
      <c r="F20" s="190" t="s">
        <v>21</v>
      </c>
      <c r="G20" s="192">
        <v>0.371</v>
      </c>
      <c r="H20" s="191">
        <v>608.45357574166201</v>
      </c>
      <c r="I20" s="318"/>
      <c r="J20" s="324"/>
    </row>
    <row r="21" spans="2:16">
      <c r="B21" s="189" t="s">
        <v>46</v>
      </c>
      <c r="C21" s="190">
        <v>28.42841398281049</v>
      </c>
      <c r="D21" s="190">
        <v>9.5792033867185165</v>
      </c>
      <c r="E21" s="192" t="s">
        <v>86</v>
      </c>
      <c r="F21" s="190" t="s">
        <v>21</v>
      </c>
      <c r="G21" s="192">
        <v>-0.57399999999999995</v>
      </c>
      <c r="H21" s="191">
        <v>37.433617369529003</v>
      </c>
      <c r="I21" s="318"/>
      <c r="J21" s="324"/>
    </row>
    <row r="22" spans="2:16">
      <c r="B22" s="189" t="s">
        <v>47</v>
      </c>
      <c r="C22" s="190">
        <v>304.44402986481498</v>
      </c>
      <c r="D22" s="190">
        <v>27.280357365055899</v>
      </c>
      <c r="E22" s="192" t="s">
        <v>86</v>
      </c>
      <c r="F22" s="190">
        <v>-23.515478212305517</v>
      </c>
      <c r="G22" s="192">
        <v>0</v>
      </c>
      <c r="H22" s="191">
        <v>308.20890901756536</v>
      </c>
      <c r="I22" s="318"/>
      <c r="J22" s="324"/>
    </row>
    <row r="23" spans="2:16">
      <c r="B23" s="189" t="s">
        <v>48</v>
      </c>
      <c r="C23" s="190">
        <v>7.4044384231222864</v>
      </c>
      <c r="D23" s="190">
        <v>0</v>
      </c>
      <c r="E23" s="192" t="s">
        <v>86</v>
      </c>
      <c r="F23" s="190" t="s">
        <v>21</v>
      </c>
      <c r="G23" s="192">
        <v>0</v>
      </c>
      <c r="H23" s="191">
        <v>7.4044384231222864</v>
      </c>
      <c r="I23" s="318"/>
      <c r="J23" s="324"/>
    </row>
    <row r="24" spans="2:16">
      <c r="B24" s="189" t="s">
        <v>49</v>
      </c>
      <c r="C24" s="190">
        <v>142.15244329788831</v>
      </c>
      <c r="D24" s="190">
        <v>-142.15244329788834</v>
      </c>
      <c r="E24" s="192" t="s">
        <v>86</v>
      </c>
      <c r="F24" s="190" t="s">
        <v>21</v>
      </c>
      <c r="G24" s="192">
        <v>0</v>
      </c>
      <c r="H24" s="191">
        <v>-2.9103830456733704E-14</v>
      </c>
      <c r="I24" s="318"/>
      <c r="J24" s="324"/>
    </row>
    <row r="25" spans="2:16">
      <c r="B25" s="189" t="s">
        <v>50</v>
      </c>
      <c r="C25" s="190">
        <v>22.645146727845081</v>
      </c>
      <c r="D25" s="190">
        <v>0</v>
      </c>
      <c r="E25" s="192" t="s">
        <v>86</v>
      </c>
      <c r="F25" s="190" t="s">
        <v>21</v>
      </c>
      <c r="G25" s="192">
        <v>0</v>
      </c>
      <c r="H25" s="191">
        <v>22.645146727845081</v>
      </c>
      <c r="I25" s="318"/>
      <c r="J25" s="324"/>
    </row>
    <row r="26" spans="2:16">
      <c r="B26" s="189" t="s">
        <v>51</v>
      </c>
      <c r="C26" s="190">
        <v>0</v>
      </c>
      <c r="D26" s="190">
        <v>0</v>
      </c>
      <c r="E26" s="192" t="s">
        <v>86</v>
      </c>
      <c r="F26" s="190" t="s">
        <v>21</v>
      </c>
      <c r="G26" s="192">
        <v>0</v>
      </c>
      <c r="H26" s="191">
        <v>0</v>
      </c>
      <c r="I26" s="318"/>
      <c r="J26" s="324"/>
    </row>
    <row r="27" spans="2:16">
      <c r="B27" s="189" t="s">
        <v>52</v>
      </c>
      <c r="C27" s="190">
        <v>86.680753157899289</v>
      </c>
      <c r="D27" s="190">
        <v>0.85408551419095913</v>
      </c>
      <c r="E27" s="190">
        <v>0.51200000000000045</v>
      </c>
      <c r="F27" s="190">
        <v>18.263288099761645</v>
      </c>
      <c r="G27" s="192">
        <v>18.52583997376567</v>
      </c>
      <c r="H27" s="191">
        <v>124.83596674561757</v>
      </c>
      <c r="I27" s="318"/>
      <c r="J27" s="324"/>
    </row>
    <row r="28" spans="2:16">
      <c r="B28" s="189" t="s">
        <v>63</v>
      </c>
      <c r="C28" s="190">
        <v>0</v>
      </c>
      <c r="D28" s="190">
        <v>0</v>
      </c>
      <c r="E28" s="190" t="s">
        <v>21</v>
      </c>
      <c r="F28" s="190">
        <v>23.515478212305517</v>
      </c>
      <c r="G28" s="192">
        <v>0</v>
      </c>
      <c r="H28" s="191">
        <v>23.515478212305517</v>
      </c>
      <c r="I28" s="318"/>
      <c r="J28" s="324"/>
    </row>
    <row r="29" spans="2:16">
      <c r="B29" s="185" t="s">
        <v>78</v>
      </c>
      <c r="C29" s="193">
        <f>SUM(C20:C28)</f>
        <v>1026.2752609455547</v>
      </c>
      <c r="D29" s="193">
        <f>SUM(D20:D28)</f>
        <v>69.123743218564897</v>
      </c>
      <c r="E29" s="193">
        <f>'6.1'!D51</f>
        <v>0.51200000000000045</v>
      </c>
      <c r="F29" s="193">
        <f>'6.1'!D66</f>
        <v>18.263288099761645</v>
      </c>
      <c r="G29" s="193">
        <f>'6.1'!D80</f>
        <v>18.322839973765667</v>
      </c>
      <c r="H29" s="195">
        <f>SUM(H20:H28)</f>
        <v>1132.4971322376466</v>
      </c>
      <c r="I29" s="318"/>
      <c r="J29" s="324"/>
      <c r="K29" s="324"/>
      <c r="L29" s="324"/>
      <c r="M29" s="324"/>
      <c r="N29" s="324"/>
      <c r="O29" s="324"/>
      <c r="P29" s="324"/>
    </row>
    <row r="30" spans="2:16">
      <c r="B30" s="196" t="s">
        <v>0</v>
      </c>
      <c r="C30" s="190">
        <v>42.566262608973204</v>
      </c>
      <c r="D30" s="190">
        <v>19.706300363414968</v>
      </c>
      <c r="E30" s="190">
        <v>7.0732746118520078</v>
      </c>
      <c r="F30" s="190">
        <v>0</v>
      </c>
      <c r="G30" s="190">
        <v>6.6000000000000003E-2</v>
      </c>
      <c r="H30" s="191">
        <v>69.411837584240175</v>
      </c>
      <c r="I30" s="318"/>
      <c r="J30" s="324"/>
    </row>
    <row r="31" spans="2:16">
      <c r="B31" s="185" t="s">
        <v>16</v>
      </c>
      <c r="C31" s="193">
        <f>(C17-C29-C30)*-1</f>
        <v>29.851150771018467</v>
      </c>
      <c r="D31" s="193">
        <f>(D17-D29-D30)*-1</f>
        <v>22.351737797917679</v>
      </c>
      <c r="E31" s="193">
        <f>(E17-E29-E30)*-1</f>
        <v>-7.6994219711860508</v>
      </c>
      <c r="F31" s="193">
        <f t="shared" ref="F31:G31" si="1">(F17-F29-F30)*-1</f>
        <v>-1.7741345006597022</v>
      </c>
      <c r="G31" s="193">
        <f t="shared" si="1"/>
        <v>17.950191728020741</v>
      </c>
      <c r="H31" s="195">
        <f>(H17-H29-H30)*-1</f>
        <v>60.679523825110891</v>
      </c>
      <c r="I31" s="318"/>
      <c r="J31" s="324"/>
    </row>
    <row r="32" spans="2:16">
      <c r="B32" s="189"/>
      <c r="C32" s="190"/>
      <c r="D32" s="193"/>
      <c r="E32" s="193"/>
      <c r="F32" s="193"/>
      <c r="G32" s="193"/>
      <c r="H32" s="194"/>
      <c r="I32" s="318"/>
      <c r="J32" s="324"/>
    </row>
    <row r="33" spans="2:16">
      <c r="B33" s="185" t="s">
        <v>79</v>
      </c>
      <c r="C33" s="190"/>
      <c r="D33" s="193"/>
      <c r="E33" s="193"/>
      <c r="F33" s="193"/>
      <c r="G33" s="193"/>
      <c r="H33" s="194"/>
      <c r="I33" s="318"/>
      <c r="J33" s="324"/>
    </row>
    <row r="34" spans="2:16">
      <c r="B34" s="189" t="s">
        <v>80</v>
      </c>
      <c r="C34" s="190">
        <v>71.701556828283515</v>
      </c>
      <c r="D34" s="190">
        <v>23.14790020004995</v>
      </c>
      <c r="E34" s="190">
        <v>14.480206516500566</v>
      </c>
      <c r="F34" s="190">
        <v>0.61152891099545625</v>
      </c>
      <c r="G34" s="190">
        <v>-0.55435175425507399</v>
      </c>
      <c r="H34" s="191">
        <v>109.38684070157441</v>
      </c>
      <c r="I34" s="318"/>
      <c r="J34" s="324"/>
    </row>
    <row r="35" spans="2:16">
      <c r="B35" s="189" t="s">
        <v>55</v>
      </c>
      <c r="C35" s="190">
        <v>-42.566262608973204</v>
      </c>
      <c r="D35" s="190">
        <v>-19.706300363414968</v>
      </c>
      <c r="E35" s="190">
        <v>-7.0732746118520078</v>
      </c>
      <c r="F35" s="190">
        <v>0</v>
      </c>
      <c r="G35" s="190">
        <v>-6.6000000000000003E-2</v>
      </c>
      <c r="H35" s="191">
        <v>-69.411837584240175</v>
      </c>
      <c r="I35" s="318"/>
      <c r="J35" s="324"/>
    </row>
    <row r="36" spans="2:16">
      <c r="B36" s="189" t="s">
        <v>56</v>
      </c>
      <c r="C36" s="190">
        <v>1.5208375069956188E-2</v>
      </c>
      <c r="D36" s="190">
        <v>0</v>
      </c>
      <c r="E36" s="190">
        <v>4.0000000000000001E-3</v>
      </c>
      <c r="F36" s="190">
        <v>0</v>
      </c>
      <c r="G36" s="190">
        <v>0</v>
      </c>
      <c r="H36" s="191">
        <v>1.920837506995619E-2</v>
      </c>
      <c r="I36" s="318"/>
      <c r="J36" s="324"/>
    </row>
    <row r="37" spans="2:16">
      <c r="B37" s="189" t="s">
        <v>57</v>
      </c>
      <c r="C37" s="190">
        <v>54.661512976288101</v>
      </c>
      <c r="D37" s="190">
        <v>-17.599415547252104</v>
      </c>
      <c r="E37" s="190">
        <v>0</v>
      </c>
      <c r="F37" s="190">
        <v>0</v>
      </c>
      <c r="G37" s="190">
        <v>-36.323</v>
      </c>
      <c r="H37" s="191">
        <v>0.73909742903600273</v>
      </c>
      <c r="I37" s="318"/>
      <c r="J37" s="324"/>
    </row>
    <row r="38" spans="2:16">
      <c r="B38" s="189" t="s">
        <v>58</v>
      </c>
      <c r="C38" s="190">
        <v>34.626314118718867</v>
      </c>
      <c r="D38" s="190">
        <v>2.8369990187848062</v>
      </c>
      <c r="E38" s="263">
        <v>0.18799999999999997</v>
      </c>
      <c r="F38" s="190">
        <v>0.1</v>
      </c>
      <c r="G38" s="190">
        <v>0</v>
      </c>
      <c r="H38" s="191">
        <v>37.751313137503672</v>
      </c>
      <c r="I38" s="318"/>
      <c r="J38" s="324"/>
    </row>
    <row r="39" spans="2:16">
      <c r="B39" s="189" t="s">
        <v>59</v>
      </c>
      <c r="C39" s="190">
        <v>0</v>
      </c>
      <c r="D39" s="190">
        <v>-1.6620269059246717</v>
      </c>
      <c r="E39" s="263">
        <v>-0.17299999999999999</v>
      </c>
      <c r="F39" s="190">
        <v>0</v>
      </c>
      <c r="G39" s="190">
        <v>0</v>
      </c>
      <c r="H39" s="191">
        <v>-1.8350269059246718</v>
      </c>
      <c r="I39" s="318"/>
      <c r="J39" s="324"/>
    </row>
    <row r="40" spans="2:16">
      <c r="B40" s="185" t="s">
        <v>87</v>
      </c>
      <c r="C40" s="193">
        <v>118.43832968938723</v>
      </c>
      <c r="D40" s="193">
        <v>-12.98284359775699</v>
      </c>
      <c r="E40" s="193">
        <f t="shared" ref="E40:G40" si="2">SUM(E34:E39)</f>
        <v>7.4259319046485572</v>
      </c>
      <c r="F40" s="193">
        <f t="shared" si="2"/>
        <v>0.71152891099545623</v>
      </c>
      <c r="G40" s="193">
        <f t="shared" si="2"/>
        <v>-36.943351754255076</v>
      </c>
      <c r="H40" s="195">
        <v>76.649595153019192</v>
      </c>
      <c r="I40" s="318"/>
      <c r="J40" s="324"/>
      <c r="K40" s="324"/>
      <c r="L40" s="324"/>
      <c r="M40" s="324"/>
      <c r="N40" s="324"/>
      <c r="O40" s="324"/>
      <c r="P40" s="324"/>
    </row>
    <row r="41" spans="2:16">
      <c r="B41" s="185"/>
      <c r="C41" s="197"/>
      <c r="D41" s="193"/>
      <c r="E41" s="193"/>
      <c r="F41" s="193"/>
      <c r="G41" s="193"/>
      <c r="H41" s="194"/>
      <c r="I41" s="318"/>
      <c r="J41" s="324"/>
    </row>
    <row r="42" spans="2:16">
      <c r="B42" s="198" t="s">
        <v>2</v>
      </c>
      <c r="C42" s="199">
        <v>148.28948046040557</v>
      </c>
      <c r="D42" s="199">
        <v>9.3688942001606819</v>
      </c>
      <c r="E42" s="199">
        <f>E31+E40</f>
        <v>-0.27349006653749353</v>
      </c>
      <c r="F42" s="199">
        <f>F31+F40</f>
        <v>-1.0626055896642459</v>
      </c>
      <c r="G42" s="199">
        <f>G31+G40</f>
        <v>-18.993160026234335</v>
      </c>
      <c r="H42" s="321">
        <v>137.3291189781304</v>
      </c>
      <c r="I42" s="318"/>
      <c r="J42" s="324"/>
    </row>
    <row r="43" spans="2:16" ht="25.5" customHeight="1" thickBot="1">
      <c r="B43" s="700" t="s">
        <v>96</v>
      </c>
      <c r="C43" s="701"/>
      <c r="D43" s="701"/>
      <c r="E43" s="701"/>
      <c r="F43" s="701"/>
      <c r="G43" s="701"/>
      <c r="H43" s="702"/>
      <c r="J43" s="324"/>
    </row>
    <row r="44" spans="2:16">
      <c r="J44" s="324"/>
    </row>
    <row r="45" spans="2:16">
      <c r="B45" s="182"/>
      <c r="C45" s="320"/>
      <c r="D45" s="320"/>
      <c r="E45" s="320"/>
      <c r="F45" s="320"/>
      <c r="G45" s="320"/>
      <c r="H45" s="320"/>
    </row>
    <row r="46" spans="2:16">
      <c r="B46" s="182"/>
      <c r="C46" s="320"/>
      <c r="D46" s="320"/>
      <c r="E46" s="320"/>
      <c r="F46" s="320"/>
      <c r="G46" s="320"/>
      <c r="H46" s="320"/>
    </row>
    <row r="47" spans="2:16">
      <c r="B47" s="182"/>
      <c r="C47" s="320"/>
      <c r="D47" s="320"/>
      <c r="E47" s="320"/>
      <c r="F47" s="320"/>
      <c r="G47" s="320"/>
      <c r="H47" s="320"/>
    </row>
    <row r="48" spans="2:16">
      <c r="B48" s="182"/>
      <c r="C48" s="320"/>
      <c r="D48" s="320"/>
      <c r="E48" s="320"/>
      <c r="F48" s="320"/>
      <c r="G48" s="320"/>
      <c r="H48" s="320"/>
    </row>
    <row r="49" spans="2:8">
      <c r="B49" s="182"/>
      <c r="C49" s="319"/>
      <c r="D49" s="319"/>
      <c r="E49" s="319"/>
      <c r="F49" s="319"/>
      <c r="G49" s="319"/>
      <c r="H49" s="319"/>
    </row>
    <row r="50" spans="2:8">
      <c r="B50" s="182"/>
      <c r="C50" s="182"/>
    </row>
    <row r="51" spans="2:8">
      <c r="B51" s="182"/>
      <c r="C51" s="360"/>
      <c r="H51" s="296"/>
    </row>
    <row r="52" spans="2:8">
      <c r="B52" s="182"/>
      <c r="C52" s="352"/>
    </row>
    <row r="53" spans="2:8">
      <c r="B53" s="182"/>
      <c r="C53" s="322"/>
    </row>
    <row r="54" spans="2:8">
      <c r="B54" s="182"/>
      <c r="C54" s="322"/>
    </row>
    <row r="55" spans="2:8">
      <c r="B55" s="182"/>
      <c r="C55" s="182"/>
    </row>
  </sheetData>
  <mergeCells count="11">
    <mergeCell ref="J6:P6"/>
    <mergeCell ref="B43:H43"/>
    <mergeCell ref="B2:H2"/>
    <mergeCell ref="C3:H3"/>
    <mergeCell ref="C4:H4"/>
    <mergeCell ref="C5:C6"/>
    <mergeCell ref="D5:D6"/>
    <mergeCell ref="E5:E6"/>
    <mergeCell ref="F5:F6"/>
    <mergeCell ref="G5:G6"/>
    <mergeCell ref="H5:H6"/>
  </mergeCells>
  <conditionalFormatting sqref="I3">
    <cfRule type="cellIs" dxfId="8" priority="1" operator="equal">
      <formula>"no "</formula>
    </cfRule>
  </conditionalFormatting>
  <hyperlinks>
    <hyperlink ref="A1" location="Contents!B44" display="Back to contents" xr:uid="{04FF0D5B-4BC3-447C-993E-35E492A31EE4}"/>
  </hyperlinks>
  <pageMargins left="0.74803149606299213" right="0.74803149606299213" top="0.98425196850393704" bottom="0.98425196850393704" header="0.51181102362204722" footer="0.51181102362204722"/>
  <pageSetup paperSize="9" scale="48"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D2B7D-5CC0-43C3-A4B3-BCFBBE52B06F}">
  <sheetPr codeName="Sheet42">
    <tabColor theme="6"/>
  </sheetPr>
  <dimension ref="A1:Q34"/>
  <sheetViews>
    <sheetView zoomScaleNormal="100" workbookViewId="0"/>
  </sheetViews>
  <sheetFormatPr defaultColWidth="9.453125" defaultRowHeight="12.5"/>
  <cols>
    <col min="1" max="1" width="9.453125" style="2" customWidth="1"/>
    <col min="2" max="2" width="25.453125" style="2" customWidth="1"/>
    <col min="3" max="9" width="10" style="2" customWidth="1"/>
    <col min="10" max="16384" width="9.453125" style="2"/>
  </cols>
  <sheetData>
    <row r="1" spans="1:17" ht="33.75" customHeight="1" thickBot="1">
      <c r="A1" s="17" t="s">
        <v>9</v>
      </c>
      <c r="B1" s="8"/>
      <c r="N1" s="18"/>
      <c r="O1" s="18"/>
      <c r="P1" s="18"/>
      <c r="Q1" s="18"/>
    </row>
    <row r="2" spans="1:17" ht="18" customHeight="1" thickBot="1">
      <c r="B2" s="721" t="s">
        <v>237</v>
      </c>
      <c r="C2" s="722"/>
      <c r="D2" s="722"/>
      <c r="E2" s="722"/>
      <c r="F2" s="722"/>
      <c r="G2" s="722"/>
      <c r="H2" s="723"/>
      <c r="I2" s="411"/>
      <c r="M2" s="18"/>
      <c r="N2" s="713"/>
      <c r="O2" s="713"/>
      <c r="P2" s="18"/>
    </row>
    <row r="3" spans="1:17" ht="12.75" customHeight="1">
      <c r="B3" s="412"/>
      <c r="C3" s="714" t="s">
        <v>238</v>
      </c>
      <c r="D3" s="714"/>
      <c r="E3" s="714"/>
      <c r="F3" s="714"/>
      <c r="G3" s="714"/>
      <c r="H3" s="715"/>
      <c r="I3" s="413"/>
      <c r="M3" s="18"/>
      <c r="N3" s="18"/>
      <c r="O3" s="18"/>
      <c r="P3" s="18"/>
    </row>
    <row r="4" spans="1:17" ht="12.75" customHeight="1">
      <c r="B4" s="414"/>
      <c r="C4" s="716" t="s">
        <v>5</v>
      </c>
      <c r="D4" s="716"/>
      <c r="E4" s="716"/>
      <c r="F4" s="716"/>
      <c r="G4" s="716"/>
      <c r="H4" s="717"/>
      <c r="M4" s="18"/>
      <c r="N4" s="18"/>
      <c r="O4" s="18"/>
      <c r="P4" s="18"/>
    </row>
    <row r="5" spans="1:17" ht="12.75" customHeight="1">
      <c r="B5" s="414"/>
      <c r="C5" s="38" t="s">
        <v>27</v>
      </c>
      <c r="D5" s="38" t="s">
        <v>30</v>
      </c>
      <c r="E5" s="39" t="s">
        <v>31</v>
      </c>
      <c r="F5" s="39" t="s">
        <v>32</v>
      </c>
      <c r="G5" s="39" t="s">
        <v>155</v>
      </c>
      <c r="H5" s="40" t="s">
        <v>202</v>
      </c>
    </row>
    <row r="6" spans="1:17" ht="13">
      <c r="B6" s="415" t="s">
        <v>239</v>
      </c>
      <c r="C6" s="416"/>
      <c r="D6" s="417"/>
      <c r="E6" s="417"/>
      <c r="F6" s="417"/>
      <c r="G6" s="417"/>
      <c r="H6" s="418"/>
    </row>
    <row r="7" spans="1:17" ht="13">
      <c r="B7" s="419" t="s">
        <v>8</v>
      </c>
      <c r="C7" s="420">
        <v>1141.2294459967759</v>
      </c>
      <c r="D7" s="420">
        <v>1229.4985058656325</v>
      </c>
      <c r="E7" s="420">
        <v>1292.3063469533176</v>
      </c>
      <c r="F7" s="420">
        <v>1350.6552226267656</v>
      </c>
      <c r="G7" s="420">
        <v>1394.0199787189486</v>
      </c>
      <c r="H7" s="421">
        <v>1445.0065045114238</v>
      </c>
      <c r="J7" s="422"/>
    </row>
    <row r="8" spans="1:17" ht="13">
      <c r="B8" s="419" t="s">
        <v>1</v>
      </c>
      <c r="C8" s="423">
        <v>1132.4971322376471</v>
      </c>
      <c r="D8" s="423">
        <v>1191.5268034794528</v>
      </c>
      <c r="E8" s="423">
        <v>1229.3290171187584</v>
      </c>
      <c r="F8" s="423">
        <v>1265.533103778371</v>
      </c>
      <c r="G8" s="423">
        <v>1305.2623053194516</v>
      </c>
      <c r="H8" s="424">
        <v>1351.1646795161889</v>
      </c>
    </row>
    <row r="9" spans="1:17" ht="13">
      <c r="B9" s="425" t="s">
        <v>0</v>
      </c>
      <c r="C9" s="426">
        <v>69.411837584240175</v>
      </c>
      <c r="D9" s="426">
        <v>74.112541213245251</v>
      </c>
      <c r="E9" s="426">
        <v>76.396365678357057</v>
      </c>
      <c r="F9" s="426">
        <v>79.11977974279371</v>
      </c>
      <c r="G9" s="426">
        <v>81.638246628268689</v>
      </c>
      <c r="H9" s="427">
        <v>83.91020247899975</v>
      </c>
    </row>
    <row r="10" spans="1:17" ht="13.5" customHeight="1">
      <c r="B10" s="428" t="s">
        <v>240</v>
      </c>
      <c r="C10" s="429">
        <v>-60.679523825111346</v>
      </c>
      <c r="D10" s="429">
        <v>-36.140838827065565</v>
      </c>
      <c r="E10" s="429">
        <v>-13.419035843797843</v>
      </c>
      <c r="F10" s="429">
        <v>6.0023391056009103</v>
      </c>
      <c r="G10" s="429">
        <v>7.1194267712282908</v>
      </c>
      <c r="H10" s="430">
        <v>9.9316225162351515</v>
      </c>
      <c r="J10" s="431"/>
    </row>
    <row r="11" spans="1:17" ht="13">
      <c r="B11" s="415" t="s">
        <v>241</v>
      </c>
      <c r="C11" s="432"/>
      <c r="D11" s="433"/>
      <c r="E11" s="434"/>
      <c r="F11" s="433"/>
      <c r="G11" s="433"/>
      <c r="H11" s="435"/>
    </row>
    <row r="12" spans="1:17" ht="14.5">
      <c r="B12" s="419" t="s">
        <v>242</v>
      </c>
      <c r="C12" s="423">
        <v>146.06143273725939</v>
      </c>
      <c r="D12" s="423">
        <v>155.65920565902633</v>
      </c>
      <c r="E12" s="423">
        <v>160.13856632160861</v>
      </c>
      <c r="F12" s="423">
        <v>165.28663666645511</v>
      </c>
      <c r="G12" s="423">
        <v>166.18235463565583</v>
      </c>
      <c r="H12" s="424">
        <v>167.88421466210428</v>
      </c>
    </row>
    <row r="13" spans="1:17" ht="13">
      <c r="B13" s="436" t="s">
        <v>243</v>
      </c>
      <c r="C13" s="426">
        <f t="shared" ref="C13:H13" si="0">C9</f>
        <v>69.411837584240175</v>
      </c>
      <c r="D13" s="426">
        <f t="shared" si="0"/>
        <v>74.112541213245251</v>
      </c>
      <c r="E13" s="426">
        <f t="shared" si="0"/>
        <v>76.396365678357057</v>
      </c>
      <c r="F13" s="426">
        <f t="shared" si="0"/>
        <v>79.11977974279371</v>
      </c>
      <c r="G13" s="426">
        <f t="shared" si="0"/>
        <v>81.638246628268689</v>
      </c>
      <c r="H13" s="427">
        <f t="shared" si="0"/>
        <v>83.91020247899975</v>
      </c>
    </row>
    <row r="14" spans="1:17" ht="13">
      <c r="B14" s="428" t="s">
        <v>244</v>
      </c>
      <c r="C14" s="429">
        <v>76.649595153019206</v>
      </c>
      <c r="D14" s="429">
        <v>81.54666444578109</v>
      </c>
      <c r="E14" s="429">
        <v>83.74220064325155</v>
      </c>
      <c r="F14" s="429">
        <v>86.166856923661385</v>
      </c>
      <c r="G14" s="429">
        <v>84.544108007387123</v>
      </c>
      <c r="H14" s="430">
        <v>83.97401218310452</v>
      </c>
    </row>
    <row r="15" spans="1:17" ht="13.5" customHeight="1">
      <c r="B15" s="428" t="s">
        <v>2</v>
      </c>
      <c r="C15" s="429">
        <v>137.32911897813034</v>
      </c>
      <c r="D15" s="429">
        <v>117.68750327284663</v>
      </c>
      <c r="E15" s="429">
        <v>97.161236487049379</v>
      </c>
      <c r="F15" s="429">
        <v>80.164517818060489</v>
      </c>
      <c r="G15" s="429">
        <v>77.424681236158762</v>
      </c>
      <c r="H15" s="430">
        <v>74.04238966686944</v>
      </c>
    </row>
    <row r="16" spans="1:17" ht="12" customHeight="1" thickBot="1">
      <c r="B16" s="718" t="s">
        <v>245</v>
      </c>
      <c r="C16" s="719"/>
      <c r="D16" s="719"/>
      <c r="E16" s="719"/>
      <c r="F16" s="719"/>
      <c r="G16" s="719"/>
      <c r="H16" s="720"/>
      <c r="I16" s="437"/>
    </row>
    <row r="17" spans="2:12">
      <c r="C17" s="11"/>
      <c r="D17" s="11"/>
      <c r="E17" s="11"/>
      <c r="F17" s="11"/>
      <c r="G17" s="11"/>
      <c r="H17" s="11"/>
      <c r="I17" s="11"/>
      <c r="J17" s="11"/>
    </row>
    <row r="18" spans="2:12">
      <c r="B18" s="22"/>
      <c r="C18" s="441"/>
      <c r="D18" s="441"/>
      <c r="E18" s="441"/>
      <c r="F18" s="441"/>
      <c r="G18" s="441"/>
      <c r="H18" s="441"/>
      <c r="J18" s="18"/>
      <c r="K18" s="438"/>
      <c r="L18" s="3"/>
    </row>
    <row r="19" spans="2:12">
      <c r="B19" s="22"/>
      <c r="C19" s="441"/>
      <c r="D19" s="441"/>
      <c r="E19" s="441"/>
      <c r="F19" s="441"/>
      <c r="G19" s="441"/>
      <c r="H19" s="441"/>
      <c r="J19" s="18"/>
      <c r="K19" s="3"/>
      <c r="L19" s="3"/>
    </row>
    <row r="20" spans="2:12">
      <c r="B20" s="22"/>
      <c r="C20" s="441"/>
      <c r="D20" s="441"/>
      <c r="E20" s="441"/>
      <c r="F20" s="441"/>
      <c r="G20" s="441"/>
      <c r="H20" s="441"/>
      <c r="J20" s="18"/>
    </row>
    <row r="21" spans="2:12">
      <c r="B21" s="18"/>
      <c r="C21" s="75"/>
      <c r="D21" s="75"/>
      <c r="E21" s="75"/>
      <c r="F21" s="75"/>
      <c r="G21" s="75"/>
      <c r="H21" s="75"/>
      <c r="I21" s="75"/>
      <c r="J21" s="18"/>
    </row>
    <row r="22" spans="2:12" ht="14">
      <c r="B22" s="18"/>
      <c r="C22" s="75"/>
      <c r="D22" s="75"/>
      <c r="E22" s="75"/>
      <c r="F22" s="75"/>
      <c r="G22" s="75"/>
      <c r="H22" s="75"/>
      <c r="I22" s="75"/>
      <c r="J22" s="18"/>
      <c r="K22" s="439"/>
    </row>
    <row r="23" spans="2:12">
      <c r="B23" s="18"/>
      <c r="C23" s="75"/>
      <c r="D23" s="75"/>
      <c r="E23" s="75"/>
      <c r="F23" s="75"/>
      <c r="G23" s="75"/>
      <c r="H23" s="75"/>
      <c r="I23" s="75"/>
      <c r="J23" s="18"/>
    </row>
    <row r="24" spans="2:12">
      <c r="B24" s="18"/>
      <c r="C24" s="18"/>
      <c r="D24" s="18"/>
      <c r="E24" s="18"/>
      <c r="F24" s="18"/>
      <c r="G24" s="18"/>
      <c r="H24" s="18"/>
      <c r="I24" s="18"/>
      <c r="J24" s="18"/>
    </row>
    <row r="25" spans="2:12">
      <c r="B25" s="18"/>
      <c r="C25" s="440"/>
      <c r="D25" s="440"/>
      <c r="E25" s="440"/>
      <c r="F25" s="440"/>
      <c r="G25" s="440"/>
      <c r="H25" s="440"/>
      <c r="I25" s="440"/>
      <c r="J25" s="18"/>
    </row>
    <row r="26" spans="2:12">
      <c r="B26" s="18"/>
      <c r="C26" s="18"/>
      <c r="D26" s="18"/>
      <c r="E26" s="18"/>
      <c r="F26" s="18"/>
      <c r="G26" s="18"/>
      <c r="H26" s="18"/>
      <c r="I26" s="18"/>
      <c r="J26" s="18"/>
    </row>
    <row r="27" spans="2:12">
      <c r="B27" s="18"/>
      <c r="C27" s="18"/>
      <c r="D27" s="18"/>
      <c r="E27" s="18"/>
      <c r="F27" s="18"/>
      <c r="G27" s="18"/>
      <c r="H27" s="18"/>
      <c r="I27" s="18"/>
      <c r="J27" s="18"/>
    </row>
    <row r="28" spans="2:12">
      <c r="B28" s="18"/>
      <c r="C28" s="75"/>
      <c r="D28" s="75"/>
      <c r="E28" s="75"/>
      <c r="F28" s="75"/>
      <c r="G28" s="75"/>
      <c r="H28" s="75"/>
      <c r="I28" s="75"/>
      <c r="J28" s="18"/>
    </row>
    <row r="29" spans="2:12">
      <c r="B29" s="18"/>
      <c r="C29" s="75"/>
      <c r="D29" s="75"/>
      <c r="E29" s="75"/>
      <c r="F29" s="75"/>
      <c r="G29" s="75"/>
      <c r="H29" s="75"/>
      <c r="I29" s="75"/>
      <c r="J29" s="18"/>
    </row>
    <row r="30" spans="2:12">
      <c r="B30" s="18"/>
      <c r="C30" s="75"/>
      <c r="D30" s="75"/>
      <c r="E30" s="75"/>
      <c r="F30" s="75"/>
      <c r="G30" s="75"/>
      <c r="H30" s="75"/>
      <c r="I30" s="75"/>
      <c r="J30" s="18"/>
    </row>
    <row r="31" spans="2:12">
      <c r="B31" s="18"/>
      <c r="C31" s="75"/>
      <c r="D31" s="75"/>
      <c r="E31" s="75"/>
      <c r="F31" s="75"/>
      <c r="G31" s="75"/>
      <c r="H31" s="75"/>
      <c r="I31" s="75"/>
      <c r="J31" s="18"/>
    </row>
    <row r="32" spans="2:12">
      <c r="B32" s="18"/>
      <c r="C32" s="75"/>
      <c r="D32" s="75"/>
      <c r="E32" s="75"/>
      <c r="F32" s="75"/>
      <c r="G32" s="75"/>
      <c r="H32" s="75"/>
      <c r="I32" s="75"/>
      <c r="J32" s="18"/>
    </row>
    <row r="33" spans="2:10">
      <c r="B33" s="18"/>
      <c r="C33" s="18"/>
      <c r="D33" s="18"/>
      <c r="E33" s="18"/>
      <c r="F33" s="18"/>
      <c r="G33" s="18"/>
      <c r="H33" s="18"/>
      <c r="I33" s="18"/>
      <c r="J33" s="18"/>
    </row>
    <row r="34" spans="2:10">
      <c r="B34" s="18"/>
      <c r="C34" s="18"/>
      <c r="D34" s="18"/>
      <c r="E34" s="18"/>
      <c r="F34" s="18"/>
      <c r="G34" s="18"/>
      <c r="H34" s="18"/>
      <c r="I34" s="18"/>
      <c r="J34" s="18"/>
    </row>
  </sheetData>
  <dataConsolidate/>
  <mergeCells count="5">
    <mergeCell ref="N2:O2"/>
    <mergeCell ref="C3:H3"/>
    <mergeCell ref="C4:H4"/>
    <mergeCell ref="B16:H16"/>
    <mergeCell ref="B2:H2"/>
  </mergeCells>
  <conditionalFormatting sqref="C7:H7">
    <cfRule type="cellIs" dxfId="7" priority="1" stopIfTrue="1" operator="equal">
      <formula>"End"</formula>
    </cfRule>
  </conditionalFormatting>
  <hyperlinks>
    <hyperlink ref="A1" location="Contents!B44" display="Back to contents" xr:uid="{04FA239C-5A98-4689-88D6-E455E73B2FF2}"/>
  </hyperlinks>
  <pageMargins left="0.74803149606299213" right="0.74803149606299213" top="0.98425196850393704" bottom="0.98425196850393704" header="0.51181102362204722" footer="0.51181102362204722"/>
  <pageSetup paperSize="9" scale="8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6FF6F-3E27-4344-88A4-C78E0DCA2BA4}">
  <sheetPr codeName="Sheet31">
    <tabColor theme="6"/>
  </sheetPr>
  <dimension ref="A1:AA56"/>
  <sheetViews>
    <sheetView showGridLines="0" zoomScaleNormal="100" workbookViewId="0"/>
  </sheetViews>
  <sheetFormatPr defaultColWidth="8.54296875" defaultRowHeight="15.75" customHeight="1"/>
  <cols>
    <col min="1" max="1" width="9.453125" style="443" customWidth="1"/>
    <col min="2" max="2" width="33.81640625" style="443" customWidth="1"/>
    <col min="3" max="12" width="7" style="443" customWidth="1"/>
    <col min="13" max="23" width="7" style="473" customWidth="1"/>
    <col min="24" max="24" width="6.54296875" style="473" customWidth="1"/>
    <col min="25" max="29" width="8.54296875" style="473"/>
    <col min="30" max="30" width="9.54296875" style="473" bestFit="1" customWidth="1"/>
    <col min="31" max="16384" width="8.54296875" style="473"/>
  </cols>
  <sheetData>
    <row r="1" spans="1:27" s="443" customFormat="1" ht="33.65" customHeight="1" thickBot="1">
      <c r="A1" s="17" t="s">
        <v>9</v>
      </c>
      <c r="B1" s="442"/>
      <c r="C1" s="442"/>
      <c r="D1" s="442"/>
      <c r="E1" s="442"/>
      <c r="F1" s="442"/>
      <c r="G1" s="442"/>
      <c r="H1" s="442"/>
      <c r="I1" s="442"/>
      <c r="J1" s="442"/>
      <c r="K1" s="442"/>
      <c r="P1" s="444"/>
      <c r="X1" s="445"/>
    </row>
    <row r="2" spans="1:27" s="446" customFormat="1" ht="17.899999999999999" customHeight="1">
      <c r="A2" s="78"/>
      <c r="B2" s="724" t="s">
        <v>246</v>
      </c>
      <c r="C2" s="725"/>
      <c r="D2" s="725"/>
      <c r="E2" s="725"/>
      <c r="F2" s="725"/>
      <c r="G2" s="725"/>
      <c r="H2" s="725"/>
      <c r="I2" s="725"/>
      <c r="J2" s="725"/>
      <c r="K2" s="725"/>
      <c r="L2" s="725"/>
      <c r="M2" s="725"/>
      <c r="N2" s="725"/>
      <c r="O2" s="725"/>
      <c r="P2" s="725"/>
      <c r="Q2" s="725"/>
      <c r="R2" s="725"/>
      <c r="S2" s="725"/>
      <c r="T2" s="725"/>
      <c r="U2" s="725"/>
      <c r="V2" s="725"/>
      <c r="W2" s="726"/>
      <c r="X2" s="445"/>
    </row>
    <row r="3" spans="1:27" s="446" customFormat="1" ht="15.75" customHeight="1">
      <c r="A3" s="78"/>
      <c r="B3" s="447"/>
      <c r="C3" s="727" t="s">
        <v>238</v>
      </c>
      <c r="D3" s="727"/>
      <c r="E3" s="727"/>
      <c r="F3" s="727"/>
      <c r="G3" s="727"/>
      <c r="H3" s="727"/>
      <c r="I3" s="727"/>
      <c r="J3" s="727"/>
      <c r="K3" s="727"/>
      <c r="L3" s="727"/>
      <c r="M3" s="727"/>
      <c r="N3" s="727"/>
      <c r="O3" s="727"/>
      <c r="P3" s="727"/>
      <c r="Q3" s="727"/>
      <c r="R3" s="727"/>
      <c r="S3" s="727"/>
      <c r="T3" s="727"/>
      <c r="U3" s="727"/>
      <c r="V3" s="727"/>
      <c r="W3" s="728"/>
      <c r="X3" s="445"/>
    </row>
    <row r="4" spans="1:27" s="446" customFormat="1" ht="15.75" customHeight="1">
      <c r="A4" s="78"/>
      <c r="B4" s="414"/>
      <c r="C4" s="729" t="s">
        <v>4</v>
      </c>
      <c r="D4" s="729"/>
      <c r="E4" s="729"/>
      <c r="F4" s="729"/>
      <c r="G4" s="729"/>
      <c r="H4" s="729"/>
      <c r="I4" s="729"/>
      <c r="J4" s="729"/>
      <c r="K4" s="729"/>
      <c r="L4" s="729"/>
      <c r="M4" s="729"/>
      <c r="N4" s="730" t="s">
        <v>5</v>
      </c>
      <c r="O4" s="730"/>
      <c r="P4" s="730"/>
      <c r="Q4" s="730"/>
      <c r="R4" s="730"/>
      <c r="S4" s="730"/>
      <c r="T4" s="730"/>
      <c r="U4" s="730"/>
      <c r="V4" s="730"/>
      <c r="W4" s="731"/>
      <c r="X4" s="445"/>
    </row>
    <row r="5" spans="1:27" s="446" customFormat="1" ht="15.75" customHeight="1">
      <c r="A5" s="78"/>
      <c r="B5" s="414"/>
      <c r="C5" s="448" t="s">
        <v>247</v>
      </c>
      <c r="D5" s="448" t="s">
        <v>248</v>
      </c>
      <c r="E5" s="448" t="s">
        <v>249</v>
      </c>
      <c r="F5" s="448" t="s">
        <v>250</v>
      </c>
      <c r="G5" s="449" t="s">
        <v>251</v>
      </c>
      <c r="H5" s="449" t="s">
        <v>252</v>
      </c>
      <c r="I5" s="449" t="s">
        <v>253</v>
      </c>
      <c r="J5" s="449" t="s">
        <v>254</v>
      </c>
      <c r="K5" s="449" t="s">
        <v>255</v>
      </c>
      <c r="L5" s="449" t="s">
        <v>256</v>
      </c>
      <c r="M5" s="449" t="s">
        <v>22</v>
      </c>
      <c r="N5" s="450" t="s">
        <v>25</v>
      </c>
      <c r="O5" s="450" t="s">
        <v>27</v>
      </c>
      <c r="P5" s="451" t="s">
        <v>30</v>
      </c>
      <c r="Q5" s="451" t="s">
        <v>31</v>
      </c>
      <c r="R5" s="451" t="s">
        <v>32</v>
      </c>
      <c r="S5" s="451" t="s">
        <v>155</v>
      </c>
      <c r="T5" s="451" t="s">
        <v>202</v>
      </c>
      <c r="U5" s="451" t="s">
        <v>257</v>
      </c>
      <c r="V5" s="451" t="s">
        <v>258</v>
      </c>
      <c r="W5" s="478" t="s">
        <v>259</v>
      </c>
      <c r="X5" s="445"/>
    </row>
    <row r="6" spans="1:27" s="446" customFormat="1" ht="15.75" customHeight="1">
      <c r="A6" s="78"/>
      <c r="B6" s="452" t="s">
        <v>260</v>
      </c>
      <c r="C6" s="453">
        <v>11.271000000000001</v>
      </c>
      <c r="D6" s="453">
        <v>31.102</v>
      </c>
      <c r="E6" s="453">
        <v>10.739000000000001</v>
      </c>
      <c r="F6" s="453">
        <v>8.5289999999999999</v>
      </c>
      <c r="G6" s="454">
        <v>10.315999999999999</v>
      </c>
      <c r="H6" s="455">
        <v>10.028</v>
      </c>
      <c r="I6" s="454">
        <v>9.6859999999999999</v>
      </c>
      <c r="J6" s="454">
        <v>7.1369999999999996</v>
      </c>
      <c r="K6" s="454">
        <v>13.662999999999998</v>
      </c>
      <c r="L6" s="454">
        <v>7.218</v>
      </c>
      <c r="M6" s="454">
        <v>4.1639999999999997</v>
      </c>
      <c r="N6" s="456"/>
      <c r="O6" s="456"/>
      <c r="P6" s="457"/>
      <c r="Q6" s="457"/>
      <c r="R6" s="457"/>
      <c r="S6" s="457"/>
      <c r="T6" s="457"/>
      <c r="U6" s="476"/>
      <c r="V6" s="476"/>
      <c r="W6" s="477"/>
      <c r="X6" s="445"/>
    </row>
    <row r="7" spans="1:27" s="461" customFormat="1" ht="15.75" customHeight="1">
      <c r="A7" s="78"/>
      <c r="B7" s="458" t="s">
        <v>261</v>
      </c>
      <c r="C7" s="459"/>
      <c r="D7" s="459"/>
      <c r="E7" s="459"/>
      <c r="F7" s="459"/>
      <c r="G7" s="460"/>
      <c r="H7" s="460"/>
      <c r="I7" s="460"/>
      <c r="J7" s="460"/>
      <c r="K7" s="460"/>
      <c r="L7" s="460"/>
      <c r="M7" s="460">
        <v>-5.0100000000000007</v>
      </c>
      <c r="N7" s="456">
        <v>-44.548999999999999</v>
      </c>
      <c r="O7" s="456">
        <v>-36.323</v>
      </c>
      <c r="P7" s="457">
        <v>-17.854587217931773</v>
      </c>
      <c r="Q7" s="457">
        <v>-23.070476603310055</v>
      </c>
      <c r="R7" s="457">
        <v>-22.250121672718066</v>
      </c>
      <c r="S7" s="457">
        <v>-24.24727066446863</v>
      </c>
      <c r="T7" s="457">
        <v>-21.151817535052245</v>
      </c>
      <c r="U7" s="476">
        <v>-22.640279572451913</v>
      </c>
      <c r="V7" s="476">
        <v>-20.387132323723211</v>
      </c>
      <c r="W7" s="477">
        <v>-19.97528349689803</v>
      </c>
      <c r="X7" s="445"/>
      <c r="AA7" s="445"/>
    </row>
    <row r="8" spans="1:27" s="461" customFormat="1" ht="15.75" customHeight="1">
      <c r="A8" s="78"/>
      <c r="B8" s="462" t="s">
        <v>6</v>
      </c>
      <c r="C8" s="459"/>
      <c r="D8" s="459"/>
      <c r="E8" s="459"/>
      <c r="F8" s="459"/>
      <c r="G8" s="460"/>
      <c r="H8" s="460"/>
      <c r="I8" s="460"/>
      <c r="J8" s="460"/>
      <c r="K8" s="460"/>
      <c r="L8" s="460"/>
      <c r="M8" s="460"/>
      <c r="N8" s="456"/>
      <c r="O8" s="456"/>
      <c r="P8" s="457"/>
      <c r="Q8" s="457"/>
      <c r="R8" s="457"/>
      <c r="S8" s="457"/>
      <c r="T8" s="457"/>
      <c r="U8" s="476"/>
      <c r="V8" s="476"/>
      <c r="W8" s="477"/>
      <c r="X8" s="445"/>
    </row>
    <row r="9" spans="1:27" s="446" customFormat="1" ht="14.15" customHeight="1">
      <c r="A9" s="78"/>
      <c r="B9" s="463" t="s">
        <v>262</v>
      </c>
      <c r="C9" s="459"/>
      <c r="D9" s="459"/>
      <c r="E9" s="459"/>
      <c r="F9" s="459"/>
      <c r="G9" s="190"/>
      <c r="H9" s="190"/>
      <c r="I9" s="190"/>
      <c r="J9" s="190"/>
      <c r="K9" s="190"/>
      <c r="L9" s="190"/>
      <c r="M9" s="190"/>
      <c r="O9" s="456">
        <v>-18.525839973765667</v>
      </c>
      <c r="P9" s="457">
        <v>-10.7711068394</v>
      </c>
      <c r="Q9" s="457">
        <v>-7.6051796970000005</v>
      </c>
      <c r="R9" s="457">
        <v>-5.5530753072000003</v>
      </c>
      <c r="S9" s="457">
        <v>-4.1756655262000004</v>
      </c>
      <c r="T9" s="457">
        <v>-3.3063288776999999</v>
      </c>
      <c r="U9" s="476">
        <v>-1.9897489169</v>
      </c>
      <c r="V9" s="476">
        <v>-1.0433890910000001</v>
      </c>
      <c r="W9" s="477">
        <v>-8.6275887399999973E-2</v>
      </c>
      <c r="X9" s="464"/>
    </row>
    <row r="10" spans="1:27" s="446" customFormat="1" ht="14.15" customHeight="1">
      <c r="A10" s="78"/>
      <c r="B10" s="465" t="s">
        <v>263</v>
      </c>
      <c r="C10" s="466"/>
      <c r="D10" s="466"/>
      <c r="E10" s="466"/>
      <c r="F10" s="466"/>
      <c r="G10" s="190"/>
      <c r="H10" s="190"/>
      <c r="I10" s="190"/>
      <c r="J10" s="190"/>
      <c r="K10" s="190"/>
      <c r="L10" s="190"/>
      <c r="M10" s="190"/>
      <c r="N10" s="456"/>
      <c r="O10" s="456">
        <v>-18.12331420075639</v>
      </c>
      <c r="P10" s="457">
        <v>-12.6626443677</v>
      </c>
      <c r="Q10" s="457">
        <v>-17.613684944199999</v>
      </c>
      <c r="R10" s="457">
        <v>-19.530120801400003</v>
      </c>
      <c r="S10" s="457">
        <v>-22.519478588699997</v>
      </c>
      <c r="T10" s="457">
        <v>-19.813188124600003</v>
      </c>
      <c r="U10" s="476">
        <v>-23.4091012988</v>
      </c>
      <c r="V10" s="476">
        <v>-20.859277793</v>
      </c>
      <c r="W10" s="477">
        <v>-15.508463839800001</v>
      </c>
      <c r="X10" s="464"/>
    </row>
    <row r="11" spans="1:27" s="446" customFormat="1" ht="14.15" customHeight="1">
      <c r="A11" s="78"/>
      <c r="B11" s="465" t="s">
        <v>264</v>
      </c>
      <c r="C11" s="466"/>
      <c r="D11" s="466"/>
      <c r="E11" s="466"/>
      <c r="F11" s="466"/>
      <c r="G11" s="190"/>
      <c r="H11" s="190"/>
      <c r="I11" s="190"/>
      <c r="J11" s="190"/>
      <c r="K11" s="190"/>
      <c r="L11" s="190"/>
      <c r="M11" s="190"/>
      <c r="N11" s="456"/>
      <c r="O11" s="456">
        <v>0.32615417452205619</v>
      </c>
      <c r="P11" s="457">
        <v>5.5791639891682276</v>
      </c>
      <c r="Q11" s="457">
        <v>2.1483880378899443</v>
      </c>
      <c r="R11" s="457">
        <v>2.8330744358819366</v>
      </c>
      <c r="S11" s="457">
        <v>2.4478734504313664</v>
      </c>
      <c r="T11" s="457">
        <v>1.9676994672477583</v>
      </c>
      <c r="U11" s="476">
        <v>2.7585706432480883</v>
      </c>
      <c r="V11" s="476">
        <v>1.5155345602767909</v>
      </c>
      <c r="W11" s="477">
        <v>-4.3805437696980292</v>
      </c>
      <c r="X11" s="464"/>
    </row>
    <row r="12" spans="1:27" s="461" customFormat="1" ht="28.5" customHeight="1" thickBot="1">
      <c r="A12" s="78"/>
      <c r="B12" s="732" t="s">
        <v>265</v>
      </c>
      <c r="C12" s="733"/>
      <c r="D12" s="733"/>
      <c r="E12" s="733"/>
      <c r="F12" s="733"/>
      <c r="G12" s="733"/>
      <c r="H12" s="733"/>
      <c r="I12" s="733"/>
      <c r="J12" s="733"/>
      <c r="K12" s="733"/>
      <c r="L12" s="733"/>
      <c r="M12" s="733"/>
      <c r="N12" s="733"/>
      <c r="O12" s="733"/>
      <c r="P12" s="733"/>
      <c r="Q12" s="733"/>
      <c r="R12" s="733"/>
      <c r="S12" s="733"/>
      <c r="T12" s="733"/>
      <c r="U12" s="733"/>
      <c r="V12" s="733"/>
      <c r="W12" s="734"/>
      <c r="X12" s="445"/>
    </row>
    <row r="13" spans="1:27" s="469" customFormat="1" ht="15.75" customHeight="1">
      <c r="A13" s="78"/>
      <c r="B13" s="78"/>
      <c r="C13" s="78"/>
      <c r="D13" s="78"/>
      <c r="E13" s="78"/>
      <c r="F13" s="78"/>
      <c r="G13" s="78"/>
      <c r="H13" s="78"/>
      <c r="I13" s="78"/>
      <c r="J13" s="78"/>
      <c r="K13" s="78"/>
      <c r="L13" s="78"/>
      <c r="M13" s="467"/>
      <c r="N13" s="467"/>
      <c r="O13" s="468"/>
      <c r="P13" s="468"/>
      <c r="Q13" s="468"/>
      <c r="R13" s="468"/>
      <c r="S13" s="468"/>
      <c r="T13" s="468"/>
      <c r="U13" s="468"/>
      <c r="V13" s="468"/>
      <c r="W13" s="468"/>
      <c r="X13" s="470"/>
    </row>
    <row r="14" spans="1:27" s="469" customFormat="1" ht="15.75" customHeight="1">
      <c r="A14" s="78"/>
      <c r="B14" s="78"/>
      <c r="C14" s="78"/>
      <c r="D14" s="78"/>
      <c r="E14" s="78"/>
      <c r="F14" s="78"/>
      <c r="G14" s="78"/>
      <c r="H14" s="78"/>
      <c r="I14" s="78"/>
      <c r="J14" s="78"/>
      <c r="K14" s="78"/>
      <c r="L14" s="78"/>
      <c r="M14" s="467"/>
      <c r="N14" s="467"/>
      <c r="O14" s="467"/>
      <c r="Q14" s="470"/>
      <c r="R14" s="470"/>
      <c r="S14" s="470"/>
      <c r="T14" s="470"/>
      <c r="U14" s="470"/>
      <c r="V14" s="470"/>
      <c r="W14" s="470"/>
      <c r="X14" s="470"/>
    </row>
    <row r="15" spans="1:27" s="469" customFormat="1" ht="15.75" customHeight="1">
      <c r="A15" s="78"/>
      <c r="B15" s="78"/>
      <c r="C15" s="78"/>
      <c r="D15" s="78"/>
      <c r="E15" s="78"/>
      <c r="F15" s="78"/>
      <c r="G15" s="78"/>
      <c r="H15" s="78"/>
      <c r="I15" s="78"/>
      <c r="J15" s="78"/>
      <c r="K15" s="78"/>
      <c r="L15" s="78"/>
      <c r="M15" s="467"/>
      <c r="N15" s="467"/>
      <c r="O15" s="467"/>
      <c r="Q15" s="470"/>
      <c r="R15" s="470"/>
      <c r="S15" s="470"/>
      <c r="T15" s="470"/>
      <c r="U15" s="470"/>
      <c r="V15" s="470"/>
      <c r="W15" s="470"/>
      <c r="X15" s="470"/>
    </row>
    <row r="16" spans="1:27" s="471" customFormat="1" ht="15.75" customHeight="1">
      <c r="A16" s="78"/>
      <c r="B16" s="78"/>
      <c r="C16" s="78"/>
      <c r="D16" s="78"/>
      <c r="E16" s="78"/>
      <c r="F16" s="78"/>
      <c r="G16" s="78"/>
      <c r="H16" s="78"/>
      <c r="I16" s="78"/>
      <c r="J16" s="78"/>
      <c r="K16" s="78"/>
      <c r="L16" s="78"/>
      <c r="M16" s="467"/>
      <c r="N16" s="467"/>
      <c r="O16" s="467"/>
      <c r="R16" s="472"/>
      <c r="S16" s="472"/>
      <c r="T16" s="472"/>
      <c r="U16" s="472"/>
      <c r="V16" s="472"/>
      <c r="W16" s="472"/>
      <c r="X16" s="472"/>
    </row>
    <row r="17" spans="1:24" s="469" customFormat="1" ht="15.75" customHeight="1">
      <c r="A17" s="78"/>
      <c r="B17" s="78"/>
      <c r="C17" s="78"/>
      <c r="D17" s="78"/>
      <c r="E17" s="78"/>
      <c r="F17" s="78"/>
      <c r="G17" s="78"/>
      <c r="H17" s="78"/>
      <c r="I17" s="78"/>
      <c r="J17" s="78"/>
      <c r="K17" s="78"/>
      <c r="L17" s="78"/>
      <c r="M17" s="467"/>
      <c r="N17" s="467"/>
      <c r="O17" s="467"/>
      <c r="R17" s="470"/>
      <c r="S17" s="470"/>
      <c r="T17" s="470"/>
      <c r="U17" s="470"/>
      <c r="V17" s="470"/>
      <c r="W17" s="470"/>
      <c r="X17" s="470"/>
    </row>
    <row r="18" spans="1:24" s="469" customFormat="1" ht="15.75" customHeight="1">
      <c r="A18" s="78"/>
      <c r="B18" s="78"/>
      <c r="C18" s="78"/>
      <c r="D18" s="78"/>
      <c r="E18" s="78"/>
      <c r="F18" s="78"/>
      <c r="G18" s="78"/>
      <c r="H18" s="78"/>
      <c r="I18" s="78"/>
      <c r="J18" s="78"/>
      <c r="K18" s="78"/>
      <c r="L18" s="78"/>
      <c r="M18" s="467"/>
      <c r="N18" s="467"/>
      <c r="O18" s="467"/>
      <c r="R18" s="470"/>
      <c r="S18" s="470"/>
      <c r="T18" s="470"/>
      <c r="U18" s="470"/>
      <c r="V18" s="470"/>
      <c r="W18" s="470"/>
      <c r="X18" s="470"/>
    </row>
    <row r="19" spans="1:24" s="471" customFormat="1" ht="15.75" customHeight="1">
      <c r="A19" s="78"/>
      <c r="B19" s="78"/>
      <c r="C19" s="78"/>
      <c r="D19" s="78"/>
      <c r="E19" s="78"/>
      <c r="F19" s="78"/>
      <c r="G19" s="78"/>
      <c r="H19" s="78"/>
      <c r="I19" s="78"/>
      <c r="J19" s="78"/>
      <c r="K19" s="78"/>
      <c r="L19" s="78"/>
      <c r="M19" s="467"/>
      <c r="N19" s="467"/>
      <c r="O19" s="467"/>
      <c r="R19" s="472"/>
      <c r="S19" s="472"/>
      <c r="T19" s="472"/>
      <c r="U19" s="472"/>
      <c r="V19" s="472"/>
      <c r="W19" s="472"/>
    </row>
    <row r="20" spans="1:24" s="469" customFormat="1" ht="15.75" customHeight="1">
      <c r="A20" s="78"/>
      <c r="B20" s="78"/>
      <c r="C20" s="78"/>
      <c r="D20" s="78"/>
      <c r="E20" s="78"/>
      <c r="F20" s="78"/>
      <c r="G20" s="78"/>
      <c r="H20" s="78"/>
      <c r="I20" s="78"/>
      <c r="J20" s="78"/>
      <c r="K20" s="78"/>
      <c r="L20" s="78"/>
      <c r="M20" s="467"/>
      <c r="N20" s="467"/>
      <c r="O20" s="467"/>
    </row>
    <row r="21" spans="1:24" s="469" customFormat="1" ht="15.75" customHeight="1">
      <c r="A21" s="78"/>
      <c r="B21" s="78"/>
      <c r="C21" s="78"/>
      <c r="D21" s="78"/>
      <c r="E21" s="78"/>
      <c r="F21" s="78"/>
      <c r="G21" s="78"/>
      <c r="H21" s="78"/>
      <c r="I21" s="78"/>
      <c r="J21" s="78"/>
      <c r="K21" s="78"/>
      <c r="L21" s="78"/>
      <c r="M21" s="467"/>
      <c r="N21" s="467"/>
      <c r="O21" s="467"/>
    </row>
    <row r="22" spans="1:24" s="469" customFormat="1" ht="15.75" customHeight="1">
      <c r="A22" s="78"/>
      <c r="B22" s="78"/>
      <c r="C22" s="78"/>
      <c r="D22" s="78"/>
      <c r="E22" s="78"/>
      <c r="F22" s="78"/>
      <c r="G22" s="78"/>
      <c r="H22" s="78"/>
      <c r="I22" s="78"/>
      <c r="J22" s="78"/>
      <c r="K22" s="78"/>
      <c r="L22" s="78"/>
      <c r="M22" s="467"/>
      <c r="N22" s="467"/>
      <c r="O22" s="467"/>
    </row>
    <row r="23" spans="1:24" ht="15.75" customHeight="1">
      <c r="A23" s="78"/>
      <c r="B23" s="78"/>
      <c r="C23" s="78"/>
      <c r="D23" s="78"/>
      <c r="E23" s="78"/>
      <c r="F23" s="78"/>
      <c r="G23" s="78"/>
      <c r="H23" s="78"/>
      <c r="I23" s="78"/>
      <c r="J23" s="78"/>
      <c r="K23" s="78"/>
      <c r="L23" s="78"/>
      <c r="M23" s="467"/>
      <c r="N23" s="467"/>
      <c r="O23" s="467"/>
      <c r="Q23" s="474"/>
    </row>
    <row r="24" spans="1:24" ht="15.75" customHeight="1">
      <c r="A24" s="78"/>
      <c r="B24" s="78"/>
      <c r="C24" s="78"/>
      <c r="D24" s="78"/>
      <c r="E24" s="78"/>
      <c r="F24" s="78"/>
      <c r="G24" s="78"/>
      <c r="H24" s="78"/>
      <c r="I24" s="78"/>
      <c r="J24" s="78"/>
      <c r="K24" s="78"/>
      <c r="L24" s="78"/>
      <c r="M24" s="467"/>
      <c r="N24" s="467"/>
      <c r="O24" s="467"/>
    </row>
    <row r="25" spans="1:24" ht="15.75" customHeight="1">
      <c r="A25" s="78"/>
      <c r="B25" s="78"/>
      <c r="C25" s="78"/>
      <c r="D25" s="78"/>
      <c r="E25" s="78"/>
      <c r="F25" s="78"/>
      <c r="G25" s="78"/>
      <c r="H25" s="78"/>
      <c r="I25" s="78"/>
      <c r="J25" s="78"/>
      <c r="K25" s="78"/>
      <c r="L25" s="78"/>
      <c r="M25" s="467"/>
      <c r="N25" s="467"/>
      <c r="O25" s="467"/>
      <c r="Q25" s="475"/>
    </row>
    <row r="26" spans="1:24" ht="15.75" customHeight="1">
      <c r="A26" s="78"/>
      <c r="B26" s="78"/>
      <c r="C26" s="78"/>
      <c r="D26" s="78"/>
      <c r="E26" s="78"/>
      <c r="F26" s="78"/>
      <c r="G26" s="78"/>
      <c r="H26" s="78"/>
      <c r="I26" s="78"/>
      <c r="J26" s="78"/>
      <c r="K26" s="78"/>
      <c r="L26" s="78"/>
      <c r="M26" s="467"/>
      <c r="N26" s="467"/>
      <c r="O26" s="467"/>
      <c r="Q26" s="475"/>
    </row>
    <row r="27" spans="1:24" ht="15.75" customHeight="1">
      <c r="A27" s="78"/>
      <c r="B27" s="78"/>
      <c r="C27" s="78"/>
      <c r="D27" s="78"/>
      <c r="E27" s="78"/>
      <c r="F27" s="78"/>
      <c r="G27" s="78"/>
      <c r="H27" s="78"/>
      <c r="I27" s="78"/>
      <c r="J27" s="78"/>
      <c r="K27" s="78"/>
      <c r="L27" s="78"/>
      <c r="M27" s="467"/>
      <c r="N27" s="467"/>
      <c r="O27" s="467"/>
    </row>
    <row r="28" spans="1:24" ht="15.75" customHeight="1">
      <c r="A28" s="78"/>
      <c r="B28" s="78"/>
      <c r="C28" s="78"/>
      <c r="D28" s="78"/>
      <c r="E28" s="78"/>
      <c r="F28" s="78"/>
      <c r="G28" s="78"/>
      <c r="H28" s="78"/>
      <c r="I28" s="78"/>
      <c r="J28" s="78"/>
      <c r="K28" s="78"/>
      <c r="L28" s="78"/>
      <c r="M28" s="467"/>
      <c r="N28" s="467"/>
      <c r="O28" s="467"/>
    </row>
    <row r="29" spans="1:24" ht="15.75" customHeight="1">
      <c r="A29" s="78"/>
      <c r="B29" s="78"/>
      <c r="C29" s="78"/>
      <c r="D29" s="78"/>
      <c r="E29" s="78"/>
      <c r="F29" s="78"/>
      <c r="G29" s="78"/>
      <c r="H29" s="78"/>
      <c r="I29" s="78"/>
      <c r="J29" s="78"/>
      <c r="K29" s="78"/>
      <c r="L29" s="78"/>
      <c r="M29" s="467"/>
      <c r="N29" s="467"/>
      <c r="O29" s="467"/>
    </row>
    <row r="30" spans="1:24" ht="15.75" customHeight="1">
      <c r="A30" s="78"/>
      <c r="B30" s="78"/>
      <c r="C30" s="78"/>
      <c r="D30" s="78"/>
      <c r="E30" s="78"/>
      <c r="F30" s="78"/>
      <c r="G30" s="78"/>
      <c r="H30" s="78"/>
      <c r="I30" s="78"/>
      <c r="J30" s="78"/>
      <c r="K30" s="78"/>
      <c r="L30" s="78"/>
      <c r="M30" s="467"/>
      <c r="N30" s="467"/>
      <c r="O30" s="467"/>
    </row>
    <row r="31" spans="1:24" ht="15.75" customHeight="1">
      <c r="A31" s="78"/>
      <c r="B31" s="78"/>
      <c r="C31" s="78"/>
      <c r="D31" s="78"/>
      <c r="E31" s="78"/>
      <c r="F31" s="78"/>
      <c r="G31" s="78"/>
      <c r="H31" s="78"/>
      <c r="I31" s="78"/>
      <c r="J31" s="78"/>
      <c r="K31" s="78"/>
      <c r="L31" s="78"/>
      <c r="M31" s="467"/>
      <c r="N31" s="467"/>
      <c r="O31" s="467"/>
    </row>
    <row r="32" spans="1:24" ht="15.75" customHeight="1">
      <c r="A32" s="78"/>
      <c r="B32" s="78"/>
      <c r="C32" s="78"/>
      <c r="D32" s="78"/>
      <c r="E32" s="78"/>
      <c r="F32" s="78"/>
      <c r="G32" s="78"/>
      <c r="H32" s="78"/>
      <c r="I32" s="78"/>
      <c r="J32" s="78"/>
      <c r="K32" s="78"/>
      <c r="L32" s="78"/>
      <c r="M32" s="467"/>
      <c r="N32" s="467"/>
      <c r="O32" s="467"/>
    </row>
    <row r="33" spans="1:15" ht="15.75" customHeight="1">
      <c r="A33" s="78"/>
      <c r="B33" s="78"/>
      <c r="C33" s="78"/>
      <c r="D33" s="78"/>
      <c r="E33" s="78"/>
      <c r="F33" s="78"/>
      <c r="G33" s="78"/>
      <c r="H33" s="78"/>
      <c r="I33" s="78"/>
      <c r="J33" s="78"/>
      <c r="K33" s="78"/>
      <c r="L33" s="78"/>
      <c r="M33" s="467"/>
      <c r="N33" s="467"/>
      <c r="O33" s="467"/>
    </row>
    <row r="34" spans="1:15" ht="15.75" customHeight="1">
      <c r="A34" s="78"/>
      <c r="B34" s="78"/>
      <c r="C34" s="78"/>
      <c r="D34" s="78"/>
      <c r="E34" s="78"/>
      <c r="F34" s="78"/>
      <c r="G34" s="78"/>
      <c r="H34" s="78"/>
      <c r="I34" s="78"/>
      <c r="J34" s="78"/>
      <c r="K34" s="78"/>
      <c r="L34" s="78"/>
      <c r="M34" s="467"/>
      <c r="N34" s="467"/>
      <c r="O34" s="467"/>
    </row>
    <row r="35" spans="1:15" ht="15.75" customHeight="1">
      <c r="A35" s="78"/>
      <c r="B35" s="78"/>
      <c r="C35" s="78"/>
      <c r="D35" s="78"/>
      <c r="E35" s="78"/>
      <c r="F35" s="78"/>
      <c r="G35" s="78"/>
      <c r="H35" s="78"/>
      <c r="I35" s="78"/>
      <c r="J35" s="78"/>
      <c r="K35" s="78"/>
      <c r="L35" s="78"/>
      <c r="M35" s="467"/>
      <c r="N35" s="467"/>
      <c r="O35" s="467"/>
    </row>
    <row r="36" spans="1:15" ht="15.75" customHeight="1">
      <c r="A36" s="78"/>
      <c r="B36" s="78"/>
      <c r="C36" s="78"/>
      <c r="D36" s="78"/>
      <c r="E36" s="78"/>
      <c r="F36" s="78"/>
      <c r="G36" s="78"/>
      <c r="H36" s="78"/>
      <c r="I36" s="78"/>
      <c r="J36" s="78"/>
      <c r="K36" s="78"/>
      <c r="L36" s="78"/>
      <c r="M36" s="467"/>
      <c r="N36" s="467"/>
      <c r="O36" s="467"/>
    </row>
    <row r="37" spans="1:15" ht="15.75" customHeight="1">
      <c r="A37" s="78"/>
      <c r="B37" s="78"/>
      <c r="C37" s="78"/>
      <c r="D37" s="78"/>
      <c r="E37" s="78"/>
      <c r="F37" s="78"/>
      <c r="G37" s="78"/>
      <c r="H37" s="78"/>
      <c r="I37" s="78"/>
      <c r="J37" s="78"/>
      <c r="K37" s="78"/>
      <c r="L37" s="78"/>
      <c r="M37" s="467"/>
      <c r="N37" s="467"/>
      <c r="O37" s="467"/>
    </row>
    <row r="38" spans="1:15" ht="15.75" customHeight="1">
      <c r="A38" s="78"/>
      <c r="B38" s="78"/>
      <c r="C38" s="78"/>
      <c r="D38" s="78"/>
      <c r="E38" s="78"/>
      <c r="F38" s="78"/>
      <c r="G38" s="78"/>
      <c r="H38" s="78"/>
      <c r="I38" s="78"/>
      <c r="J38" s="78"/>
      <c r="K38" s="78"/>
      <c r="L38" s="78"/>
      <c r="M38" s="467"/>
      <c r="N38" s="467"/>
      <c r="O38" s="467"/>
    </row>
    <row r="39" spans="1:15" ht="15.75" customHeight="1">
      <c r="A39" s="78"/>
      <c r="B39" s="78"/>
      <c r="C39" s="78"/>
      <c r="D39" s="78"/>
      <c r="E39" s="78"/>
      <c r="F39" s="78"/>
      <c r="G39" s="78"/>
      <c r="H39" s="78"/>
      <c r="I39" s="78"/>
      <c r="J39" s="78"/>
      <c r="K39" s="78"/>
      <c r="L39" s="78"/>
      <c r="M39" s="467"/>
      <c r="N39" s="467"/>
      <c r="O39" s="467"/>
    </row>
    <row r="40" spans="1:15" ht="15.75" customHeight="1">
      <c r="A40" s="78"/>
      <c r="B40" s="78"/>
      <c r="C40" s="78"/>
      <c r="D40" s="78"/>
      <c r="E40" s="78"/>
      <c r="F40" s="78"/>
      <c r="G40" s="78"/>
      <c r="H40" s="78"/>
      <c r="I40" s="78"/>
      <c r="J40" s="78"/>
      <c r="K40" s="78"/>
      <c r="L40" s="78"/>
      <c r="M40" s="467"/>
      <c r="N40" s="467"/>
      <c r="O40" s="467"/>
    </row>
    <row r="41" spans="1:15" ht="15.75" customHeight="1">
      <c r="A41" s="78"/>
      <c r="B41" s="78"/>
      <c r="C41" s="78"/>
      <c r="D41" s="78"/>
      <c r="E41" s="78"/>
      <c r="F41" s="78"/>
      <c r="G41" s="78"/>
      <c r="H41" s="78"/>
      <c r="I41" s="78"/>
      <c r="J41" s="78"/>
      <c r="K41" s="78"/>
      <c r="L41" s="78"/>
      <c r="M41" s="467"/>
      <c r="N41" s="467"/>
      <c r="O41" s="467"/>
    </row>
    <row r="42" spans="1:15" ht="15.75" customHeight="1">
      <c r="A42" s="78"/>
      <c r="B42" s="78"/>
      <c r="C42" s="78"/>
      <c r="D42" s="78"/>
      <c r="E42" s="78"/>
      <c r="F42" s="78"/>
      <c r="G42" s="78"/>
      <c r="H42" s="78"/>
      <c r="I42" s="78"/>
      <c r="J42" s="78"/>
      <c r="K42" s="78"/>
      <c r="L42" s="78"/>
      <c r="M42" s="467"/>
      <c r="N42" s="467"/>
      <c r="O42" s="467"/>
    </row>
    <row r="43" spans="1:15" ht="15.75" customHeight="1">
      <c r="A43" s="78"/>
      <c r="B43" s="78"/>
      <c r="C43" s="78"/>
      <c r="D43" s="78"/>
      <c r="E43" s="78"/>
      <c r="F43" s="78"/>
      <c r="G43" s="78"/>
      <c r="H43" s="78"/>
      <c r="I43" s="78"/>
      <c r="J43" s="78"/>
      <c r="K43" s="78"/>
      <c r="L43" s="78"/>
      <c r="M43" s="467"/>
      <c r="N43" s="467"/>
      <c r="O43" s="467"/>
    </row>
    <row r="44" spans="1:15" ht="15.75" customHeight="1">
      <c r="A44" s="78"/>
      <c r="B44" s="78"/>
      <c r="C44" s="78"/>
      <c r="D44" s="78"/>
      <c r="E44" s="78"/>
      <c r="F44" s="78"/>
      <c r="G44" s="78"/>
      <c r="H44" s="78"/>
      <c r="I44" s="78"/>
      <c r="J44" s="78"/>
      <c r="K44" s="78"/>
      <c r="L44" s="78"/>
      <c r="M44" s="467"/>
      <c r="N44" s="467"/>
      <c r="O44" s="467"/>
    </row>
    <row r="45" spans="1:15" ht="15.75" customHeight="1">
      <c r="A45" s="78"/>
      <c r="B45" s="78"/>
      <c r="C45" s="78"/>
      <c r="D45" s="78"/>
      <c r="E45" s="78"/>
      <c r="F45" s="78"/>
      <c r="G45" s="78"/>
      <c r="H45" s="78"/>
      <c r="I45" s="78"/>
      <c r="J45" s="78"/>
      <c r="K45" s="78"/>
      <c r="L45" s="78"/>
      <c r="M45" s="467"/>
      <c r="N45" s="467"/>
      <c r="O45" s="467"/>
    </row>
    <row r="46" spans="1:15" ht="15.75" customHeight="1">
      <c r="A46" s="78"/>
      <c r="B46" s="78"/>
      <c r="C46" s="78"/>
      <c r="D46" s="78"/>
      <c r="E46" s="78"/>
      <c r="F46" s="78"/>
      <c r="G46" s="78"/>
      <c r="H46" s="78"/>
      <c r="I46" s="78"/>
      <c r="J46" s="78"/>
      <c r="K46" s="78"/>
      <c r="L46" s="78"/>
      <c r="M46" s="467"/>
      <c r="N46" s="467"/>
      <c r="O46" s="467"/>
    </row>
    <row r="47" spans="1:15" ht="15.75" customHeight="1">
      <c r="A47" s="78"/>
      <c r="B47" s="78"/>
      <c r="C47" s="78"/>
      <c r="D47" s="78"/>
      <c r="E47" s="78"/>
      <c r="F47" s="78"/>
      <c r="G47" s="78"/>
      <c r="H47" s="78"/>
      <c r="I47" s="78"/>
      <c r="J47" s="78"/>
      <c r="K47" s="78"/>
      <c r="L47" s="78"/>
      <c r="M47" s="467"/>
      <c r="N47" s="467"/>
      <c r="O47" s="467"/>
    </row>
    <row r="48" spans="1:15" ht="15.75" customHeight="1">
      <c r="A48" s="78"/>
      <c r="B48" s="78"/>
      <c r="C48" s="78"/>
      <c r="D48" s="78"/>
      <c r="E48" s="78"/>
      <c r="F48" s="78"/>
      <c r="G48" s="78"/>
      <c r="H48" s="78"/>
      <c r="I48" s="78"/>
      <c r="J48" s="78"/>
      <c r="K48" s="78"/>
      <c r="L48" s="78"/>
      <c r="M48" s="467"/>
      <c r="N48" s="467"/>
      <c r="O48" s="467"/>
    </row>
    <row r="49" spans="1:15" ht="15.75" customHeight="1">
      <c r="A49" s="78"/>
      <c r="B49" s="78"/>
      <c r="C49" s="78"/>
      <c r="D49" s="78"/>
      <c r="E49" s="78"/>
      <c r="F49" s="78"/>
      <c r="G49" s="78"/>
      <c r="H49" s="78"/>
      <c r="I49" s="78"/>
      <c r="J49" s="78"/>
      <c r="K49" s="78"/>
      <c r="L49" s="78"/>
      <c r="M49" s="467"/>
      <c r="N49" s="467"/>
      <c r="O49" s="467"/>
    </row>
    <row r="50" spans="1:15" ht="15.75" customHeight="1">
      <c r="A50" s="78"/>
      <c r="B50" s="78"/>
      <c r="C50" s="78"/>
      <c r="D50" s="78"/>
      <c r="E50" s="78"/>
      <c r="F50" s="78"/>
      <c r="G50" s="78"/>
      <c r="H50" s="78"/>
      <c r="I50" s="78"/>
      <c r="J50" s="78"/>
      <c r="K50" s="78"/>
      <c r="L50" s="78"/>
      <c r="M50" s="467"/>
      <c r="N50" s="467"/>
      <c r="O50" s="467"/>
    </row>
    <row r="51" spans="1:15" ht="15.75" customHeight="1">
      <c r="A51" s="78"/>
      <c r="B51" s="78"/>
      <c r="C51" s="78"/>
      <c r="D51" s="78"/>
      <c r="E51" s="78"/>
      <c r="F51" s="78"/>
      <c r="G51" s="78"/>
      <c r="H51" s="78"/>
      <c r="I51" s="78"/>
      <c r="J51" s="78"/>
      <c r="K51" s="78"/>
      <c r="L51" s="78"/>
      <c r="M51" s="467"/>
      <c r="N51" s="467"/>
      <c r="O51" s="467"/>
    </row>
    <row r="52" spans="1:15" ht="15.75" customHeight="1">
      <c r="A52" s="78"/>
      <c r="B52" s="78"/>
      <c r="C52" s="78"/>
      <c r="D52" s="78"/>
      <c r="E52" s="78"/>
      <c r="F52" s="78"/>
      <c r="G52" s="78"/>
      <c r="H52" s="78"/>
      <c r="I52" s="78"/>
      <c r="J52" s="78"/>
      <c r="K52" s="78"/>
      <c r="L52" s="78"/>
      <c r="M52" s="467"/>
      <c r="N52" s="467"/>
      <c r="O52" s="467"/>
    </row>
    <row r="53" spans="1:15" ht="15.75" customHeight="1">
      <c r="A53" s="78"/>
      <c r="B53" s="78"/>
      <c r="C53" s="78"/>
      <c r="D53" s="78"/>
      <c r="E53" s="78"/>
      <c r="F53" s="78"/>
      <c r="G53" s="78"/>
      <c r="H53" s="78"/>
      <c r="I53" s="78"/>
      <c r="J53" s="78"/>
      <c r="K53" s="78"/>
      <c r="L53" s="78"/>
      <c r="M53" s="467"/>
      <c r="N53" s="467"/>
      <c r="O53" s="467"/>
    </row>
    <row r="54" spans="1:15" ht="15.75" customHeight="1">
      <c r="A54" s="78"/>
      <c r="B54" s="78"/>
      <c r="C54" s="78"/>
      <c r="D54" s="78"/>
      <c r="E54" s="78"/>
      <c r="F54" s="78"/>
      <c r="G54" s="78"/>
      <c r="H54" s="78"/>
      <c r="I54" s="78"/>
      <c r="J54" s="78"/>
      <c r="K54" s="78"/>
      <c r="L54" s="78"/>
      <c r="M54" s="467"/>
      <c r="N54" s="467"/>
      <c r="O54" s="467"/>
    </row>
    <row r="55" spans="1:15" ht="15.75" customHeight="1">
      <c r="A55" s="78"/>
      <c r="B55" s="78"/>
      <c r="C55" s="78"/>
      <c r="D55" s="78"/>
      <c r="E55" s="78"/>
      <c r="F55" s="78"/>
      <c r="G55" s="78"/>
      <c r="H55" s="78"/>
      <c r="I55" s="78"/>
      <c r="J55" s="78"/>
      <c r="K55" s="78"/>
      <c r="L55" s="78"/>
      <c r="M55" s="467"/>
      <c r="N55" s="467"/>
      <c r="O55" s="467"/>
    </row>
    <row r="56" spans="1:15" ht="15.75" customHeight="1">
      <c r="A56" s="78"/>
      <c r="B56" s="78"/>
      <c r="C56" s="78"/>
      <c r="D56" s="78"/>
      <c r="E56" s="78"/>
      <c r="F56" s="78"/>
      <c r="G56" s="78"/>
      <c r="H56" s="78"/>
      <c r="I56" s="78"/>
      <c r="J56" s="78"/>
      <c r="K56" s="78"/>
      <c r="L56" s="78"/>
      <c r="M56" s="467"/>
      <c r="N56" s="467"/>
      <c r="O56" s="467"/>
    </row>
  </sheetData>
  <mergeCells count="5">
    <mergeCell ref="B2:W2"/>
    <mergeCell ref="C3:W3"/>
    <mergeCell ref="C4:M4"/>
    <mergeCell ref="N4:W4"/>
    <mergeCell ref="B12:W12"/>
  </mergeCells>
  <conditionalFormatting sqref="G7:M8">
    <cfRule type="cellIs" dxfId="6" priority="1" stopIfTrue="1" operator="equal">
      <formula>"End"</formula>
    </cfRule>
  </conditionalFormatting>
  <hyperlinks>
    <hyperlink ref="A1" location="Contents!B44" display="Back to contents" xr:uid="{F32E6BDF-8294-4BAD-B1ED-896D16212BB9}"/>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1BBF9-0EC9-4A20-AD80-2B0DA478BAAE}">
  <sheetPr codeName="Sheet20">
    <tabColor theme="6"/>
  </sheetPr>
  <dimension ref="A1:T18"/>
  <sheetViews>
    <sheetView zoomScaleNormal="100" workbookViewId="0"/>
  </sheetViews>
  <sheetFormatPr defaultColWidth="9.453125" defaultRowHeight="12.5"/>
  <cols>
    <col min="1" max="1" width="9.453125" style="2" customWidth="1"/>
    <col min="2" max="2" width="60.54296875" style="2" customWidth="1"/>
    <col min="3" max="9" width="10.453125" style="2" customWidth="1"/>
    <col min="10" max="10" width="12.453125" style="2" customWidth="1"/>
    <col min="11" max="12" width="9.453125" style="2" customWidth="1"/>
    <col min="13" max="13" width="9" style="2" customWidth="1"/>
    <col min="14" max="14" width="15.453125" style="2" customWidth="1"/>
    <col min="15" max="16384" width="9.453125" style="2"/>
  </cols>
  <sheetData>
    <row r="1" spans="1:20" ht="33.75" customHeight="1" thickBot="1">
      <c r="A1" s="17" t="s">
        <v>9</v>
      </c>
      <c r="B1" s="8"/>
      <c r="K1" s="3"/>
      <c r="L1" s="582"/>
      <c r="M1" s="3"/>
      <c r="N1" s="3"/>
      <c r="O1" s="3"/>
      <c r="P1" s="3"/>
      <c r="Q1" s="3"/>
      <c r="R1" s="3"/>
      <c r="S1" s="3"/>
      <c r="T1" s="3"/>
    </row>
    <row r="2" spans="1:20" ht="21" customHeight="1" thickBot="1">
      <c r="B2" s="735" t="s">
        <v>187</v>
      </c>
      <c r="C2" s="736"/>
      <c r="D2" s="736"/>
      <c r="E2" s="736"/>
      <c r="F2" s="736"/>
      <c r="G2" s="736"/>
      <c r="H2" s="736"/>
      <c r="I2" s="737"/>
      <c r="J2" s="3"/>
      <c r="K2" s="3"/>
      <c r="L2" s="3"/>
      <c r="M2" s="3"/>
      <c r="N2" s="3"/>
      <c r="O2" s="3"/>
      <c r="P2" s="738"/>
      <c r="Q2" s="738"/>
      <c r="R2" s="3"/>
      <c r="S2" s="3"/>
    </row>
    <row r="3" spans="1:20" ht="12.75" customHeight="1">
      <c r="B3" s="52"/>
      <c r="C3" s="739" t="s">
        <v>3</v>
      </c>
      <c r="D3" s="739"/>
      <c r="E3" s="739"/>
      <c r="F3" s="739"/>
      <c r="G3" s="739"/>
      <c r="H3" s="739"/>
      <c r="I3" s="740"/>
      <c r="J3" s="3"/>
      <c r="K3" s="3"/>
      <c r="L3" s="3"/>
      <c r="M3" s="3"/>
      <c r="N3" s="3"/>
      <c r="O3" s="3"/>
      <c r="P3" s="3"/>
      <c r="Q3" s="3"/>
      <c r="R3" s="3"/>
      <c r="S3" s="3"/>
    </row>
    <row r="4" spans="1:20" ht="12.75" customHeight="1">
      <c r="B4" s="52"/>
      <c r="C4" s="583" t="s">
        <v>4</v>
      </c>
      <c r="D4" s="741" t="s">
        <v>5</v>
      </c>
      <c r="E4" s="741"/>
      <c r="F4" s="741"/>
      <c r="G4" s="741"/>
      <c r="H4" s="741"/>
      <c r="I4" s="742"/>
      <c r="J4" s="3"/>
      <c r="K4" s="3"/>
      <c r="L4" s="3"/>
      <c r="M4" s="3"/>
      <c r="N4" s="3"/>
      <c r="O4" s="3"/>
      <c r="P4" s="3"/>
      <c r="Q4" s="3"/>
      <c r="R4" s="3"/>
      <c r="S4" s="3"/>
    </row>
    <row r="5" spans="1:20" ht="12.75" customHeight="1">
      <c r="B5" s="53"/>
      <c r="C5" s="227" t="s">
        <v>25</v>
      </c>
      <c r="D5" s="227" t="s">
        <v>27</v>
      </c>
      <c r="E5" s="227" t="s">
        <v>30</v>
      </c>
      <c r="F5" s="55" t="s">
        <v>31</v>
      </c>
      <c r="G5" s="55" t="s">
        <v>32</v>
      </c>
      <c r="H5" s="55" t="s">
        <v>155</v>
      </c>
      <c r="I5" s="56" t="s">
        <v>202</v>
      </c>
      <c r="J5" s="3"/>
      <c r="K5" s="3"/>
      <c r="L5" s="3"/>
      <c r="M5" s="3"/>
      <c r="N5" s="3"/>
      <c r="O5" s="3"/>
      <c r="P5" s="3"/>
      <c r="Q5" s="3"/>
      <c r="R5" s="3"/>
      <c r="S5" s="3"/>
    </row>
    <row r="6" spans="1:20" ht="13.5" customHeight="1">
      <c r="B6" s="76" t="s">
        <v>23</v>
      </c>
      <c r="C6" s="57"/>
      <c r="D6" s="57"/>
      <c r="E6" s="57"/>
      <c r="F6" s="57"/>
      <c r="G6" s="57"/>
      <c r="H6" s="57"/>
      <c r="I6" s="584"/>
      <c r="K6" s="5"/>
    </row>
    <row r="7" spans="1:20" ht="13.5" customHeight="1">
      <c r="B7" s="59" t="s">
        <v>24</v>
      </c>
      <c r="C7" s="60">
        <f>SUM(C8:C9)</f>
        <v>0</v>
      </c>
      <c r="D7" s="60">
        <f t="shared" ref="D7:I7" si="0">SUM(D8:D9)</f>
        <v>1.2949999999999999</v>
      </c>
      <c r="E7" s="60">
        <f t="shared" si="0"/>
        <v>1.8900000000000001</v>
      </c>
      <c r="F7" s="60">
        <f t="shared" si="0"/>
        <v>3.3099999999999996</v>
      </c>
      <c r="G7" s="60">
        <f t="shared" si="0"/>
        <v>4.2130000000000001</v>
      </c>
      <c r="H7" s="60">
        <f t="shared" si="0"/>
        <v>4.2200000000000006</v>
      </c>
      <c r="I7" s="585">
        <f t="shared" si="0"/>
        <v>4.2490000000000006</v>
      </c>
    </row>
    <row r="8" spans="1:20" ht="13.5" customHeight="1">
      <c r="B8" s="61" t="s">
        <v>39</v>
      </c>
      <c r="C8" s="62">
        <v>0</v>
      </c>
      <c r="D8" s="586">
        <v>1.2849999999999999</v>
      </c>
      <c r="E8" s="586">
        <v>1.83</v>
      </c>
      <c r="F8" s="586">
        <v>3.1749999999999998</v>
      </c>
      <c r="G8" s="586">
        <v>4.0350000000000001</v>
      </c>
      <c r="H8" s="586">
        <v>4.03</v>
      </c>
      <c r="I8" s="587">
        <v>4.0350000000000001</v>
      </c>
    </row>
    <row r="9" spans="1:20" ht="13.5" customHeight="1">
      <c r="B9" s="61" t="s">
        <v>291</v>
      </c>
      <c r="C9" s="588">
        <v>0</v>
      </c>
      <c r="D9" s="589">
        <v>0.01</v>
      </c>
      <c r="E9" s="589">
        <v>0.06</v>
      </c>
      <c r="F9" s="589">
        <v>0.13500000000000001</v>
      </c>
      <c r="G9" s="589">
        <v>0.17799999999999999</v>
      </c>
      <c r="H9" s="589">
        <v>0.19</v>
      </c>
      <c r="I9" s="587">
        <v>0.214</v>
      </c>
    </row>
    <row r="10" spans="1:20" ht="13.5" customHeight="1">
      <c r="B10" s="63" t="s">
        <v>13</v>
      </c>
      <c r="C10" s="64">
        <f>SUM(C11:C12)</f>
        <v>1.3599999999999999E-2</v>
      </c>
      <c r="D10" s="64">
        <f t="shared" ref="D10:I10" si="1">SUM(D11:D12)</f>
        <v>1.3322999999999998</v>
      </c>
      <c r="E10" s="64">
        <f t="shared" si="1"/>
        <v>1.9098000000000002</v>
      </c>
      <c r="F10" s="64">
        <f t="shared" si="1"/>
        <v>3.3005999999999998</v>
      </c>
      <c r="G10" s="64">
        <f t="shared" si="1"/>
        <v>4.2114000000000003</v>
      </c>
      <c r="H10" s="64">
        <f t="shared" si="1"/>
        <v>4.2369000000000003</v>
      </c>
      <c r="I10" s="174">
        <f t="shared" si="1"/>
        <v>4.2525000000000004</v>
      </c>
      <c r="R10" s="10"/>
    </row>
    <row r="11" spans="1:20" ht="13.5" customHeight="1">
      <c r="B11" s="61" t="s">
        <v>39</v>
      </c>
      <c r="C11" s="62">
        <f>C8</f>
        <v>0</v>
      </c>
      <c r="D11" s="586">
        <f t="shared" ref="D11:I11" si="2">D8</f>
        <v>1.2849999999999999</v>
      </c>
      <c r="E11" s="586">
        <f t="shared" si="2"/>
        <v>1.83</v>
      </c>
      <c r="F11" s="586">
        <f t="shared" si="2"/>
        <v>3.1749999999999998</v>
      </c>
      <c r="G11" s="586">
        <f t="shared" si="2"/>
        <v>4.0350000000000001</v>
      </c>
      <c r="H11" s="586">
        <f t="shared" si="2"/>
        <v>4.03</v>
      </c>
      <c r="I11" s="587">
        <f t="shared" si="2"/>
        <v>4.0350000000000001</v>
      </c>
    </row>
    <row r="12" spans="1:20" ht="13.5" customHeight="1">
      <c r="B12" s="61" t="s">
        <v>292</v>
      </c>
      <c r="C12" s="588">
        <v>1.3599999999999999E-2</v>
      </c>
      <c r="D12" s="589">
        <v>4.7299999999999995E-2</v>
      </c>
      <c r="E12" s="589">
        <v>7.9799999999999996E-2</v>
      </c>
      <c r="F12" s="589">
        <v>0.12559999999999999</v>
      </c>
      <c r="G12" s="589">
        <v>0.1764</v>
      </c>
      <c r="H12" s="589">
        <v>0.2069</v>
      </c>
      <c r="I12" s="590">
        <v>0.2175</v>
      </c>
    </row>
    <row r="13" spans="1:20" ht="13.5" customHeight="1">
      <c r="B13" s="178" t="s">
        <v>15</v>
      </c>
      <c r="C13" s="179">
        <f>+C10-C7</f>
        <v>1.3599999999999999E-2</v>
      </c>
      <c r="D13" s="179">
        <f t="shared" ref="D13:I13" si="3">+D10-D7</f>
        <v>3.7299999999999889E-2</v>
      </c>
      <c r="E13" s="179">
        <f t="shared" si="3"/>
        <v>1.980000000000004E-2</v>
      </c>
      <c r="F13" s="179">
        <f t="shared" si="3"/>
        <v>-9.3999999999998529E-3</v>
      </c>
      <c r="G13" s="179">
        <f t="shared" si="3"/>
        <v>-1.5999999999998238E-3</v>
      </c>
      <c r="H13" s="179">
        <f t="shared" si="3"/>
        <v>1.6899999999999693E-2</v>
      </c>
      <c r="I13" s="180">
        <f t="shared" si="3"/>
        <v>3.4999999999998366E-3</v>
      </c>
    </row>
    <row r="14" spans="1:20" ht="12.75" customHeight="1" thickBot="1">
      <c r="B14" s="743" t="s">
        <v>293</v>
      </c>
      <c r="C14" s="744"/>
      <c r="D14" s="744"/>
      <c r="E14" s="744"/>
      <c r="F14" s="744"/>
      <c r="G14" s="744"/>
      <c r="H14" s="744"/>
      <c r="I14" s="745"/>
    </row>
    <row r="15" spans="1:20" ht="23.25" customHeight="1">
      <c r="B15" s="591"/>
      <c r="C15" s="591"/>
      <c r="D15" s="591"/>
      <c r="E15" s="591"/>
      <c r="F15" s="591"/>
      <c r="G15" s="591"/>
      <c r="H15" s="591"/>
      <c r="I15" s="591"/>
    </row>
    <row r="16" spans="1:20" ht="11.25" customHeight="1"/>
    <row r="18" spans="3:9">
      <c r="C18" s="11"/>
      <c r="D18" s="11"/>
      <c r="E18" s="11"/>
      <c r="F18" s="11"/>
      <c r="G18" s="11"/>
      <c r="H18" s="11"/>
      <c r="I18" s="11"/>
    </row>
  </sheetData>
  <mergeCells count="5">
    <mergeCell ref="B2:I2"/>
    <mergeCell ref="P2:Q2"/>
    <mergeCell ref="C3:I3"/>
    <mergeCell ref="D4:I4"/>
    <mergeCell ref="B14:I14"/>
  </mergeCells>
  <hyperlinks>
    <hyperlink ref="A1" location="Contents!B44" display="Back to contents" xr:uid="{B9101CD0-96FE-4827-9EE5-C16CD36DA357}"/>
  </hyperlinks>
  <pageMargins left="0.74803149606299213" right="0.74803149606299213" top="0.98425196850393704" bottom="0.98425196850393704" header="0.51181102362204722" footer="0.51181102362204722"/>
  <pageSetup paperSize="9" scale="82"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24</vt:i4>
      </vt:variant>
      <vt:variant>
        <vt:lpstr>Named Ranges</vt:lpstr>
      </vt:variant>
      <vt:variant>
        <vt:i4>8</vt:i4>
      </vt:variant>
    </vt:vector>
  </HeadingPairs>
  <TitlesOfParts>
    <vt:vector size="32" baseType="lpstr">
      <vt:lpstr>Contents</vt:lpstr>
      <vt:lpstr>Aggregates</vt:lpstr>
      <vt:lpstr>6.1</vt:lpstr>
      <vt:lpstr>6.2</vt:lpstr>
      <vt:lpstr>6.3</vt:lpstr>
      <vt:lpstr>6.4</vt:lpstr>
      <vt:lpstr>6.5</vt:lpstr>
      <vt:lpstr>6.6</vt:lpstr>
      <vt:lpstr>6.7</vt:lpstr>
      <vt:lpstr>6.8</vt:lpstr>
      <vt:lpstr>6.9</vt:lpstr>
      <vt:lpstr>6.10</vt:lpstr>
      <vt:lpstr>6.11</vt:lpstr>
      <vt:lpstr>6.12</vt:lpstr>
      <vt:lpstr>6.13</vt:lpstr>
      <vt:lpstr>6.14</vt:lpstr>
      <vt:lpstr>6.15</vt:lpstr>
      <vt:lpstr>6.16</vt:lpstr>
      <vt:lpstr>6.17</vt:lpstr>
      <vt:lpstr>6.18</vt:lpstr>
      <vt:lpstr>Used for tables -&gt;</vt:lpstr>
      <vt:lpstr>2.8</vt:lpstr>
      <vt:lpstr>6.6 (OLD)</vt:lpstr>
      <vt:lpstr>6.7 (OLD)</vt:lpstr>
      <vt:lpstr>'2.8'!Print_Area</vt:lpstr>
      <vt:lpstr>'6.1'!Print_Area</vt:lpstr>
      <vt:lpstr>'6.14'!Print_Area</vt:lpstr>
      <vt:lpstr>'6.16'!Print_Area</vt:lpstr>
      <vt:lpstr>'6.17'!Print_Area</vt:lpstr>
      <vt:lpstr>'6.7'!Print_Area</vt:lpstr>
      <vt:lpstr>'6.7 (OLD)'!Print_Area</vt:lpstr>
      <vt:lpstr>Contents!Print_Area</vt:lpstr>
    </vt:vector>
  </TitlesOfParts>
  <Company>Attorney General's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howarda</dc:creator>
  <cp:lastModifiedBy>Hall-Strutt, Kate - OBR</cp:lastModifiedBy>
  <cp:lastPrinted>2024-11-05T07:25:24Z</cp:lastPrinted>
  <dcterms:created xsi:type="dcterms:W3CDTF">2013-01-24T16:24:22Z</dcterms:created>
  <dcterms:modified xsi:type="dcterms:W3CDTF">2025-03-25T20:20:31Z</dcterms:modified>
</cp:coreProperties>
</file>