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ca\Downloads\"/>
    </mc:Choice>
  </mc:AlternateContent>
  <xr:revisionPtr revIDLastSave="0" documentId="13_ncr:1_{D9BC16A3-ADCB-4A6E-95D3-4256CD0690CF}" xr6:coauthVersionLast="47" xr6:coauthVersionMax="47" xr10:uidLastSave="{00000000-0000-0000-0000-000000000000}"/>
  <bookViews>
    <workbookView xWindow="-120" yWindow="-120" windowWidth="24240" windowHeight="13290" activeTab="1" xr2:uid="{11A2235A-7835-8646-9455-7CFA0A6B90DB}"/>
  </bookViews>
  <sheets>
    <sheet name="Задание" sheetId="3" r:id="rId1"/>
    <sheet name="Таблица" sheetId="1" r:id="rId2"/>
    <sheet name="Ответ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2" l="1"/>
  <c r="M8" i="2"/>
  <c r="M7" i="2"/>
  <c r="M8" i="1"/>
  <c r="M7" i="1"/>
  <c r="M9" i="1" l="1"/>
  <c r="M9" i="2"/>
  <c r="M10" i="1"/>
  <c r="B10" i="1"/>
  <c r="B9" i="1"/>
  <c r="B8" i="1"/>
  <c r="B7" i="1"/>
  <c r="B8" i="2"/>
  <c r="B7" i="2"/>
  <c r="B9" i="2" s="1"/>
  <c r="B10" i="2"/>
</calcChain>
</file>

<file path=xl/sharedStrings.xml><?xml version="1.0" encoding="utf-8"?>
<sst xmlns="http://schemas.openxmlformats.org/spreadsheetml/2006/main" count="20" uniqueCount="10">
  <si>
    <t>Коммерческие расходы</t>
  </si>
  <si>
    <t>Управленческие расходы</t>
  </si>
  <si>
    <t>Количество</t>
  </si>
  <si>
    <t>Выручка</t>
  </si>
  <si>
    <t>Себестоимость общая</t>
  </si>
  <si>
    <t>Валовая прибыль</t>
  </si>
  <si>
    <t>Прибыль от продаж</t>
  </si>
  <si>
    <t>Цена 1 ед.</t>
  </si>
  <si>
    <t>Себестоимость 1 ед.</t>
  </si>
  <si>
    <t>Точка безубыточности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</si>
</sst>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₽&quot;;\-#,##0.00\ &quot;₽&quot;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#,##0.00\ &quot;₽&quot;"/>
  </numFmts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164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left" wrapText="1"/>
    </xf>
    <xf numFmtId="1" fontId="2" fillId="0" borderId="0" xfId="1" applyNumberFormat="1" applyFont="1"/>
    <xf numFmtId="7" fontId="0" fillId="0" borderId="0" xfId="1" applyNumberFormat="1" applyFont="1"/>
    <xf numFmtId="164" fontId="0" fillId="0" borderId="0" xfId="2" applyNumberFormat="1" applyFont="1"/>
    <xf numFmtId="1" fontId="2" fillId="0" borderId="0" xfId="2" applyNumberFormat="1" applyFont="1"/>
  </cellXfs>
  <cellStyles count="3">
    <cellStyle name="Денежный" xfId="1" builtinId="4"/>
    <cellStyle name="Обычный" xfId="0" builtinId="0"/>
    <cellStyle name="Финансовый" xfId="2" builtinId="3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1058;&#1072;&#1073;&#1083;&#1080;&#1094;&#1072;!A1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172720</xdr:colOff>
      <xdr:row>27</xdr:row>
      <xdr:rowOff>182880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08401AB-5273-154E-9CF7-B1EEE7B71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78720" cy="5669280"/>
        </a:xfrm>
        <a:prstGeom prst="rect">
          <a:avLst/>
        </a:prstGeom>
      </xdr:spPr>
    </xdr:pic>
    <xdr:clientData/>
  </xdr:twoCellAnchor>
  <xdr:absoluteAnchor>
    <xdr:pos x="7899400" y="4724400"/>
    <xdr:ext cx="1711440" cy="560071"/>
    <xdr:sp macro="" textlink="">
      <xdr:nvSpPr>
        <xdr:cNvPr id="4" name="Кнопка «Далее»" descr="Кнопка с гиперссылкой для перехода к следующему шагу">
          <a:hlinkClick xmlns:r="http://schemas.openxmlformats.org/officeDocument/2006/relationships" r:id="rId2" tooltip="Выберите, чтобы начать ознакомительный тур."/>
          <a:extLst>
            <a:ext uri="{FF2B5EF4-FFF2-40B4-BE49-F238E27FC236}">
              <a16:creationId xmlns:a16="http://schemas.microsoft.com/office/drawing/2014/main" id="{8470BEA4-2860-5C41-B8B5-90CEAC2E1B5A}"/>
            </a:ext>
          </a:extLst>
        </xdr:cNvPr>
        <xdr:cNvSpPr/>
      </xdr:nvSpPr>
      <xdr:spPr>
        <a:xfrm>
          <a:off x="7899400" y="4724400"/>
          <a:ext cx="1711440" cy="560071"/>
        </a:xfrm>
        <a:prstGeom prst="roundRect">
          <a:avLst/>
        </a:prstGeom>
        <a:solidFill>
          <a:schemeClr val="bg1"/>
        </a:solidFill>
        <a:ln w="28575"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rtl="0"/>
          <a:r>
            <a:rPr lang="ru" sz="1750" b="0" cap="none" spc="0" baseline="0">
              <a:ln>
                <a:noFill/>
              </a:ln>
              <a:solidFill>
                <a:schemeClr val="tx1"/>
              </a:solidFill>
              <a:effectLst/>
              <a:latin typeface="Museo Sans Cyrl 500" panose="02000000000000000000" pitchFamily="50" charset="-52"/>
              <a:ea typeface="Segoe UI" pitchFamily="34" charset="0"/>
              <a:cs typeface="Segoe UI" panose="020B0502040204020203" pitchFamily="34" charset="0"/>
            </a:rPr>
            <a:t>Приступить</a:t>
          </a:r>
          <a:endParaRPr lang="en-US" sz="1750" b="0" cap="none" spc="0">
            <a:ln>
              <a:noFill/>
            </a:ln>
            <a:solidFill>
              <a:srgbClr val="217346"/>
            </a:solidFill>
            <a:effectLst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 fPrintsWithSheet="0"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F7A3-9AC4-D54E-B3FC-F53E8CC2A158}">
  <dimension ref="A1"/>
  <sheetViews>
    <sheetView showGridLines="0" workbookViewId="0">
      <selection activeCell="O14" sqref="O14"/>
    </sheetView>
  </sheetViews>
  <sheetFormatPr defaultColWidth="11" defaultRowHeight="15.75" x14ac:dyDescent="0.25"/>
  <sheetData/>
  <sheetProtection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62397-51E7-E744-BA3E-AB505983A543}">
  <dimension ref="A1:M10"/>
  <sheetViews>
    <sheetView tabSelected="1" workbookViewId="0">
      <selection activeCell="I18" sqref="I18"/>
    </sheetView>
  </sheetViews>
  <sheetFormatPr defaultColWidth="11" defaultRowHeight="15.75" x14ac:dyDescent="0.25"/>
  <cols>
    <col min="1" max="1" width="23" bestFit="1" customWidth="1"/>
    <col min="2" max="2" width="12.625" bestFit="1" customWidth="1"/>
    <col min="3" max="5" width="12" bestFit="1" customWidth="1"/>
    <col min="6" max="11" width="13" bestFit="1" customWidth="1"/>
    <col min="13" max="13" width="15.375" bestFit="1" customWidth="1"/>
  </cols>
  <sheetData>
    <row r="1" spans="1:13" x14ac:dyDescent="0.25">
      <c r="A1" t="s">
        <v>7</v>
      </c>
      <c r="B1" s="1">
        <v>10900</v>
      </c>
    </row>
    <row r="2" spans="1:13" x14ac:dyDescent="0.25">
      <c r="A2" t="s">
        <v>8</v>
      </c>
      <c r="B2" s="1">
        <v>5700</v>
      </c>
    </row>
    <row r="3" spans="1:13" x14ac:dyDescent="0.25">
      <c r="A3" t="s">
        <v>0</v>
      </c>
      <c r="B3" s="1">
        <v>430000</v>
      </c>
    </row>
    <row r="4" spans="1:13" x14ac:dyDescent="0.25">
      <c r="A4" t="s">
        <v>1</v>
      </c>
      <c r="B4" s="1">
        <v>290000</v>
      </c>
    </row>
    <row r="5" spans="1:13" ht="31.5" x14ac:dyDescent="0.25">
      <c r="M5" s="5" t="s">
        <v>9</v>
      </c>
    </row>
    <row r="6" spans="1:13" x14ac:dyDescent="0.25">
      <c r="A6" s="3" t="s">
        <v>2</v>
      </c>
      <c r="B6" s="4">
        <v>20</v>
      </c>
      <c r="C6" s="3">
        <v>40</v>
      </c>
      <c r="D6" s="3">
        <v>60</v>
      </c>
      <c r="E6" s="3">
        <v>80</v>
      </c>
      <c r="F6" s="3">
        <v>100</v>
      </c>
      <c r="G6" s="3">
        <v>120</v>
      </c>
      <c r="H6" s="3">
        <v>140</v>
      </c>
      <c r="I6" s="3">
        <v>160</v>
      </c>
      <c r="J6" s="3">
        <v>180</v>
      </c>
      <c r="K6" s="3">
        <v>200</v>
      </c>
      <c r="M6" s="9">
        <v>138.46153846153845</v>
      </c>
    </row>
    <row r="7" spans="1:13" x14ac:dyDescent="0.25">
      <c r="A7" t="s">
        <v>3</v>
      </c>
      <c r="B7" s="2">
        <f>B1*B6</f>
        <v>218000</v>
      </c>
      <c r="C7" s="2">
        <f t="dataTable" ref="C7:K10" dt2D="0" dtr="1" r1="B6"/>
        <v>436000</v>
      </c>
      <c r="D7" s="2">
        <v>654000</v>
      </c>
      <c r="E7" s="2">
        <v>872000</v>
      </c>
      <c r="F7" s="2">
        <v>1090000</v>
      </c>
      <c r="G7" s="2">
        <v>1308000</v>
      </c>
      <c r="H7" s="2">
        <v>1526000</v>
      </c>
      <c r="I7" s="2">
        <v>1744000</v>
      </c>
      <c r="J7" s="2">
        <v>1962000</v>
      </c>
      <c r="K7" s="2">
        <v>2180000</v>
      </c>
      <c r="M7" s="8">
        <f>M6*B1</f>
        <v>1509230.7692307692</v>
      </c>
    </row>
    <row r="8" spans="1:13" x14ac:dyDescent="0.25">
      <c r="A8" t="s">
        <v>4</v>
      </c>
      <c r="B8" s="2">
        <f>B2*B6</f>
        <v>114000</v>
      </c>
      <c r="C8" s="2">
        <v>228000</v>
      </c>
      <c r="D8" s="2">
        <v>342000</v>
      </c>
      <c r="E8" s="2">
        <v>456000</v>
      </c>
      <c r="F8" s="2">
        <v>570000</v>
      </c>
      <c r="G8" s="2">
        <v>684000</v>
      </c>
      <c r="H8" s="2">
        <v>798000</v>
      </c>
      <c r="I8" s="2">
        <v>912000</v>
      </c>
      <c r="J8" s="2">
        <v>1026000</v>
      </c>
      <c r="K8" s="2">
        <v>1140000</v>
      </c>
      <c r="M8" s="8">
        <f>M6*B2</f>
        <v>789230.76923076913</v>
      </c>
    </row>
    <row r="9" spans="1:13" x14ac:dyDescent="0.25">
      <c r="A9" t="s">
        <v>5</v>
      </c>
      <c r="B9" s="2">
        <f>B7-B8</f>
        <v>104000</v>
      </c>
      <c r="C9" s="2">
        <v>208000</v>
      </c>
      <c r="D9" s="2">
        <v>312000</v>
      </c>
      <c r="E9" s="2">
        <v>416000</v>
      </c>
      <c r="F9" s="2">
        <v>520000</v>
      </c>
      <c r="G9" s="2">
        <v>624000</v>
      </c>
      <c r="H9" s="2">
        <v>728000</v>
      </c>
      <c r="I9" s="2">
        <v>832000</v>
      </c>
      <c r="J9" s="2">
        <v>936000</v>
      </c>
      <c r="K9" s="2">
        <v>1040000</v>
      </c>
      <c r="M9" s="8">
        <f>M7-M8</f>
        <v>720000.00000000012</v>
      </c>
    </row>
    <row r="10" spans="1:13" x14ac:dyDescent="0.25">
      <c r="A10" t="s">
        <v>6</v>
      </c>
      <c r="B10" s="2">
        <f>B1*B6-B2*B6-B3-B4</f>
        <v>-616000</v>
      </c>
      <c r="C10" s="2">
        <v>-512000</v>
      </c>
      <c r="D10" s="2">
        <v>-408000</v>
      </c>
      <c r="E10" s="2">
        <v>-304000</v>
      </c>
      <c r="F10" s="2">
        <v>-200000</v>
      </c>
      <c r="G10" s="2">
        <v>-96000</v>
      </c>
      <c r="H10" s="2">
        <v>8000</v>
      </c>
      <c r="I10" s="2">
        <v>112000</v>
      </c>
      <c r="J10" s="2">
        <v>216000</v>
      </c>
      <c r="K10" s="2">
        <v>320000</v>
      </c>
      <c r="M10" s="8">
        <f>B1*M6-B2*M6-B3-B4</f>
        <v>0</v>
      </c>
    </row>
  </sheetData>
  <conditionalFormatting sqref="B10:K10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FE430-478F-DD42-9C25-476875358CDB}">
  <dimension ref="A1:M10"/>
  <sheetViews>
    <sheetView workbookViewId="0">
      <selection activeCell="M10" sqref="M10"/>
    </sheetView>
  </sheetViews>
  <sheetFormatPr defaultColWidth="11" defaultRowHeight="15.75" x14ac:dyDescent="0.25"/>
  <cols>
    <col min="1" max="1" width="23" bestFit="1" customWidth="1"/>
    <col min="2" max="2" width="12.625" bestFit="1" customWidth="1"/>
    <col min="3" max="5" width="12" bestFit="1" customWidth="1"/>
    <col min="6" max="11" width="13" bestFit="1" customWidth="1"/>
    <col min="13" max="13" width="15.375" bestFit="1" customWidth="1"/>
  </cols>
  <sheetData>
    <row r="1" spans="1:13" x14ac:dyDescent="0.25">
      <c r="A1" t="s">
        <v>7</v>
      </c>
      <c r="B1" s="1">
        <v>10900</v>
      </c>
    </row>
    <row r="2" spans="1:13" x14ac:dyDescent="0.25">
      <c r="A2" t="s">
        <v>8</v>
      </c>
      <c r="B2" s="1">
        <v>5700</v>
      </c>
    </row>
    <row r="3" spans="1:13" x14ac:dyDescent="0.25">
      <c r="A3" t="s">
        <v>0</v>
      </c>
      <c r="B3" s="1">
        <v>430000</v>
      </c>
    </row>
    <row r="4" spans="1:13" x14ac:dyDescent="0.25">
      <c r="A4" t="s">
        <v>1</v>
      </c>
      <c r="B4" s="1">
        <v>290000</v>
      </c>
    </row>
    <row r="5" spans="1:13" ht="31.5" x14ac:dyDescent="0.25">
      <c r="M5" s="5" t="s">
        <v>9</v>
      </c>
    </row>
    <row r="6" spans="1:13" x14ac:dyDescent="0.25">
      <c r="A6" s="3" t="s">
        <v>2</v>
      </c>
      <c r="B6" s="4">
        <v>20</v>
      </c>
      <c r="C6" s="3">
        <v>40</v>
      </c>
      <c r="D6" s="3">
        <v>60</v>
      </c>
      <c r="E6" s="3">
        <v>80</v>
      </c>
      <c r="F6" s="3">
        <v>100</v>
      </c>
      <c r="G6" s="3">
        <v>120</v>
      </c>
      <c r="H6" s="3">
        <v>140</v>
      </c>
      <c r="I6" s="3">
        <v>160</v>
      </c>
      <c r="J6" s="3">
        <v>180</v>
      </c>
      <c r="K6" s="3">
        <v>200</v>
      </c>
      <c r="M6" s="6">
        <v>138.46153846153845</v>
      </c>
    </row>
    <row r="7" spans="1:13" x14ac:dyDescent="0.25">
      <c r="A7" t="s">
        <v>3</v>
      </c>
      <c r="B7" s="2">
        <f>B1*B6</f>
        <v>218000</v>
      </c>
      <c r="C7" s="2">
        <f t="dataTable" ref="C7:K10" dt2D="0" dtr="1" r1="B6"/>
        <v>436000</v>
      </c>
      <c r="D7" s="2">
        <v>654000</v>
      </c>
      <c r="E7" s="2">
        <v>872000</v>
      </c>
      <c r="F7" s="2">
        <v>1090000</v>
      </c>
      <c r="G7" s="2">
        <v>1308000</v>
      </c>
      <c r="H7" s="2">
        <v>1526000</v>
      </c>
      <c r="I7" s="2">
        <v>1744000</v>
      </c>
      <c r="J7" s="2">
        <v>1962000</v>
      </c>
      <c r="K7" s="2">
        <v>2180000</v>
      </c>
      <c r="M7" s="1">
        <f>M6*B1</f>
        <v>1509230.7692307692</v>
      </c>
    </row>
    <row r="8" spans="1:13" x14ac:dyDescent="0.25">
      <c r="A8" t="s">
        <v>4</v>
      </c>
      <c r="B8" s="2">
        <f>B2*B6</f>
        <v>114000</v>
      </c>
      <c r="C8" s="2">
        <v>228000</v>
      </c>
      <c r="D8" s="2">
        <v>342000</v>
      </c>
      <c r="E8" s="2">
        <v>456000</v>
      </c>
      <c r="F8" s="2">
        <v>570000</v>
      </c>
      <c r="G8" s="2">
        <v>684000</v>
      </c>
      <c r="H8" s="2">
        <v>798000</v>
      </c>
      <c r="I8" s="2">
        <v>912000</v>
      </c>
      <c r="J8" s="2">
        <v>1026000</v>
      </c>
      <c r="K8" s="2">
        <v>1140000</v>
      </c>
      <c r="M8" s="1">
        <f>M6*B2</f>
        <v>789230.76923076913</v>
      </c>
    </row>
    <row r="9" spans="1:13" x14ac:dyDescent="0.25">
      <c r="A9" t="s">
        <v>5</v>
      </c>
      <c r="B9" s="2">
        <f>B7-B8</f>
        <v>104000</v>
      </c>
      <c r="C9" s="2">
        <v>208000</v>
      </c>
      <c r="D9" s="2">
        <v>312000</v>
      </c>
      <c r="E9" s="2">
        <v>416000</v>
      </c>
      <c r="F9" s="2">
        <v>520000</v>
      </c>
      <c r="G9" s="2">
        <v>624000</v>
      </c>
      <c r="H9" s="2">
        <v>728000</v>
      </c>
      <c r="I9" s="2">
        <v>832000</v>
      </c>
      <c r="J9" s="2">
        <v>936000</v>
      </c>
      <c r="K9" s="2">
        <v>1040000</v>
      </c>
      <c r="M9" s="1">
        <f>M7-M8</f>
        <v>720000.00000000012</v>
      </c>
    </row>
    <row r="10" spans="1:13" x14ac:dyDescent="0.25">
      <c r="A10" t="s">
        <v>6</v>
      </c>
      <c r="B10" s="2">
        <f>B1*B6-B2*B6-B3-B4</f>
        <v>-616000</v>
      </c>
      <c r="C10" s="2">
        <v>-512000</v>
      </c>
      <c r="D10" s="2">
        <v>-408000</v>
      </c>
      <c r="E10" s="2">
        <v>-304000</v>
      </c>
      <c r="F10" s="2">
        <v>-200000</v>
      </c>
      <c r="G10" s="2">
        <v>-96000</v>
      </c>
      <c r="H10" s="2">
        <v>8000</v>
      </c>
      <c r="I10" s="2">
        <v>112000</v>
      </c>
      <c r="J10" s="2">
        <v>216000</v>
      </c>
      <c r="K10" s="2">
        <v>320000</v>
      </c>
      <c r="M10" s="7">
        <f>B1*M6-B2*M6-B3-B4</f>
        <v>0</v>
      </c>
    </row>
  </sheetData>
  <conditionalFormatting sqref="B10:K10">
    <cfRule type="cellIs" dxfId="1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Таблица</vt:lpstr>
      <vt:lpstr>Ответ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Михаил Деркунов</cp:lastModifiedBy>
  <dcterms:created xsi:type="dcterms:W3CDTF">2020-11-24T12:35:47Z</dcterms:created>
  <dcterms:modified xsi:type="dcterms:W3CDTF">2022-07-10T04:17:17Z</dcterms:modified>
</cp:coreProperties>
</file>