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ca\OneDrive\Рабочий стол\учеба эдисон\power pivot and power query\"/>
    </mc:Choice>
  </mc:AlternateContent>
  <xr:revisionPtr revIDLastSave="0" documentId="13_ncr:1_{B84ACD45-7230-4BD0-90A9-A3E00B192737}" xr6:coauthVersionLast="47" xr6:coauthVersionMax="47" xr10:uidLastSave="{00000000-0000-0000-0000-000000000000}"/>
  <bookViews>
    <workbookView xWindow="-120" yWindow="-120" windowWidth="24240" windowHeight="13290" firstSheet="2" activeTab="4" xr2:uid="{60A2B43F-0866-411A-AAA8-FBE74048313C}"/>
  </bookViews>
  <sheets>
    <sheet name="Вид_деятельности_объед" sheetId="13" r:id="rId1"/>
    <sheet name="Добавление" sheetId="2" r:id="rId2"/>
    <sheet name="Объединение (плохое)" sheetId="3" r:id="rId3"/>
    <sheet name="Объединение (хорошее)" sheetId="4" r:id="rId4"/>
    <sheet name="Объединение (задание)" sheetId="6" r:id="rId5"/>
    <sheet name="Текст" sheetId="5" r:id="rId6"/>
    <sheet name="Задание 3" sheetId="8" r:id="rId7"/>
    <sheet name="Лист4" sheetId="12" r:id="rId8"/>
  </sheets>
  <definedNames>
    <definedName name="ExternalData_1" localSheetId="0" hidden="1">Вид_деятельности_объед!$A$1:$E$20</definedName>
    <definedName name="ExternalData_1" localSheetId="4" hidden="1">'Объединение (задание)'!$K$1:$N$14</definedName>
    <definedName name="ExternalData_1" localSheetId="3" hidden="1">'Объединение (хорошее)'!$K$1:$N$15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2" i="5"/>
  <c r="D3" i="5"/>
  <c r="D4" i="5"/>
  <c r="D5" i="5"/>
  <c r="D2" i="5"/>
  <c r="C4" i="5"/>
  <c r="C5" i="5"/>
  <c r="C3" i="5"/>
  <c r="C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13DF25-A114-455F-9450-F59707E48D7C}" keepAlive="1" name="Запрос — База_магазина" description="Соединение с запросом &quot;База_магазина&quot; в книге." type="5" refreshedVersion="0" background="1">
    <dbPr connection="Provider=Microsoft.Mashup.OleDb.1;Data Source=$Workbook$;Location=База_магазина;Extended Properties=&quot;&quot;" command="SELECT * FROM [База_магазина]"/>
  </connection>
  <connection id="2" xr16:uid="{40E18B43-E54B-4605-A4B0-31BB8DB559BF}" keepAlive="1" name="Запрос — БД_плохая" description="Соединение с запросом &quot;БД_плохая&quot; в книге." type="5" refreshedVersion="0" background="1">
    <dbPr connection="Provider=Microsoft.Mashup.OleDb.1;Data Source=$Workbook$;Location=БД_плохая;Extended Properties=&quot;&quot;" command="SELECT * FROM [БД_плохая]"/>
  </connection>
  <connection id="3" xr16:uid="{935B86A6-991A-4A0D-B8DB-429D3FAC6EA9}" keepAlive="1" name="Запрос — Вид_деятельности_1" description="Соединение с запросом &quot;Вид_деятельности_1&quot; в книге." type="5" refreshedVersion="0" background="1">
    <dbPr connection="Provider=Microsoft.Mashup.OleDb.1;Data Source=$Workbook$;Location=Вид_деятельности_1;Extended Properties=&quot;&quot;" command="SELECT * FROM [Вид_деятельности_1]"/>
  </connection>
  <connection id="4" xr16:uid="{E18D3039-6B17-45FC-9ABB-58EEC8B61968}" keepAlive="1" name="Запрос — Вид_деятельности_2" description="Соединение с запросом &quot;Вид_деятельности_2&quot; в книге." type="5" refreshedVersion="0" background="1">
    <dbPr connection="Provider=Microsoft.Mashup.OleDb.1;Data Source=$Workbook$;Location=Вид_деятельности_2;Extended Properties=&quot;&quot;" command="SELECT * FROM [Вид_деятельности_2]"/>
  </connection>
  <connection id="5" xr16:uid="{32142AFB-AFC9-4C9D-9D63-056A11FB3C13}" keepAlive="1" name="Запрос — Вид_деятельности_объед" description="Соединение с запросом &quot;Вид_деятельности_объед&quot; в книге." type="5" refreshedVersion="7" background="1" saveData="1">
    <dbPr connection="Provider=Microsoft.Mashup.OleDb.1;Data Source=$Workbook$;Location=Вид_деятельности_объед;Extended Properties=&quot;&quot;" command="SELECT * FROM [Вид_деятельности_объед]"/>
  </connection>
  <connection id="6" xr16:uid="{8E819216-AA1F-48FA-A2F0-7A786F1DB9A7}" keepAlive="1" name="Запрос — Корзинка" description="Соединение с запросом &quot;Корзинка&quot; в книге." type="5" refreshedVersion="0" background="1">
    <dbPr connection="Provider=Microsoft.Mashup.OleDb.1;Data Source=$Workbook$;Location=Корзинка;Extended Properties=&quot;&quot;" command="SELECT * FROM [Корзинка]"/>
  </connection>
  <connection id="7" xr16:uid="{6F375EE1-5A66-4B35-8863-8D295B6AAD25}" keepAlive="1" name="Запрос — Корзинка_плохая" description="Соединение с запросом &quot;Корзинка_плохая&quot; в книге." type="5" refreshedVersion="0" background="1">
    <dbPr connection="Provider=Microsoft.Mashup.OleDb.1;Data Source=$Workbook$;Location=Корзинка_плохая;Extended Properties=&quot;&quot;" command="SELECT * FROM [Корзинка_плохая]"/>
  </connection>
  <connection id="8" xr16:uid="{9F2EFE6C-864E-46DD-8CE8-C28A5C52BFF4}" keepAlive="1" name="Запрос — Корзинка_с_ценой" description="Соединение с запросом &quot;Корзинка_с_ценой&quot; в книге." type="5" refreshedVersion="7" background="1" saveData="1">
    <dbPr connection="Provider=Microsoft.Mashup.OleDb.1;Data Source=$Workbook$;Location=Корзинка_с_ценой;Extended Properties=&quot;&quot;" command="SELECT * FROM [Корзинка_с_ценой]"/>
  </connection>
  <connection id="9" xr16:uid="{918A13B3-BBFC-49A1-96F4-B441F98A9641}" keepAlive="1" name="Запрос — Слияние1" description="Соединение с запросом &quot;Слияние1&quot; в книге." type="5" refreshedVersion="7" background="1" saveData="1">
    <dbPr connection="Provider=Microsoft.Mashup.OleDb.1;Data Source=$Workbook$;Location=Слияние1;Extended Properties=&quot;&quot;" command="SELECT * FROM [Слияние1]"/>
  </connection>
</connections>
</file>

<file path=xl/sharedStrings.xml><?xml version="1.0" encoding="utf-8"?>
<sst xmlns="http://schemas.openxmlformats.org/spreadsheetml/2006/main" count="339" uniqueCount="59">
  <si>
    <t>Вид деятельности</t>
  </si>
  <si>
    <t>Количество организаций</t>
  </si>
  <si>
    <t>Сумма прибыли, млн.руб</t>
  </si>
  <si>
    <t>Количество организаций2</t>
  </si>
  <si>
    <t>Сумма прибыли, млн.руб3</t>
  </si>
  <si>
    <t>Сельское, лесное хозяйство, охота, рыболовство и рыбоводство</t>
  </si>
  <si>
    <t>Добыча полезных ископаемых</t>
  </si>
  <si>
    <t>Обрабатывающие производства</t>
  </si>
  <si>
    <t>Обеспечение электрической энергией, газом и паром; кондиционирование воздуха</t>
  </si>
  <si>
    <t xml:space="preserve">Водоснабжение; водоотведение, организация сбора и утилизация отходов, деятельность по организации загрязнений </t>
  </si>
  <si>
    <t>Строительство</t>
  </si>
  <si>
    <t>Торговля оптовая и розничная; ремонт автотранспортных  средств и мотоциклов</t>
  </si>
  <si>
    <t>Транспортировка и хранение</t>
  </si>
  <si>
    <t>Деятельность гостиниц и предприятий общественного питания</t>
  </si>
  <si>
    <t>Деятельность в области информации и связи</t>
  </si>
  <si>
    <t>Деятельность финансовая и страховая</t>
  </si>
  <si>
    <t>Деятельность по операциям с недвижимым имуществом</t>
  </si>
  <si>
    <t>Деятельность профессиональная, научная и техническая</t>
  </si>
  <si>
    <t>Деятельность административная  и сопутствующие дополнительные услуги</t>
  </si>
  <si>
    <t>Государственное управление и обеспечение военной безопасности; обязательное социальное обеспечение</t>
  </si>
  <si>
    <t>Образование</t>
  </si>
  <si>
    <t>Деятельность в области здравоохранения и социальных услуг</t>
  </si>
  <si>
    <t xml:space="preserve">Деятельность в области культуры, спорта, организации досуга и развлечений </t>
  </si>
  <si>
    <t>Предоставление прочих видов услуг</t>
  </si>
  <si>
    <t>Модель</t>
  </si>
  <si>
    <t>Цвет</t>
  </si>
  <si>
    <t>Память</t>
  </si>
  <si>
    <t>Цена</t>
  </si>
  <si>
    <t>iphone x</t>
  </si>
  <si>
    <t>серебро</t>
  </si>
  <si>
    <t>iphone 8</t>
  </si>
  <si>
    <t>черный</t>
  </si>
  <si>
    <t>белый</t>
  </si>
  <si>
    <t>iphone 11</t>
  </si>
  <si>
    <t>тёмно-серый</t>
  </si>
  <si>
    <t>золотой</t>
  </si>
  <si>
    <t>красный</t>
  </si>
  <si>
    <t>iphone 8 Plus</t>
  </si>
  <si>
    <t>iphone xs</t>
  </si>
  <si>
    <t>ФИО</t>
  </si>
  <si>
    <t>Фамилия</t>
  </si>
  <si>
    <t>Имя</t>
  </si>
  <si>
    <t>Отчество</t>
  </si>
  <si>
    <t>Иванов Иван Иванович</t>
  </si>
  <si>
    <t>Кудильников Павел Дудкинович</t>
  </si>
  <si>
    <t>Фросина Жанна Петровна</t>
  </si>
  <si>
    <t>Куркина Анжела Викторовна</t>
  </si>
  <si>
    <t>Данные отчёта</t>
  </si>
  <si>
    <t>[0,45] 2097 [до востребования]</t>
  </si>
  <si>
    <t>[1,79] 29873 [подтверждено]</t>
  </si>
  <si>
    <t>[2,66] 45 [оценочное значение]</t>
  </si>
  <si>
    <t>[11,55] 124  [оценочное значение]</t>
  </si>
  <si>
    <t>[0,5] 7 [до востребования]</t>
  </si>
  <si>
    <t>[5] 3 [меньше лимита]</t>
  </si>
  <si>
    <t>Столбец1</t>
  </si>
  <si>
    <r>
      <t>ZXC3829938ZXC</t>
    </r>
    <r>
      <rPr>
        <b/>
        <sz val="24"/>
        <color theme="1"/>
        <rFont val="Calibri"/>
        <family val="2"/>
        <charset val="204"/>
        <scheme val="minor"/>
      </rPr>
      <t>KERN</t>
    </r>
    <r>
      <rPr>
        <sz val="24"/>
        <color theme="1"/>
        <rFont val="Calibri"/>
        <family val="2"/>
        <charset val="204"/>
        <scheme val="minor"/>
      </rPr>
      <t>ZXC</t>
    </r>
  </si>
  <si>
    <r>
      <t>ZXC1110938ZXC</t>
    </r>
    <r>
      <rPr>
        <b/>
        <sz val="24"/>
        <color theme="1"/>
        <rFont val="Calibri"/>
        <family val="2"/>
        <charset val="204"/>
        <scheme val="minor"/>
      </rPr>
      <t>SOS</t>
    </r>
    <r>
      <rPr>
        <sz val="24"/>
        <color theme="1"/>
        <rFont val="Calibri"/>
        <family val="2"/>
        <charset val="204"/>
        <scheme val="minor"/>
      </rPr>
      <t>ZXC</t>
    </r>
  </si>
  <si>
    <r>
      <t>ZXC</t>
    </r>
    <r>
      <rPr>
        <b/>
        <sz val="24"/>
        <rFont val="Calibri"/>
        <family val="2"/>
        <charset val="204"/>
        <scheme val="minor"/>
      </rPr>
      <t>COOL</t>
    </r>
    <r>
      <rPr>
        <sz val="24"/>
        <rFont val="Calibri"/>
        <family val="2"/>
        <charset val="204"/>
        <scheme val="minor"/>
      </rPr>
      <t>ZXC2349293</t>
    </r>
  </si>
  <si>
    <r>
      <t>ZXC777748ZXC</t>
    </r>
    <r>
      <rPr>
        <b/>
        <sz val="24"/>
        <color theme="1"/>
        <rFont val="Calibri"/>
        <family val="2"/>
        <charset val="204"/>
        <scheme val="minor"/>
      </rPr>
      <t>FAQ</t>
    </r>
    <r>
      <rPr>
        <sz val="24"/>
        <color theme="1"/>
        <rFont val="Calibri"/>
        <family val="2"/>
        <charset val="204"/>
        <scheme val="minor"/>
      </rPr>
      <t>ZXC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</si>
</sst>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4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name val="Calibri"/>
      <family val="2"/>
      <charset val="204"/>
      <scheme val="minor"/>
    </font>
    <font>
      <b/>
      <sz val="24"/>
      <color theme="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theme="9"/>
      </patternFill>
    </fill>
    <fill>
      <patternFill patternType="solid">
        <fgColor theme="5" tint="-0.249977111117893"/>
        <bgColor theme="7"/>
      </patternFill>
    </fill>
    <fill>
      <patternFill patternType="solid">
        <fgColor theme="4" tint="-0.499984740745262"/>
        <bgColor theme="9" tint="0.59999389629810485"/>
      </patternFill>
    </fill>
    <fill>
      <patternFill patternType="solid">
        <fgColor theme="5" tint="-0.499984740745262"/>
        <bgColor theme="7" tint="0.59999389629810485"/>
      </patternFill>
    </fill>
    <fill>
      <patternFill patternType="solid">
        <fgColor theme="4" tint="-0.499984740745262"/>
        <bgColor theme="9" tint="0.79998168889431442"/>
      </patternFill>
    </fill>
    <fill>
      <patternFill patternType="solid">
        <fgColor theme="5" tint="-0.499984740745262"/>
        <bgColor theme="7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5">
    <xf numFmtId="0" fontId="0" fillId="0" borderId="0" xfId="0"/>
    <xf numFmtId="0" fontId="3" fillId="6" borderId="0" xfId="0" applyFont="1" applyFill="1" applyAlignment="1">
      <alignment wrapText="1"/>
    </xf>
    <xf numFmtId="0" fontId="0" fillId="0" borderId="0" xfId="0" applyAlignment="1">
      <alignment wrapText="1"/>
    </xf>
    <xf numFmtId="0" fontId="5" fillId="5" borderId="0" xfId="0" applyFont="1" applyFill="1" applyAlignment="1">
      <alignment wrapText="1"/>
    </xf>
    <xf numFmtId="0" fontId="5" fillId="9" borderId="0" xfId="3" applyFont="1" applyFill="1" applyBorder="1" applyAlignment="1">
      <alignment horizontal="left"/>
    </xf>
    <xf numFmtId="0" fontId="5" fillId="9" borderId="2" xfId="3" applyFont="1" applyFill="1" applyBorder="1" applyAlignment="1">
      <alignment horizontal="left"/>
    </xf>
    <xf numFmtId="0" fontId="6" fillId="10" borderId="0" xfId="2" applyFont="1" applyFill="1" applyBorder="1" applyAlignment="1">
      <alignment horizontal="left"/>
    </xf>
    <xf numFmtId="0" fontId="6" fillId="10" borderId="2" xfId="2" applyFont="1" applyFill="1" applyBorder="1" applyAlignment="1">
      <alignment horizontal="left"/>
    </xf>
    <xf numFmtId="0" fontId="5" fillId="11" borderId="3" xfId="0" applyFont="1" applyFill="1" applyBorder="1"/>
    <xf numFmtId="0" fontId="5" fillId="11" borderId="4" xfId="0" applyFont="1" applyFill="1" applyBorder="1"/>
    <xf numFmtId="0" fontId="6" fillId="12" borderId="3" xfId="0" applyFont="1" applyFill="1" applyBorder="1"/>
    <xf numFmtId="0" fontId="6" fillId="12" borderId="4" xfId="0" applyFont="1" applyFill="1" applyBorder="1"/>
    <xf numFmtId="0" fontId="5" fillId="13" borderId="5" xfId="0" applyFont="1" applyFill="1" applyBorder="1"/>
    <xf numFmtId="0" fontId="5" fillId="13" borderId="6" xfId="0" applyFont="1" applyFill="1" applyBorder="1"/>
    <xf numFmtId="0" fontId="0" fillId="0" borderId="0" xfId="0" applyAlignment="1">
      <alignment horizontal="left"/>
    </xf>
    <xf numFmtId="0" fontId="6" fillId="14" borderId="5" xfId="0" applyFont="1" applyFill="1" applyBorder="1"/>
    <xf numFmtId="0" fontId="6" fillId="14" borderId="6" xfId="0" applyFont="1" applyFill="1" applyBorder="1"/>
    <xf numFmtId="0" fontId="5" fillId="11" borderId="5" xfId="0" applyFont="1" applyFill="1" applyBorder="1"/>
    <xf numFmtId="0" fontId="5" fillId="11" borderId="6" xfId="0" applyFont="1" applyFill="1" applyBorder="1"/>
    <xf numFmtId="0" fontId="6" fillId="12" borderId="5" xfId="0" applyFont="1" applyFill="1" applyBorder="1"/>
    <xf numFmtId="0" fontId="6" fillId="12" borderId="6" xfId="0" applyFont="1" applyFill="1" applyBorder="1"/>
    <xf numFmtId="0" fontId="8" fillId="0" borderId="0" xfId="0" applyFont="1"/>
    <xf numFmtId="0" fontId="2" fillId="0" borderId="1" xfId="1"/>
    <xf numFmtId="0" fontId="14" fillId="17" borderId="7" xfId="0" applyFont="1" applyFill="1" applyBorder="1"/>
    <xf numFmtId="0" fontId="10" fillId="16" borderId="8" xfId="0" applyFont="1" applyFill="1" applyBorder="1"/>
    <xf numFmtId="0" fontId="10" fillId="0" borderId="8" xfId="0" applyFont="1" applyBorder="1"/>
    <xf numFmtId="0" fontId="10" fillId="16" borderId="0" xfId="0" applyFont="1" applyFill="1" applyBorder="1"/>
    <xf numFmtId="0" fontId="11" fillId="0" borderId="8" xfId="0" applyFont="1" applyBorder="1"/>
    <xf numFmtId="0" fontId="3" fillId="18" borderId="0" xfId="0" applyFont="1" applyFill="1" applyAlignment="1">
      <alignment wrapText="1"/>
    </xf>
    <xf numFmtId="0" fontId="4" fillId="7" borderId="9" xfId="0" applyFont="1" applyFill="1" applyBorder="1" applyAlignment="1">
      <alignment wrapText="1"/>
    </xf>
    <xf numFmtId="0" fontId="4" fillId="8" borderId="9" xfId="0" applyFont="1" applyFill="1" applyBorder="1" applyAlignment="1">
      <alignment wrapText="1"/>
    </xf>
    <xf numFmtId="0" fontId="7" fillId="4" borderId="9" xfId="0" applyFont="1" applyFill="1" applyBorder="1"/>
    <xf numFmtId="0" fontId="8" fillId="0" borderId="9" xfId="0" applyFont="1" applyBorder="1"/>
    <xf numFmtId="0" fontId="9" fillId="15" borderId="9" xfId="0" applyFont="1" applyFill="1" applyBorder="1"/>
    <xf numFmtId="0" fontId="0" fillId="0" borderId="0" xfId="0" applyNumberFormat="1"/>
  </cellXfs>
  <cellStyles count="4">
    <cellStyle name="40% — акцент5" xfId="2" builtinId="47"/>
    <cellStyle name="40% — акцент6" xfId="3" builtinId="51"/>
    <cellStyle name="Заголовок 1" xfId="1" builtinId="16"/>
    <cellStyle name="Обычный" xfId="0" builtinId="0"/>
  </cellStyles>
  <dxfs count="58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minor"/>
      </font>
      <fill>
        <patternFill patternType="solid">
          <fgColor theme="9" tint="0.59999389629810485"/>
          <bgColor theme="4" tint="-0.49998474074526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minor"/>
      </font>
      <fill>
        <patternFill patternType="solid">
          <fgColor theme="9" tint="0.59999389629810485"/>
          <bgColor theme="4" tint="-0.49998474074526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minor"/>
      </font>
      <fill>
        <patternFill patternType="solid">
          <fgColor theme="9" tint="0.59999389629810485"/>
          <bgColor theme="4" tint="-0.49998474074526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minor"/>
      </font>
      <fill>
        <patternFill patternType="solid">
          <fgColor theme="9"/>
          <bgColor rgb="FF7030A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none"/>
      </font>
      <fill>
        <patternFill patternType="solid">
          <fgColor theme="7"/>
          <bgColor theme="5" tint="-0.249977111117893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none"/>
      </font>
      <fill>
        <patternFill patternType="solid">
          <fgColor theme="7" tint="0.59999389629810485"/>
          <bgColor theme="5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none"/>
      </font>
      <fill>
        <patternFill patternType="solid">
          <fgColor theme="7" tint="0.59999389629810485"/>
          <bgColor theme="5" tint="-0.49998474074526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none"/>
      </font>
      <fill>
        <patternFill patternType="solid">
          <fgColor theme="7" tint="0.59999389629810485"/>
          <bgColor theme="5" tint="-0.49998474074526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none"/>
      </font>
      <fill>
        <patternFill patternType="solid">
          <fgColor theme="7" tint="0.59999389629810485"/>
          <bgColor theme="5" tint="-0.49998474074526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none"/>
      </font>
      <fill>
        <patternFill patternType="solid">
          <fgColor theme="7" tint="0.59999389629810485"/>
          <bgColor theme="5" tint="-0.49998474074526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charset val="20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none"/>
      </font>
      <fill>
        <patternFill patternType="solid">
          <fgColor theme="7" tint="0.59999389629810485"/>
          <bgColor theme="5" tint="-0.49998474074526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none"/>
      </font>
      <fill>
        <patternFill patternType="solid">
          <fgColor theme="7" tint="0.59999389629810485"/>
          <bgColor theme="5" tint="-0.49998474074526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none"/>
      </font>
      <fill>
        <patternFill patternType="solid">
          <fgColor theme="7" tint="0.59999389629810485"/>
          <bgColor theme="5" tint="-0.49998474074526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none"/>
      </font>
      <fill>
        <patternFill patternType="solid">
          <fgColor theme="7" tint="0.59999389629810485"/>
          <bgColor theme="5" tint="-0.49998474074526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none"/>
      </font>
      <fill>
        <patternFill patternType="solid">
          <fgColor theme="7" tint="0.59999389629810485"/>
          <bgColor theme="5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none"/>
      </font>
      <fill>
        <patternFill patternType="solid">
          <fgColor theme="7"/>
          <bgColor theme="5" tint="-0.249977111117893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minor"/>
      </font>
      <fill>
        <patternFill patternType="solid">
          <fgColor theme="9" tint="0.59999389629810485"/>
          <bgColor theme="4" tint="-0.49998474074526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minor"/>
      </font>
      <fill>
        <patternFill patternType="solid">
          <fgColor theme="9" tint="0.59999389629810485"/>
          <bgColor theme="4" tint="-0.49998474074526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minor"/>
      </font>
      <fill>
        <patternFill patternType="solid">
          <fgColor theme="9" tint="0.59999389629810485"/>
          <bgColor theme="4" tint="-0.49998474074526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minor"/>
      </font>
      <fill>
        <patternFill patternType="solid">
          <fgColor theme="9"/>
          <bgColor rgb="FF7030A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204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399975585192419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5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3999755851924192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F869B9D-9892-448A-938A-1D5E128BA7DA}" autoFormatId="16" applyNumberFormats="0" applyBorderFormats="0" applyFontFormats="0" applyPatternFormats="0" applyAlignmentFormats="0" applyWidthHeightFormats="0">
  <queryTableRefresh nextId="6">
    <queryTableFields count="5">
      <queryTableField id="1" name="Вид деятельности" tableColumnId="1"/>
      <queryTableField id="2" name="Количество организаций" tableColumnId="2"/>
      <queryTableField id="3" name="Сумма прибыли, млн.руб" tableColumnId="3"/>
      <queryTableField id="4" name="Количество организаций2" tableColumnId="4"/>
      <queryTableField id="5" name="Сумма прибыли, млн.руб3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0721765-BA5C-407E-A58F-0ACE55C5D590}" autoFormatId="16" applyNumberFormats="0" applyBorderFormats="0" applyFontFormats="0" applyPatternFormats="0" applyAlignmentFormats="0" applyWidthHeightFormats="0">
  <queryTableRefresh nextId="5">
    <queryTableFields count="4">
      <queryTableField id="1" name="Модель" tableColumnId="1"/>
      <queryTableField id="2" name="Цвет" tableColumnId="2"/>
      <queryTableField id="3" name="Память" tableColumnId="3"/>
      <queryTableField id="4" name="Цена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F45E92F-E71F-4715-BEA3-7EEF62BF8DC5}" autoFormatId="16" applyNumberFormats="0" applyBorderFormats="0" applyFontFormats="0" applyPatternFormats="0" applyAlignmentFormats="0" applyWidthHeightFormats="0">
  <queryTableRefresh nextId="5">
    <queryTableFields count="4">
      <queryTableField id="1" name="Модель" tableColumnId="1"/>
      <queryTableField id="2" name="Цвет" tableColumnId="2"/>
      <queryTableField id="3" name="Память" tableColumnId="3"/>
      <queryTableField id="4" name="Цена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C80E2-94C2-4073-B129-9BFE9FE86847}" name="Вид_деятельности_объед" displayName="Вид_деятельности_объед" ref="A1:E20" tableType="queryTable" totalsRowShown="0">
  <autoFilter ref="A1:E20" xr:uid="{656C80E2-94C2-4073-B129-9BFE9FE86847}"/>
  <tableColumns count="5">
    <tableColumn id="1" xr3:uid="{B164C915-7353-415B-99EA-3CE9EEB6492F}" uniqueName="1" name="Вид деятельности" queryTableFieldId="1" dataDxfId="14"/>
    <tableColumn id="2" xr3:uid="{087563BD-FE99-4505-8415-94C582D87077}" uniqueName="2" name="Количество организаций" queryTableFieldId="2"/>
    <tableColumn id="3" xr3:uid="{90637C7D-006B-4759-BC48-3ADA456720DC}" uniqueName="3" name="Сумма прибыли, млн.руб" queryTableFieldId="3"/>
    <tableColumn id="4" xr3:uid="{D9235115-6790-4DEA-B694-0CE65A2D367A}" uniqueName="4" name="Количество организаций2" queryTableFieldId="4"/>
    <tableColumn id="5" xr3:uid="{BA8AB7CE-9E2C-420B-B5DD-82A12F5D65BA}" uniqueName="5" name="Сумма прибыли, млн.руб3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6985B0-3CAC-4D37-9246-E57962404608}" name="Таблица9" displayName="Таблица9" ref="A1:C14" totalsRowShown="0" headerRowDxfId="5" headerRowCellStyle="40% — акцент6">
  <autoFilter ref="A1:C14" xr:uid="{106985B0-3CAC-4D37-9246-E57962404608}"/>
  <tableColumns count="3">
    <tableColumn id="1" xr3:uid="{AF44137F-F401-42BD-B9A1-A1059AF78419}" name="Модель" dataDxfId="4"/>
    <tableColumn id="2" xr3:uid="{4A0D675E-3052-4193-81DA-618CE1C6B0CF}" name="Цвет" dataDxfId="3"/>
    <tableColumn id="3" xr3:uid="{0F19D76C-5F6B-4C09-9B53-76283097622F}" name="Память" dataDxfId="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902DAB-5435-4313-9826-98A8D6E9D2A6}" name="Слияние1" displayName="Слияние1" ref="K1:N14" tableType="queryTable" totalsRowShown="0">
  <autoFilter ref="K1:N14" xr:uid="{6C902DAB-5435-4313-9826-98A8D6E9D2A6}"/>
  <tableColumns count="4">
    <tableColumn id="1" xr3:uid="{FBF9524D-9782-403C-A542-FADB258397EF}" uniqueName="1" name="Модель" queryTableFieldId="1" dataDxfId="1"/>
    <tableColumn id="2" xr3:uid="{A1732EDE-CFBD-4D0B-A7A1-1BB1A07F8521}" uniqueName="2" name="Цвет" queryTableFieldId="2" dataDxfId="0"/>
    <tableColumn id="3" xr3:uid="{2C520DB5-0027-4730-AD0A-96028470C2BD}" uniqueName="3" name="Память" queryTableFieldId="3"/>
    <tableColumn id="4" xr3:uid="{7B904221-1DD0-41E4-B867-5EAD36ACEF16}" uniqueName="4" name="Цена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371120-2E73-4493-B8FD-A58C66F6EBD0}" name="Таблица8" displayName="Таблица8" ref="A12:A18" totalsRowShown="0" headerRowDxfId="39" dataDxfId="38">
  <autoFilter ref="A12:A18" xr:uid="{6B371120-2E73-4493-B8FD-A58C66F6EBD0}"/>
  <tableColumns count="1">
    <tableColumn id="1" xr3:uid="{D5A2F610-89AA-4816-A697-E8D70DE9AE9E}" name="Столбец1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0C64699-0481-4F28-8D7F-1457EDC8DF31}" name="Таблица16" displayName="Таблица16" ref="A2:A6" totalsRowShown="0" headerRowDxfId="37" tableBorderDxfId="36">
  <autoFilter ref="A2:A6" xr:uid="{E0C64699-0481-4F28-8D7F-1457EDC8DF31}"/>
  <tableColumns count="1">
    <tableColumn id="1" xr3:uid="{5D7F7D49-4287-4F11-89C4-02013DCF3BFD}" name="Столбец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62C2695-DCED-4744-B074-E084C2EB4D48}" name="Таблица12" displayName="Таблица12" ref="A1:E11" totalsRowShown="0" headerRowDxfId="57" dataDxfId="56">
  <autoFilter ref="A1:E11" xr:uid="{862C2695-DCED-4744-B074-E084C2EB4D48}"/>
  <tableColumns count="5">
    <tableColumn id="1" xr3:uid="{F625B801-7E27-46CD-BEE2-B9EAF8FF5329}" name="Вид деятельности" dataDxfId="35"/>
    <tableColumn id="2" xr3:uid="{97C12201-8B86-470C-A734-296104FE3464}" name="Количество организаций" dataDxfId="34"/>
    <tableColumn id="3" xr3:uid="{2B134780-C909-46FE-A7C7-29641F0E075C}" name="Сумма прибыли, млн.руб" dataDxfId="33"/>
    <tableColumn id="4" xr3:uid="{3B55E7FC-CC7B-44AC-B17E-C44BD5644098}" name="Количество организаций2" dataDxfId="32"/>
    <tableColumn id="5" xr3:uid="{A3E49FE4-DFA1-4200-A79E-3F1A1D37D45D}" name="Сумма прибыли, млн.руб3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B0862E-838F-4DC3-A684-AB91F22B1193}" name="Таблица13" displayName="Таблица13" ref="A18:E27" totalsRowShown="0" headerRowDxfId="55" dataDxfId="54">
  <autoFilter ref="A18:E27" xr:uid="{FEB0862E-838F-4DC3-A684-AB91F22B1193}"/>
  <tableColumns count="5">
    <tableColumn id="1" xr3:uid="{C3F426E7-DEFF-4B81-84A4-1209086C5541}" name="Вид деятельности" dataDxfId="30"/>
    <tableColumn id="2" xr3:uid="{6DCCE93D-81FB-4D90-8177-73D045A51C1F}" name="Количество организаций" dataDxfId="29"/>
    <tableColumn id="3" xr3:uid="{CC0ABA37-EA85-4E5B-979F-8B309E616A64}" name="Сумма прибыли, млн.руб" dataDxfId="28"/>
    <tableColumn id="4" xr3:uid="{52C674B3-8450-4631-A805-C752238EF04A}" name="Количество организаций2" dataDxfId="27"/>
    <tableColumn id="5" xr3:uid="{FABEE6A6-F6B1-46EE-98D5-C8C022F8E162}" name="Сумма прибыли, млн.руб3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D9FBEF-166A-45D8-892C-AD8F1B65D924}" name="Таблица3" displayName="Таблица3" ref="A1:E11" totalsRowShown="0" headerRowDxfId="53" dataDxfId="52">
  <autoFilter ref="A1:E11" xr:uid="{F1D9FBEF-166A-45D8-892C-AD8F1B65D924}"/>
  <tableColumns count="5">
    <tableColumn id="1" xr3:uid="{CC14863D-FC52-490D-B644-3CAD50DFDFB1}" name="Вид деятельности" dataDxfId="25"/>
    <tableColumn id="2" xr3:uid="{F7FA64C8-11F0-42A9-AC52-8419C6DA80C5}" name="Количество организаций" dataDxfId="24"/>
    <tableColumn id="3" xr3:uid="{374B6818-1F5E-46F3-BC92-16483389B14A}" name="Сумма прибыли, млн.руб" dataDxfId="23"/>
    <tableColumn id="4" xr3:uid="{7EA5DCAD-4CD9-4869-89CD-A696F772B59E}" name="Количество организаций2" dataDxfId="22"/>
    <tableColumn id="5" xr3:uid="{B47E21B7-1273-47B3-BA41-F7F35DA29120}" name="Сумма прибыли, млн.руб3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65C9ED-D93D-4303-9D4F-A3F37CD47C82}" name="Таблица4" displayName="Таблица4" ref="A18:E27" totalsRowShown="0" headerRowDxfId="51" dataDxfId="50">
  <autoFilter ref="A18:E27" xr:uid="{B265C9ED-D93D-4303-9D4F-A3F37CD47C82}"/>
  <tableColumns count="5">
    <tableColumn id="1" xr3:uid="{7FF0D498-4581-4BB0-A05B-CF8606C8ADF0}" name="Вид деятельности" dataDxfId="20"/>
    <tableColumn id="2" xr3:uid="{879FAB0A-4584-4662-86D0-0F640681F528}" name="Количество организаций" dataDxfId="19"/>
    <tableColumn id="3" xr3:uid="{BB299D4B-958E-4026-933F-5A7537A11047}" name="Сумма прибыли, млн.руб" dataDxfId="18"/>
    <tableColumn id="4" xr3:uid="{7A3366BC-731D-45E2-A103-B1638E174FBF}" name="Количество организаций2" dataDxfId="17"/>
    <tableColumn id="5" xr3:uid="{1A3FFE3D-A560-41EF-8CC5-0627D430FB3E}" name="Сумма прибыли, млн.руб3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BD801E-5768-4CEE-BAA6-446825385AFD}" name="Таблица6" displayName="Таблица6" ref="A1:C15" totalsRowShown="0" headerRowDxfId="49" headerRowCellStyle="40% — акцент6">
  <autoFilter ref="A1:C15" xr:uid="{8FBD801E-5768-4CEE-BAA6-446825385AFD}"/>
  <tableColumns count="3">
    <tableColumn id="1" xr3:uid="{5A65C02F-35E3-4FDD-AD3D-D17DEAA2EE6A}" name="Модель" dataDxfId="48"/>
    <tableColumn id="2" xr3:uid="{3BD33FB9-4054-4A0E-B3F9-951BAF95DED8}" name="Цвет" dataDxfId="47"/>
    <tableColumn id="3" xr3:uid="{23896ED7-DCDD-4247-93A0-3DB253B4E1E6}" name="Память" dataDxfId="4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3549CE-D3D6-49EC-82D3-9FA0EAFA7392}" name="Таблица7" displayName="Таблица7" ref="F1:I25" totalsRowShown="0" headerRowDxfId="45" dataDxfId="44" headerRowCellStyle="40% — акцент5">
  <autoFilter ref="F1:I25" xr:uid="{E93549CE-D3D6-49EC-82D3-9FA0EAFA7392}"/>
  <tableColumns count="4">
    <tableColumn id="1" xr3:uid="{0026D670-EA83-4EC4-89BF-4720E425FB3C}" name="Модель" dataDxfId="43"/>
    <tableColumn id="2" xr3:uid="{503768E2-9A36-4DF6-BAD1-53C185BC3D14}" name="Память" dataDxfId="42"/>
    <tableColumn id="3" xr3:uid="{FC5BD179-9914-4B73-BF23-A15BA0914AAA}" name="Цвет" dataDxfId="41"/>
    <tableColumn id="4" xr3:uid="{BA139772-371A-47CB-BC44-0976CC019172}" name="Цена" dataDxfId="4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7B6E4C-6739-4E12-B51C-E3ED6590D0D3}" name="Корзинка_с_ценой" displayName="Корзинка_с_ценой" ref="K1:N15" tableType="queryTable" totalsRowShown="0">
  <autoFilter ref="K1:N15" xr:uid="{527B6E4C-6739-4E12-B51C-E3ED6590D0D3}"/>
  <tableColumns count="4">
    <tableColumn id="1" xr3:uid="{A43E1C7A-CBA1-4B01-B1C9-DD082D68948E}" uniqueName="1" name="Модель" queryTableFieldId="1" dataDxfId="13"/>
    <tableColumn id="2" xr3:uid="{85FD21EE-011A-467C-9B54-7E7B49EDCD36}" uniqueName="2" name="Цвет" queryTableFieldId="2" dataDxfId="12"/>
    <tableColumn id="3" xr3:uid="{B9C12450-3D62-4453-AD8A-F82DF5141439}" uniqueName="3" name="Память" queryTableFieldId="3"/>
    <tableColumn id="4" xr3:uid="{728E3B92-3A44-4195-BD23-46E80876868D}" uniqueName="4" name="Цена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ED140B-1E9E-44E6-9412-AAF21904D3E6}" name="Таблица5" displayName="Таблица5" ref="F1:I30" totalsRowShown="0" headerRowDxfId="6" dataDxfId="7" headerRowCellStyle="40% — акцент5">
  <autoFilter ref="F1:I30" xr:uid="{A0ED140B-1E9E-44E6-9412-AAF21904D3E6}"/>
  <tableColumns count="4">
    <tableColumn id="1" xr3:uid="{87F1C2FE-AB28-4422-AD69-B541DC80DBBC}" name="Модель" dataDxfId="11"/>
    <tableColumn id="2" xr3:uid="{FA196C08-241D-420A-B813-B468F5EC3A11}" name="Память" dataDxfId="10"/>
    <tableColumn id="3" xr3:uid="{3D393C37-E1CC-4E77-8370-B8D2651DDD8E}" name="Цвет" dataDxfId="9"/>
    <tableColumn id="4" xr3:uid="{A79CFEAF-FCDE-433F-A138-A7676D5A358E}" name="Цена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0370-8562-40F5-B490-CC35D4C68A79}">
  <dimension ref="A1:E20"/>
  <sheetViews>
    <sheetView workbookViewId="0">
      <selection activeCell="J28" sqref="J28"/>
    </sheetView>
  </sheetViews>
  <sheetFormatPr defaultRowHeight="15" x14ac:dyDescent="0.25"/>
  <cols>
    <col min="1" max="1" width="81.140625" bestFit="1" customWidth="1"/>
    <col min="2" max="2" width="25.85546875" bestFit="1" customWidth="1"/>
    <col min="3" max="3" width="27.140625" bestFit="1" customWidth="1"/>
    <col min="4" max="4" width="26.85546875" bestFit="1" customWidth="1"/>
    <col min="5" max="5" width="28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34" t="s">
        <v>5</v>
      </c>
      <c r="B2">
        <v>7</v>
      </c>
      <c r="C2">
        <v>1903.7</v>
      </c>
      <c r="D2">
        <v>10</v>
      </c>
      <c r="E2">
        <v>1187</v>
      </c>
    </row>
    <row r="3" spans="1:5" x14ac:dyDescent="0.25">
      <c r="A3" s="34" t="s">
        <v>6</v>
      </c>
      <c r="B3">
        <v>34</v>
      </c>
      <c r="C3">
        <v>88357.1</v>
      </c>
      <c r="D3">
        <v>36</v>
      </c>
      <c r="E3">
        <v>62696.5</v>
      </c>
    </row>
    <row r="4" spans="1:5" x14ac:dyDescent="0.25">
      <c r="A4" s="34" t="s">
        <v>7</v>
      </c>
      <c r="B4">
        <v>510</v>
      </c>
      <c r="C4">
        <v>693291.3</v>
      </c>
      <c r="D4">
        <v>526</v>
      </c>
      <c r="E4">
        <v>314859</v>
      </c>
    </row>
    <row r="5" spans="1:5" x14ac:dyDescent="0.25">
      <c r="A5" s="34" t="s">
        <v>8</v>
      </c>
      <c r="B5">
        <v>63</v>
      </c>
      <c r="C5">
        <v>298032.7</v>
      </c>
      <c r="D5">
        <v>66</v>
      </c>
      <c r="E5">
        <v>269542.3</v>
      </c>
    </row>
    <row r="6" spans="1:5" x14ac:dyDescent="0.25">
      <c r="A6" s="34" t="s">
        <v>9</v>
      </c>
      <c r="B6">
        <v>28</v>
      </c>
      <c r="C6">
        <v>24387</v>
      </c>
      <c r="D6">
        <v>24</v>
      </c>
      <c r="E6">
        <v>8956.2000000000007</v>
      </c>
    </row>
    <row r="7" spans="1:5" x14ac:dyDescent="0.25">
      <c r="A7" s="34" t="s">
        <v>10</v>
      </c>
      <c r="B7">
        <v>277</v>
      </c>
      <c r="C7">
        <v>88296.7</v>
      </c>
      <c r="D7">
        <v>284</v>
      </c>
      <c r="E7">
        <v>97143.6</v>
      </c>
    </row>
    <row r="8" spans="1:5" x14ac:dyDescent="0.25">
      <c r="A8" s="34" t="s">
        <v>11</v>
      </c>
      <c r="B8">
        <v>1349</v>
      </c>
      <c r="C8">
        <v>1801874.5</v>
      </c>
      <c r="D8">
        <v>1401</v>
      </c>
      <c r="E8">
        <v>1059466.5</v>
      </c>
    </row>
    <row r="9" spans="1:5" x14ac:dyDescent="0.25">
      <c r="A9" s="34" t="s">
        <v>12</v>
      </c>
      <c r="B9">
        <v>253</v>
      </c>
      <c r="C9">
        <v>391815.9</v>
      </c>
      <c r="D9">
        <v>251</v>
      </c>
      <c r="E9">
        <v>360799.5</v>
      </c>
    </row>
    <row r="10" spans="1:5" x14ac:dyDescent="0.25">
      <c r="A10" s="34" t="s">
        <v>13</v>
      </c>
      <c r="B10">
        <v>102</v>
      </c>
      <c r="C10">
        <v>27308.3</v>
      </c>
      <c r="D10">
        <v>106</v>
      </c>
      <c r="E10">
        <v>21231</v>
      </c>
    </row>
    <row r="11" spans="1:5" x14ac:dyDescent="0.25">
      <c r="A11" s="34" t="s">
        <v>14</v>
      </c>
      <c r="B11">
        <v>426</v>
      </c>
      <c r="C11">
        <v>323307.2</v>
      </c>
      <c r="D11">
        <v>459</v>
      </c>
      <c r="E11">
        <v>351950.1</v>
      </c>
    </row>
    <row r="12" spans="1:5" x14ac:dyDescent="0.25">
      <c r="A12" s="34" t="s">
        <v>15</v>
      </c>
      <c r="B12">
        <v>114</v>
      </c>
      <c r="C12">
        <v>228024.2</v>
      </c>
      <c r="D12">
        <v>140</v>
      </c>
      <c r="E12">
        <v>267729.90000000002</v>
      </c>
    </row>
    <row r="13" spans="1:5" x14ac:dyDescent="0.25">
      <c r="A13" s="34" t="s">
        <v>16</v>
      </c>
      <c r="B13">
        <v>238</v>
      </c>
      <c r="C13">
        <v>204022.7</v>
      </c>
      <c r="D13">
        <v>242</v>
      </c>
      <c r="E13">
        <v>53651.6</v>
      </c>
    </row>
    <row r="14" spans="1:5" x14ac:dyDescent="0.25">
      <c r="A14" s="34" t="s">
        <v>17</v>
      </c>
      <c r="B14">
        <v>710</v>
      </c>
      <c r="C14">
        <v>325008.40000000002</v>
      </c>
      <c r="D14">
        <v>731</v>
      </c>
      <c r="E14">
        <v>280339.8</v>
      </c>
    </row>
    <row r="15" spans="1:5" x14ac:dyDescent="0.25">
      <c r="A15" s="34" t="s">
        <v>18</v>
      </c>
      <c r="B15">
        <v>190</v>
      </c>
      <c r="C15">
        <v>43157.7</v>
      </c>
      <c r="D15">
        <v>192</v>
      </c>
      <c r="E15">
        <v>35032</v>
      </c>
    </row>
    <row r="16" spans="1:5" x14ac:dyDescent="0.25">
      <c r="A16" s="34" t="s">
        <v>19</v>
      </c>
      <c r="B16">
        <v>6</v>
      </c>
      <c r="C16">
        <v>19018.5</v>
      </c>
      <c r="D16">
        <v>6</v>
      </c>
      <c r="E16">
        <v>25105.200000000001</v>
      </c>
    </row>
    <row r="17" spans="1:5" x14ac:dyDescent="0.25">
      <c r="A17" s="34" t="s">
        <v>20</v>
      </c>
      <c r="B17">
        <v>62</v>
      </c>
      <c r="C17">
        <v>1430.2</v>
      </c>
      <c r="D17">
        <v>59</v>
      </c>
      <c r="E17">
        <v>1920</v>
      </c>
    </row>
    <row r="18" spans="1:5" x14ac:dyDescent="0.25">
      <c r="A18" s="34" t="s">
        <v>21</v>
      </c>
      <c r="B18">
        <v>58</v>
      </c>
      <c r="C18">
        <v>17370.3</v>
      </c>
      <c r="D18">
        <v>62</v>
      </c>
      <c r="E18">
        <v>15136.3</v>
      </c>
    </row>
    <row r="19" spans="1:5" x14ac:dyDescent="0.25">
      <c r="A19" s="34" t="s">
        <v>22</v>
      </c>
      <c r="B19">
        <v>39</v>
      </c>
      <c r="C19">
        <v>18773.400000000001</v>
      </c>
      <c r="D19">
        <v>38</v>
      </c>
      <c r="E19">
        <v>5161.8</v>
      </c>
    </row>
    <row r="20" spans="1:5" x14ac:dyDescent="0.25">
      <c r="A20" s="34" t="s">
        <v>23</v>
      </c>
      <c r="B20">
        <v>32</v>
      </c>
      <c r="C20">
        <v>2433.5</v>
      </c>
      <c r="D20">
        <v>38</v>
      </c>
      <c r="E20">
        <v>3167.3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4510-34C5-46F7-91C0-2844D1AC1024}">
  <dimension ref="A1:E27"/>
  <sheetViews>
    <sheetView topLeftCell="A7" zoomScale="70" zoomScaleNormal="70" workbookViewId="0">
      <selection activeCell="B31" sqref="B31"/>
    </sheetView>
  </sheetViews>
  <sheetFormatPr defaultRowHeight="15" x14ac:dyDescent="0.25"/>
  <cols>
    <col min="1" max="1" width="65.7109375" customWidth="1"/>
    <col min="2" max="2" width="32.140625" customWidth="1"/>
    <col min="3" max="3" width="42.7109375" customWidth="1"/>
    <col min="4" max="4" width="40.28515625" customWidth="1"/>
    <col min="5" max="8" width="45.28515625" customWidth="1"/>
  </cols>
  <sheetData>
    <row r="1" spans="1:5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7.5" x14ac:dyDescent="0.3">
      <c r="A2" s="29" t="s">
        <v>5</v>
      </c>
      <c r="B2" s="29">
        <v>7</v>
      </c>
      <c r="C2" s="29">
        <v>1903.7</v>
      </c>
      <c r="D2" s="29">
        <v>10</v>
      </c>
      <c r="E2" s="29">
        <v>1187</v>
      </c>
    </row>
    <row r="3" spans="1:5" ht="18.75" x14ac:dyDescent="0.3">
      <c r="A3" s="29" t="s">
        <v>6</v>
      </c>
      <c r="B3" s="29">
        <v>34</v>
      </c>
      <c r="C3" s="29">
        <v>88357.1</v>
      </c>
      <c r="D3" s="29">
        <v>36</v>
      </c>
      <c r="E3" s="29">
        <v>62696.5</v>
      </c>
    </row>
    <row r="4" spans="1:5" ht="18.75" x14ac:dyDescent="0.3">
      <c r="A4" s="29" t="s">
        <v>7</v>
      </c>
      <c r="B4" s="29">
        <v>510</v>
      </c>
      <c r="C4" s="29">
        <v>693291.3</v>
      </c>
      <c r="D4" s="29">
        <v>526</v>
      </c>
      <c r="E4" s="29">
        <v>314859</v>
      </c>
    </row>
    <row r="5" spans="1:5" ht="37.5" x14ac:dyDescent="0.3">
      <c r="A5" s="29" t="s">
        <v>8</v>
      </c>
      <c r="B5" s="29">
        <v>63</v>
      </c>
      <c r="C5" s="29">
        <v>298032.7</v>
      </c>
      <c r="D5" s="29">
        <v>66</v>
      </c>
      <c r="E5" s="29">
        <v>269542.3</v>
      </c>
    </row>
    <row r="6" spans="1:5" ht="56.25" x14ac:dyDescent="0.3">
      <c r="A6" s="29" t="s">
        <v>9</v>
      </c>
      <c r="B6" s="29">
        <v>28</v>
      </c>
      <c r="C6" s="29">
        <v>24387</v>
      </c>
      <c r="D6" s="29">
        <v>24</v>
      </c>
      <c r="E6" s="29">
        <v>8956.2000000000007</v>
      </c>
    </row>
    <row r="7" spans="1:5" ht="18.75" x14ac:dyDescent="0.3">
      <c r="A7" s="29" t="s">
        <v>10</v>
      </c>
      <c r="B7" s="29">
        <v>277</v>
      </c>
      <c r="C7" s="29">
        <v>88296.7</v>
      </c>
      <c r="D7" s="29">
        <v>284</v>
      </c>
      <c r="E7" s="29">
        <v>97143.6</v>
      </c>
    </row>
    <row r="8" spans="1:5" ht="37.5" x14ac:dyDescent="0.3">
      <c r="A8" s="29" t="s">
        <v>11</v>
      </c>
      <c r="B8" s="29">
        <v>1349</v>
      </c>
      <c r="C8" s="29">
        <v>1801874.5</v>
      </c>
      <c r="D8" s="29">
        <v>1401</v>
      </c>
      <c r="E8" s="29">
        <v>1059466.5</v>
      </c>
    </row>
    <row r="9" spans="1:5" ht="18.75" x14ac:dyDescent="0.3">
      <c r="A9" s="29" t="s">
        <v>12</v>
      </c>
      <c r="B9" s="29">
        <v>253</v>
      </c>
      <c r="C9" s="29">
        <v>391815.9</v>
      </c>
      <c r="D9" s="29">
        <v>251</v>
      </c>
      <c r="E9" s="29">
        <v>360799.5</v>
      </c>
    </row>
    <row r="10" spans="1:5" ht="37.5" x14ac:dyDescent="0.3">
      <c r="A10" s="29" t="s">
        <v>13</v>
      </c>
      <c r="B10" s="29">
        <v>102</v>
      </c>
      <c r="C10" s="29">
        <v>27308.3</v>
      </c>
      <c r="D10" s="29">
        <v>106</v>
      </c>
      <c r="E10" s="29">
        <v>21231</v>
      </c>
    </row>
    <row r="11" spans="1:5" ht="18.75" x14ac:dyDescent="0.3">
      <c r="A11" s="29" t="s">
        <v>14</v>
      </c>
      <c r="B11" s="29">
        <v>426</v>
      </c>
      <c r="C11" s="29">
        <v>323307.2</v>
      </c>
      <c r="D11" s="29">
        <v>459</v>
      </c>
      <c r="E11" s="29">
        <v>351950.1</v>
      </c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ht="18.75" x14ac:dyDescent="0.3">
      <c r="A18" s="28" t="s">
        <v>0</v>
      </c>
      <c r="B18" s="28" t="s">
        <v>1</v>
      </c>
      <c r="C18" s="28" t="s">
        <v>2</v>
      </c>
      <c r="D18" s="28" t="s">
        <v>3</v>
      </c>
      <c r="E18" s="28" t="s">
        <v>4</v>
      </c>
    </row>
    <row r="19" spans="1:5" ht="18.75" x14ac:dyDescent="0.3">
      <c r="A19" s="30" t="s">
        <v>15</v>
      </c>
      <c r="B19" s="30">
        <v>114</v>
      </c>
      <c r="C19" s="30">
        <v>228024.2</v>
      </c>
      <c r="D19" s="30">
        <v>140</v>
      </c>
      <c r="E19" s="30">
        <v>267729.90000000002</v>
      </c>
    </row>
    <row r="20" spans="1:5" ht="37.5" x14ac:dyDescent="0.3">
      <c r="A20" s="30" t="s">
        <v>16</v>
      </c>
      <c r="B20" s="30">
        <v>238</v>
      </c>
      <c r="C20" s="30">
        <v>204022.7</v>
      </c>
      <c r="D20" s="30">
        <v>242</v>
      </c>
      <c r="E20" s="30">
        <v>53651.6</v>
      </c>
    </row>
    <row r="21" spans="1:5" ht="37.5" x14ac:dyDescent="0.3">
      <c r="A21" s="30" t="s">
        <v>17</v>
      </c>
      <c r="B21" s="30">
        <v>710</v>
      </c>
      <c r="C21" s="30">
        <v>325008.40000000002</v>
      </c>
      <c r="D21" s="30">
        <v>731</v>
      </c>
      <c r="E21" s="30">
        <v>280339.8</v>
      </c>
    </row>
    <row r="22" spans="1:5" ht="37.5" x14ac:dyDescent="0.3">
      <c r="A22" s="30" t="s">
        <v>18</v>
      </c>
      <c r="B22" s="30">
        <v>190</v>
      </c>
      <c r="C22" s="30">
        <v>43157.7</v>
      </c>
      <c r="D22" s="30">
        <v>192</v>
      </c>
      <c r="E22" s="30">
        <v>35032</v>
      </c>
    </row>
    <row r="23" spans="1:5" ht="37.5" x14ac:dyDescent="0.3">
      <c r="A23" s="30" t="s">
        <v>19</v>
      </c>
      <c r="B23" s="30">
        <v>6</v>
      </c>
      <c r="C23" s="30">
        <v>19018.5</v>
      </c>
      <c r="D23" s="30">
        <v>6</v>
      </c>
      <c r="E23" s="30">
        <v>25105.200000000001</v>
      </c>
    </row>
    <row r="24" spans="1:5" ht="18.75" x14ac:dyDescent="0.3">
      <c r="A24" s="30" t="s">
        <v>20</v>
      </c>
      <c r="B24" s="30">
        <v>62</v>
      </c>
      <c r="C24" s="30">
        <v>1430.2</v>
      </c>
      <c r="D24" s="30">
        <v>59</v>
      </c>
      <c r="E24" s="30">
        <v>1920</v>
      </c>
    </row>
    <row r="25" spans="1:5" ht="37.5" x14ac:dyDescent="0.3">
      <c r="A25" s="30" t="s">
        <v>21</v>
      </c>
      <c r="B25" s="30">
        <v>58</v>
      </c>
      <c r="C25" s="30">
        <v>17370.3</v>
      </c>
      <c r="D25" s="30">
        <v>62</v>
      </c>
      <c r="E25" s="30">
        <v>15136.3</v>
      </c>
    </row>
    <row r="26" spans="1:5" ht="37.5" x14ac:dyDescent="0.3">
      <c r="A26" s="30" t="s">
        <v>22</v>
      </c>
      <c r="B26" s="30">
        <v>39</v>
      </c>
      <c r="C26" s="30">
        <v>18773.400000000001</v>
      </c>
      <c r="D26" s="30">
        <v>38</v>
      </c>
      <c r="E26" s="30">
        <v>5161.8</v>
      </c>
    </row>
    <row r="27" spans="1:5" ht="18.75" x14ac:dyDescent="0.3">
      <c r="A27" s="30" t="s">
        <v>23</v>
      </c>
      <c r="B27" s="30">
        <v>32</v>
      </c>
      <c r="C27" s="30">
        <v>2433.5</v>
      </c>
      <c r="D27" s="30">
        <v>38</v>
      </c>
      <c r="E27" s="30">
        <v>3167.3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2F77-E36A-4032-B529-9821EC6503DD}">
  <dimension ref="A1:E27"/>
  <sheetViews>
    <sheetView topLeftCell="A4" zoomScale="70" zoomScaleNormal="70" workbookViewId="0">
      <selection activeCell="A20" sqref="A19:E27"/>
    </sheetView>
  </sheetViews>
  <sheetFormatPr defaultRowHeight="15" x14ac:dyDescent="0.25"/>
  <cols>
    <col min="1" max="1" width="65.7109375" customWidth="1"/>
    <col min="2" max="2" width="32.140625" customWidth="1"/>
    <col min="3" max="3" width="42.7109375" customWidth="1"/>
    <col min="4" max="4" width="40.28515625" customWidth="1"/>
    <col min="5" max="8" width="45.28515625" customWidth="1"/>
  </cols>
  <sheetData>
    <row r="1" spans="1:5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7.5" x14ac:dyDescent="0.3">
      <c r="A2" s="29" t="s">
        <v>5</v>
      </c>
      <c r="B2" s="29">
        <v>7</v>
      </c>
      <c r="C2" s="29">
        <v>1903.7</v>
      </c>
      <c r="D2" s="29">
        <v>10</v>
      </c>
      <c r="E2" s="29">
        <v>1187</v>
      </c>
    </row>
    <row r="3" spans="1:5" ht="18.75" x14ac:dyDescent="0.3">
      <c r="A3" s="29" t="s">
        <v>6</v>
      </c>
      <c r="B3" s="29">
        <v>34</v>
      </c>
      <c r="C3" s="29">
        <v>88357.1</v>
      </c>
      <c r="D3" s="29">
        <v>36</v>
      </c>
      <c r="E3" s="29">
        <v>62696.5</v>
      </c>
    </row>
    <row r="4" spans="1:5" ht="18.75" x14ac:dyDescent="0.3">
      <c r="A4" s="29" t="s">
        <v>7</v>
      </c>
      <c r="B4" s="29">
        <v>510</v>
      </c>
      <c r="C4" s="29">
        <v>693291.3</v>
      </c>
      <c r="D4" s="29">
        <v>526</v>
      </c>
      <c r="E4" s="29">
        <v>314859</v>
      </c>
    </row>
    <row r="5" spans="1:5" ht="37.5" x14ac:dyDescent="0.3">
      <c r="A5" s="29" t="s">
        <v>8</v>
      </c>
      <c r="B5" s="29">
        <v>63</v>
      </c>
      <c r="C5" s="29">
        <v>298032.7</v>
      </c>
      <c r="D5" s="29">
        <v>66</v>
      </c>
      <c r="E5" s="29">
        <v>269542.3</v>
      </c>
    </row>
    <row r="6" spans="1:5" ht="56.25" x14ac:dyDescent="0.3">
      <c r="A6" s="29" t="s">
        <v>9</v>
      </c>
      <c r="B6" s="29">
        <v>28</v>
      </c>
      <c r="C6" s="29">
        <v>24387</v>
      </c>
      <c r="D6" s="29">
        <v>24</v>
      </c>
      <c r="E6" s="29">
        <v>8956.2000000000007</v>
      </c>
    </row>
    <row r="7" spans="1:5" ht="18.75" x14ac:dyDescent="0.3">
      <c r="A7" s="29" t="s">
        <v>10</v>
      </c>
      <c r="B7" s="29">
        <v>277</v>
      </c>
      <c r="C7" s="29">
        <v>88296.7</v>
      </c>
      <c r="D7" s="29">
        <v>284</v>
      </c>
      <c r="E7" s="29">
        <v>97143.6</v>
      </c>
    </row>
    <row r="8" spans="1:5" ht="37.5" x14ac:dyDescent="0.3">
      <c r="A8" s="29" t="s">
        <v>11</v>
      </c>
      <c r="B8" s="29">
        <v>1349</v>
      </c>
      <c r="C8" s="29">
        <v>1801874.5</v>
      </c>
      <c r="D8" s="29">
        <v>1401</v>
      </c>
      <c r="E8" s="29">
        <v>1059466.5</v>
      </c>
    </row>
    <row r="9" spans="1:5" ht="18.75" x14ac:dyDescent="0.3">
      <c r="A9" s="29" t="s">
        <v>12</v>
      </c>
      <c r="B9" s="29">
        <v>253</v>
      </c>
      <c r="C9" s="29">
        <v>391815.9</v>
      </c>
      <c r="D9" s="29">
        <v>251</v>
      </c>
      <c r="E9" s="29">
        <v>360799.5</v>
      </c>
    </row>
    <row r="10" spans="1:5" ht="37.5" x14ac:dyDescent="0.3">
      <c r="A10" s="29" t="s">
        <v>13</v>
      </c>
      <c r="B10" s="29">
        <v>102</v>
      </c>
      <c r="C10" s="29">
        <v>27308.3</v>
      </c>
      <c r="D10" s="29">
        <v>106</v>
      </c>
      <c r="E10" s="29">
        <v>21231</v>
      </c>
    </row>
    <row r="11" spans="1:5" ht="18.75" x14ac:dyDescent="0.3">
      <c r="A11" s="29" t="s">
        <v>14</v>
      </c>
      <c r="B11" s="29">
        <v>426</v>
      </c>
      <c r="C11" s="29">
        <v>323307.2</v>
      </c>
      <c r="D11" s="29">
        <v>459</v>
      </c>
      <c r="E11" s="29">
        <v>351950.1</v>
      </c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ht="18.75" x14ac:dyDescent="0.3">
      <c r="A18" s="3" t="s">
        <v>0</v>
      </c>
      <c r="B18" s="3" t="s">
        <v>1</v>
      </c>
      <c r="C18" s="3" t="s">
        <v>2</v>
      </c>
      <c r="D18" s="3" t="s">
        <v>3</v>
      </c>
      <c r="E18" s="3" t="s">
        <v>4</v>
      </c>
    </row>
    <row r="19" spans="1:5" ht="18.75" x14ac:dyDescent="0.3">
      <c r="A19" s="30" t="s">
        <v>15</v>
      </c>
      <c r="B19" s="30">
        <v>114</v>
      </c>
      <c r="C19" s="30">
        <v>228024.2</v>
      </c>
      <c r="D19" s="30">
        <v>140</v>
      </c>
      <c r="E19" s="30">
        <v>267729.90000000002</v>
      </c>
    </row>
    <row r="20" spans="1:5" ht="37.5" x14ac:dyDescent="0.3">
      <c r="A20" s="30" t="s">
        <v>16</v>
      </c>
      <c r="B20" s="30">
        <v>238</v>
      </c>
      <c r="C20" s="30">
        <v>204022.7</v>
      </c>
      <c r="D20" s="30">
        <v>242</v>
      </c>
      <c r="E20" s="30">
        <v>53651.6</v>
      </c>
    </row>
    <row r="21" spans="1:5" ht="37.5" x14ac:dyDescent="0.3">
      <c r="A21" s="30" t="s">
        <v>17</v>
      </c>
      <c r="B21" s="30">
        <v>710</v>
      </c>
      <c r="C21" s="30">
        <v>325008.40000000002</v>
      </c>
      <c r="D21" s="30">
        <v>731</v>
      </c>
      <c r="E21" s="30">
        <v>280339.8</v>
      </c>
    </row>
    <row r="22" spans="1:5" ht="37.5" x14ac:dyDescent="0.3">
      <c r="A22" s="30" t="s">
        <v>18</v>
      </c>
      <c r="B22" s="30">
        <v>190</v>
      </c>
      <c r="C22" s="30">
        <v>43157.7</v>
      </c>
      <c r="D22" s="30">
        <v>192</v>
      </c>
      <c r="E22" s="30">
        <v>35032</v>
      </c>
    </row>
    <row r="23" spans="1:5" ht="37.5" x14ac:dyDescent="0.3">
      <c r="A23" s="30" t="s">
        <v>19</v>
      </c>
      <c r="B23" s="30">
        <v>6</v>
      </c>
      <c r="C23" s="30">
        <v>19018.5</v>
      </c>
      <c r="D23" s="30">
        <v>6</v>
      </c>
      <c r="E23" s="30">
        <v>25105.200000000001</v>
      </c>
    </row>
    <row r="24" spans="1:5" ht="18.75" x14ac:dyDescent="0.3">
      <c r="A24" s="30" t="s">
        <v>20</v>
      </c>
      <c r="B24" s="30">
        <v>62</v>
      </c>
      <c r="C24" s="30">
        <v>1430.2</v>
      </c>
      <c r="D24" s="30">
        <v>59</v>
      </c>
      <c r="E24" s="30">
        <v>1920</v>
      </c>
    </row>
    <row r="25" spans="1:5" ht="37.5" x14ac:dyDescent="0.3">
      <c r="A25" s="30" t="s">
        <v>21</v>
      </c>
      <c r="B25" s="30">
        <v>58</v>
      </c>
      <c r="C25" s="30">
        <v>17370.3</v>
      </c>
      <c r="D25" s="30">
        <v>62</v>
      </c>
      <c r="E25" s="30">
        <v>15136.3</v>
      </c>
    </row>
    <row r="26" spans="1:5" ht="37.5" x14ac:dyDescent="0.3">
      <c r="A26" s="30" t="s">
        <v>22</v>
      </c>
      <c r="B26" s="30">
        <v>39</v>
      </c>
      <c r="C26" s="30">
        <v>18773.400000000001</v>
      </c>
      <c r="D26" s="30">
        <v>38</v>
      </c>
      <c r="E26" s="30">
        <v>5161.8</v>
      </c>
    </row>
    <row r="27" spans="1:5" ht="18.75" x14ac:dyDescent="0.3">
      <c r="A27" s="30" t="s">
        <v>23</v>
      </c>
      <c r="B27" s="30">
        <v>32</v>
      </c>
      <c r="C27" s="30">
        <v>2433.5</v>
      </c>
      <c r="D27" s="30">
        <v>38</v>
      </c>
      <c r="E27" s="30">
        <v>3167.3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833A-2344-4213-90CD-EE750324B981}">
  <dimension ref="A1:N25"/>
  <sheetViews>
    <sheetView zoomScale="85" zoomScaleNormal="85" workbookViewId="0">
      <selection activeCell="O20" sqref="O20"/>
    </sheetView>
  </sheetViews>
  <sheetFormatPr defaultRowHeight="15" x14ac:dyDescent="0.25"/>
  <cols>
    <col min="1" max="1" width="12.5703125" bestFit="1" customWidth="1"/>
    <col min="2" max="2" width="32.140625" customWidth="1"/>
    <col min="3" max="3" width="11.7109375" customWidth="1"/>
    <col min="4" max="4" width="11" customWidth="1"/>
    <col min="5" max="5" width="10.140625" customWidth="1"/>
    <col min="6" max="6" width="16.7109375" bestFit="1" customWidth="1"/>
    <col min="7" max="7" width="11.7109375" customWidth="1"/>
    <col min="8" max="8" width="17.140625" bestFit="1" customWidth="1"/>
    <col min="9" max="9" width="9.28515625" customWidth="1"/>
    <col min="11" max="11" width="11.140625" bestFit="1" customWidth="1"/>
    <col min="12" max="12" width="13.28515625" bestFit="1" customWidth="1"/>
    <col min="13" max="13" width="10.5703125" bestFit="1" customWidth="1"/>
    <col min="14" max="14" width="8.5703125" bestFit="1" customWidth="1"/>
  </cols>
  <sheetData>
    <row r="1" spans="1:14" ht="18.75" x14ac:dyDescent="0.3">
      <c r="A1" s="4" t="s">
        <v>24</v>
      </c>
      <c r="B1" s="5" t="s">
        <v>25</v>
      </c>
      <c r="C1" s="5" t="s">
        <v>26</v>
      </c>
      <c r="F1" s="6" t="s">
        <v>24</v>
      </c>
      <c r="G1" s="7" t="s">
        <v>26</v>
      </c>
      <c r="H1" s="7" t="s">
        <v>25</v>
      </c>
      <c r="I1" s="7" t="s">
        <v>27</v>
      </c>
      <c r="K1" t="s">
        <v>24</v>
      </c>
      <c r="L1" t="s">
        <v>25</v>
      </c>
      <c r="M1" t="s">
        <v>26</v>
      </c>
      <c r="N1" t="s">
        <v>27</v>
      </c>
    </row>
    <row r="2" spans="1:14" ht="18.75" x14ac:dyDescent="0.3">
      <c r="A2" s="8" t="s">
        <v>28</v>
      </c>
      <c r="B2" s="9" t="s">
        <v>29</v>
      </c>
      <c r="C2" s="9">
        <v>64</v>
      </c>
      <c r="F2" s="10" t="s">
        <v>30</v>
      </c>
      <c r="G2" s="11">
        <v>64</v>
      </c>
      <c r="H2" s="11" t="s">
        <v>31</v>
      </c>
      <c r="I2" s="11">
        <v>499</v>
      </c>
      <c r="K2" s="34" t="s">
        <v>28</v>
      </c>
      <c r="L2" s="34" t="s">
        <v>29</v>
      </c>
      <c r="M2">
        <v>64</v>
      </c>
      <c r="N2">
        <v>699</v>
      </c>
    </row>
    <row r="3" spans="1:14" ht="18.75" x14ac:dyDescent="0.3">
      <c r="A3" s="12" t="s">
        <v>28</v>
      </c>
      <c r="B3" s="13" t="s">
        <v>31</v>
      </c>
      <c r="C3" s="13">
        <v>64</v>
      </c>
      <c r="D3" s="14"/>
      <c r="E3" s="14"/>
      <c r="F3" s="15" t="s">
        <v>30</v>
      </c>
      <c r="G3" s="16">
        <v>64</v>
      </c>
      <c r="H3" s="16" t="s">
        <v>32</v>
      </c>
      <c r="I3" s="16">
        <v>499</v>
      </c>
      <c r="K3" s="34" t="s">
        <v>30</v>
      </c>
      <c r="L3" s="34" t="s">
        <v>31</v>
      </c>
      <c r="M3">
        <v>64</v>
      </c>
      <c r="N3">
        <v>499</v>
      </c>
    </row>
    <row r="4" spans="1:14" ht="18.75" x14ac:dyDescent="0.3">
      <c r="A4" s="17" t="s">
        <v>30</v>
      </c>
      <c r="B4" s="18" t="s">
        <v>32</v>
      </c>
      <c r="C4" s="18">
        <v>64</v>
      </c>
      <c r="F4" s="19" t="s">
        <v>37</v>
      </c>
      <c r="G4" s="20">
        <v>64</v>
      </c>
      <c r="H4" s="20" t="s">
        <v>31</v>
      </c>
      <c r="I4" s="20">
        <v>599</v>
      </c>
      <c r="K4" s="34" t="s">
        <v>28</v>
      </c>
      <c r="L4" s="34" t="s">
        <v>31</v>
      </c>
      <c r="M4">
        <v>64</v>
      </c>
      <c r="N4">
        <v>699</v>
      </c>
    </row>
    <row r="5" spans="1:14" ht="18.75" x14ac:dyDescent="0.3">
      <c r="A5" s="12" t="s">
        <v>28</v>
      </c>
      <c r="B5" s="13" t="s">
        <v>31</v>
      </c>
      <c r="C5" s="13">
        <v>64</v>
      </c>
      <c r="F5" s="19" t="s">
        <v>37</v>
      </c>
      <c r="G5" s="16">
        <v>64</v>
      </c>
      <c r="H5" s="16" t="s">
        <v>32</v>
      </c>
      <c r="I5" s="16">
        <v>599</v>
      </c>
      <c r="K5" s="34" t="s">
        <v>28</v>
      </c>
      <c r="L5" s="34" t="s">
        <v>31</v>
      </c>
      <c r="M5">
        <v>64</v>
      </c>
      <c r="N5">
        <v>699</v>
      </c>
    </row>
    <row r="6" spans="1:14" ht="18.75" x14ac:dyDescent="0.3">
      <c r="A6" s="17" t="s">
        <v>33</v>
      </c>
      <c r="B6" s="18" t="s">
        <v>34</v>
      </c>
      <c r="C6" s="18">
        <v>256</v>
      </c>
      <c r="F6" s="10" t="s">
        <v>28</v>
      </c>
      <c r="G6" s="11">
        <v>64</v>
      </c>
      <c r="H6" s="11" t="s">
        <v>34</v>
      </c>
      <c r="I6" s="11">
        <v>699</v>
      </c>
      <c r="K6" s="34" t="s">
        <v>30</v>
      </c>
      <c r="L6" s="34" t="s">
        <v>32</v>
      </c>
      <c r="M6">
        <v>64</v>
      </c>
      <c r="N6">
        <v>499</v>
      </c>
    </row>
    <row r="7" spans="1:14" ht="18.75" x14ac:dyDescent="0.3">
      <c r="A7" s="12" t="s">
        <v>33</v>
      </c>
      <c r="B7" s="13" t="s">
        <v>34</v>
      </c>
      <c r="C7" s="13">
        <v>64</v>
      </c>
      <c r="F7" s="15" t="s">
        <v>28</v>
      </c>
      <c r="G7" s="16">
        <v>64</v>
      </c>
      <c r="H7" s="16" t="s">
        <v>29</v>
      </c>
      <c r="I7" s="16">
        <v>699</v>
      </c>
      <c r="K7" s="34" t="s">
        <v>33</v>
      </c>
      <c r="L7" s="34" t="s">
        <v>34</v>
      </c>
      <c r="M7">
        <v>64</v>
      </c>
      <c r="N7">
        <v>699</v>
      </c>
    </row>
    <row r="8" spans="1:14" ht="18.75" x14ac:dyDescent="0.3">
      <c r="A8" s="17" t="s">
        <v>28</v>
      </c>
      <c r="B8" s="18" t="s">
        <v>35</v>
      </c>
      <c r="C8" s="18">
        <v>64</v>
      </c>
      <c r="F8" s="19" t="s">
        <v>28</v>
      </c>
      <c r="G8" s="20">
        <v>64</v>
      </c>
      <c r="H8" s="20" t="s">
        <v>31</v>
      </c>
      <c r="I8" s="20">
        <v>699</v>
      </c>
      <c r="K8" s="34" t="s">
        <v>28</v>
      </c>
      <c r="L8" s="34" t="s">
        <v>35</v>
      </c>
      <c r="M8">
        <v>64</v>
      </c>
      <c r="N8">
        <v>699</v>
      </c>
    </row>
    <row r="9" spans="1:14" ht="18.75" x14ac:dyDescent="0.3">
      <c r="A9" s="12" t="s">
        <v>30</v>
      </c>
      <c r="B9" s="13" t="s">
        <v>31</v>
      </c>
      <c r="C9" s="13">
        <v>64</v>
      </c>
      <c r="F9" s="15" t="s">
        <v>28</v>
      </c>
      <c r="G9" s="16">
        <v>64</v>
      </c>
      <c r="H9" s="16" t="s">
        <v>35</v>
      </c>
      <c r="I9" s="16">
        <v>699</v>
      </c>
      <c r="K9" s="34" t="s">
        <v>28</v>
      </c>
      <c r="L9" s="34" t="s">
        <v>35</v>
      </c>
      <c r="M9">
        <v>64</v>
      </c>
      <c r="N9">
        <v>699</v>
      </c>
    </row>
    <row r="10" spans="1:14" ht="18.75" x14ac:dyDescent="0.3">
      <c r="A10" s="17" t="s">
        <v>33</v>
      </c>
      <c r="B10" s="18" t="s">
        <v>31</v>
      </c>
      <c r="C10" s="18">
        <v>64</v>
      </c>
      <c r="F10" s="19" t="s">
        <v>28</v>
      </c>
      <c r="G10" s="20">
        <v>64</v>
      </c>
      <c r="H10" s="20" t="s">
        <v>36</v>
      </c>
      <c r="I10" s="20">
        <v>699</v>
      </c>
      <c r="K10" s="34" t="s">
        <v>28</v>
      </c>
      <c r="L10" s="34" t="s">
        <v>35</v>
      </c>
      <c r="M10">
        <v>64</v>
      </c>
      <c r="N10">
        <v>699</v>
      </c>
    </row>
    <row r="11" spans="1:14" ht="18.75" x14ac:dyDescent="0.3">
      <c r="A11" s="12" t="s">
        <v>33</v>
      </c>
      <c r="B11" s="13" t="s">
        <v>29</v>
      </c>
      <c r="C11" s="13">
        <v>64</v>
      </c>
      <c r="F11" s="15" t="s">
        <v>38</v>
      </c>
      <c r="G11" s="16">
        <v>64</v>
      </c>
      <c r="H11" s="16" t="s">
        <v>34</v>
      </c>
      <c r="I11" s="16">
        <v>799</v>
      </c>
      <c r="K11" s="34" t="s">
        <v>33</v>
      </c>
      <c r="L11" s="34" t="s">
        <v>29</v>
      </c>
      <c r="M11">
        <v>64</v>
      </c>
      <c r="N11">
        <v>699</v>
      </c>
    </row>
    <row r="12" spans="1:14" ht="18.75" x14ac:dyDescent="0.3">
      <c r="A12" s="17" t="s">
        <v>33</v>
      </c>
      <c r="B12" s="18" t="s">
        <v>34</v>
      </c>
      <c r="C12" s="18">
        <v>256</v>
      </c>
      <c r="F12" s="15" t="s">
        <v>38</v>
      </c>
      <c r="G12" s="20">
        <v>64</v>
      </c>
      <c r="H12" s="20" t="s">
        <v>29</v>
      </c>
      <c r="I12" s="20">
        <v>799</v>
      </c>
      <c r="K12" s="34" t="s">
        <v>33</v>
      </c>
      <c r="L12" s="34" t="s">
        <v>31</v>
      </c>
      <c r="M12">
        <v>64</v>
      </c>
      <c r="N12">
        <v>699</v>
      </c>
    </row>
    <row r="13" spans="1:14" ht="18.75" x14ac:dyDescent="0.3">
      <c r="A13" s="12" t="s">
        <v>33</v>
      </c>
      <c r="B13" s="13" t="s">
        <v>36</v>
      </c>
      <c r="C13" s="13">
        <v>256</v>
      </c>
      <c r="F13" s="15" t="s">
        <v>38</v>
      </c>
      <c r="G13" s="16">
        <v>64</v>
      </c>
      <c r="H13" s="16" t="s">
        <v>31</v>
      </c>
      <c r="I13" s="16">
        <v>799</v>
      </c>
      <c r="K13" s="34" t="s">
        <v>33</v>
      </c>
      <c r="L13" s="34" t="s">
        <v>34</v>
      </c>
      <c r="M13">
        <v>256</v>
      </c>
      <c r="N13">
        <v>899</v>
      </c>
    </row>
    <row r="14" spans="1:14" ht="18.75" x14ac:dyDescent="0.3">
      <c r="A14" s="17" t="s">
        <v>28</v>
      </c>
      <c r="B14" s="18" t="s">
        <v>35</v>
      </c>
      <c r="C14" s="18">
        <v>64</v>
      </c>
      <c r="F14" s="15" t="s">
        <v>38</v>
      </c>
      <c r="G14" s="20">
        <v>64</v>
      </c>
      <c r="H14" s="20" t="s">
        <v>35</v>
      </c>
      <c r="I14" s="20">
        <v>799</v>
      </c>
      <c r="K14" s="34" t="s">
        <v>33</v>
      </c>
      <c r="L14" s="34" t="s">
        <v>34</v>
      </c>
      <c r="M14">
        <v>256</v>
      </c>
      <c r="N14">
        <v>899</v>
      </c>
    </row>
    <row r="15" spans="1:14" ht="18.75" x14ac:dyDescent="0.3">
      <c r="A15" s="17" t="s">
        <v>28</v>
      </c>
      <c r="B15" s="18" t="s">
        <v>35</v>
      </c>
      <c r="C15" s="18">
        <v>64</v>
      </c>
      <c r="F15" s="15" t="s">
        <v>38</v>
      </c>
      <c r="G15" s="16">
        <v>64</v>
      </c>
      <c r="H15" s="16" t="s">
        <v>36</v>
      </c>
      <c r="I15" s="16">
        <v>799</v>
      </c>
      <c r="K15" s="34" t="s">
        <v>33</v>
      </c>
      <c r="L15" s="34" t="s">
        <v>36</v>
      </c>
      <c r="M15">
        <v>256</v>
      </c>
      <c r="N15">
        <v>699</v>
      </c>
    </row>
    <row r="16" spans="1:14" ht="18.75" x14ac:dyDescent="0.3">
      <c r="F16" s="10" t="s">
        <v>33</v>
      </c>
      <c r="G16" s="11">
        <v>64</v>
      </c>
      <c r="H16" s="11" t="s">
        <v>34</v>
      </c>
      <c r="I16" s="11">
        <v>699</v>
      </c>
    </row>
    <row r="17" spans="6:9" ht="18.75" x14ac:dyDescent="0.3">
      <c r="F17" s="15" t="s">
        <v>33</v>
      </c>
      <c r="G17" s="16">
        <v>64</v>
      </c>
      <c r="H17" s="16" t="s">
        <v>29</v>
      </c>
      <c r="I17" s="16">
        <v>699</v>
      </c>
    </row>
    <row r="18" spans="6:9" ht="18.75" x14ac:dyDescent="0.3">
      <c r="F18" s="19" t="s">
        <v>33</v>
      </c>
      <c r="G18" s="20">
        <v>64</v>
      </c>
      <c r="H18" s="20" t="s">
        <v>31</v>
      </c>
      <c r="I18" s="20">
        <v>699</v>
      </c>
    </row>
    <row r="19" spans="6:9" ht="18.75" x14ac:dyDescent="0.3">
      <c r="F19" s="15" t="s">
        <v>33</v>
      </c>
      <c r="G19" s="16">
        <v>64</v>
      </c>
      <c r="H19" s="16" t="s">
        <v>35</v>
      </c>
      <c r="I19" s="16">
        <v>699</v>
      </c>
    </row>
    <row r="20" spans="6:9" ht="18.75" x14ac:dyDescent="0.3">
      <c r="F20" s="19" t="s">
        <v>33</v>
      </c>
      <c r="G20" s="20">
        <v>64</v>
      </c>
      <c r="H20" s="20" t="s">
        <v>36</v>
      </c>
      <c r="I20" s="20">
        <v>699</v>
      </c>
    </row>
    <row r="21" spans="6:9" ht="18.75" x14ac:dyDescent="0.3">
      <c r="F21" s="19" t="s">
        <v>33</v>
      </c>
      <c r="G21" s="20">
        <v>256</v>
      </c>
      <c r="H21" s="20" t="s">
        <v>34</v>
      </c>
      <c r="I21" s="20">
        <v>899</v>
      </c>
    </row>
    <row r="22" spans="6:9" ht="18.75" x14ac:dyDescent="0.3">
      <c r="F22" s="15" t="s">
        <v>33</v>
      </c>
      <c r="G22" s="16">
        <v>256</v>
      </c>
      <c r="H22" s="16" t="s">
        <v>29</v>
      </c>
      <c r="I22" s="16">
        <v>899</v>
      </c>
    </row>
    <row r="23" spans="6:9" ht="18.75" x14ac:dyDescent="0.3">
      <c r="F23" s="19" t="s">
        <v>33</v>
      </c>
      <c r="G23" s="20">
        <v>256</v>
      </c>
      <c r="H23" s="20" t="s">
        <v>31</v>
      </c>
      <c r="I23" s="20">
        <v>899</v>
      </c>
    </row>
    <row r="24" spans="6:9" ht="18.75" x14ac:dyDescent="0.3">
      <c r="F24" s="15" t="s">
        <v>33</v>
      </c>
      <c r="G24" s="16">
        <v>256</v>
      </c>
      <c r="H24" s="16" t="s">
        <v>35</v>
      </c>
      <c r="I24" s="16">
        <v>899</v>
      </c>
    </row>
    <row r="25" spans="6:9" ht="18.75" x14ac:dyDescent="0.3">
      <c r="F25" s="19" t="s">
        <v>33</v>
      </c>
      <c r="G25" s="20">
        <v>256</v>
      </c>
      <c r="H25" s="20" t="s">
        <v>36</v>
      </c>
      <c r="I25" s="20">
        <v>699</v>
      </c>
    </row>
  </sheetData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9105-5DFA-469C-AB3D-EF0D20797BA4}">
  <dimension ref="A1:N30"/>
  <sheetViews>
    <sheetView tabSelected="1" zoomScale="85" zoomScaleNormal="85" workbookViewId="0">
      <selection activeCell="P12" sqref="P12"/>
    </sheetView>
  </sheetViews>
  <sheetFormatPr defaultRowHeight="15" x14ac:dyDescent="0.25"/>
  <cols>
    <col min="1" max="1" width="17.28515625" customWidth="1"/>
    <col min="2" max="2" width="14.42578125" customWidth="1"/>
    <col min="3" max="3" width="18.42578125" bestFit="1" customWidth="1"/>
    <col min="4" max="4" width="11" bestFit="1" customWidth="1"/>
    <col min="5" max="5" width="17.140625" bestFit="1" customWidth="1"/>
    <col min="6" max="6" width="13.42578125" customWidth="1"/>
    <col min="7" max="7" width="11.28515625" customWidth="1"/>
    <col min="11" max="11" width="10.42578125" bestFit="1" customWidth="1"/>
    <col min="12" max="12" width="13.28515625" bestFit="1" customWidth="1"/>
    <col min="13" max="13" width="10" bestFit="1" customWidth="1"/>
    <col min="14" max="14" width="7.85546875" bestFit="1" customWidth="1"/>
  </cols>
  <sheetData>
    <row r="1" spans="1:14" ht="18.75" x14ac:dyDescent="0.3">
      <c r="A1" s="4" t="s">
        <v>24</v>
      </c>
      <c r="B1" s="5" t="s">
        <v>25</v>
      </c>
      <c r="C1" s="5" t="s">
        <v>26</v>
      </c>
      <c r="F1" s="6" t="s">
        <v>24</v>
      </c>
      <c r="G1" s="7" t="s">
        <v>26</v>
      </c>
      <c r="H1" s="7" t="s">
        <v>25</v>
      </c>
      <c r="I1" s="7" t="s">
        <v>27</v>
      </c>
      <c r="K1" t="s">
        <v>24</v>
      </c>
      <c r="L1" t="s">
        <v>25</v>
      </c>
      <c r="M1" t="s">
        <v>26</v>
      </c>
      <c r="N1" t="s">
        <v>27</v>
      </c>
    </row>
    <row r="2" spans="1:14" ht="18.75" x14ac:dyDescent="0.3">
      <c r="A2" s="8" t="s">
        <v>28</v>
      </c>
      <c r="B2" s="9" t="s">
        <v>29</v>
      </c>
      <c r="C2" s="9">
        <v>64</v>
      </c>
      <c r="F2" s="10" t="s">
        <v>30</v>
      </c>
      <c r="G2" s="11">
        <v>64</v>
      </c>
      <c r="H2" s="11" t="s">
        <v>31</v>
      </c>
      <c r="I2" s="11">
        <v>499</v>
      </c>
      <c r="K2" s="34" t="s">
        <v>28</v>
      </c>
      <c r="L2" s="34" t="s">
        <v>29</v>
      </c>
      <c r="M2">
        <v>64</v>
      </c>
      <c r="N2">
        <v>699</v>
      </c>
    </row>
    <row r="3" spans="1:14" ht="18.75" x14ac:dyDescent="0.3">
      <c r="A3" s="12" t="s">
        <v>28</v>
      </c>
      <c r="B3" s="13" t="s">
        <v>31</v>
      </c>
      <c r="C3" s="13">
        <v>64</v>
      </c>
      <c r="D3" s="14"/>
      <c r="E3" s="14"/>
      <c r="F3" s="15" t="s">
        <v>30</v>
      </c>
      <c r="G3" s="16">
        <v>64</v>
      </c>
      <c r="H3" s="16" t="s">
        <v>32</v>
      </c>
      <c r="I3" s="16">
        <v>499</v>
      </c>
      <c r="K3" s="34" t="s">
        <v>30</v>
      </c>
      <c r="L3" s="34" t="s">
        <v>31</v>
      </c>
      <c r="M3">
        <v>64</v>
      </c>
      <c r="N3">
        <v>499</v>
      </c>
    </row>
    <row r="4" spans="1:14" ht="18.75" x14ac:dyDescent="0.3">
      <c r="A4" s="17" t="s">
        <v>30</v>
      </c>
      <c r="B4" s="18" t="s">
        <v>32</v>
      </c>
      <c r="C4" s="18">
        <v>64</v>
      </c>
      <c r="F4" s="19" t="s">
        <v>30</v>
      </c>
      <c r="G4" s="20">
        <v>64</v>
      </c>
      <c r="H4" s="20" t="s">
        <v>31</v>
      </c>
      <c r="I4" s="20">
        <v>599</v>
      </c>
      <c r="K4" s="34" t="s">
        <v>28</v>
      </c>
      <c r="L4" s="34" t="s">
        <v>31</v>
      </c>
      <c r="M4">
        <v>64</v>
      </c>
      <c r="N4">
        <v>699</v>
      </c>
    </row>
    <row r="5" spans="1:14" ht="18.75" x14ac:dyDescent="0.3">
      <c r="A5" s="12" t="s">
        <v>28</v>
      </c>
      <c r="B5" s="13" t="s">
        <v>31</v>
      </c>
      <c r="C5" s="13">
        <v>64</v>
      </c>
      <c r="F5" s="15" t="s">
        <v>30</v>
      </c>
      <c r="G5" s="16">
        <v>64</v>
      </c>
      <c r="H5" s="16" t="s">
        <v>32</v>
      </c>
      <c r="I5" s="16">
        <v>599</v>
      </c>
      <c r="K5" s="34" t="s">
        <v>28</v>
      </c>
      <c r="L5" s="34" t="s">
        <v>31</v>
      </c>
      <c r="M5">
        <v>64</v>
      </c>
      <c r="N5">
        <v>699</v>
      </c>
    </row>
    <row r="6" spans="1:14" ht="18.75" x14ac:dyDescent="0.3">
      <c r="A6" s="17" t="s">
        <v>33</v>
      </c>
      <c r="B6" s="18" t="s">
        <v>34</v>
      </c>
      <c r="C6" s="18">
        <v>256</v>
      </c>
      <c r="F6" s="10" t="s">
        <v>28</v>
      </c>
      <c r="G6" s="11">
        <v>64</v>
      </c>
      <c r="H6" s="11" t="s">
        <v>34</v>
      </c>
      <c r="I6" s="11">
        <v>699</v>
      </c>
      <c r="K6" s="34" t="s">
        <v>30</v>
      </c>
      <c r="L6" s="34" t="s">
        <v>32</v>
      </c>
      <c r="M6">
        <v>64</v>
      </c>
      <c r="N6">
        <v>499</v>
      </c>
    </row>
    <row r="7" spans="1:14" ht="18.75" x14ac:dyDescent="0.3">
      <c r="A7" s="12" t="s">
        <v>33</v>
      </c>
      <c r="B7" s="13" t="s">
        <v>34</v>
      </c>
      <c r="C7" s="13">
        <v>64</v>
      </c>
      <c r="F7" s="15" t="s">
        <v>28</v>
      </c>
      <c r="G7" s="16">
        <v>64</v>
      </c>
      <c r="H7" s="16" t="s">
        <v>29</v>
      </c>
      <c r="I7" s="16">
        <v>699</v>
      </c>
      <c r="K7" s="34" t="s">
        <v>33</v>
      </c>
      <c r="L7" s="34" t="s">
        <v>34</v>
      </c>
      <c r="M7">
        <v>256</v>
      </c>
      <c r="N7">
        <v>899</v>
      </c>
    </row>
    <row r="8" spans="1:14" ht="18.75" x14ac:dyDescent="0.3">
      <c r="A8" s="17" t="s">
        <v>28</v>
      </c>
      <c r="B8" s="18" t="s">
        <v>35</v>
      </c>
      <c r="C8" s="18">
        <v>64</v>
      </c>
      <c r="F8" s="19" t="s">
        <v>28</v>
      </c>
      <c r="G8" s="20">
        <v>64</v>
      </c>
      <c r="H8" s="20" t="s">
        <v>31</v>
      </c>
      <c r="I8" s="20">
        <v>699</v>
      </c>
      <c r="K8" s="34" t="s">
        <v>33</v>
      </c>
      <c r="L8" s="34" t="s">
        <v>34</v>
      </c>
      <c r="M8">
        <v>256</v>
      </c>
      <c r="N8">
        <v>899</v>
      </c>
    </row>
    <row r="9" spans="1:14" ht="18.75" x14ac:dyDescent="0.3">
      <c r="A9" s="12" t="s">
        <v>30</v>
      </c>
      <c r="B9" s="13" t="s">
        <v>31</v>
      </c>
      <c r="C9" s="13">
        <v>64</v>
      </c>
      <c r="F9" s="15" t="s">
        <v>28</v>
      </c>
      <c r="G9" s="16">
        <v>64</v>
      </c>
      <c r="H9" s="16" t="s">
        <v>35</v>
      </c>
      <c r="I9" s="16">
        <v>699</v>
      </c>
      <c r="K9" s="34" t="s">
        <v>33</v>
      </c>
      <c r="L9" s="34" t="s">
        <v>34</v>
      </c>
      <c r="M9">
        <v>64</v>
      </c>
      <c r="N9">
        <v>699</v>
      </c>
    </row>
    <row r="10" spans="1:14" ht="18.75" x14ac:dyDescent="0.3">
      <c r="A10" s="17" t="s">
        <v>33</v>
      </c>
      <c r="B10" s="18" t="s">
        <v>31</v>
      </c>
      <c r="C10" s="18">
        <v>64</v>
      </c>
      <c r="F10" s="19" t="s">
        <v>28</v>
      </c>
      <c r="G10" s="20">
        <v>64</v>
      </c>
      <c r="H10" s="20" t="s">
        <v>36</v>
      </c>
      <c r="I10" s="20">
        <v>699</v>
      </c>
      <c r="K10" s="34" t="s">
        <v>28</v>
      </c>
      <c r="L10" s="34" t="s">
        <v>35</v>
      </c>
      <c r="M10">
        <v>64</v>
      </c>
      <c r="N10">
        <v>699</v>
      </c>
    </row>
    <row r="11" spans="1:14" ht="18.75" x14ac:dyDescent="0.3">
      <c r="A11" s="12" t="s">
        <v>33</v>
      </c>
      <c r="B11" s="13" t="s">
        <v>29</v>
      </c>
      <c r="C11" s="13">
        <v>64</v>
      </c>
      <c r="F11" s="15" t="s">
        <v>28</v>
      </c>
      <c r="G11" s="16">
        <v>64</v>
      </c>
      <c r="H11" s="16" t="s">
        <v>34</v>
      </c>
      <c r="I11" s="16">
        <v>799</v>
      </c>
      <c r="K11" s="34" t="s">
        <v>28</v>
      </c>
      <c r="L11" s="34" t="s">
        <v>35</v>
      </c>
      <c r="M11">
        <v>64</v>
      </c>
      <c r="N11">
        <v>699</v>
      </c>
    </row>
    <row r="12" spans="1:14" ht="18.75" x14ac:dyDescent="0.3">
      <c r="A12" s="17" t="s">
        <v>33</v>
      </c>
      <c r="B12" s="18" t="s">
        <v>34</v>
      </c>
      <c r="C12" s="18">
        <v>256</v>
      </c>
      <c r="F12" s="19" t="s">
        <v>28</v>
      </c>
      <c r="G12" s="20">
        <v>64</v>
      </c>
      <c r="H12" s="20" t="s">
        <v>29</v>
      </c>
      <c r="I12" s="20">
        <v>799</v>
      </c>
      <c r="K12" s="34" t="s">
        <v>33</v>
      </c>
      <c r="L12" s="34" t="s">
        <v>31</v>
      </c>
      <c r="M12">
        <v>64</v>
      </c>
      <c r="N12">
        <v>699</v>
      </c>
    </row>
    <row r="13" spans="1:14" ht="18.75" x14ac:dyDescent="0.3">
      <c r="A13" s="12" t="s">
        <v>33</v>
      </c>
      <c r="B13" s="13" t="s">
        <v>36</v>
      </c>
      <c r="C13" s="13">
        <v>256</v>
      </c>
      <c r="F13" s="15" t="s">
        <v>28</v>
      </c>
      <c r="G13" s="16">
        <v>64</v>
      </c>
      <c r="H13" s="16" t="s">
        <v>31</v>
      </c>
      <c r="I13" s="16">
        <v>799</v>
      </c>
      <c r="K13" s="34" t="s">
        <v>33</v>
      </c>
      <c r="L13" s="34" t="s">
        <v>29</v>
      </c>
      <c r="M13">
        <v>64</v>
      </c>
      <c r="N13">
        <v>699</v>
      </c>
    </row>
    <row r="14" spans="1:14" ht="18.75" x14ac:dyDescent="0.3">
      <c r="A14" s="17" t="s">
        <v>28</v>
      </c>
      <c r="B14" s="18" t="s">
        <v>35</v>
      </c>
      <c r="C14" s="18">
        <v>64</v>
      </c>
      <c r="F14" s="19" t="s">
        <v>28</v>
      </c>
      <c r="G14" s="20">
        <v>64</v>
      </c>
      <c r="H14" s="20" t="s">
        <v>35</v>
      </c>
      <c r="I14" s="20">
        <v>799</v>
      </c>
      <c r="K14" s="34" t="s">
        <v>33</v>
      </c>
      <c r="L14" s="34" t="s">
        <v>36</v>
      </c>
      <c r="M14">
        <v>256</v>
      </c>
      <c r="N14">
        <v>699</v>
      </c>
    </row>
    <row r="15" spans="1:14" ht="18.75" x14ac:dyDescent="0.3">
      <c r="F15" s="15" t="s">
        <v>28</v>
      </c>
      <c r="G15" s="16">
        <v>64</v>
      </c>
      <c r="H15" s="16" t="s">
        <v>36</v>
      </c>
      <c r="I15" s="16">
        <v>799</v>
      </c>
    </row>
    <row r="16" spans="1:14" ht="18.75" x14ac:dyDescent="0.3">
      <c r="F16" s="10" t="s">
        <v>33</v>
      </c>
      <c r="G16" s="11">
        <v>64</v>
      </c>
      <c r="H16" s="11" t="s">
        <v>34</v>
      </c>
      <c r="I16" s="11">
        <v>699</v>
      </c>
    </row>
    <row r="17" spans="6:9" ht="18.75" x14ac:dyDescent="0.3">
      <c r="F17" s="15" t="s">
        <v>33</v>
      </c>
      <c r="G17" s="16">
        <v>64</v>
      </c>
      <c r="H17" s="16" t="s">
        <v>29</v>
      </c>
      <c r="I17" s="16">
        <v>699</v>
      </c>
    </row>
    <row r="18" spans="6:9" ht="18.75" x14ac:dyDescent="0.3">
      <c r="F18" s="19" t="s">
        <v>33</v>
      </c>
      <c r="G18" s="20">
        <v>64</v>
      </c>
      <c r="H18" s="20" t="s">
        <v>31</v>
      </c>
      <c r="I18" s="20">
        <v>699</v>
      </c>
    </row>
    <row r="19" spans="6:9" ht="18.75" x14ac:dyDescent="0.3">
      <c r="F19" s="15" t="s">
        <v>33</v>
      </c>
      <c r="G19" s="16">
        <v>64</v>
      </c>
      <c r="H19" s="16" t="s">
        <v>35</v>
      </c>
      <c r="I19" s="16">
        <v>699</v>
      </c>
    </row>
    <row r="20" spans="6:9" ht="18.75" x14ac:dyDescent="0.3">
      <c r="F20" s="19" t="s">
        <v>33</v>
      </c>
      <c r="G20" s="20">
        <v>64</v>
      </c>
      <c r="H20" s="20" t="s">
        <v>36</v>
      </c>
      <c r="I20" s="20">
        <v>699</v>
      </c>
    </row>
    <row r="21" spans="6:9" ht="18.75" x14ac:dyDescent="0.3">
      <c r="F21" s="15" t="s">
        <v>33</v>
      </c>
      <c r="G21" s="16">
        <v>64</v>
      </c>
      <c r="H21" s="16" t="s">
        <v>34</v>
      </c>
      <c r="I21" s="16">
        <v>799</v>
      </c>
    </row>
    <row r="22" spans="6:9" ht="18.75" x14ac:dyDescent="0.3">
      <c r="F22" s="19" t="s">
        <v>33</v>
      </c>
      <c r="G22" s="20">
        <v>64</v>
      </c>
      <c r="H22" s="20" t="s">
        <v>29</v>
      </c>
      <c r="I22" s="20">
        <v>799</v>
      </c>
    </row>
    <row r="23" spans="6:9" ht="18.75" x14ac:dyDescent="0.3">
      <c r="F23" s="15" t="s">
        <v>33</v>
      </c>
      <c r="G23" s="16">
        <v>64</v>
      </c>
      <c r="H23" s="16" t="s">
        <v>31</v>
      </c>
      <c r="I23" s="16">
        <v>799</v>
      </c>
    </row>
    <row r="24" spans="6:9" ht="18.75" x14ac:dyDescent="0.3">
      <c r="F24" s="19" t="s">
        <v>33</v>
      </c>
      <c r="G24" s="20">
        <v>64</v>
      </c>
      <c r="H24" s="20" t="s">
        <v>35</v>
      </c>
      <c r="I24" s="20">
        <v>799</v>
      </c>
    </row>
    <row r="25" spans="6:9" ht="18.75" x14ac:dyDescent="0.3">
      <c r="F25" s="15" t="s">
        <v>33</v>
      </c>
      <c r="G25" s="16">
        <v>64</v>
      </c>
      <c r="H25" s="16" t="s">
        <v>36</v>
      </c>
      <c r="I25" s="16">
        <v>599</v>
      </c>
    </row>
    <row r="26" spans="6:9" ht="18.75" x14ac:dyDescent="0.3">
      <c r="F26" s="19" t="s">
        <v>33</v>
      </c>
      <c r="G26" s="20">
        <v>256</v>
      </c>
      <c r="H26" s="20" t="s">
        <v>34</v>
      </c>
      <c r="I26" s="20">
        <v>899</v>
      </c>
    </row>
    <row r="27" spans="6:9" ht="18.75" x14ac:dyDescent="0.3">
      <c r="F27" s="15" t="s">
        <v>33</v>
      </c>
      <c r="G27" s="16">
        <v>256</v>
      </c>
      <c r="H27" s="16" t="s">
        <v>29</v>
      </c>
      <c r="I27" s="16">
        <v>899</v>
      </c>
    </row>
    <row r="28" spans="6:9" ht="18.75" x14ac:dyDescent="0.3">
      <c r="F28" s="19" t="s">
        <v>33</v>
      </c>
      <c r="G28" s="20">
        <v>256</v>
      </c>
      <c r="H28" s="20" t="s">
        <v>31</v>
      </c>
      <c r="I28" s="20">
        <v>899</v>
      </c>
    </row>
    <row r="29" spans="6:9" ht="18.75" x14ac:dyDescent="0.3">
      <c r="F29" s="15" t="s">
        <v>33</v>
      </c>
      <c r="G29" s="16">
        <v>256</v>
      </c>
      <c r="H29" s="16" t="s">
        <v>35</v>
      </c>
      <c r="I29" s="16">
        <v>899</v>
      </c>
    </row>
    <row r="30" spans="6:9" ht="18.75" x14ac:dyDescent="0.3">
      <c r="F30" s="19" t="s">
        <v>33</v>
      </c>
      <c r="G30" s="20">
        <v>256</v>
      </c>
      <c r="H30" s="20" t="s">
        <v>36</v>
      </c>
      <c r="I30" s="20">
        <v>699</v>
      </c>
    </row>
  </sheetData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C3B0-D2FF-489A-A25D-167C795DD7A4}">
  <dimension ref="A1:E18"/>
  <sheetViews>
    <sheetView zoomScale="85" zoomScaleNormal="85" workbookViewId="0">
      <selection activeCell="A13" sqref="A13:A18"/>
    </sheetView>
  </sheetViews>
  <sheetFormatPr defaultRowHeight="15" x14ac:dyDescent="0.25"/>
  <cols>
    <col min="1" max="1" width="44.140625" bestFit="1" customWidth="1"/>
    <col min="3" max="3" width="18.42578125" bestFit="1" customWidth="1"/>
    <col min="4" max="4" width="11" bestFit="1" customWidth="1"/>
    <col min="5" max="5" width="17.140625" bestFit="1" customWidth="1"/>
  </cols>
  <sheetData>
    <row r="1" spans="1:5" ht="21" x14ac:dyDescent="0.35">
      <c r="A1" s="31" t="s">
        <v>39</v>
      </c>
      <c r="B1" s="21"/>
      <c r="C1" s="33" t="s">
        <v>40</v>
      </c>
      <c r="D1" s="33" t="s">
        <v>41</v>
      </c>
      <c r="E1" s="33" t="s">
        <v>42</v>
      </c>
    </row>
    <row r="2" spans="1:5" ht="21" x14ac:dyDescent="0.35">
      <c r="A2" s="32" t="s">
        <v>43</v>
      </c>
      <c r="B2" s="21"/>
      <c r="C2" s="32" t="str">
        <f>LEFT(A2,SEARCH(" ",A2)-1)</f>
        <v>Иванов</v>
      </c>
      <c r="D2" s="32" t="str">
        <f>MID(A2,SEARCH(" ",A2)+1,SEARCH(" ",A2,SEARCH(" ",A2)+1)-SEARCH(" ",A2)-1)</f>
        <v>Иван</v>
      </c>
      <c r="E2" s="32" t="str">
        <f>RIGHT(A2,LEN(A2)-SEARCH(" ",A2,SEARCH(" ",A2)+1))</f>
        <v>Иванович</v>
      </c>
    </row>
    <row r="3" spans="1:5" ht="21" x14ac:dyDescent="0.35">
      <c r="A3" s="32" t="s">
        <v>44</v>
      </c>
      <c r="B3" s="21"/>
      <c r="C3" s="32" t="str">
        <f>LEFT(A3,SEARCH(" ",A3)-1)</f>
        <v>Кудильников</v>
      </c>
      <c r="D3" s="32" t="str">
        <f t="shared" ref="D3:D5" si="0">MID(A3,SEARCH(" ",A3)+1,SEARCH(" ",A3,SEARCH(" ",A3)+1)-SEARCH(" ",A3)-1)</f>
        <v>Павел</v>
      </c>
      <c r="E3" s="32" t="str">
        <f t="shared" ref="E3:E5" si="1">RIGHT(A3,LEN(A3)-SEARCH(" ",A3,SEARCH(" ",A3)+1))</f>
        <v>Дудкинович</v>
      </c>
    </row>
    <row r="4" spans="1:5" ht="21" x14ac:dyDescent="0.35">
      <c r="A4" s="32" t="s">
        <v>45</v>
      </c>
      <c r="B4" s="21"/>
      <c r="C4" s="32" t="str">
        <f t="shared" ref="C4:C5" si="2">LEFT(A4,SEARCH(" ",A4)-1)</f>
        <v>Фросина</v>
      </c>
      <c r="D4" s="32" t="str">
        <f t="shared" si="0"/>
        <v>Жанна</v>
      </c>
      <c r="E4" s="32" t="str">
        <f t="shared" si="1"/>
        <v>Петровна</v>
      </c>
    </row>
    <row r="5" spans="1:5" ht="21" x14ac:dyDescent="0.35">
      <c r="A5" s="32" t="s">
        <v>46</v>
      </c>
      <c r="B5" s="21"/>
      <c r="C5" s="32" t="str">
        <f t="shared" si="2"/>
        <v>Куркина</v>
      </c>
      <c r="D5" s="32" t="str">
        <f t="shared" si="0"/>
        <v>Анжела</v>
      </c>
      <c r="E5" s="32" t="str">
        <f t="shared" si="1"/>
        <v>Викторовна</v>
      </c>
    </row>
    <row r="10" spans="1:5" ht="20.25" thickBot="1" x14ac:dyDescent="0.35">
      <c r="A10" s="22" t="s">
        <v>47</v>
      </c>
      <c r="B10" s="22"/>
    </row>
    <row r="11" spans="1:5" ht="21.75" thickTop="1" x14ac:dyDescent="0.35">
      <c r="A11" s="21"/>
      <c r="B11" s="21"/>
    </row>
    <row r="12" spans="1:5" ht="21" x14ac:dyDescent="0.35">
      <c r="A12" s="21" t="s">
        <v>54</v>
      </c>
      <c r="B12" s="21"/>
    </row>
    <row r="13" spans="1:5" ht="21" x14ac:dyDescent="0.35">
      <c r="A13" s="32" t="s">
        <v>48</v>
      </c>
      <c r="B13" s="21"/>
    </row>
    <row r="14" spans="1:5" ht="21" x14ac:dyDescent="0.35">
      <c r="A14" s="32" t="s">
        <v>49</v>
      </c>
      <c r="B14" s="21"/>
    </row>
    <row r="15" spans="1:5" ht="21" x14ac:dyDescent="0.35">
      <c r="A15" s="32" t="s">
        <v>50</v>
      </c>
      <c r="B15" s="21"/>
    </row>
    <row r="16" spans="1:5" ht="21" x14ac:dyDescent="0.35">
      <c r="A16" s="32" t="s">
        <v>51</v>
      </c>
      <c r="B16" s="21"/>
    </row>
    <row r="17" spans="1:2" ht="21" x14ac:dyDescent="0.35">
      <c r="A17" s="32" t="s">
        <v>52</v>
      </c>
      <c r="B17" s="21"/>
    </row>
    <row r="18" spans="1:2" ht="21" x14ac:dyDescent="0.35">
      <c r="A18" s="32" t="s">
        <v>53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9EBC-2882-4F94-8C4A-86A5FBF50643}">
  <dimension ref="A1:A6"/>
  <sheetViews>
    <sheetView zoomScale="55" zoomScaleNormal="55" workbookViewId="0">
      <selection activeCell="C6" sqref="C6"/>
    </sheetView>
  </sheetViews>
  <sheetFormatPr defaultRowHeight="15" x14ac:dyDescent="0.25"/>
  <cols>
    <col min="1" max="1" width="60.85546875" customWidth="1"/>
  </cols>
  <sheetData>
    <row r="1" spans="1:1" ht="31.5" x14ac:dyDescent="0.5">
      <c r="A1" s="23"/>
    </row>
    <row r="2" spans="1:1" ht="31.5" x14ac:dyDescent="0.5">
      <c r="A2" s="26" t="s">
        <v>54</v>
      </c>
    </row>
    <row r="3" spans="1:1" ht="31.5" x14ac:dyDescent="0.5">
      <c r="A3" s="24" t="s">
        <v>55</v>
      </c>
    </row>
    <row r="4" spans="1:1" ht="31.5" x14ac:dyDescent="0.5">
      <c r="A4" s="25" t="s">
        <v>58</v>
      </c>
    </row>
    <row r="5" spans="1:1" ht="31.5" x14ac:dyDescent="0.5">
      <c r="A5" s="24" t="s">
        <v>56</v>
      </c>
    </row>
    <row r="6" spans="1:1" ht="31.5" x14ac:dyDescent="0.5">
      <c r="A6" s="27" t="s">
        <v>57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B5E5-9496-4076-AD70-F9D65073CFE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F A A B Q S w M E F A A C A A g A D a H v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D a H v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2 h 7 1 Q Z d 4 y F 8 w I A A G o Q A A A T A B w A R m 9 y b X V s Y X M v U 2 V j d G l v b j E u b S C i G A A o o B Q A A A A A A A A A A A A A A A A A A A A A A A A A A A D t V 1 1 r E 0 E U f Q / k P w z r y w a W Q F u t i N a X W E G F C j b g Q w g h H y N d u p k t u x u M h E D a q g U / K E o f S h E 0 C n 1 O N K H b N k n / w p 1 / 5 J 1 Z S 7 I b 0 z T p 2 o o Y C E l 2 7 8 c 5 Z 8 7 c 2 d g 0 7 + g m I 8 v e 5 8 z t a C Q a s V e y F i 0 Q + A g u t D L Q g j b f 5 h v Q h m P + D r r Q 4 + v 4 y 8 3 M k A V i U C c a I f i C X X m 1 x 7 c w w o U j v L d Y z l M j n i h Z F m X O U 9 N a z Z n m q h q r p J a y R b q g w F d o Q B O O w e W v o T E z q 6 S r q Y T J H A x O a 1 7 R a w r s w g F 0 s H V X v r v 8 L R w S 0 R 1 O F G y R z O Y M G k 9 a W W Y / M 6 1 i w j R K R Z Z 8 s U Z t N Q h I q 1 Q U j x E Z x U j R i I O 5 x K F l p 6 o R j N + D n g S 4 h Q k i 5 D v 0 C E b X 4 A d i F 2 U P o I H o X T j E 3 A f M m b 8 e F 9 2 9 5 D r f R O g d a B A 4 w R Q X m o g e q 2 k E L x 5 D N 8 5 r G N E 8 7 c p K x R y 1 J u 0 7 O 3 3 j u U D n a i w a 0 d l 5 l J / E J b O h u m T u v 0 v + S Z c g k y Z / g 5 d b Y + z i r W X C L O Z 0 R t X K 2 B m l j T f o I K N g R x + H D y g r S p o R o k m N D z C k i w K G 6 P C b l 2 H w T y h 3 y x N i 2 M 2 f E U 5 H K C V v B l 2 z j y 5 r 8 4 3 h t H 2 J r O F P m d I s e 9 L F n r p H 4 e o 7 f + X 6 j l R w p P D h q J j h 6 x l U Q O T 0 M O M 8 2 2 y J 2 g 4 t P D R 1 p g a r S c R + n o P U / G y Q 3 8 j N M 2 k h Z W Q l j B Z Q H + m s E L 9 f M o z H J Y d a s f 4 a f 5 G h o n A N V d v E g l K 5 9 2 i N t i c o 3 x i N s + + D x f J a l h X k d 8 8 J w y Y 4 G + X A b v H v n e o A 2 j r i q 6 E s R + A S v n 4 6 o / 3 r 3 i H 8 J V 5 E 1 X 4 F d / o o l 6 m B z 3 R P z O e 2 e n H u G q H Z / A p R U 4 M r l S Z 3 7 u K p Y B g x v z + n R B 4 Y t T s Z O E F 0 P f 4 K D 7 H t M E f A j S s f A e G O 2 D 6 F b 9 i y I Z f U I 9 D G h x h x h g v m Y t O K Z e + T u a f b j s 7 y j n o 2 + d 9 u U D + D P u b A q D o X o D O H 1 p 8 y w a 0 r N 8 G l n Q N 1 y X l b 4 m q P + 9 M 2 d v D 7 V m S K U 2 D n Q g W U o Q p h T f 1 A 1 Y m n / R C q v 3 j K D 2 G 9 h O n + E 1 B L A Q I t A B Q A A g A I A A 2 h 7 1 T L M s S X p A A A A P U A A A A S A A A A A A A A A A A A A A A A A A A A A A B D b 2 5 m a W c v U G F j a 2 F n Z S 5 4 b W x Q S w E C L Q A U A A I A C A A N o e 9 U U 3 I 4 L J s A A A D h A A A A E w A A A A A A A A A A A A A A A A D w A A A A W 0 N v b n R l b n R f V H l w Z X N d L n h t b F B L A Q I t A B Q A A g A I A A 2 h 7 1 Q Z d 4 y F 8 w I A A G o Q A A A T A A A A A A A A A A A A A A A A A N g B A A B G b 3 J t d W x h c y 9 T Z W N 0 a W 9 u M S 5 t U E s F B g A A A A A D A A M A w g A A A B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B I A A A A A A A A v k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I l R D A l Q j g l R D A l Q j R f J U Q w J U I 0 J U Q w J U I 1 J U Q x J T h G J U Q x J T g y J U Q w J U I 1 J U Q w J U J C J U Q x J T h D J U Q w J U J E J U Q w J U J F J U Q x J T g x J U Q x J T g y J U Q w J U I 4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V U M T Y 6 M T U 6 M j I u N z Y w N z Q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k y J U Q w J U I 4 J U Q w J U I 0 X y V E M C V C N C V E M C V C N S V E M S U 4 R i V E M S U 4 M i V E M C V C N S V E M C V C Q i V E M S U 4 Q y V E M C V C R C V E M C V C R S V E M S U 4 M S V E M S U 4 M i V E M C V C O F 8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O C V E M C V C N F 8 l R D A l Q j Q l R D A l Q j U l R D E l O E Y l R D E l O D I l R D A l Q j U l R D A l Q k I l R D E l O E M l R D A l Q k Q l R D A l Q k U l R D E l O D E l R D E l O D I l R D A l Q j h f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j g l R D A l Q j R f J U Q w J U I 0 J U Q w J U I 1 J U Q x J T h G J U Q x J T g y J U Q w J U I 1 J U Q w J U J C J U Q x J T h D J U Q w J U J E J U Q w J U J F J U Q x J T g x J U Q x J T g y J U Q w J U I 4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V U M T Y 6 M j A 6 M T Y u M j k y M D Y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k y J U Q w J U I 4 J U Q w J U I 0 X y V E M C V C N C V E M C V C N S V E M S U 4 R i V E M S U 4 M i V E M C V C N S V E M C V C Q i V E M S U 4 Q y V E M C V C R C V E M C V C R S V E M S U 4 M S V E M S U 4 M i V E M C V C O F 8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O C V E M C V C N F 8 l R D A l Q j Q l R D A l Q j U l R D E l O E Y l R D E l O D I l R D A l Q j U l R D A l Q k I l R D E l O E M l R D A l Q k Q l R D A l Q k U l R D E l O D E l R D E l O D I l R D A l Q j h f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j g l R D A l Q j R f J U Q w J U I 0 J U Q w J U I 1 J U Q x J T h G J U Q x J T g y J U Q w J U I 1 J U Q w J U J C J U Q x J T h D J U Q w J U J E J U Q w J U J F J U Q x J T g x J U Q x J T g y J U Q w J U I 4 X y V E M C V C R S V E M C V C M S V E M S U 4 Q S V E M C V C N S V E M C V C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S 0 L j Q t F / Q t N C 1 0 Y / R g t C 1 0 L v R j N C 9 0 L 7 R g d G C 0 L h f 0 L 7 Q s d G K 0 L X Q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x N j o y N D o w O S 4 0 N z Q x M D U 0 W i I g L z 4 8 R W 5 0 c n k g V H l w Z T 0 i R m l s b E N v b H V t b l R 5 c G V z I i B W Y W x 1 Z T 0 i c 0 J n T U Z B d 1 U 9 I i A v P j x F b n R y e S B U e X B l P S J G a W x s Q 2 9 s d W 1 u T m F t Z X M i I F Z h b H V l P S J z W y Z x d W 9 0 O 9 C S 0 L j Q t C D Q t N C 1 0 Y / R g t C 1 0 L v R j N C 9 0 L 7 R g d G C 0 L g m c X V v d D s s J n F 1 b 3 Q 7 0 J r Q v t C 7 0 L j R h 9 C 1 0 Y H R g t C y 0 L 4 g 0 L 7 R g N C z 0 L D Q v d C 4 0 L f Q s N G G 0 L j Q u S Z x d W 9 0 O y w m c X V v d D v Q o d G D 0 L z Q v N C w I N C / 0 Y D Q u N C x 0 Y v Q u 9 C 4 L C D Q v N C 7 0 L 0 u 0 Y D R g 9 C x J n F 1 b 3 Q 7 L C Z x d W 9 0 O 9 C a 0 L 7 Q u 9 C 4 0 Y f Q t d G B 0 Y L Q s t C + I N C + 0 Y D Q s 9 C w 0 L 3 Q u N C 3 0 L D R h t C 4 0 L k y J n F 1 b 3 Q 7 L C Z x d W 9 0 O 9 C h 0 Y P Q v N C 8 0 L A g 0 L / R g N C 4 0 L H R i 9 C 7 0 L g s I N C 8 0 L v Q v S 7 R g N G D 0 L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L Q u N C 0 X 9 C 0 0 L X R j 9 G C 0 L X Q u 9 G M 0 L 3 Q v t G B 0 Y L Q u F / Q v t C x 0 Y r Q t d C 0 L 9 C Y 0 Y H R g t C + 0 Y f Q v d C 4 0 L o u e 9 C S 0 L j Q t C D Q t N C 1 0 Y / R g t C 1 0 L v R j N C 9 0 L 7 R g d G C 0 L g s M H 0 m c X V v d D s s J n F 1 b 3 Q 7 U 2 V j d G l v b j E v 0 J L Q u N C 0 X 9 C 0 0 L X R j 9 G C 0 L X Q u 9 G M 0 L 3 Q v t G B 0 Y L Q u F / Q v t C x 0 Y r Q t d C 0 L 9 C Y 0 Y H R g t C + 0 Y f Q v d C 4 0 L o u e 9 C a 0 L 7 Q u 9 C 4 0 Y f Q t d G B 0 Y L Q s t C + I N C + 0 Y D Q s 9 C w 0 L 3 Q u N C 3 0 L D R h t C 4 0 L k s M X 0 m c X V v d D s s J n F 1 b 3 Q 7 U 2 V j d G l v b j E v 0 J L Q u N C 0 X 9 C 0 0 L X R j 9 G C 0 L X Q u 9 G M 0 L 3 Q v t G B 0 Y L Q u F / Q v t C x 0 Y r Q t d C 0 L 9 C Y 0 Y H R g t C + 0 Y f Q v d C 4 0 L o u e 9 C h 0 Y P Q v N C 8 0 L A g 0 L / R g N C 4 0 L H R i 9 C 7 0 L g s I N C 8 0 L v Q v S 7 R g N G D 0 L E s M n 0 m c X V v d D s s J n F 1 b 3 Q 7 U 2 V j d G l v b j E v 0 J L Q u N C 0 X 9 C 0 0 L X R j 9 G C 0 L X Q u 9 G M 0 L 3 Q v t G B 0 Y L Q u F / Q v t C x 0 Y r Q t d C 0 L 9 C Y 0 Y H R g t C + 0 Y f Q v d C 4 0 L o u e 9 C a 0 L 7 Q u 9 C 4 0 Y f Q t d G B 0 Y L Q s t C + I N C + 0 Y D Q s 9 C w 0 L 3 Q u N C 3 0 L D R h t C 4 0 L k y L D N 9 J n F 1 b 3 Q 7 L C Z x d W 9 0 O 1 N l Y 3 R p b 2 4 x L 9 C S 0 L j Q t F / Q t N C 1 0 Y / R g t C 1 0 L v R j N C 9 0 L 7 R g d G C 0 L h f 0 L 7 Q s d G K 0 L X Q t C / Q m N G B 0 Y L Q v t G H 0 L 3 Q u N C 6 L n v Q o d G D 0 L z Q v N C w I N C / 0 Y D Q u N C x 0 Y v Q u 9 C 4 L C D Q v N C 7 0 L 0 u 0 Y D R g 9 C x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k t C 4 0 L R f 0 L T Q t d G P 0 Y L Q t d C 7 0 Y z Q v d C + 0 Y H R g t C 4 X 9 C + 0 L H R i t C 1 0 L Q v 0 J j R g d G C 0 L 7 R h 9 C 9 0 L j Q u i 5 7 0 J L Q u N C 0 I N C 0 0 L X R j 9 G C 0 L X Q u 9 G M 0 L 3 Q v t G B 0 Y L Q u C w w f S Z x d W 9 0 O y w m c X V v d D t T Z W N 0 a W 9 u M S / Q k t C 4 0 L R f 0 L T Q t d G P 0 Y L Q t d C 7 0 Y z Q v d C + 0 Y H R g t C 4 X 9 C + 0 L H R i t C 1 0 L Q v 0 J j R g d G C 0 L 7 R h 9 C 9 0 L j Q u i 5 7 0 J r Q v t C 7 0 L j R h 9 C 1 0 Y H R g t C y 0 L 4 g 0 L 7 R g N C z 0 L D Q v d C 4 0 L f Q s N G G 0 L j Q u S w x f S Z x d W 9 0 O y w m c X V v d D t T Z W N 0 a W 9 u M S / Q k t C 4 0 L R f 0 L T Q t d G P 0 Y L Q t d C 7 0 Y z Q v d C + 0 Y H R g t C 4 X 9 C + 0 L H R i t C 1 0 L Q v 0 J j R g d G C 0 L 7 R h 9 C 9 0 L j Q u i 5 7 0 K H R g 9 C 8 0 L z Q s C D Q v 9 G A 0 L j Q s d G L 0 L v Q u C w g 0 L z Q u 9 C 9 L t G A 0 Y P Q s S w y f S Z x d W 9 0 O y w m c X V v d D t T Z W N 0 a W 9 u M S / Q k t C 4 0 L R f 0 L T Q t d G P 0 Y L Q t d C 7 0 Y z Q v d C + 0 Y H R g t C 4 X 9 C + 0 L H R i t C 1 0 L Q v 0 J j R g d G C 0 L 7 R h 9 C 9 0 L j Q u i 5 7 0 J r Q v t C 7 0 L j R h 9 C 1 0 Y H R g t C y 0 L 4 g 0 L 7 R g N C z 0 L D Q v d C 4 0 L f Q s N G G 0 L j Q u T I s M 3 0 m c X V v d D s s J n F 1 b 3 Q 7 U 2 V j d G l v b j E v 0 J L Q u N C 0 X 9 C 0 0 L X R j 9 G C 0 L X Q u 9 G M 0 L 3 Q v t G B 0 Y L Q u F / Q v t C x 0 Y r Q t d C 0 L 9 C Y 0 Y H R g t C + 0 Y f Q v d C 4 0 L o u e 9 C h 0 Y P Q v N C 8 0 L A g 0 L / R g N C 4 0 L H R i 9 C 7 0 L g s I N C 8 0 L v Q v S 7 R g N G D 0 L E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I l R D A l Q j g l R D A l Q j R f J U Q w J U I 0 J U Q w J U I 1 J U Q x J T h G J U Q x J T g y J U Q w J U I 1 J U Q w J U J C J U Q x J T h D J U Q w J U J E J U Q w J U J F J U Q x J T g x J U Q x J T g y J U Q w J U I 4 X y V E M C V C R S V E M C V C M S V E M S U 4 Q S V E M C V C N S V E M C V C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Q j A l R D A l Q j c l R D A l Q j B f J U Q w J U J D J U Q w J U I w J U Q w J U I z J U Q w J U I w J U Q w J U I 3 J U Q w J U I 4 J U Q w J U J E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E 1 V D E 2 O j M 4 O j E z L j g 0 M z k 5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M S V E M C V C M C V E M C V C N y V E M C V C M F 8 l R D A l Q k M l R D A l Q j A l R D A l Q j M l R D A l Q j A l R D A l Q j c l R D A l Q j g l R D A l Q k Q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U I w J U Q w J U I 3 J U Q w J U I w X y V E M C V C Q y V E M C V C M C V E M C V C M y V E M C V C M C V E M C V C N y V E M C V C O C V E M C V C R C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E l O D A l R D A l Q j c l R D A l Q j g l R D A l Q k Q l R D A l Q k E l R D A l Q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V U M T Y 6 M z k 6 M j M u M j E 1 N z I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B J U Q w J U J F J U Q x J T g w J U Q w J U I 3 J U Q w J U I 4 J U Q w J U J E J U Q w J U J B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S U 4 M C V E M C V C N y V E M C V C O C V E M C V C R C V E M C V C Q S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E l O D A l R D A l Q j c l R D A l Q j g l R D A l Q k Q l R D A l Q k E l R D A l Q j B f J U Q x J T g x X y V E M S U 4 N i V E M C V C N S V E M C V C R C V E M C V C R S V E M C V C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7 R g N C 3 0 L j Q v d C 6 0 L A v 0 J j Q t 9 C 8 0 L X Q v d C 1 0 L 3 Q v d G L 0 L k g 0 Y L Q u N C / L n v Q n N C + 0 L T Q t d C 7 0 Y w s M H 0 m c X V v d D s s J n F 1 b 3 Q 7 U 2 V j d G l v b j E v 0 J r Q v t G A 0 L f Q u N C 9 0 L r Q s C / Q m N C 3 0 L z Q t d C 9 0 L X Q v d C 9 0 Y v Q u S D R g t C 4 0 L 8 u e 9 C m 0 L L Q t d G C L D F 9 J n F 1 b 3 Q 7 L C Z x d W 9 0 O 1 N l Y 3 R p b 2 4 x L 9 C a 0 L 7 R g N C 3 0 L j Q v d C 6 0 L A v 0 J j Q t 9 C 8 0 L X Q v d C 1 0 L 3 Q v d G L 0 L k g 0 Y L Q u N C / L n v Q n 9 C w 0 L z R j 9 G C 0 Y w s M n 0 m c X V v d D s s J n F 1 b 3 Q 7 U 2 V j d G l v b j E v 0 J H Q s N C 3 0 L B f 0 L z Q s N C z 0 L D Q t 9 C 4 0 L 3 Q s C / Q m N C 3 0 L z Q t d C 9 0 L X Q v d C 9 0 Y v Q u S D R g t C 4 0 L 8 u e 9 C m 0 L X Q v d C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a 0 L 7 R g N C 3 0 L j Q v d C 6 0 L A v 0 J j Q t 9 C 8 0 L X Q v d C 1 0 L 3 Q v d G L 0 L k g 0 Y L Q u N C / L n v Q n N C + 0 L T Q t d C 7 0 Y w s M H 0 m c X V v d D s s J n F 1 b 3 Q 7 U 2 V j d G l v b j E v 0 J r Q v t G A 0 L f Q u N C 9 0 L r Q s C / Q m N C 3 0 L z Q t d C 9 0 L X Q v d C 9 0 Y v Q u S D R g t C 4 0 L 8 u e 9 C m 0 L L Q t d G C L D F 9 J n F 1 b 3 Q 7 L C Z x d W 9 0 O 1 N l Y 3 R p b 2 4 x L 9 C a 0 L 7 R g N C 3 0 L j Q v d C 6 0 L A v 0 J j Q t 9 C 8 0 L X Q v d C 1 0 L 3 Q v d G L 0 L k g 0 Y L Q u N C / L n v Q n 9 C w 0 L z R j 9 G C 0 Y w s M n 0 m c X V v d D s s J n F 1 b 3 Q 7 U 2 V j d G l v b j E v 0 J H Q s N C 3 0 L B f 0 L z Q s N C z 0 L D Q t 9 C 4 0 L 3 Q s C / Q m N C 3 0 L z Q t d C 9 0 L X Q v d C 9 0 Y v Q u S D R g t C 4 0 L 8 u e 9 C m 0 L X Q v d C w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n N C + 0 L T Q t d C 7 0 Y w m c X V v d D s s J n F 1 b 3 Q 7 0 K b Q s t C 1 0 Y I m c X V v d D s s J n F 1 b 3 Q 7 0 J / Q s N C 8 0 Y / R g t G M J n F 1 b 3 Q 7 L C Z x d W 9 0 O 9 C m 0 L X Q v d C w J n F 1 b 3 Q 7 X S I g L z 4 8 R W 5 0 c n k g V H l w Z T 0 i R m l s b E N v b H V t b l R 5 c G V z I i B W Y W x 1 Z T 0 i c 0 J n W U R B d z 0 9 I i A v P j x F b n R y e S B U e X B l P S J G a W x s T G F z d F V w Z G F 0 Z W Q i I F Z h b H V l P S J k M j A y M i 0 w N y 0 x N V Q x N j o 0 O T o y M S 4 w M D Y 5 M T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C I g L z 4 8 R W 5 0 c n k g V H l w Z T 0 i U m V j b 3 Z l c n l U Y X J n Z X R T a G V l d C I g V m F s d W U 9 I n P Q n t C x 0 Y r Q t d C 0 0 L j Q v d C 1 0 L 3 Q u N C 1 I C j R h d C + 0 Y D Q v t G I 0 L X Q t S k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9 C a 0 L 7 R g N C 3 0 L j Q v d C 6 0 L B f 0 Y F f 0 Y b Q t d C 9 0 L 7 Q u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E l O D A l R D A l Q j c l R D A l Q j g l R D A l Q k Q l R D A l Q k E l R D A l Q j B f J U Q x J T g x X y V E M S U 4 N i V E M C V C N S V E M C V C R C V E M C V C R S V E M C V C O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E l O D A l R D A l Q j c l R D A l Q j g l R D A l Q k Q l R D A l Q k E l R D A l Q j B f J U Q x J T g x X y V E M S U 4 N i V E M C V C N S V E M C V C R C V E M C V C R S V E M C V C O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T E l R D A l Q j A l R D A l Q j c l R D A l Q j B f J U Q w J U J D J U Q w J U I w J U Q w J U I z J U Q w J U I w J U Q w J U I 3 J U Q w J U I 4 J U Q w J U J E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x J T g w J U Q w J U I 3 J U Q w J U I 4 J U Q w J U J E J U Q w J U J B J U Q w J U I w X y V E M S U 4 M V 8 l R D E l O D Y l R D A l Q j U l R D A l Q k Q l R D A l Q k U l R D A l Q j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T k 0 X y V E M C V C R i V E M C V C Q i V E M C V C R S V E M S U 4 N S V E M C V C M C V E M S U 4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x N V Q x N z o w N D o z N i 4 0 N D A 5 N j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T E l R D A l O T R f J U Q w J U J G J U Q w J U J C J U Q w J U J F J U Q x J T g 1 J U Q w J U I w J U Q x J T h G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U 5 N F 8 l R D A l Q k Y l R D A l Q k I l R D A l Q k U l R D E l O D U l R D A l Q j A l R D E l O E Y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x J T g w J U Q w J U I 3 J U Q w J U I 4 J U Q w J U J E J U Q w J U J B J U Q w J U I w X y V E M C V C R i V E M C V C Q i V E M C V C R S V E M S U 4 N S V E M C V C M C V E M S U 4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x N V Q x N z o w N D o z N i 4 0 O D c 4 N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E l O D A l R D A l Q j c l R D A l Q j g l R D A l Q k Q l R D A l Q k E l R D A l Q j B f J U Q w J U J G J U Q w J U J C J U Q w J U J F J U Q x J T g 1 J U Q w J U I w J U Q x J T h G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S U 4 M C V E M C V C N y V E M C V C O C V E M C V C R C V E M C V C Q S V E M C V C M F 8 l R D A l Q k Y l R D A l Q k I l R D A l Q k U l R D E l O D U l R D A l Q j A l R D E l O E Y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T k 0 X y V E M C V C R i V E M C V C Q i V E M C V C R S V E M S U 4 N S V E M C V C M C V E M S U 4 R i 8 l R D A l Q T M l R D A l Q j Q l R D A l Q j A l R D A l Q k I l R D A l Q j U l R D A l Q k Q l R D A l Q k Q l R D E l O E I l R D A l Q j U l M j A l R D A l Q j Q l R D E l O D M l R D A l Q j E l R D A l Q k I l R D A l Q j g l R D A l Q k E l R D A l Q j A l R D E l O D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0 J 7 Q s d G K 0 L X Q t N C 4 0 L 3 Q t d C 9 0 L j Q t S A o 0 L f Q s N C 0 0 L D Q v d C 4 0 L U p I i A v P j x F b n R y e S B U e X B l P S J S Z W N v d m V y e V R h c m d l d E N v b H V t b i I g V m F s d W U 9 I m w x M S I g L z 4 8 R W 5 0 c n k g V H l w Z T 0 i U m V j b 3 Z l c n l U Y X J n Z X R S b 3 c i I F Z h b H V l P S J s M S I g L z 4 8 R W 5 0 c n k g V H l w Z T 0 i R m l s b F R h c m d l d C I g V m F s d W U 9 I n P Q o d C 7 0 L j R j 9 C 9 0 L j Q t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V U M T c 6 M D g 6 M j c u M j k x O D Q y O V o i I C 8 + P E V u d H J 5 I F R 5 c G U 9 I k Z p b G x D b 2 x 1 b W 5 U e X B l c y I g V m F s d W U 9 I n N C Z 1 l E Q X c 9 P S I g L z 4 8 R W 5 0 c n k g V H l w Z T 0 i R m l s b E N v b H V t b k 5 h b W V z I i B W Y W x 1 Z T 0 i c 1 s m c X V v d D v Q n N C + 0 L T Q t d C 7 0 Y w m c X V v d D s s J n F 1 b 3 Q 7 0 K b Q s t C 1 0 Y I m c X V v d D s s J n F 1 b 3 Q 7 0 J / Q s N C 8 0 Y / R g t G M J n F 1 b 3 Q 7 L C Z x d W 9 0 O 9 C m 0 L X Q v d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Q v t G A 0 L f Q u N C 9 0 L r Q s F / Q v 9 C 7 0 L 7 R h d C w 0 Y 8 v 0 J j Q t 9 C 8 0 L X Q v d C 1 0 L 3 Q v d G L 0 L k g 0 Y L Q u N C / L n v Q n N C + 0 L T Q t d C 7 0 Y w s M H 0 m c X V v d D s s J n F 1 b 3 Q 7 U 2 V j d G l v b j E v 0 J r Q v t G A 0 L f Q u N C 9 0 L r Q s F / Q v 9 C 7 0 L 7 R h d C w 0 Y 8 v 0 J j Q t 9 C 8 0 L X Q v d C 1 0 L 3 Q v d G L 0 L k g 0 Y L Q u N C / L n v Q p t C y 0 L X R g i w x f S Z x d W 9 0 O y w m c X V v d D t T Z W N 0 a W 9 u M S / Q m t C + 0 Y D Q t 9 C 4 0 L 3 Q u t C w X 9 C / 0 L v Q v t G F 0 L D R j y / Q m N C 3 0 L z Q t d C 9 0 L X Q v d C 9 0 Y v Q u S D R g t C 4 0 L 8 u e 9 C f 0 L D Q v N G P 0 Y L R j C w y f S Z x d W 9 0 O y w m c X V v d D t T Z W N 0 a W 9 u M S / Q k d C U X 9 C / 0 L v Q v t G F 0 L D R j y / Q m N C 3 0 L z Q t d C 9 0 L X Q v d C 9 0 Y v Q u S D R g t C 4 0 L 8 u e 9 C m 0 L X Q v d C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a 0 L 7 R g N C 3 0 L j Q v d C 6 0 L B f 0 L / Q u 9 C + 0 Y X Q s N G P L 9 C Y 0 L f Q v N C 1 0 L 3 Q t d C 9 0 L 3 R i 9 C 5 I N G C 0 L j Q v y 5 7 0 J z Q v t C 0 0 L X Q u 9 G M L D B 9 J n F 1 b 3 Q 7 L C Z x d W 9 0 O 1 N l Y 3 R p b 2 4 x L 9 C a 0 L 7 R g N C 3 0 L j Q v d C 6 0 L B f 0 L / Q u 9 C + 0 Y X Q s N G P L 9 C Y 0 L f Q v N C 1 0 L 3 Q t d C 9 0 L 3 R i 9 C 5 I N G C 0 L j Q v y 5 7 0 K b Q s t C 1 0 Y I s M X 0 m c X V v d D s s J n F 1 b 3 Q 7 U 2 V j d G l v b j E v 0 J r Q v t G A 0 L f Q u N C 9 0 L r Q s F / Q v 9 C 7 0 L 7 R h d C w 0 Y 8 v 0 J j Q t 9 C 8 0 L X Q v d C 1 0 L 3 Q v d G L 0 L k g 0 Y L Q u N C / L n v Q n 9 C w 0 L z R j 9 G C 0 Y w s M n 0 m c X V v d D s s J n F 1 b 3 Q 7 U 2 V j d G l v b j E v 0 J H Q l F / Q v 9 C 7 0 L 7 R h d C w 0 Y 8 v 0 J j Q t 9 C 8 0 L X Q v d C 1 0 L 3 Q v d G L 0 L k g 0 Y L Q u N C / L n v Q p t C 1 0 L 3 Q s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M S V E M C U 5 N F 8 l R D A l Q k Y l R D A l Q k I l R D A l Q k U l R D E l O D U l R D A l Q j A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D q r p H b g a S r l Z z U v l Y 6 X 3 A A A A A A I A A A A A A B B m A A A A A Q A A I A A A A K N f j s v y 2 r J X Q t b 7 l 0 e p + V J L K U M 9 a Z 9 C H B s D 7 n W s y f P h A A A A A A 6 A A A A A A g A A I A A A A H Y M L E f a b r t W I 8 r W / B q a W h p r g j z F Y l l B R z y Y r h i W R 2 g / U A A A A I 9 v a F l i O T p I B 9 H d e R p w g x x E m T G S o P g v i o O I s w + U d 0 w V H B q r N u n B g g O M N 2 D i N l l q k D g k H K 2 L 8 I Y F a V w 6 J t i L B G 2 a / 7 h R Q L k 5 q u W s z t T E d o p C Q A A A A A R t p Z V x G W H 6 k / 1 M C h t h i x U q A v 4 R P r I Z 2 z Z U v 0 h / q s O c B D W z 9 5 4 i N 9 + A w V I u Z Z 0 U Y e t j M l U N S P b 0 c 6 g 8 U L i h F 6 Y = < / D a t a M a s h u p > 
</file>

<file path=customXml/itemProps1.xml><?xml version="1.0" encoding="utf-8"?>
<ds:datastoreItem xmlns:ds="http://schemas.openxmlformats.org/officeDocument/2006/customXml" ds:itemID="{070A9BEC-1FCE-45D6-9FE4-6BECEC034D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Вид_деятельности_объед</vt:lpstr>
      <vt:lpstr>Добавление</vt:lpstr>
      <vt:lpstr>Объединение (плохое)</vt:lpstr>
      <vt:lpstr>Объединение (хорошее)</vt:lpstr>
      <vt:lpstr>Объединение (задание)</vt:lpstr>
      <vt:lpstr>Текст</vt:lpstr>
      <vt:lpstr>Задание 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Вагнер Джон</dc:creator>
  <cp:lastModifiedBy>Михаил Деркунов</cp:lastModifiedBy>
  <dcterms:created xsi:type="dcterms:W3CDTF">2021-08-18T06:59:53Z</dcterms:created>
  <dcterms:modified xsi:type="dcterms:W3CDTF">2022-07-15T17:09:15Z</dcterms:modified>
</cp:coreProperties>
</file>