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ca\OneDrive\Рабочий стол\Аналитик_данных_эдисон\power pivot and power query\Этап_2\"/>
    </mc:Choice>
  </mc:AlternateContent>
  <xr:revisionPtr revIDLastSave="0" documentId="13_ncr:1_{24273CF7-F286-400D-BA30-A41D13C8215C}" xr6:coauthVersionLast="47" xr6:coauthVersionMax="47" xr10:uidLastSave="{00000000-0000-0000-0000-000000000000}"/>
  <bookViews>
    <workbookView xWindow="-120" yWindow="-120" windowWidth="24240" windowHeight="13290" xr2:uid="{117322C2-56FE-40D6-A8C2-DCC344813B8A}"/>
  </bookViews>
  <sheets>
    <sheet name="Тележка" sheetId="1" r:id="rId1"/>
    <sheet name="Шаговый" sheetId="2" r:id="rId2"/>
    <sheet name="Корзинка" sheetId="3" r:id="rId3"/>
    <sheet name="Районный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44" i="1" l="1"/>
  <c r="J1244" i="1"/>
  <c r="E1244" i="1"/>
  <c r="D1244" i="1"/>
  <c r="C1244" i="1"/>
  <c r="K1243" i="1"/>
  <c r="J1243" i="1"/>
  <c r="E1243" i="1"/>
  <c r="D1243" i="1"/>
  <c r="C1243" i="1"/>
  <c r="K1242" i="1"/>
  <c r="J1242" i="1"/>
  <c r="E1242" i="1"/>
  <c r="D1242" i="1"/>
  <c r="C1242" i="1"/>
  <c r="K1241" i="1"/>
  <c r="J1241" i="1"/>
  <c r="E1241" i="1"/>
  <c r="D1241" i="1"/>
  <c r="C1241" i="1"/>
  <c r="K1240" i="1"/>
  <c r="J1240" i="1"/>
  <c r="E1240" i="1"/>
  <c r="D1240" i="1"/>
  <c r="C1240" i="1"/>
  <c r="K1239" i="1"/>
  <c r="J1239" i="1"/>
  <c r="E1239" i="1"/>
  <c r="D1239" i="1"/>
  <c r="C1239" i="1"/>
  <c r="K1238" i="1"/>
  <c r="J1238" i="1"/>
  <c r="E1238" i="1"/>
  <c r="D1238" i="1"/>
  <c r="C1238" i="1"/>
  <c r="K1237" i="1"/>
  <c r="J1237" i="1"/>
  <c r="E1237" i="1"/>
  <c r="D1237" i="1"/>
  <c r="C1237" i="1"/>
  <c r="K1236" i="1"/>
  <c r="J1236" i="1"/>
  <c r="E1236" i="1"/>
  <c r="D1236" i="1"/>
  <c r="C1236" i="1"/>
  <c r="K1235" i="1"/>
  <c r="J1235" i="1"/>
  <c r="E1235" i="1"/>
  <c r="D1235" i="1"/>
  <c r="C1235" i="1"/>
  <c r="K1234" i="1"/>
  <c r="J1234" i="1"/>
  <c r="E1234" i="1"/>
  <c r="D1234" i="1"/>
  <c r="C1234" i="1"/>
  <c r="K1233" i="1"/>
  <c r="J1233" i="1"/>
  <c r="E1233" i="1"/>
  <c r="D1233" i="1"/>
  <c r="C1233" i="1"/>
  <c r="K1232" i="1"/>
  <c r="J1232" i="1"/>
  <c r="E1232" i="1"/>
  <c r="D1232" i="1"/>
  <c r="C1232" i="1"/>
  <c r="K1231" i="1"/>
  <c r="J1231" i="1"/>
  <c r="E1231" i="1"/>
  <c r="D1231" i="1"/>
  <c r="C1231" i="1"/>
  <c r="K1230" i="1"/>
  <c r="J1230" i="1"/>
  <c r="E1230" i="1"/>
  <c r="D1230" i="1"/>
  <c r="C1230" i="1"/>
  <c r="K1229" i="1"/>
  <c r="J1229" i="1"/>
  <c r="E1229" i="1"/>
  <c r="D1229" i="1"/>
  <c r="C1229" i="1"/>
  <c r="K1228" i="1"/>
  <c r="J1228" i="1"/>
  <c r="E1228" i="1"/>
  <c r="D1228" i="1"/>
  <c r="C1228" i="1"/>
  <c r="K1227" i="1"/>
  <c r="J1227" i="1"/>
  <c r="E1227" i="1"/>
  <c r="D1227" i="1"/>
  <c r="C1227" i="1"/>
  <c r="K1226" i="1"/>
  <c r="J1226" i="1"/>
  <c r="E1226" i="1"/>
  <c r="D1226" i="1"/>
  <c r="C1226" i="1"/>
  <c r="K1225" i="1"/>
  <c r="J1225" i="1"/>
  <c r="E1225" i="1"/>
  <c r="D1225" i="1"/>
  <c r="C1225" i="1"/>
  <c r="K1224" i="1"/>
  <c r="J1224" i="1"/>
  <c r="E1224" i="1"/>
  <c r="D1224" i="1"/>
  <c r="C1224" i="1"/>
  <c r="K1223" i="1"/>
  <c r="J1223" i="1"/>
  <c r="E1223" i="1"/>
  <c r="D1223" i="1"/>
  <c r="C1223" i="1"/>
  <c r="K1222" i="1"/>
  <c r="J1222" i="1"/>
  <c r="E1222" i="1"/>
  <c r="D1222" i="1"/>
  <c r="C1222" i="1"/>
  <c r="K1221" i="1"/>
  <c r="J1221" i="1"/>
  <c r="E1221" i="1"/>
  <c r="D1221" i="1"/>
  <c r="C1221" i="1"/>
  <c r="K1220" i="1"/>
  <c r="J1220" i="1"/>
  <c r="E1220" i="1"/>
  <c r="D1220" i="1"/>
  <c r="C1220" i="1"/>
  <c r="K1219" i="1"/>
  <c r="J1219" i="1"/>
  <c r="E1219" i="1"/>
  <c r="D1219" i="1"/>
  <c r="C1219" i="1"/>
  <c r="K1218" i="1"/>
  <c r="J1218" i="1"/>
  <c r="E1218" i="1"/>
  <c r="D1218" i="1"/>
  <c r="C1218" i="1"/>
  <c r="K1217" i="1"/>
  <c r="J1217" i="1"/>
  <c r="E1217" i="1"/>
  <c r="D1217" i="1"/>
  <c r="C1217" i="1"/>
  <c r="K1216" i="1"/>
  <c r="J1216" i="1"/>
  <c r="E1216" i="1"/>
  <c r="D1216" i="1"/>
  <c r="C1216" i="1"/>
  <c r="K1215" i="1"/>
  <c r="J1215" i="1"/>
  <c r="E1215" i="1"/>
  <c r="D1215" i="1"/>
  <c r="C1215" i="1"/>
  <c r="K1214" i="1"/>
  <c r="J1214" i="1"/>
  <c r="E1214" i="1"/>
  <c r="D1214" i="1"/>
  <c r="C1214" i="1"/>
  <c r="K1213" i="1"/>
  <c r="J1213" i="1"/>
  <c r="E1213" i="1"/>
  <c r="D1213" i="1"/>
  <c r="C1213" i="1"/>
  <c r="K1212" i="1"/>
  <c r="J1212" i="1"/>
  <c r="E1212" i="1"/>
  <c r="D1212" i="1"/>
  <c r="C1212" i="1"/>
  <c r="K1211" i="1"/>
  <c r="J1211" i="1"/>
  <c r="E1211" i="1"/>
  <c r="D1211" i="1"/>
  <c r="C1211" i="1"/>
  <c r="K1210" i="1"/>
  <c r="J1210" i="1"/>
  <c r="E1210" i="1"/>
  <c r="D1210" i="1"/>
  <c r="C1210" i="1"/>
  <c r="K1209" i="1"/>
  <c r="J1209" i="1"/>
  <c r="E1209" i="1"/>
  <c r="D1209" i="1"/>
  <c r="C1209" i="1"/>
  <c r="K1208" i="1"/>
  <c r="J1208" i="1"/>
  <c r="E1208" i="1"/>
  <c r="D1208" i="1"/>
  <c r="C1208" i="1"/>
  <c r="K1207" i="1"/>
  <c r="J1207" i="1"/>
  <c r="E1207" i="1"/>
  <c r="D1207" i="1"/>
  <c r="C1207" i="1"/>
  <c r="K1206" i="1"/>
  <c r="J1206" i="1"/>
  <c r="E1206" i="1"/>
  <c r="D1206" i="1"/>
  <c r="C1206" i="1"/>
  <c r="K1205" i="1"/>
  <c r="J1205" i="1"/>
  <c r="E1205" i="1"/>
  <c r="D1205" i="1"/>
  <c r="C1205" i="1"/>
  <c r="K1204" i="1"/>
  <c r="J1204" i="1"/>
  <c r="E1204" i="1"/>
  <c r="D1204" i="1"/>
  <c r="C1204" i="1"/>
  <c r="K1203" i="1"/>
  <c r="J1203" i="1"/>
  <c r="E1203" i="1"/>
  <c r="D1203" i="1"/>
  <c r="C1203" i="1"/>
  <c r="K1202" i="1"/>
  <c r="J1202" i="1"/>
  <c r="E1202" i="1"/>
  <c r="D1202" i="1"/>
  <c r="C1202" i="1"/>
  <c r="K1201" i="1"/>
  <c r="J1201" i="1"/>
  <c r="E1201" i="1"/>
  <c r="D1201" i="1"/>
  <c r="C1201" i="1"/>
  <c r="K1200" i="1"/>
  <c r="J1200" i="1"/>
  <c r="E1200" i="1"/>
  <c r="D1200" i="1"/>
  <c r="C1200" i="1"/>
  <c r="K1199" i="1"/>
  <c r="J1199" i="1"/>
  <c r="E1199" i="1"/>
  <c r="D1199" i="1"/>
  <c r="C1199" i="1"/>
  <c r="K1198" i="1"/>
  <c r="J1198" i="1"/>
  <c r="E1198" i="1"/>
  <c r="D1198" i="1"/>
  <c r="C1198" i="1"/>
  <c r="K1197" i="1"/>
  <c r="J1197" i="1"/>
  <c r="E1197" i="1"/>
  <c r="D1197" i="1"/>
  <c r="C1197" i="1"/>
  <c r="K1196" i="1"/>
  <c r="J1196" i="1"/>
  <c r="E1196" i="1"/>
  <c r="D1196" i="1"/>
  <c r="C1196" i="1"/>
  <c r="K1195" i="1"/>
  <c r="J1195" i="1"/>
  <c r="E1195" i="1"/>
  <c r="D1195" i="1"/>
  <c r="C1195" i="1"/>
  <c r="K1194" i="1"/>
  <c r="J1194" i="1"/>
  <c r="E1194" i="1"/>
  <c r="D1194" i="1"/>
  <c r="C1194" i="1"/>
  <c r="K1193" i="1"/>
  <c r="J1193" i="1"/>
  <c r="E1193" i="1"/>
  <c r="D1193" i="1"/>
  <c r="C1193" i="1"/>
  <c r="K1192" i="1"/>
  <c r="J1192" i="1"/>
  <c r="E1192" i="1"/>
  <c r="D1192" i="1"/>
  <c r="C1192" i="1"/>
  <c r="K1191" i="1"/>
  <c r="J1191" i="1"/>
  <c r="E1191" i="1"/>
  <c r="D1191" i="1"/>
  <c r="C1191" i="1"/>
  <c r="K1190" i="1"/>
  <c r="J1190" i="1"/>
  <c r="E1190" i="1"/>
  <c r="D1190" i="1"/>
  <c r="C1190" i="1"/>
  <c r="K1189" i="1"/>
  <c r="J1189" i="1"/>
  <c r="E1189" i="1"/>
  <c r="D1189" i="1"/>
  <c r="C1189" i="1"/>
  <c r="K1188" i="1"/>
  <c r="J1188" i="1"/>
  <c r="E1188" i="1"/>
  <c r="D1188" i="1"/>
  <c r="C1188" i="1"/>
  <c r="K1187" i="1"/>
  <c r="J1187" i="1"/>
  <c r="E1187" i="1"/>
  <c r="D1187" i="1"/>
  <c r="C1187" i="1"/>
  <c r="K1186" i="1"/>
  <c r="J1186" i="1"/>
  <c r="E1186" i="1"/>
  <c r="D1186" i="1"/>
  <c r="C1186" i="1"/>
  <c r="K1185" i="1"/>
  <c r="J1185" i="1"/>
  <c r="E1185" i="1"/>
  <c r="D1185" i="1"/>
  <c r="C1185" i="1"/>
  <c r="K1184" i="1"/>
  <c r="J1184" i="1"/>
  <c r="E1184" i="1"/>
  <c r="D1184" i="1"/>
  <c r="C1184" i="1"/>
  <c r="K1183" i="1"/>
  <c r="J1183" i="1"/>
  <c r="E1183" i="1"/>
  <c r="D1183" i="1"/>
  <c r="C1183" i="1"/>
  <c r="K1182" i="1"/>
  <c r="J1182" i="1"/>
  <c r="E1182" i="1"/>
  <c r="D1182" i="1"/>
  <c r="C1182" i="1"/>
  <c r="K1181" i="1"/>
  <c r="J1181" i="1"/>
  <c r="E1181" i="1"/>
  <c r="D1181" i="1"/>
  <c r="C1181" i="1"/>
  <c r="K1180" i="1"/>
  <c r="J1180" i="1"/>
  <c r="E1180" i="1"/>
  <c r="D1180" i="1"/>
  <c r="C1180" i="1"/>
  <c r="K1179" i="1"/>
  <c r="J1179" i="1"/>
  <c r="E1179" i="1"/>
  <c r="D1179" i="1"/>
  <c r="C1179" i="1"/>
  <c r="K1178" i="1"/>
  <c r="J1178" i="1"/>
  <c r="E1178" i="1"/>
  <c r="D1178" i="1"/>
  <c r="C1178" i="1"/>
  <c r="K1177" i="1"/>
  <c r="J1177" i="1"/>
  <c r="E1177" i="1"/>
  <c r="D1177" i="1"/>
  <c r="C1177" i="1"/>
  <c r="K1176" i="1"/>
  <c r="J1176" i="1"/>
  <c r="E1176" i="1"/>
  <c r="D1176" i="1"/>
  <c r="C1176" i="1"/>
  <c r="K1175" i="1"/>
  <c r="J1175" i="1"/>
  <c r="E1175" i="1"/>
  <c r="D1175" i="1"/>
  <c r="C1175" i="1"/>
  <c r="K1174" i="1"/>
  <c r="J1174" i="1"/>
  <c r="E1174" i="1"/>
  <c r="D1174" i="1"/>
  <c r="C1174" i="1"/>
  <c r="K1173" i="1"/>
  <c r="J1173" i="1"/>
  <c r="E1173" i="1"/>
  <c r="D1173" i="1"/>
  <c r="C1173" i="1"/>
  <c r="K1172" i="1"/>
  <c r="J1172" i="1"/>
  <c r="E1172" i="1"/>
  <c r="D1172" i="1"/>
  <c r="C1172" i="1"/>
  <c r="K1171" i="1"/>
  <c r="J1171" i="1"/>
  <c r="E1171" i="1"/>
  <c r="D1171" i="1"/>
  <c r="C1171" i="1"/>
  <c r="K1170" i="1"/>
  <c r="J1170" i="1"/>
  <c r="E1170" i="1"/>
  <c r="D1170" i="1"/>
  <c r="C1170" i="1"/>
  <c r="K1169" i="1"/>
  <c r="J1169" i="1"/>
  <c r="E1169" i="1"/>
  <c r="D1169" i="1"/>
  <c r="C1169" i="1"/>
  <c r="K1168" i="1"/>
  <c r="J1168" i="1"/>
  <c r="E1168" i="1"/>
  <c r="D1168" i="1"/>
  <c r="C1168" i="1"/>
  <c r="K1167" i="1"/>
  <c r="J1167" i="1"/>
  <c r="E1167" i="1"/>
  <c r="D1167" i="1"/>
  <c r="C1167" i="1"/>
  <c r="K1166" i="1"/>
  <c r="J1166" i="1"/>
  <c r="E1166" i="1"/>
  <c r="D1166" i="1"/>
  <c r="C1166" i="1"/>
  <c r="K1165" i="1"/>
  <c r="J1165" i="1"/>
  <c r="E1165" i="1"/>
  <c r="D1165" i="1"/>
  <c r="C1165" i="1"/>
  <c r="K1164" i="1"/>
  <c r="J1164" i="1"/>
  <c r="E1164" i="1"/>
  <c r="D1164" i="1"/>
  <c r="C1164" i="1"/>
  <c r="K1163" i="1"/>
  <c r="J1163" i="1"/>
  <c r="E1163" i="1"/>
  <c r="D1163" i="1"/>
  <c r="C1163" i="1"/>
  <c r="K1162" i="1"/>
  <c r="J1162" i="1"/>
  <c r="E1162" i="1"/>
  <c r="D1162" i="1"/>
  <c r="C1162" i="1"/>
  <c r="K1161" i="1"/>
  <c r="J1161" i="1"/>
  <c r="E1161" i="1"/>
  <c r="D1161" i="1"/>
  <c r="C1161" i="1"/>
  <c r="K1160" i="1"/>
  <c r="J1160" i="1"/>
  <c r="E1160" i="1"/>
  <c r="D1160" i="1"/>
  <c r="C1160" i="1"/>
  <c r="K1159" i="1"/>
  <c r="J1159" i="1"/>
  <c r="E1159" i="1"/>
  <c r="D1159" i="1"/>
  <c r="C1159" i="1"/>
  <c r="K1158" i="1"/>
  <c r="J1158" i="1"/>
  <c r="E1158" i="1"/>
  <c r="D1158" i="1"/>
  <c r="C1158" i="1"/>
  <c r="K1157" i="1"/>
  <c r="J1157" i="1"/>
  <c r="E1157" i="1"/>
  <c r="D1157" i="1"/>
  <c r="C1157" i="1"/>
  <c r="K1156" i="1"/>
  <c r="J1156" i="1"/>
  <c r="E1156" i="1"/>
  <c r="D1156" i="1"/>
  <c r="C1156" i="1"/>
  <c r="K1155" i="1"/>
  <c r="J1155" i="1"/>
  <c r="E1155" i="1"/>
  <c r="D1155" i="1"/>
  <c r="C1155" i="1"/>
  <c r="K1154" i="1"/>
  <c r="J1154" i="1"/>
  <c r="E1154" i="1"/>
  <c r="D1154" i="1"/>
  <c r="C1154" i="1"/>
  <c r="K1153" i="1"/>
  <c r="J1153" i="1"/>
  <c r="E1153" i="1"/>
  <c r="D1153" i="1"/>
  <c r="C1153" i="1"/>
  <c r="K1152" i="1"/>
  <c r="J1152" i="1"/>
  <c r="E1152" i="1"/>
  <c r="D1152" i="1"/>
  <c r="C1152" i="1"/>
  <c r="K1151" i="1"/>
  <c r="J1151" i="1"/>
  <c r="E1151" i="1"/>
  <c r="D1151" i="1"/>
  <c r="C1151" i="1"/>
  <c r="K1150" i="1"/>
  <c r="J1150" i="1"/>
  <c r="E1150" i="1"/>
  <c r="D1150" i="1"/>
  <c r="C1150" i="1"/>
  <c r="K1149" i="1"/>
  <c r="J1149" i="1"/>
  <c r="E1149" i="1"/>
  <c r="D1149" i="1"/>
  <c r="C1149" i="1"/>
  <c r="K1148" i="1"/>
  <c r="J1148" i="1"/>
  <c r="E1148" i="1"/>
  <c r="D1148" i="1"/>
  <c r="C1148" i="1"/>
  <c r="K1147" i="1"/>
  <c r="J1147" i="1"/>
  <c r="E1147" i="1"/>
  <c r="D1147" i="1"/>
  <c r="C1147" i="1"/>
  <c r="K1146" i="1"/>
  <c r="J1146" i="1"/>
  <c r="E1146" i="1"/>
  <c r="D1146" i="1"/>
  <c r="C1146" i="1"/>
  <c r="K1145" i="1"/>
  <c r="J1145" i="1"/>
  <c r="E1145" i="1"/>
  <c r="D1145" i="1"/>
  <c r="C1145" i="1"/>
  <c r="K1144" i="1"/>
  <c r="J1144" i="1"/>
  <c r="E1144" i="1"/>
  <c r="D1144" i="1"/>
  <c r="C1144" i="1"/>
  <c r="K1143" i="1"/>
  <c r="J1143" i="1"/>
  <c r="E1143" i="1"/>
  <c r="D1143" i="1"/>
  <c r="C1143" i="1"/>
  <c r="K1142" i="1"/>
  <c r="J1142" i="1"/>
  <c r="E1142" i="1"/>
  <c r="D1142" i="1"/>
  <c r="C1142" i="1"/>
  <c r="K1141" i="1"/>
  <c r="J1141" i="1"/>
  <c r="E1141" i="1"/>
  <c r="D1141" i="1"/>
  <c r="C1141" i="1"/>
  <c r="K1140" i="1"/>
  <c r="J1140" i="1"/>
  <c r="E1140" i="1"/>
  <c r="D1140" i="1"/>
  <c r="C1140" i="1"/>
  <c r="K1139" i="1"/>
  <c r="J1139" i="1"/>
  <c r="E1139" i="1"/>
  <c r="D1139" i="1"/>
  <c r="C1139" i="1"/>
  <c r="K1138" i="1"/>
  <c r="J1138" i="1"/>
  <c r="E1138" i="1"/>
  <c r="D1138" i="1"/>
  <c r="C1138" i="1"/>
  <c r="K1137" i="1"/>
  <c r="J1137" i="1"/>
  <c r="E1137" i="1"/>
  <c r="D1137" i="1"/>
  <c r="C1137" i="1"/>
  <c r="K1136" i="1"/>
  <c r="J1136" i="1"/>
  <c r="E1136" i="1"/>
  <c r="D1136" i="1"/>
  <c r="C1136" i="1"/>
  <c r="K1135" i="1"/>
  <c r="J1135" i="1"/>
  <c r="E1135" i="1"/>
  <c r="D1135" i="1"/>
  <c r="C1135" i="1"/>
  <c r="K1134" i="1"/>
  <c r="J1134" i="1"/>
  <c r="E1134" i="1"/>
  <c r="D1134" i="1"/>
  <c r="C1134" i="1"/>
  <c r="K1133" i="1"/>
  <c r="J1133" i="1"/>
  <c r="E1133" i="1"/>
  <c r="D1133" i="1"/>
  <c r="C1133" i="1"/>
  <c r="K1132" i="1"/>
  <c r="J1132" i="1"/>
  <c r="E1132" i="1"/>
  <c r="D1132" i="1"/>
  <c r="C1132" i="1"/>
  <c r="K1131" i="1"/>
  <c r="J1131" i="1"/>
  <c r="E1131" i="1"/>
  <c r="D1131" i="1"/>
  <c r="C1131" i="1"/>
  <c r="K1130" i="1"/>
  <c r="J1130" i="1"/>
  <c r="E1130" i="1"/>
  <c r="D1130" i="1"/>
  <c r="C1130" i="1"/>
  <c r="K1129" i="1"/>
  <c r="J1129" i="1"/>
  <c r="E1129" i="1"/>
  <c r="D1129" i="1"/>
  <c r="C1129" i="1"/>
  <c r="K1128" i="1"/>
  <c r="J1128" i="1"/>
  <c r="E1128" i="1"/>
  <c r="D1128" i="1"/>
  <c r="C1128" i="1"/>
  <c r="K1127" i="1"/>
  <c r="J1127" i="1"/>
  <c r="E1127" i="1"/>
  <c r="D1127" i="1"/>
  <c r="C1127" i="1"/>
  <c r="K1126" i="1"/>
  <c r="J1126" i="1"/>
  <c r="E1126" i="1"/>
  <c r="D1126" i="1"/>
  <c r="C1126" i="1"/>
  <c r="K1125" i="1"/>
  <c r="J1125" i="1"/>
  <c r="E1125" i="1"/>
  <c r="D1125" i="1"/>
  <c r="C1125" i="1"/>
  <c r="K1124" i="1"/>
  <c r="J1124" i="1"/>
  <c r="E1124" i="1"/>
  <c r="D1124" i="1"/>
  <c r="C1124" i="1"/>
  <c r="K1123" i="1"/>
  <c r="J1123" i="1"/>
  <c r="E1123" i="1"/>
  <c r="D1123" i="1"/>
  <c r="C1123" i="1"/>
  <c r="K1122" i="1"/>
  <c r="J1122" i="1"/>
  <c r="E1122" i="1"/>
  <c r="D1122" i="1"/>
  <c r="C1122" i="1"/>
  <c r="K1121" i="1"/>
  <c r="J1121" i="1"/>
  <c r="E1121" i="1"/>
  <c r="D1121" i="1"/>
  <c r="C1121" i="1"/>
  <c r="K1120" i="1"/>
  <c r="J1120" i="1"/>
  <c r="E1120" i="1"/>
  <c r="D1120" i="1"/>
  <c r="C1120" i="1"/>
  <c r="K1119" i="1"/>
  <c r="J1119" i="1"/>
  <c r="E1119" i="1"/>
  <c r="D1119" i="1"/>
  <c r="C1119" i="1"/>
  <c r="K1118" i="1"/>
  <c r="J1118" i="1"/>
  <c r="E1118" i="1"/>
  <c r="D1118" i="1"/>
  <c r="C1118" i="1"/>
  <c r="K1117" i="1"/>
  <c r="J1117" i="1"/>
  <c r="E1117" i="1"/>
  <c r="D1117" i="1"/>
  <c r="C1117" i="1"/>
  <c r="K1116" i="1"/>
  <c r="J1116" i="1"/>
  <c r="E1116" i="1"/>
  <c r="D1116" i="1"/>
  <c r="C1116" i="1"/>
  <c r="K1115" i="1"/>
  <c r="J1115" i="1"/>
  <c r="E1115" i="1"/>
  <c r="D1115" i="1"/>
  <c r="C1115" i="1"/>
  <c r="K1114" i="1"/>
  <c r="J1114" i="1"/>
  <c r="E1114" i="1"/>
  <c r="D1114" i="1"/>
  <c r="C1114" i="1"/>
  <c r="K1113" i="1"/>
  <c r="J1113" i="1"/>
  <c r="E1113" i="1"/>
  <c r="D1113" i="1"/>
  <c r="C1113" i="1"/>
  <c r="K1112" i="1"/>
  <c r="J1112" i="1"/>
  <c r="E1112" i="1"/>
  <c r="D1112" i="1"/>
  <c r="C1112" i="1"/>
  <c r="K1111" i="1"/>
  <c r="J1111" i="1"/>
  <c r="E1111" i="1"/>
  <c r="D1111" i="1"/>
  <c r="C1111" i="1"/>
  <c r="K1110" i="1"/>
  <c r="J1110" i="1"/>
  <c r="E1110" i="1"/>
  <c r="D1110" i="1"/>
  <c r="C1110" i="1"/>
  <c r="K1109" i="1"/>
  <c r="J1109" i="1"/>
  <c r="E1109" i="1"/>
  <c r="D1109" i="1"/>
  <c r="C1109" i="1"/>
  <c r="K1108" i="1"/>
  <c r="J1108" i="1"/>
  <c r="E1108" i="1"/>
  <c r="D1108" i="1"/>
  <c r="C1108" i="1"/>
  <c r="K1107" i="1"/>
  <c r="J1107" i="1"/>
  <c r="E1107" i="1"/>
  <c r="D1107" i="1"/>
  <c r="C1107" i="1"/>
  <c r="K1106" i="1"/>
  <c r="J1106" i="1"/>
  <c r="E1106" i="1"/>
  <c r="D1106" i="1"/>
  <c r="C1106" i="1"/>
  <c r="K1105" i="1"/>
  <c r="J1105" i="1"/>
  <c r="E1105" i="1"/>
  <c r="D1105" i="1"/>
  <c r="C1105" i="1"/>
  <c r="K1104" i="1"/>
  <c r="J1104" i="1"/>
  <c r="E1104" i="1"/>
  <c r="D1104" i="1"/>
  <c r="C1104" i="1"/>
  <c r="K1103" i="1"/>
  <c r="J1103" i="1"/>
  <c r="E1103" i="1"/>
  <c r="D1103" i="1"/>
  <c r="C1103" i="1"/>
  <c r="K1102" i="1"/>
  <c r="J1102" i="1"/>
  <c r="E1102" i="1"/>
  <c r="D1102" i="1"/>
  <c r="C1102" i="1"/>
  <c r="K1101" i="1"/>
  <c r="J1101" i="1"/>
  <c r="E1101" i="1"/>
  <c r="D1101" i="1"/>
  <c r="C1101" i="1"/>
  <c r="K1100" i="1"/>
  <c r="J1100" i="1"/>
  <c r="E1100" i="1"/>
  <c r="D1100" i="1"/>
  <c r="C1100" i="1"/>
  <c r="K1099" i="1"/>
  <c r="J1099" i="1"/>
  <c r="E1099" i="1"/>
  <c r="D1099" i="1"/>
  <c r="C1099" i="1"/>
  <c r="K1098" i="1"/>
  <c r="J1098" i="1"/>
  <c r="E1098" i="1"/>
  <c r="D1098" i="1"/>
  <c r="C1098" i="1"/>
  <c r="K1097" i="1"/>
  <c r="J1097" i="1"/>
  <c r="E1097" i="1"/>
  <c r="D1097" i="1"/>
  <c r="C1097" i="1"/>
  <c r="K1096" i="1"/>
  <c r="J1096" i="1"/>
  <c r="E1096" i="1"/>
  <c r="D1096" i="1"/>
  <c r="C1096" i="1"/>
  <c r="K1095" i="1"/>
  <c r="J1095" i="1"/>
  <c r="E1095" i="1"/>
  <c r="D1095" i="1"/>
  <c r="C1095" i="1"/>
  <c r="K1094" i="1"/>
  <c r="J1094" i="1"/>
  <c r="E1094" i="1"/>
  <c r="D1094" i="1"/>
  <c r="C1094" i="1"/>
  <c r="K1093" i="1"/>
  <c r="J1093" i="1"/>
  <c r="E1093" i="1"/>
  <c r="D1093" i="1"/>
  <c r="C1093" i="1"/>
  <c r="K1092" i="1"/>
  <c r="J1092" i="1"/>
  <c r="E1092" i="1"/>
  <c r="D1092" i="1"/>
  <c r="C1092" i="1"/>
  <c r="K1091" i="1"/>
  <c r="J1091" i="1"/>
  <c r="E1091" i="1"/>
  <c r="D1091" i="1"/>
  <c r="C1091" i="1"/>
  <c r="K1090" i="1"/>
  <c r="J1090" i="1"/>
  <c r="E1090" i="1"/>
  <c r="D1090" i="1"/>
  <c r="C1090" i="1"/>
  <c r="K1089" i="1"/>
  <c r="J1089" i="1"/>
  <c r="E1089" i="1"/>
  <c r="D1089" i="1"/>
  <c r="C1089" i="1"/>
  <c r="K1088" i="1"/>
  <c r="J1088" i="1"/>
  <c r="E1088" i="1"/>
  <c r="D1088" i="1"/>
  <c r="C1088" i="1"/>
  <c r="K1087" i="1"/>
  <c r="J1087" i="1"/>
  <c r="E1087" i="1"/>
  <c r="D1087" i="1"/>
  <c r="C1087" i="1"/>
  <c r="K1086" i="1"/>
  <c r="J1086" i="1"/>
  <c r="E1086" i="1"/>
  <c r="D1086" i="1"/>
  <c r="C1086" i="1"/>
  <c r="K1085" i="1"/>
  <c r="J1085" i="1"/>
  <c r="E1085" i="1"/>
  <c r="D1085" i="1"/>
  <c r="C1085" i="1"/>
  <c r="K1084" i="1"/>
  <c r="J1084" i="1"/>
  <c r="E1084" i="1"/>
  <c r="D1084" i="1"/>
  <c r="C1084" i="1"/>
  <c r="K1083" i="1"/>
  <c r="J1083" i="1"/>
  <c r="E1083" i="1"/>
  <c r="D1083" i="1"/>
  <c r="C1083" i="1"/>
  <c r="K1082" i="1"/>
  <c r="J1082" i="1"/>
  <c r="E1082" i="1"/>
  <c r="D1082" i="1"/>
  <c r="C1082" i="1"/>
  <c r="K1081" i="1"/>
  <c r="J1081" i="1"/>
  <c r="E1081" i="1"/>
  <c r="D1081" i="1"/>
  <c r="C1081" i="1"/>
  <c r="K1080" i="1"/>
  <c r="J1080" i="1"/>
  <c r="E1080" i="1"/>
  <c r="D1080" i="1"/>
  <c r="C1080" i="1"/>
  <c r="K1079" i="1"/>
  <c r="J1079" i="1"/>
  <c r="E1079" i="1"/>
  <c r="D1079" i="1"/>
  <c r="C1079" i="1"/>
  <c r="K1078" i="1"/>
  <c r="J1078" i="1"/>
  <c r="E1078" i="1"/>
  <c r="D1078" i="1"/>
  <c r="C1078" i="1"/>
  <c r="K1077" i="1"/>
  <c r="J1077" i="1"/>
  <c r="E1077" i="1"/>
  <c r="D1077" i="1"/>
  <c r="C1077" i="1"/>
  <c r="K1076" i="1"/>
  <c r="J1076" i="1"/>
  <c r="E1076" i="1"/>
  <c r="D1076" i="1"/>
  <c r="C1076" i="1"/>
  <c r="K1075" i="1"/>
  <c r="J1075" i="1"/>
  <c r="E1075" i="1"/>
  <c r="D1075" i="1"/>
  <c r="C1075" i="1"/>
  <c r="K1074" i="1"/>
  <c r="J1074" i="1"/>
  <c r="E1074" i="1"/>
  <c r="D1074" i="1"/>
  <c r="C1074" i="1"/>
  <c r="K1073" i="1"/>
  <c r="J1073" i="1"/>
  <c r="E1073" i="1"/>
  <c r="D1073" i="1"/>
  <c r="C1073" i="1"/>
  <c r="K1072" i="1"/>
  <c r="J1072" i="1"/>
  <c r="E1072" i="1"/>
  <c r="D1072" i="1"/>
  <c r="C1072" i="1"/>
  <c r="K1071" i="1"/>
  <c r="J1071" i="1"/>
  <c r="E1071" i="1"/>
  <c r="D1071" i="1"/>
  <c r="C1071" i="1"/>
  <c r="K1070" i="1"/>
  <c r="J1070" i="1"/>
  <c r="E1070" i="1"/>
  <c r="D1070" i="1"/>
  <c r="C1070" i="1"/>
  <c r="K1069" i="1"/>
  <c r="J1069" i="1"/>
  <c r="E1069" i="1"/>
  <c r="D1069" i="1"/>
  <c r="C1069" i="1"/>
  <c r="K1068" i="1"/>
  <c r="J1068" i="1"/>
  <c r="E1068" i="1"/>
  <c r="D1068" i="1"/>
  <c r="C1068" i="1"/>
  <c r="K1067" i="1"/>
  <c r="J1067" i="1"/>
  <c r="E1067" i="1"/>
  <c r="D1067" i="1"/>
  <c r="C1067" i="1"/>
  <c r="K1066" i="1"/>
  <c r="J1066" i="1"/>
  <c r="E1066" i="1"/>
  <c r="D1066" i="1"/>
  <c r="C1066" i="1"/>
  <c r="K1065" i="1"/>
  <c r="J1065" i="1"/>
  <c r="E1065" i="1"/>
  <c r="D1065" i="1"/>
  <c r="C1065" i="1"/>
  <c r="K1064" i="1"/>
  <c r="J1064" i="1"/>
  <c r="E1064" i="1"/>
  <c r="D1064" i="1"/>
  <c r="C1064" i="1"/>
  <c r="K1063" i="1"/>
  <c r="J1063" i="1"/>
  <c r="E1063" i="1"/>
  <c r="D1063" i="1"/>
  <c r="C1063" i="1"/>
  <c r="K1062" i="1"/>
  <c r="J1062" i="1"/>
  <c r="E1062" i="1"/>
  <c r="D1062" i="1"/>
  <c r="C1062" i="1"/>
  <c r="K1061" i="1"/>
  <c r="J1061" i="1"/>
  <c r="E1061" i="1"/>
  <c r="D1061" i="1"/>
  <c r="C1061" i="1"/>
  <c r="K1060" i="1"/>
  <c r="J1060" i="1"/>
  <c r="E1060" i="1"/>
  <c r="D1060" i="1"/>
  <c r="C1060" i="1"/>
  <c r="K1059" i="1"/>
  <c r="J1059" i="1"/>
  <c r="E1059" i="1"/>
  <c r="D1059" i="1"/>
  <c r="C1059" i="1"/>
  <c r="K1058" i="1"/>
  <c r="J1058" i="1"/>
  <c r="E1058" i="1"/>
  <c r="D1058" i="1"/>
  <c r="C1058" i="1"/>
  <c r="K1057" i="1"/>
  <c r="J1057" i="1"/>
  <c r="E1057" i="1"/>
  <c r="D1057" i="1"/>
  <c r="C1057" i="1"/>
  <c r="K1056" i="1"/>
  <c r="J1056" i="1"/>
  <c r="E1056" i="1"/>
  <c r="D1056" i="1"/>
  <c r="C1056" i="1"/>
  <c r="K1055" i="1"/>
  <c r="J1055" i="1"/>
  <c r="E1055" i="1"/>
  <c r="D1055" i="1"/>
  <c r="C1055" i="1"/>
  <c r="K1054" i="1"/>
  <c r="J1054" i="1"/>
  <c r="E1054" i="1"/>
  <c r="D1054" i="1"/>
  <c r="C1054" i="1"/>
  <c r="K1053" i="1"/>
  <c r="J1053" i="1"/>
  <c r="E1053" i="1"/>
  <c r="D1053" i="1"/>
  <c r="C1053" i="1"/>
  <c r="K1052" i="1"/>
  <c r="J1052" i="1"/>
  <c r="E1052" i="1"/>
  <c r="D1052" i="1"/>
  <c r="C1052" i="1"/>
  <c r="K1051" i="1"/>
  <c r="J1051" i="1"/>
  <c r="E1051" i="1"/>
  <c r="D1051" i="1"/>
  <c r="C1051" i="1"/>
  <c r="K1050" i="1"/>
  <c r="J1050" i="1"/>
  <c r="E1050" i="1"/>
  <c r="D1050" i="1"/>
  <c r="C1050" i="1"/>
  <c r="K1049" i="1"/>
  <c r="J1049" i="1"/>
  <c r="E1049" i="1"/>
  <c r="D1049" i="1"/>
  <c r="C1049" i="1"/>
  <c r="K1048" i="1"/>
  <c r="J1048" i="1"/>
  <c r="E1048" i="1"/>
  <c r="D1048" i="1"/>
  <c r="C1048" i="1"/>
  <c r="K1047" i="1"/>
  <c r="J1047" i="1"/>
  <c r="E1047" i="1"/>
  <c r="D1047" i="1"/>
  <c r="C1047" i="1"/>
  <c r="K1046" i="1"/>
  <c r="J1046" i="1"/>
  <c r="E1046" i="1"/>
  <c r="D1046" i="1"/>
  <c r="C1046" i="1"/>
  <c r="K1045" i="1"/>
  <c r="J1045" i="1"/>
  <c r="E1045" i="1"/>
  <c r="D1045" i="1"/>
  <c r="C1045" i="1"/>
  <c r="K1044" i="1"/>
  <c r="J1044" i="1"/>
  <c r="E1044" i="1"/>
  <c r="D1044" i="1"/>
  <c r="C1044" i="1"/>
  <c r="K1043" i="1"/>
  <c r="J1043" i="1"/>
  <c r="E1043" i="1"/>
  <c r="D1043" i="1"/>
  <c r="C1043" i="1"/>
  <c r="K1042" i="1"/>
  <c r="J1042" i="1"/>
  <c r="E1042" i="1"/>
  <c r="D1042" i="1"/>
  <c r="C1042" i="1"/>
  <c r="K1041" i="1"/>
  <c r="J1041" i="1"/>
  <c r="E1041" i="1"/>
  <c r="D1041" i="1"/>
  <c r="C1041" i="1"/>
  <c r="K1040" i="1"/>
  <c r="J1040" i="1"/>
  <c r="E1040" i="1"/>
  <c r="D1040" i="1"/>
  <c r="C1040" i="1"/>
  <c r="K1039" i="1"/>
  <c r="J1039" i="1"/>
  <c r="E1039" i="1"/>
  <c r="D1039" i="1"/>
  <c r="C1039" i="1"/>
  <c r="K1038" i="1"/>
  <c r="J1038" i="1"/>
  <c r="E1038" i="1"/>
  <c r="D1038" i="1"/>
  <c r="C1038" i="1"/>
  <c r="K1037" i="1"/>
  <c r="J1037" i="1"/>
  <c r="E1037" i="1"/>
  <c r="D1037" i="1"/>
  <c r="C1037" i="1"/>
  <c r="K1036" i="1"/>
  <c r="J1036" i="1"/>
  <c r="E1036" i="1"/>
  <c r="D1036" i="1"/>
  <c r="C1036" i="1"/>
  <c r="K1035" i="1"/>
  <c r="J1035" i="1"/>
  <c r="E1035" i="1"/>
  <c r="D1035" i="1"/>
  <c r="C1035" i="1"/>
  <c r="K1034" i="1"/>
  <c r="J1034" i="1"/>
  <c r="E1034" i="1"/>
  <c r="D1034" i="1"/>
  <c r="C1034" i="1"/>
  <c r="K1033" i="1"/>
  <c r="J1033" i="1"/>
  <c r="E1033" i="1"/>
  <c r="D1033" i="1"/>
  <c r="C1033" i="1"/>
  <c r="K1032" i="1"/>
  <c r="J1032" i="1"/>
  <c r="E1032" i="1"/>
  <c r="D1032" i="1"/>
  <c r="C1032" i="1"/>
  <c r="K1031" i="1"/>
  <c r="J1031" i="1"/>
  <c r="E1031" i="1"/>
  <c r="D1031" i="1"/>
  <c r="C1031" i="1"/>
  <c r="K1030" i="1"/>
  <c r="J1030" i="1"/>
  <c r="E1030" i="1"/>
  <c r="D1030" i="1"/>
  <c r="C1030" i="1"/>
  <c r="K1029" i="1"/>
  <c r="J1029" i="1"/>
  <c r="E1029" i="1"/>
  <c r="D1029" i="1"/>
  <c r="C1029" i="1"/>
  <c r="K1028" i="1"/>
  <c r="J1028" i="1"/>
  <c r="E1028" i="1"/>
  <c r="D1028" i="1"/>
  <c r="C1028" i="1"/>
  <c r="K1027" i="1"/>
  <c r="J1027" i="1"/>
  <c r="E1027" i="1"/>
  <c r="D1027" i="1"/>
  <c r="C1027" i="1"/>
  <c r="K1026" i="1"/>
  <c r="J1026" i="1"/>
  <c r="E1026" i="1"/>
  <c r="D1026" i="1"/>
  <c r="C1026" i="1"/>
  <c r="K1025" i="1"/>
  <c r="J1025" i="1"/>
  <c r="E1025" i="1"/>
  <c r="D1025" i="1"/>
  <c r="C1025" i="1"/>
  <c r="K1024" i="1"/>
  <c r="J1024" i="1"/>
  <c r="E1024" i="1"/>
  <c r="D1024" i="1"/>
  <c r="C1024" i="1"/>
  <c r="K1023" i="1"/>
  <c r="J1023" i="1"/>
  <c r="E1023" i="1"/>
  <c r="D1023" i="1"/>
  <c r="C1023" i="1"/>
  <c r="K1022" i="1"/>
  <c r="J1022" i="1"/>
  <c r="E1022" i="1"/>
  <c r="D1022" i="1"/>
  <c r="C1022" i="1"/>
  <c r="K1021" i="1"/>
  <c r="J1021" i="1"/>
  <c r="E1021" i="1"/>
  <c r="D1021" i="1"/>
  <c r="C1021" i="1"/>
  <c r="K1020" i="1"/>
  <c r="J1020" i="1"/>
  <c r="E1020" i="1"/>
  <c r="D1020" i="1"/>
  <c r="C1020" i="1"/>
  <c r="K1019" i="1"/>
  <c r="J1019" i="1"/>
  <c r="E1019" i="1"/>
  <c r="D1019" i="1"/>
  <c r="C1019" i="1"/>
  <c r="K1018" i="1"/>
  <c r="J1018" i="1"/>
  <c r="E1018" i="1"/>
  <c r="D1018" i="1"/>
  <c r="C1018" i="1"/>
  <c r="K1017" i="1"/>
  <c r="J1017" i="1"/>
  <c r="E1017" i="1"/>
  <c r="D1017" i="1"/>
  <c r="C1017" i="1"/>
  <c r="K1016" i="1"/>
  <c r="J1016" i="1"/>
  <c r="E1016" i="1"/>
  <c r="D1016" i="1"/>
  <c r="C1016" i="1"/>
  <c r="K1015" i="1"/>
  <c r="J1015" i="1"/>
  <c r="E1015" i="1"/>
  <c r="D1015" i="1"/>
  <c r="C1015" i="1"/>
  <c r="K1014" i="1"/>
  <c r="J1014" i="1"/>
  <c r="E1014" i="1"/>
  <c r="D1014" i="1"/>
  <c r="C1014" i="1"/>
  <c r="K1013" i="1"/>
  <c r="J1013" i="1"/>
  <c r="E1013" i="1"/>
  <c r="D1013" i="1"/>
  <c r="C1013" i="1"/>
  <c r="K1012" i="1"/>
  <c r="J1012" i="1"/>
  <c r="E1012" i="1"/>
  <c r="D1012" i="1"/>
  <c r="C1012" i="1"/>
  <c r="K1011" i="1"/>
  <c r="J1011" i="1"/>
  <c r="E1011" i="1"/>
  <c r="D1011" i="1"/>
  <c r="C1011" i="1"/>
  <c r="K1010" i="1"/>
  <c r="J1010" i="1"/>
  <c r="E1010" i="1"/>
  <c r="D1010" i="1"/>
  <c r="C1010" i="1"/>
  <c r="K1009" i="1"/>
  <c r="J1009" i="1"/>
  <c r="E1009" i="1"/>
  <c r="D1009" i="1"/>
  <c r="C1009" i="1"/>
  <c r="K1008" i="1"/>
  <c r="J1008" i="1"/>
  <c r="E1008" i="1"/>
  <c r="D1008" i="1"/>
  <c r="C1008" i="1"/>
  <c r="K1007" i="1"/>
  <c r="J1007" i="1"/>
  <c r="E1007" i="1"/>
  <c r="D1007" i="1"/>
  <c r="C1007" i="1"/>
  <c r="K1006" i="1"/>
  <c r="J1006" i="1"/>
  <c r="E1006" i="1"/>
  <c r="D1006" i="1"/>
  <c r="C1006" i="1"/>
  <c r="K1005" i="1"/>
  <c r="J1005" i="1"/>
  <c r="E1005" i="1"/>
  <c r="D1005" i="1"/>
  <c r="C1005" i="1"/>
  <c r="K1004" i="1"/>
  <c r="J1004" i="1"/>
  <c r="E1004" i="1"/>
  <c r="D1004" i="1"/>
  <c r="C1004" i="1"/>
  <c r="K1003" i="1"/>
  <c r="J1003" i="1"/>
  <c r="E1003" i="1"/>
  <c r="D1003" i="1"/>
  <c r="C1003" i="1"/>
  <c r="K1002" i="1"/>
  <c r="J1002" i="1"/>
  <c r="E1002" i="1"/>
  <c r="D1002" i="1"/>
  <c r="C1002" i="1"/>
  <c r="K1001" i="1"/>
  <c r="J1001" i="1"/>
  <c r="E1001" i="1"/>
  <c r="D1001" i="1"/>
  <c r="C1001" i="1"/>
  <c r="K1000" i="1"/>
  <c r="J1000" i="1"/>
  <c r="E1000" i="1"/>
  <c r="D1000" i="1"/>
  <c r="C1000" i="1"/>
  <c r="K999" i="1"/>
  <c r="J999" i="1"/>
  <c r="E999" i="1"/>
  <c r="D999" i="1"/>
  <c r="C999" i="1"/>
  <c r="K998" i="1"/>
  <c r="J998" i="1"/>
  <c r="E998" i="1"/>
  <c r="D998" i="1"/>
  <c r="C998" i="1"/>
  <c r="K997" i="1"/>
  <c r="J997" i="1"/>
  <c r="E997" i="1"/>
  <c r="D997" i="1"/>
  <c r="C997" i="1"/>
  <c r="K996" i="1"/>
  <c r="J996" i="1"/>
  <c r="E996" i="1"/>
  <c r="D996" i="1"/>
  <c r="C996" i="1"/>
  <c r="K995" i="1"/>
  <c r="J995" i="1"/>
  <c r="E995" i="1"/>
  <c r="D995" i="1"/>
  <c r="C995" i="1"/>
  <c r="K994" i="1"/>
  <c r="J994" i="1"/>
  <c r="E994" i="1"/>
  <c r="D994" i="1"/>
  <c r="C994" i="1"/>
  <c r="K993" i="1"/>
  <c r="J993" i="1"/>
  <c r="E993" i="1"/>
  <c r="D993" i="1"/>
  <c r="C993" i="1"/>
  <c r="K992" i="1"/>
  <c r="J992" i="1"/>
  <c r="E992" i="1"/>
  <c r="D992" i="1"/>
  <c r="C992" i="1"/>
  <c r="K991" i="1"/>
  <c r="J991" i="1"/>
  <c r="E991" i="1"/>
  <c r="D991" i="1"/>
  <c r="C991" i="1"/>
  <c r="K990" i="1"/>
  <c r="J990" i="1"/>
  <c r="E990" i="1"/>
  <c r="D990" i="1"/>
  <c r="C990" i="1"/>
  <c r="K989" i="1"/>
  <c r="J989" i="1"/>
  <c r="E989" i="1"/>
  <c r="D989" i="1"/>
  <c r="C989" i="1"/>
  <c r="K988" i="1"/>
  <c r="J988" i="1"/>
  <c r="E988" i="1"/>
  <c r="D988" i="1"/>
  <c r="C988" i="1"/>
  <c r="K987" i="1"/>
  <c r="J987" i="1"/>
  <c r="E987" i="1"/>
  <c r="D987" i="1"/>
  <c r="C987" i="1"/>
  <c r="K986" i="1"/>
  <c r="J986" i="1"/>
  <c r="E986" i="1"/>
  <c r="D986" i="1"/>
  <c r="C986" i="1"/>
  <c r="K985" i="1"/>
  <c r="J985" i="1"/>
  <c r="E985" i="1"/>
  <c r="D985" i="1"/>
  <c r="C985" i="1"/>
  <c r="K984" i="1"/>
  <c r="J984" i="1"/>
  <c r="E984" i="1"/>
  <c r="D984" i="1"/>
  <c r="C984" i="1"/>
  <c r="K983" i="1"/>
  <c r="J983" i="1"/>
  <c r="E983" i="1"/>
  <c r="D983" i="1"/>
  <c r="C983" i="1"/>
  <c r="K982" i="1"/>
  <c r="J982" i="1"/>
  <c r="E982" i="1"/>
  <c r="D982" i="1"/>
  <c r="C982" i="1"/>
  <c r="K981" i="1"/>
  <c r="J981" i="1"/>
  <c r="E981" i="1"/>
  <c r="D981" i="1"/>
  <c r="C981" i="1"/>
  <c r="K980" i="1"/>
  <c r="J980" i="1"/>
  <c r="E980" i="1"/>
  <c r="D980" i="1"/>
  <c r="C980" i="1"/>
  <c r="K979" i="1"/>
  <c r="J979" i="1"/>
  <c r="E979" i="1"/>
  <c r="D979" i="1"/>
  <c r="C979" i="1"/>
  <c r="K978" i="1"/>
  <c r="J978" i="1"/>
  <c r="E978" i="1"/>
  <c r="D978" i="1"/>
  <c r="C978" i="1"/>
  <c r="K977" i="1"/>
  <c r="J977" i="1"/>
  <c r="E977" i="1"/>
  <c r="D977" i="1"/>
  <c r="C977" i="1"/>
  <c r="K976" i="1"/>
  <c r="J976" i="1"/>
  <c r="E976" i="1"/>
  <c r="D976" i="1"/>
  <c r="C976" i="1"/>
  <c r="K975" i="1"/>
  <c r="J975" i="1"/>
  <c r="E975" i="1"/>
  <c r="D975" i="1"/>
  <c r="C975" i="1"/>
  <c r="K974" i="1"/>
  <c r="J974" i="1"/>
  <c r="E974" i="1"/>
  <c r="D974" i="1"/>
  <c r="C974" i="1"/>
  <c r="K973" i="1"/>
  <c r="J973" i="1"/>
  <c r="E973" i="1"/>
  <c r="D973" i="1"/>
  <c r="C973" i="1"/>
  <c r="K972" i="1"/>
  <c r="J972" i="1"/>
  <c r="E972" i="1"/>
  <c r="D972" i="1"/>
  <c r="C972" i="1"/>
  <c r="K971" i="1"/>
  <c r="J971" i="1"/>
  <c r="E971" i="1"/>
  <c r="D971" i="1"/>
  <c r="C971" i="1"/>
  <c r="K970" i="1"/>
  <c r="J970" i="1"/>
  <c r="E970" i="1"/>
  <c r="D970" i="1"/>
  <c r="C970" i="1"/>
  <c r="K969" i="1"/>
  <c r="J969" i="1"/>
  <c r="E969" i="1"/>
  <c r="D969" i="1"/>
  <c r="C969" i="1"/>
  <c r="K968" i="1"/>
  <c r="J968" i="1"/>
  <c r="E968" i="1"/>
  <c r="D968" i="1"/>
  <c r="C968" i="1"/>
  <c r="K967" i="1"/>
  <c r="J967" i="1"/>
  <c r="E967" i="1"/>
  <c r="D967" i="1"/>
  <c r="C967" i="1"/>
  <c r="K966" i="1"/>
  <c r="J966" i="1"/>
  <c r="E966" i="1"/>
  <c r="D966" i="1"/>
  <c r="C966" i="1"/>
  <c r="K965" i="1"/>
  <c r="J965" i="1"/>
  <c r="E965" i="1"/>
  <c r="D965" i="1"/>
  <c r="C965" i="1"/>
  <c r="K964" i="1"/>
  <c r="J964" i="1"/>
  <c r="E964" i="1"/>
  <c r="D964" i="1"/>
  <c r="C964" i="1"/>
  <c r="K963" i="1"/>
  <c r="J963" i="1"/>
  <c r="E963" i="1"/>
  <c r="D963" i="1"/>
  <c r="C963" i="1"/>
  <c r="K962" i="1"/>
  <c r="J962" i="1"/>
  <c r="E962" i="1"/>
  <c r="D962" i="1"/>
  <c r="C962" i="1"/>
  <c r="K961" i="1"/>
  <c r="J961" i="1"/>
  <c r="E961" i="1"/>
  <c r="D961" i="1"/>
  <c r="C961" i="1"/>
  <c r="K960" i="1"/>
  <c r="J960" i="1"/>
  <c r="E960" i="1"/>
  <c r="D960" i="1"/>
  <c r="C960" i="1"/>
  <c r="K959" i="1"/>
  <c r="J959" i="1"/>
  <c r="E959" i="1"/>
  <c r="D959" i="1"/>
  <c r="C959" i="1"/>
  <c r="K958" i="1"/>
  <c r="J958" i="1"/>
  <c r="E958" i="1"/>
  <c r="D958" i="1"/>
  <c r="C958" i="1"/>
  <c r="K957" i="1"/>
  <c r="J957" i="1"/>
  <c r="E957" i="1"/>
  <c r="D957" i="1"/>
  <c r="C957" i="1"/>
  <c r="K956" i="1"/>
  <c r="J956" i="1"/>
  <c r="E956" i="1"/>
  <c r="D956" i="1"/>
  <c r="C956" i="1"/>
  <c r="K955" i="1"/>
  <c r="J955" i="1"/>
  <c r="E955" i="1"/>
  <c r="D955" i="1"/>
  <c r="C955" i="1"/>
  <c r="K954" i="1"/>
  <c r="J954" i="1"/>
  <c r="E954" i="1"/>
  <c r="D954" i="1"/>
  <c r="C954" i="1"/>
  <c r="K953" i="1"/>
  <c r="J953" i="1"/>
  <c r="E953" i="1"/>
  <c r="D953" i="1"/>
  <c r="C953" i="1"/>
  <c r="K952" i="1"/>
  <c r="J952" i="1"/>
  <c r="E952" i="1"/>
  <c r="D952" i="1"/>
  <c r="C952" i="1"/>
  <c r="K951" i="1"/>
  <c r="J951" i="1"/>
  <c r="E951" i="1"/>
  <c r="D951" i="1"/>
  <c r="C951" i="1"/>
  <c r="K950" i="1"/>
  <c r="J950" i="1"/>
  <c r="E950" i="1"/>
  <c r="D950" i="1"/>
  <c r="C950" i="1"/>
  <c r="K949" i="1"/>
  <c r="J949" i="1"/>
  <c r="E949" i="1"/>
  <c r="D949" i="1"/>
  <c r="C949" i="1"/>
  <c r="K948" i="1"/>
  <c r="J948" i="1"/>
  <c r="E948" i="1"/>
  <c r="D948" i="1"/>
  <c r="C948" i="1"/>
  <c r="K947" i="1"/>
  <c r="J947" i="1"/>
  <c r="E947" i="1"/>
  <c r="D947" i="1"/>
  <c r="C947" i="1"/>
  <c r="K946" i="1"/>
  <c r="J946" i="1"/>
  <c r="E946" i="1"/>
  <c r="D946" i="1"/>
  <c r="C946" i="1"/>
  <c r="K945" i="1"/>
  <c r="J945" i="1"/>
  <c r="E945" i="1"/>
  <c r="D945" i="1"/>
  <c r="C945" i="1"/>
  <c r="K944" i="1"/>
  <c r="J944" i="1"/>
  <c r="E944" i="1"/>
  <c r="D944" i="1"/>
  <c r="C944" i="1"/>
  <c r="K943" i="1"/>
  <c r="J943" i="1"/>
  <c r="E943" i="1"/>
  <c r="D943" i="1"/>
  <c r="C943" i="1"/>
  <c r="K942" i="1"/>
  <c r="J942" i="1"/>
  <c r="E942" i="1"/>
  <c r="D942" i="1"/>
  <c r="C942" i="1"/>
  <c r="K941" i="1"/>
  <c r="J941" i="1"/>
  <c r="E941" i="1"/>
  <c r="D941" i="1"/>
  <c r="C941" i="1"/>
  <c r="K940" i="1"/>
  <c r="J940" i="1"/>
  <c r="E940" i="1"/>
  <c r="D940" i="1"/>
  <c r="C940" i="1"/>
  <c r="K939" i="1"/>
  <c r="J939" i="1"/>
  <c r="E939" i="1"/>
  <c r="D939" i="1"/>
  <c r="C939" i="1"/>
  <c r="K938" i="1"/>
  <c r="J938" i="1"/>
  <c r="E938" i="1"/>
  <c r="D938" i="1"/>
  <c r="C938" i="1"/>
  <c r="K937" i="1"/>
  <c r="J937" i="1"/>
  <c r="E937" i="1"/>
  <c r="D937" i="1"/>
  <c r="C937" i="1"/>
  <c r="K936" i="1"/>
  <c r="J936" i="1"/>
  <c r="E936" i="1"/>
  <c r="D936" i="1"/>
  <c r="C936" i="1"/>
  <c r="K935" i="1"/>
  <c r="J935" i="1"/>
  <c r="E935" i="1"/>
  <c r="D935" i="1"/>
  <c r="C935" i="1"/>
  <c r="K934" i="1"/>
  <c r="J934" i="1"/>
  <c r="E934" i="1"/>
  <c r="D934" i="1"/>
  <c r="C934" i="1"/>
  <c r="K933" i="1"/>
  <c r="J933" i="1"/>
  <c r="E933" i="1"/>
  <c r="D933" i="1"/>
  <c r="C933" i="1"/>
  <c r="K932" i="1"/>
  <c r="J932" i="1"/>
  <c r="E932" i="1"/>
  <c r="D932" i="1"/>
  <c r="C932" i="1"/>
  <c r="K931" i="1"/>
  <c r="J931" i="1"/>
  <c r="E931" i="1"/>
  <c r="D931" i="1"/>
  <c r="C931" i="1"/>
  <c r="K930" i="1"/>
  <c r="J930" i="1"/>
  <c r="E930" i="1"/>
  <c r="D930" i="1"/>
  <c r="C930" i="1"/>
  <c r="K929" i="1"/>
  <c r="J929" i="1"/>
  <c r="E929" i="1"/>
  <c r="D929" i="1"/>
  <c r="C929" i="1"/>
  <c r="K928" i="1"/>
  <c r="J928" i="1"/>
  <c r="E928" i="1"/>
  <c r="D928" i="1"/>
  <c r="C928" i="1"/>
  <c r="K927" i="1"/>
  <c r="J927" i="1"/>
  <c r="E927" i="1"/>
  <c r="D927" i="1"/>
  <c r="C927" i="1"/>
  <c r="K926" i="1"/>
  <c r="J926" i="1"/>
  <c r="E926" i="1"/>
  <c r="D926" i="1"/>
  <c r="C926" i="1"/>
  <c r="K925" i="1"/>
  <c r="J925" i="1"/>
  <c r="E925" i="1"/>
  <c r="D925" i="1"/>
  <c r="C925" i="1"/>
  <c r="K924" i="1"/>
  <c r="J924" i="1"/>
  <c r="E924" i="1"/>
  <c r="D924" i="1"/>
  <c r="C924" i="1"/>
  <c r="K923" i="1"/>
  <c r="J923" i="1"/>
  <c r="E923" i="1"/>
  <c r="D923" i="1"/>
  <c r="C923" i="1"/>
  <c r="K922" i="1"/>
  <c r="J922" i="1"/>
  <c r="E922" i="1"/>
  <c r="D922" i="1"/>
  <c r="C922" i="1"/>
  <c r="K921" i="1"/>
  <c r="J921" i="1"/>
  <c r="E921" i="1"/>
  <c r="D921" i="1"/>
  <c r="C921" i="1"/>
  <c r="K920" i="1"/>
  <c r="J920" i="1"/>
  <c r="E920" i="1"/>
  <c r="D920" i="1"/>
  <c r="C920" i="1"/>
  <c r="K919" i="1"/>
  <c r="J919" i="1"/>
  <c r="E919" i="1"/>
  <c r="D919" i="1"/>
  <c r="C919" i="1"/>
  <c r="K918" i="1"/>
  <c r="J918" i="1"/>
  <c r="E918" i="1"/>
  <c r="D918" i="1"/>
  <c r="C918" i="1"/>
  <c r="K917" i="1"/>
  <c r="J917" i="1"/>
  <c r="E917" i="1"/>
  <c r="D917" i="1"/>
  <c r="C917" i="1"/>
  <c r="K916" i="1"/>
  <c r="J916" i="1"/>
  <c r="E916" i="1"/>
  <c r="D916" i="1"/>
  <c r="C916" i="1"/>
  <c r="K915" i="1"/>
  <c r="J915" i="1"/>
  <c r="E915" i="1"/>
  <c r="D915" i="1"/>
  <c r="C915" i="1"/>
  <c r="K914" i="1"/>
  <c r="J914" i="1"/>
  <c r="E914" i="1"/>
  <c r="D914" i="1"/>
  <c r="C914" i="1"/>
  <c r="K913" i="1"/>
  <c r="J913" i="1"/>
  <c r="E913" i="1"/>
  <c r="D913" i="1"/>
  <c r="C913" i="1"/>
  <c r="K912" i="1"/>
  <c r="J912" i="1"/>
  <c r="E912" i="1"/>
  <c r="D912" i="1"/>
  <c r="C912" i="1"/>
  <c r="K911" i="1"/>
  <c r="J911" i="1"/>
  <c r="E911" i="1"/>
  <c r="D911" i="1"/>
  <c r="C911" i="1"/>
  <c r="K910" i="1"/>
  <c r="J910" i="1"/>
  <c r="E910" i="1"/>
  <c r="D910" i="1"/>
  <c r="C910" i="1"/>
  <c r="K909" i="1"/>
  <c r="J909" i="1"/>
  <c r="E909" i="1"/>
  <c r="D909" i="1"/>
  <c r="C909" i="1"/>
  <c r="K908" i="1"/>
  <c r="J908" i="1"/>
  <c r="E908" i="1"/>
  <c r="D908" i="1"/>
  <c r="C908" i="1"/>
  <c r="K907" i="1"/>
  <c r="J907" i="1"/>
  <c r="E907" i="1"/>
  <c r="D907" i="1"/>
  <c r="C907" i="1"/>
  <c r="K906" i="1"/>
  <c r="J906" i="1"/>
  <c r="E906" i="1"/>
  <c r="D906" i="1"/>
  <c r="C906" i="1"/>
  <c r="K905" i="1"/>
  <c r="J905" i="1"/>
  <c r="E905" i="1"/>
  <c r="D905" i="1"/>
  <c r="C905" i="1"/>
  <c r="K904" i="1"/>
  <c r="J904" i="1"/>
  <c r="E904" i="1"/>
  <c r="D904" i="1"/>
  <c r="C904" i="1"/>
  <c r="K903" i="1"/>
  <c r="J903" i="1"/>
  <c r="E903" i="1"/>
  <c r="D903" i="1"/>
  <c r="C903" i="1"/>
  <c r="K902" i="1"/>
  <c r="J902" i="1"/>
  <c r="E902" i="1"/>
  <c r="D902" i="1"/>
  <c r="C902" i="1"/>
  <c r="K901" i="1"/>
  <c r="J901" i="1"/>
  <c r="E901" i="1"/>
  <c r="D901" i="1"/>
  <c r="C901" i="1"/>
  <c r="K900" i="1"/>
  <c r="J900" i="1"/>
  <c r="E900" i="1"/>
  <c r="D900" i="1"/>
  <c r="C900" i="1"/>
  <c r="K899" i="1"/>
  <c r="J899" i="1"/>
  <c r="E899" i="1"/>
  <c r="D899" i="1"/>
  <c r="C899" i="1"/>
  <c r="K898" i="1"/>
  <c r="J898" i="1"/>
  <c r="E898" i="1"/>
  <c r="D898" i="1"/>
  <c r="C898" i="1"/>
  <c r="K897" i="1"/>
  <c r="J897" i="1"/>
  <c r="E897" i="1"/>
  <c r="D897" i="1"/>
  <c r="C897" i="1"/>
  <c r="K896" i="1"/>
  <c r="J896" i="1"/>
  <c r="E896" i="1"/>
  <c r="D896" i="1"/>
  <c r="C896" i="1"/>
  <c r="K895" i="1"/>
  <c r="J895" i="1"/>
  <c r="E895" i="1"/>
  <c r="D895" i="1"/>
  <c r="C895" i="1"/>
  <c r="K894" i="1"/>
  <c r="J894" i="1"/>
  <c r="E894" i="1"/>
  <c r="D894" i="1"/>
  <c r="C894" i="1"/>
  <c r="K893" i="1"/>
  <c r="J893" i="1"/>
  <c r="E893" i="1"/>
  <c r="D893" i="1"/>
  <c r="C893" i="1"/>
  <c r="K892" i="1"/>
  <c r="J892" i="1"/>
  <c r="E892" i="1"/>
  <c r="D892" i="1"/>
  <c r="C892" i="1"/>
  <c r="K891" i="1"/>
  <c r="J891" i="1"/>
  <c r="E891" i="1"/>
  <c r="D891" i="1"/>
  <c r="C891" i="1"/>
  <c r="K890" i="1"/>
  <c r="J890" i="1"/>
  <c r="E890" i="1"/>
  <c r="D890" i="1"/>
  <c r="C890" i="1"/>
  <c r="K889" i="1"/>
  <c r="J889" i="1"/>
  <c r="E889" i="1"/>
  <c r="D889" i="1"/>
  <c r="C889" i="1"/>
  <c r="K888" i="1"/>
  <c r="J888" i="1"/>
  <c r="E888" i="1"/>
  <c r="D888" i="1"/>
  <c r="C888" i="1"/>
  <c r="K887" i="1"/>
  <c r="J887" i="1"/>
  <c r="E887" i="1"/>
  <c r="D887" i="1"/>
  <c r="C887" i="1"/>
  <c r="K886" i="1"/>
  <c r="J886" i="1"/>
  <c r="E886" i="1"/>
  <c r="D886" i="1"/>
  <c r="C886" i="1"/>
  <c r="K885" i="1"/>
  <c r="J885" i="1"/>
  <c r="E885" i="1"/>
  <c r="D885" i="1"/>
  <c r="C885" i="1"/>
  <c r="K884" i="1"/>
  <c r="J884" i="1"/>
  <c r="E884" i="1"/>
  <c r="D884" i="1"/>
  <c r="C884" i="1"/>
  <c r="K883" i="1"/>
  <c r="J883" i="1"/>
  <c r="E883" i="1"/>
  <c r="D883" i="1"/>
  <c r="C883" i="1"/>
  <c r="K882" i="1"/>
  <c r="J882" i="1"/>
  <c r="E882" i="1"/>
  <c r="D882" i="1"/>
  <c r="C882" i="1"/>
  <c r="K881" i="1"/>
  <c r="J881" i="1"/>
  <c r="E881" i="1"/>
  <c r="D881" i="1"/>
  <c r="C881" i="1"/>
  <c r="K880" i="1"/>
  <c r="J880" i="1"/>
  <c r="E880" i="1"/>
  <c r="D880" i="1"/>
  <c r="C880" i="1"/>
  <c r="K879" i="1"/>
  <c r="J879" i="1"/>
  <c r="E879" i="1"/>
  <c r="D879" i="1"/>
  <c r="C879" i="1"/>
  <c r="K878" i="1"/>
  <c r="J878" i="1"/>
  <c r="E878" i="1"/>
  <c r="D878" i="1"/>
  <c r="C878" i="1"/>
  <c r="K877" i="1"/>
  <c r="J877" i="1"/>
  <c r="E877" i="1"/>
  <c r="D877" i="1"/>
  <c r="C877" i="1"/>
  <c r="K876" i="1"/>
  <c r="J876" i="1"/>
  <c r="E876" i="1"/>
  <c r="D876" i="1"/>
  <c r="C876" i="1"/>
  <c r="K875" i="1"/>
  <c r="J875" i="1"/>
  <c r="E875" i="1"/>
  <c r="D875" i="1"/>
  <c r="C875" i="1"/>
  <c r="K874" i="1"/>
  <c r="J874" i="1"/>
  <c r="E874" i="1"/>
  <c r="D874" i="1"/>
  <c r="C874" i="1"/>
  <c r="K873" i="1"/>
  <c r="J873" i="1"/>
  <c r="E873" i="1"/>
  <c r="D873" i="1"/>
  <c r="C873" i="1"/>
  <c r="K872" i="1"/>
  <c r="J872" i="1"/>
  <c r="E872" i="1"/>
  <c r="D872" i="1"/>
  <c r="C872" i="1"/>
  <c r="K871" i="1"/>
  <c r="J871" i="1"/>
  <c r="E871" i="1"/>
  <c r="D871" i="1"/>
  <c r="C871" i="1"/>
  <c r="K870" i="1"/>
  <c r="J870" i="1"/>
  <c r="E870" i="1"/>
  <c r="D870" i="1"/>
  <c r="C870" i="1"/>
  <c r="K869" i="1"/>
  <c r="J869" i="1"/>
  <c r="E869" i="1"/>
  <c r="D869" i="1"/>
  <c r="C869" i="1"/>
  <c r="K868" i="1"/>
  <c r="J868" i="1"/>
  <c r="E868" i="1"/>
  <c r="D868" i="1"/>
  <c r="C868" i="1"/>
  <c r="K867" i="1"/>
  <c r="J867" i="1"/>
  <c r="E867" i="1"/>
  <c r="D867" i="1"/>
  <c r="C867" i="1"/>
  <c r="K866" i="1"/>
  <c r="J866" i="1"/>
  <c r="E866" i="1"/>
  <c r="D866" i="1"/>
  <c r="C866" i="1"/>
  <c r="K865" i="1"/>
  <c r="J865" i="1"/>
  <c r="E865" i="1"/>
  <c r="D865" i="1"/>
  <c r="C865" i="1"/>
  <c r="K864" i="1"/>
  <c r="J864" i="1"/>
  <c r="E864" i="1"/>
  <c r="D864" i="1"/>
  <c r="C864" i="1"/>
  <c r="K863" i="1"/>
  <c r="J863" i="1"/>
  <c r="E863" i="1"/>
  <c r="D863" i="1"/>
  <c r="C863" i="1"/>
  <c r="K862" i="1"/>
  <c r="J862" i="1"/>
  <c r="E862" i="1"/>
  <c r="D862" i="1"/>
  <c r="C862" i="1"/>
  <c r="K861" i="1"/>
  <c r="J861" i="1"/>
  <c r="E861" i="1"/>
  <c r="D861" i="1"/>
  <c r="C861" i="1"/>
  <c r="K860" i="1"/>
  <c r="J860" i="1"/>
  <c r="E860" i="1"/>
  <c r="D860" i="1"/>
  <c r="C860" i="1"/>
  <c r="K859" i="1"/>
  <c r="J859" i="1"/>
  <c r="E859" i="1"/>
  <c r="D859" i="1"/>
  <c r="C859" i="1"/>
  <c r="K858" i="1"/>
  <c r="J858" i="1"/>
  <c r="E858" i="1"/>
  <c r="D858" i="1"/>
  <c r="C858" i="1"/>
  <c r="K857" i="1"/>
  <c r="J857" i="1"/>
  <c r="E857" i="1"/>
  <c r="D857" i="1"/>
  <c r="C857" i="1"/>
  <c r="K856" i="1"/>
  <c r="J856" i="1"/>
  <c r="E856" i="1"/>
  <c r="D856" i="1"/>
  <c r="C856" i="1"/>
  <c r="K855" i="1"/>
  <c r="J855" i="1"/>
  <c r="E855" i="1"/>
  <c r="D855" i="1"/>
  <c r="C855" i="1"/>
  <c r="K854" i="1"/>
  <c r="J854" i="1"/>
  <c r="E854" i="1"/>
  <c r="D854" i="1"/>
  <c r="C854" i="1"/>
  <c r="K853" i="1"/>
  <c r="J853" i="1"/>
  <c r="E853" i="1"/>
  <c r="D853" i="1"/>
  <c r="C853" i="1"/>
  <c r="K852" i="1"/>
  <c r="J852" i="1"/>
  <c r="E852" i="1"/>
  <c r="D852" i="1"/>
  <c r="C852" i="1"/>
  <c r="K851" i="1"/>
  <c r="J851" i="1"/>
  <c r="E851" i="1"/>
  <c r="D851" i="1"/>
  <c r="C851" i="1"/>
  <c r="K850" i="1"/>
  <c r="J850" i="1"/>
  <c r="E850" i="1"/>
  <c r="D850" i="1"/>
  <c r="C850" i="1"/>
  <c r="K849" i="1"/>
  <c r="J849" i="1"/>
  <c r="E849" i="1"/>
  <c r="D849" i="1"/>
  <c r="C849" i="1"/>
  <c r="K848" i="1"/>
  <c r="J848" i="1"/>
  <c r="E848" i="1"/>
  <c r="D848" i="1"/>
  <c r="C848" i="1"/>
  <c r="K847" i="1"/>
  <c r="J847" i="1"/>
  <c r="E847" i="1"/>
  <c r="D847" i="1"/>
  <c r="C847" i="1"/>
  <c r="K846" i="1"/>
  <c r="J846" i="1"/>
  <c r="E846" i="1"/>
  <c r="D846" i="1"/>
  <c r="C846" i="1"/>
  <c r="K845" i="1"/>
  <c r="J845" i="1"/>
  <c r="E845" i="1"/>
  <c r="D845" i="1"/>
  <c r="C845" i="1"/>
  <c r="K844" i="1"/>
  <c r="J844" i="1"/>
  <c r="E844" i="1"/>
  <c r="D844" i="1"/>
  <c r="C844" i="1"/>
  <c r="K843" i="1"/>
  <c r="J843" i="1"/>
  <c r="E843" i="1"/>
  <c r="D843" i="1"/>
  <c r="C843" i="1"/>
  <c r="K842" i="1"/>
  <c r="J842" i="1"/>
  <c r="E842" i="1"/>
  <c r="D842" i="1"/>
  <c r="C842" i="1"/>
  <c r="K841" i="1"/>
  <c r="J841" i="1"/>
  <c r="E841" i="1"/>
  <c r="D841" i="1"/>
  <c r="C841" i="1"/>
  <c r="K840" i="1"/>
  <c r="J840" i="1"/>
  <c r="E840" i="1"/>
  <c r="D840" i="1"/>
  <c r="C840" i="1"/>
  <c r="K839" i="1"/>
  <c r="J839" i="1"/>
  <c r="E839" i="1"/>
  <c r="D839" i="1"/>
  <c r="C839" i="1"/>
  <c r="K838" i="1"/>
  <c r="J838" i="1"/>
  <c r="E838" i="1"/>
  <c r="D838" i="1"/>
  <c r="C838" i="1"/>
  <c r="K837" i="1"/>
  <c r="J837" i="1"/>
  <c r="E837" i="1"/>
  <c r="D837" i="1"/>
  <c r="C837" i="1"/>
  <c r="K836" i="1"/>
  <c r="J836" i="1"/>
  <c r="E836" i="1"/>
  <c r="D836" i="1"/>
  <c r="C836" i="1"/>
  <c r="K835" i="1"/>
  <c r="J835" i="1"/>
  <c r="E835" i="1"/>
  <c r="D835" i="1"/>
  <c r="C835" i="1"/>
  <c r="K834" i="1"/>
  <c r="J834" i="1"/>
  <c r="E834" i="1"/>
  <c r="D834" i="1"/>
  <c r="C834" i="1"/>
  <c r="K833" i="1"/>
  <c r="J833" i="1"/>
  <c r="E833" i="1"/>
  <c r="D833" i="1"/>
  <c r="C833" i="1"/>
  <c r="K832" i="1"/>
  <c r="J832" i="1"/>
  <c r="E832" i="1"/>
  <c r="D832" i="1"/>
  <c r="C832" i="1"/>
  <c r="K831" i="1"/>
  <c r="J831" i="1"/>
  <c r="E831" i="1"/>
  <c r="D831" i="1"/>
  <c r="C831" i="1"/>
  <c r="K830" i="1"/>
  <c r="J830" i="1"/>
  <c r="E830" i="1"/>
  <c r="D830" i="1"/>
  <c r="C830" i="1"/>
  <c r="K829" i="1"/>
  <c r="J829" i="1"/>
  <c r="E829" i="1"/>
  <c r="D829" i="1"/>
  <c r="C829" i="1"/>
  <c r="K828" i="1"/>
  <c r="J828" i="1"/>
  <c r="E828" i="1"/>
  <c r="D828" i="1"/>
  <c r="C828" i="1"/>
  <c r="K827" i="1"/>
  <c r="J827" i="1"/>
  <c r="E827" i="1"/>
  <c r="D827" i="1"/>
  <c r="C827" i="1"/>
  <c r="K826" i="1"/>
  <c r="J826" i="1"/>
  <c r="E826" i="1"/>
  <c r="D826" i="1"/>
  <c r="C826" i="1"/>
  <c r="K825" i="1"/>
  <c r="J825" i="1"/>
  <c r="E825" i="1"/>
  <c r="D825" i="1"/>
  <c r="C825" i="1"/>
  <c r="K824" i="1"/>
  <c r="J824" i="1"/>
  <c r="E824" i="1"/>
  <c r="D824" i="1"/>
  <c r="C824" i="1"/>
  <c r="K823" i="1"/>
  <c r="J823" i="1"/>
  <c r="E823" i="1"/>
  <c r="D823" i="1"/>
  <c r="C823" i="1"/>
  <c r="K822" i="1"/>
  <c r="J822" i="1"/>
  <c r="E822" i="1"/>
  <c r="D822" i="1"/>
  <c r="C822" i="1"/>
  <c r="K821" i="1"/>
  <c r="J821" i="1"/>
  <c r="E821" i="1"/>
  <c r="D821" i="1"/>
  <c r="C821" i="1"/>
  <c r="K820" i="1"/>
  <c r="J820" i="1"/>
  <c r="E820" i="1"/>
  <c r="D820" i="1"/>
  <c r="C820" i="1"/>
  <c r="K819" i="1"/>
  <c r="J819" i="1"/>
  <c r="E819" i="1"/>
  <c r="D819" i="1"/>
  <c r="C819" i="1"/>
  <c r="K818" i="1"/>
  <c r="J818" i="1"/>
  <c r="E818" i="1"/>
  <c r="D818" i="1"/>
  <c r="C818" i="1"/>
  <c r="K817" i="1"/>
  <c r="J817" i="1"/>
  <c r="E817" i="1"/>
  <c r="D817" i="1"/>
  <c r="C817" i="1"/>
  <c r="K816" i="1"/>
  <c r="J816" i="1"/>
  <c r="E816" i="1"/>
  <c r="D816" i="1"/>
  <c r="C816" i="1"/>
  <c r="K815" i="1"/>
  <c r="J815" i="1"/>
  <c r="E815" i="1"/>
  <c r="D815" i="1"/>
  <c r="C815" i="1"/>
  <c r="K814" i="1"/>
  <c r="J814" i="1"/>
  <c r="E814" i="1"/>
  <c r="D814" i="1"/>
  <c r="C814" i="1"/>
  <c r="K813" i="1"/>
  <c r="J813" i="1"/>
  <c r="E813" i="1"/>
  <c r="D813" i="1"/>
  <c r="C813" i="1"/>
  <c r="K812" i="1"/>
  <c r="J812" i="1"/>
  <c r="E812" i="1"/>
  <c r="D812" i="1"/>
  <c r="C812" i="1"/>
  <c r="K811" i="1"/>
  <c r="J811" i="1"/>
  <c r="E811" i="1"/>
  <c r="D811" i="1"/>
  <c r="C811" i="1"/>
  <c r="K810" i="1"/>
  <c r="J810" i="1"/>
  <c r="E810" i="1"/>
  <c r="D810" i="1"/>
  <c r="C810" i="1"/>
  <c r="K809" i="1"/>
  <c r="J809" i="1"/>
  <c r="E809" i="1"/>
  <c r="D809" i="1"/>
  <c r="C809" i="1"/>
  <c r="K808" i="1"/>
  <c r="J808" i="1"/>
  <c r="E808" i="1"/>
  <c r="D808" i="1"/>
  <c r="C808" i="1"/>
  <c r="K807" i="1"/>
  <c r="J807" i="1"/>
  <c r="E807" i="1"/>
  <c r="D807" i="1"/>
  <c r="C807" i="1"/>
  <c r="K806" i="1"/>
  <c r="J806" i="1"/>
  <c r="E806" i="1"/>
  <c r="D806" i="1"/>
  <c r="C806" i="1"/>
  <c r="K805" i="1"/>
  <c r="J805" i="1"/>
  <c r="E805" i="1"/>
  <c r="D805" i="1"/>
  <c r="C805" i="1"/>
  <c r="K804" i="1"/>
  <c r="J804" i="1"/>
  <c r="E804" i="1"/>
  <c r="D804" i="1"/>
  <c r="C804" i="1"/>
  <c r="K803" i="1"/>
  <c r="J803" i="1"/>
  <c r="E803" i="1"/>
  <c r="D803" i="1"/>
  <c r="C803" i="1"/>
  <c r="K802" i="1"/>
  <c r="J802" i="1"/>
  <c r="E802" i="1"/>
  <c r="D802" i="1"/>
  <c r="C802" i="1"/>
  <c r="K801" i="1"/>
  <c r="J801" i="1"/>
  <c r="E801" i="1"/>
  <c r="D801" i="1"/>
  <c r="C801" i="1"/>
  <c r="K800" i="1"/>
  <c r="J800" i="1"/>
  <c r="E800" i="1"/>
  <c r="D800" i="1"/>
  <c r="C800" i="1"/>
  <c r="K799" i="1"/>
  <c r="J799" i="1"/>
  <c r="E799" i="1"/>
  <c r="D799" i="1"/>
  <c r="C799" i="1"/>
  <c r="K798" i="1"/>
  <c r="J798" i="1"/>
  <c r="E798" i="1"/>
  <c r="D798" i="1"/>
  <c r="C798" i="1"/>
  <c r="K797" i="1"/>
  <c r="J797" i="1"/>
  <c r="E797" i="1"/>
  <c r="D797" i="1"/>
  <c r="C797" i="1"/>
  <c r="K796" i="1"/>
  <c r="J796" i="1"/>
  <c r="E796" i="1"/>
  <c r="D796" i="1"/>
  <c r="C796" i="1"/>
  <c r="K795" i="1"/>
  <c r="J795" i="1"/>
  <c r="E795" i="1"/>
  <c r="D795" i="1"/>
  <c r="C795" i="1"/>
  <c r="K794" i="1"/>
  <c r="J794" i="1"/>
  <c r="E794" i="1"/>
  <c r="D794" i="1"/>
  <c r="C794" i="1"/>
  <c r="K793" i="1"/>
  <c r="J793" i="1"/>
  <c r="E793" i="1"/>
  <c r="D793" i="1"/>
  <c r="C793" i="1"/>
  <c r="K792" i="1"/>
  <c r="J792" i="1"/>
  <c r="E792" i="1"/>
  <c r="D792" i="1"/>
  <c r="C792" i="1"/>
  <c r="K791" i="1"/>
  <c r="J791" i="1"/>
  <c r="E791" i="1"/>
  <c r="D791" i="1"/>
  <c r="C791" i="1"/>
  <c r="K790" i="1"/>
  <c r="J790" i="1"/>
  <c r="E790" i="1"/>
  <c r="D790" i="1"/>
  <c r="C790" i="1"/>
  <c r="K789" i="1"/>
  <c r="J789" i="1"/>
  <c r="E789" i="1"/>
  <c r="D789" i="1"/>
  <c r="C789" i="1"/>
  <c r="K788" i="1"/>
  <c r="J788" i="1"/>
  <c r="E788" i="1"/>
  <c r="D788" i="1"/>
  <c r="C788" i="1"/>
  <c r="K787" i="1"/>
  <c r="J787" i="1"/>
  <c r="E787" i="1"/>
  <c r="D787" i="1"/>
  <c r="C787" i="1"/>
  <c r="K786" i="1"/>
  <c r="J786" i="1"/>
  <c r="E786" i="1"/>
  <c r="D786" i="1"/>
  <c r="C786" i="1"/>
  <c r="K785" i="1"/>
  <c r="J785" i="1"/>
  <c r="E785" i="1"/>
  <c r="D785" i="1"/>
  <c r="C785" i="1"/>
  <c r="K784" i="1"/>
  <c r="J784" i="1"/>
  <c r="E784" i="1"/>
  <c r="D784" i="1"/>
  <c r="C784" i="1"/>
  <c r="K783" i="1"/>
  <c r="J783" i="1"/>
  <c r="E783" i="1"/>
  <c r="D783" i="1"/>
  <c r="C783" i="1"/>
  <c r="K782" i="1"/>
  <c r="J782" i="1"/>
  <c r="E782" i="1"/>
  <c r="D782" i="1"/>
  <c r="C782" i="1"/>
  <c r="K781" i="1"/>
  <c r="J781" i="1"/>
  <c r="E781" i="1"/>
  <c r="D781" i="1"/>
  <c r="C781" i="1"/>
  <c r="K780" i="1"/>
  <c r="J780" i="1"/>
  <c r="E780" i="1"/>
  <c r="D780" i="1"/>
  <c r="C780" i="1"/>
  <c r="K779" i="1"/>
  <c r="J779" i="1"/>
  <c r="E779" i="1"/>
  <c r="D779" i="1"/>
  <c r="C779" i="1"/>
  <c r="K778" i="1"/>
  <c r="J778" i="1"/>
  <c r="E778" i="1"/>
  <c r="D778" i="1"/>
  <c r="C778" i="1"/>
  <c r="K777" i="1"/>
  <c r="J777" i="1"/>
  <c r="E777" i="1"/>
  <c r="D777" i="1"/>
  <c r="C777" i="1"/>
  <c r="K776" i="1"/>
  <c r="J776" i="1"/>
  <c r="E776" i="1"/>
  <c r="D776" i="1"/>
  <c r="C776" i="1"/>
  <c r="K775" i="1"/>
  <c r="J775" i="1"/>
  <c r="E775" i="1"/>
  <c r="D775" i="1"/>
  <c r="C775" i="1"/>
  <c r="K774" i="1"/>
  <c r="J774" i="1"/>
  <c r="E774" i="1"/>
  <c r="D774" i="1"/>
  <c r="C774" i="1"/>
  <c r="K773" i="1"/>
  <c r="J773" i="1"/>
  <c r="E773" i="1"/>
  <c r="D773" i="1"/>
  <c r="C773" i="1"/>
  <c r="K772" i="1"/>
  <c r="J772" i="1"/>
  <c r="E772" i="1"/>
  <c r="D772" i="1"/>
  <c r="C772" i="1"/>
  <c r="K771" i="1"/>
  <c r="J771" i="1"/>
  <c r="E771" i="1"/>
  <c r="D771" i="1"/>
  <c r="C771" i="1"/>
  <c r="K770" i="1"/>
  <c r="J770" i="1"/>
  <c r="E770" i="1"/>
  <c r="D770" i="1"/>
  <c r="C770" i="1"/>
  <c r="K769" i="1"/>
  <c r="J769" i="1"/>
  <c r="E769" i="1"/>
  <c r="D769" i="1"/>
  <c r="C769" i="1"/>
  <c r="K768" i="1"/>
  <c r="J768" i="1"/>
  <c r="E768" i="1"/>
  <c r="D768" i="1"/>
  <c r="C768" i="1"/>
  <c r="K767" i="1"/>
  <c r="J767" i="1"/>
  <c r="E767" i="1"/>
  <c r="D767" i="1"/>
  <c r="C767" i="1"/>
  <c r="K766" i="1"/>
  <c r="J766" i="1"/>
  <c r="E766" i="1"/>
  <c r="D766" i="1"/>
  <c r="C766" i="1"/>
  <c r="K765" i="1"/>
  <c r="J765" i="1"/>
  <c r="E765" i="1"/>
  <c r="D765" i="1"/>
  <c r="C765" i="1"/>
  <c r="K764" i="1"/>
  <c r="J764" i="1"/>
  <c r="E764" i="1"/>
  <c r="D764" i="1"/>
  <c r="C764" i="1"/>
  <c r="K763" i="1"/>
  <c r="J763" i="1"/>
  <c r="E763" i="1"/>
  <c r="D763" i="1"/>
  <c r="C763" i="1"/>
  <c r="K762" i="1"/>
  <c r="J762" i="1"/>
  <c r="E762" i="1"/>
  <c r="D762" i="1"/>
  <c r="C762" i="1"/>
  <c r="K761" i="1"/>
  <c r="J761" i="1"/>
  <c r="E761" i="1"/>
  <c r="D761" i="1"/>
  <c r="C761" i="1"/>
  <c r="K760" i="1"/>
  <c r="J760" i="1"/>
  <c r="E760" i="1"/>
  <c r="D760" i="1"/>
  <c r="C760" i="1"/>
  <c r="K759" i="1"/>
  <c r="J759" i="1"/>
  <c r="E759" i="1"/>
  <c r="D759" i="1"/>
  <c r="C759" i="1"/>
  <c r="K758" i="1"/>
  <c r="J758" i="1"/>
  <c r="E758" i="1"/>
  <c r="D758" i="1"/>
  <c r="C758" i="1"/>
  <c r="K757" i="1"/>
  <c r="J757" i="1"/>
  <c r="E757" i="1"/>
  <c r="D757" i="1"/>
  <c r="C757" i="1"/>
  <c r="K756" i="1"/>
  <c r="J756" i="1"/>
  <c r="E756" i="1"/>
  <c r="D756" i="1"/>
  <c r="C756" i="1"/>
  <c r="K755" i="1"/>
  <c r="J755" i="1"/>
  <c r="E755" i="1"/>
  <c r="D755" i="1"/>
  <c r="C755" i="1"/>
  <c r="K754" i="1"/>
  <c r="J754" i="1"/>
  <c r="E754" i="1"/>
  <c r="D754" i="1"/>
  <c r="C754" i="1"/>
  <c r="K753" i="1"/>
  <c r="J753" i="1"/>
  <c r="E753" i="1"/>
  <c r="D753" i="1"/>
  <c r="C753" i="1"/>
  <c r="K752" i="1"/>
  <c r="J752" i="1"/>
  <c r="E752" i="1"/>
  <c r="D752" i="1"/>
  <c r="C752" i="1"/>
  <c r="K751" i="1"/>
  <c r="J751" i="1"/>
  <c r="E751" i="1"/>
  <c r="D751" i="1"/>
  <c r="C751" i="1"/>
  <c r="K750" i="1"/>
  <c r="J750" i="1"/>
  <c r="E750" i="1"/>
  <c r="D750" i="1"/>
  <c r="C750" i="1"/>
  <c r="K749" i="1"/>
  <c r="J749" i="1"/>
  <c r="E749" i="1"/>
  <c r="D749" i="1"/>
  <c r="C749" i="1"/>
  <c r="K748" i="1"/>
  <c r="J748" i="1"/>
  <c r="E748" i="1"/>
  <c r="D748" i="1"/>
  <c r="C748" i="1"/>
  <c r="K747" i="1"/>
  <c r="J747" i="1"/>
  <c r="E747" i="1"/>
  <c r="D747" i="1"/>
  <c r="C747" i="1"/>
  <c r="K746" i="1"/>
  <c r="J746" i="1"/>
  <c r="E746" i="1"/>
  <c r="D746" i="1"/>
  <c r="C746" i="1"/>
  <c r="K745" i="1"/>
  <c r="J745" i="1"/>
  <c r="E745" i="1"/>
  <c r="D745" i="1"/>
  <c r="C745" i="1"/>
  <c r="K744" i="1"/>
  <c r="J744" i="1"/>
  <c r="E744" i="1"/>
  <c r="D744" i="1"/>
  <c r="C744" i="1"/>
  <c r="K743" i="1"/>
  <c r="J743" i="1"/>
  <c r="E743" i="1"/>
  <c r="D743" i="1"/>
  <c r="C743" i="1"/>
  <c r="K742" i="1"/>
  <c r="J742" i="1"/>
  <c r="E742" i="1"/>
  <c r="D742" i="1"/>
  <c r="C742" i="1"/>
  <c r="K741" i="1"/>
  <c r="J741" i="1"/>
  <c r="E741" i="1"/>
  <c r="D741" i="1"/>
  <c r="C741" i="1"/>
  <c r="K740" i="1"/>
  <c r="J740" i="1"/>
  <c r="E740" i="1"/>
  <c r="D740" i="1"/>
  <c r="C740" i="1"/>
  <c r="K739" i="1"/>
  <c r="J739" i="1"/>
  <c r="E739" i="1"/>
  <c r="D739" i="1"/>
  <c r="C739" i="1"/>
  <c r="K738" i="1"/>
  <c r="J738" i="1"/>
  <c r="E738" i="1"/>
  <c r="D738" i="1"/>
  <c r="C738" i="1"/>
  <c r="K737" i="1"/>
  <c r="J737" i="1"/>
  <c r="E737" i="1"/>
  <c r="D737" i="1"/>
  <c r="C737" i="1"/>
  <c r="K736" i="1"/>
  <c r="J736" i="1"/>
  <c r="E736" i="1"/>
  <c r="D736" i="1"/>
  <c r="C736" i="1"/>
  <c r="K735" i="1"/>
  <c r="J735" i="1"/>
  <c r="E735" i="1"/>
  <c r="D735" i="1"/>
  <c r="C735" i="1"/>
  <c r="K734" i="1"/>
  <c r="J734" i="1"/>
  <c r="E734" i="1"/>
  <c r="D734" i="1"/>
  <c r="C734" i="1"/>
  <c r="K733" i="1"/>
  <c r="J733" i="1"/>
  <c r="E733" i="1"/>
  <c r="D733" i="1"/>
  <c r="C733" i="1"/>
  <c r="K732" i="1"/>
  <c r="J732" i="1"/>
  <c r="E732" i="1"/>
  <c r="D732" i="1"/>
  <c r="C732" i="1"/>
  <c r="K731" i="1"/>
  <c r="J731" i="1"/>
  <c r="E731" i="1"/>
  <c r="D731" i="1"/>
  <c r="C731" i="1"/>
  <c r="K730" i="1"/>
  <c r="J730" i="1"/>
  <c r="E730" i="1"/>
  <c r="D730" i="1"/>
  <c r="C730" i="1"/>
  <c r="K729" i="1"/>
  <c r="J729" i="1"/>
  <c r="E729" i="1"/>
  <c r="D729" i="1"/>
  <c r="C729" i="1"/>
  <c r="K728" i="1"/>
  <c r="J728" i="1"/>
  <c r="E728" i="1"/>
  <c r="D728" i="1"/>
  <c r="C728" i="1"/>
  <c r="K727" i="1"/>
  <c r="J727" i="1"/>
  <c r="E727" i="1"/>
  <c r="D727" i="1"/>
  <c r="C727" i="1"/>
  <c r="K726" i="1"/>
  <c r="J726" i="1"/>
  <c r="E726" i="1"/>
  <c r="D726" i="1"/>
  <c r="C726" i="1"/>
  <c r="K725" i="1"/>
  <c r="J725" i="1"/>
  <c r="E725" i="1"/>
  <c r="D725" i="1"/>
  <c r="C725" i="1"/>
  <c r="K724" i="1"/>
  <c r="J724" i="1"/>
  <c r="E724" i="1"/>
  <c r="D724" i="1"/>
  <c r="C724" i="1"/>
  <c r="K723" i="1"/>
  <c r="J723" i="1"/>
  <c r="E723" i="1"/>
  <c r="D723" i="1"/>
  <c r="C723" i="1"/>
  <c r="K722" i="1"/>
  <c r="J722" i="1"/>
  <c r="E722" i="1"/>
  <c r="D722" i="1"/>
  <c r="C722" i="1"/>
  <c r="K721" i="1"/>
  <c r="J721" i="1"/>
  <c r="E721" i="1"/>
  <c r="D721" i="1"/>
  <c r="C721" i="1"/>
  <c r="K720" i="1"/>
  <c r="J720" i="1"/>
  <c r="E720" i="1"/>
  <c r="D720" i="1"/>
  <c r="C720" i="1"/>
  <c r="K719" i="1"/>
  <c r="J719" i="1"/>
  <c r="E719" i="1"/>
  <c r="D719" i="1"/>
  <c r="C719" i="1"/>
  <c r="K718" i="1"/>
  <c r="J718" i="1"/>
  <c r="E718" i="1"/>
  <c r="D718" i="1"/>
  <c r="C718" i="1"/>
  <c r="K717" i="1"/>
  <c r="J717" i="1"/>
  <c r="E717" i="1"/>
  <c r="D717" i="1"/>
  <c r="C717" i="1"/>
  <c r="K716" i="1"/>
  <c r="J716" i="1"/>
  <c r="E716" i="1"/>
  <c r="D716" i="1"/>
  <c r="C716" i="1"/>
  <c r="K715" i="1"/>
  <c r="J715" i="1"/>
  <c r="E715" i="1"/>
  <c r="D715" i="1"/>
  <c r="C715" i="1"/>
  <c r="K714" i="1"/>
  <c r="J714" i="1"/>
  <c r="E714" i="1"/>
  <c r="D714" i="1"/>
  <c r="C714" i="1"/>
  <c r="K713" i="1"/>
  <c r="J713" i="1"/>
  <c r="E713" i="1"/>
  <c r="D713" i="1"/>
  <c r="C713" i="1"/>
  <c r="K712" i="1"/>
  <c r="J712" i="1"/>
  <c r="E712" i="1"/>
  <c r="D712" i="1"/>
  <c r="C712" i="1"/>
  <c r="K711" i="1"/>
  <c r="J711" i="1"/>
  <c r="E711" i="1"/>
  <c r="D711" i="1"/>
  <c r="C711" i="1"/>
  <c r="K710" i="1"/>
  <c r="J710" i="1"/>
  <c r="E710" i="1"/>
  <c r="D710" i="1"/>
  <c r="C710" i="1"/>
  <c r="K709" i="1"/>
  <c r="J709" i="1"/>
  <c r="E709" i="1"/>
  <c r="D709" i="1"/>
  <c r="C709" i="1"/>
  <c r="K708" i="1"/>
  <c r="J708" i="1"/>
  <c r="E708" i="1"/>
  <c r="D708" i="1"/>
  <c r="C708" i="1"/>
  <c r="K707" i="1"/>
  <c r="J707" i="1"/>
  <c r="E707" i="1"/>
  <c r="D707" i="1"/>
  <c r="C707" i="1"/>
  <c r="K706" i="1"/>
  <c r="J706" i="1"/>
  <c r="E706" i="1"/>
  <c r="D706" i="1"/>
  <c r="C706" i="1"/>
  <c r="K705" i="1"/>
  <c r="J705" i="1"/>
  <c r="E705" i="1"/>
  <c r="D705" i="1"/>
  <c r="C705" i="1"/>
  <c r="K704" i="1"/>
  <c r="J704" i="1"/>
  <c r="E704" i="1"/>
  <c r="D704" i="1"/>
  <c r="C704" i="1"/>
  <c r="K703" i="1"/>
  <c r="J703" i="1"/>
  <c r="E703" i="1"/>
  <c r="D703" i="1"/>
  <c r="C703" i="1"/>
  <c r="K702" i="1"/>
  <c r="J702" i="1"/>
  <c r="E702" i="1"/>
  <c r="D702" i="1"/>
  <c r="C702" i="1"/>
  <c r="K701" i="1"/>
  <c r="J701" i="1"/>
  <c r="E701" i="1"/>
  <c r="D701" i="1"/>
  <c r="C701" i="1"/>
  <c r="K700" i="1"/>
  <c r="J700" i="1"/>
  <c r="E700" i="1"/>
  <c r="D700" i="1"/>
  <c r="C700" i="1"/>
  <c r="K699" i="1"/>
  <c r="J699" i="1"/>
  <c r="E699" i="1"/>
  <c r="D699" i="1"/>
  <c r="C699" i="1"/>
  <c r="K698" i="1"/>
  <c r="J698" i="1"/>
  <c r="E698" i="1"/>
  <c r="D698" i="1"/>
  <c r="C698" i="1"/>
  <c r="K697" i="1"/>
  <c r="J697" i="1"/>
  <c r="E697" i="1"/>
  <c r="D697" i="1"/>
  <c r="C697" i="1"/>
  <c r="K696" i="1"/>
  <c r="J696" i="1"/>
  <c r="E696" i="1"/>
  <c r="D696" i="1"/>
  <c r="C696" i="1"/>
  <c r="K695" i="1"/>
  <c r="J695" i="1"/>
  <c r="E695" i="1"/>
  <c r="D695" i="1"/>
  <c r="C695" i="1"/>
  <c r="K694" i="1"/>
  <c r="J694" i="1"/>
  <c r="E694" i="1"/>
  <c r="D694" i="1"/>
  <c r="C694" i="1"/>
  <c r="K693" i="1"/>
  <c r="J693" i="1"/>
  <c r="E693" i="1"/>
  <c r="D693" i="1"/>
  <c r="C693" i="1"/>
  <c r="K692" i="1"/>
  <c r="J692" i="1"/>
  <c r="E692" i="1"/>
  <c r="D692" i="1"/>
  <c r="C692" i="1"/>
  <c r="K691" i="1"/>
  <c r="J691" i="1"/>
  <c r="E691" i="1"/>
  <c r="D691" i="1"/>
  <c r="C691" i="1"/>
  <c r="K690" i="1"/>
  <c r="J690" i="1"/>
  <c r="E690" i="1"/>
  <c r="D690" i="1"/>
  <c r="C690" i="1"/>
  <c r="K689" i="1"/>
  <c r="J689" i="1"/>
  <c r="E689" i="1"/>
  <c r="D689" i="1"/>
  <c r="C689" i="1"/>
  <c r="K688" i="1"/>
  <c r="J688" i="1"/>
  <c r="E688" i="1"/>
  <c r="D688" i="1"/>
  <c r="C688" i="1"/>
  <c r="K687" i="1"/>
  <c r="J687" i="1"/>
  <c r="E687" i="1"/>
  <c r="D687" i="1"/>
  <c r="C687" i="1"/>
  <c r="K686" i="1"/>
  <c r="J686" i="1"/>
  <c r="E686" i="1"/>
  <c r="D686" i="1"/>
  <c r="C686" i="1"/>
  <c r="K685" i="1"/>
  <c r="J685" i="1"/>
  <c r="E685" i="1"/>
  <c r="D685" i="1"/>
  <c r="C685" i="1"/>
  <c r="K684" i="1"/>
  <c r="J684" i="1"/>
  <c r="E684" i="1"/>
  <c r="D684" i="1"/>
  <c r="C684" i="1"/>
  <c r="K683" i="1"/>
  <c r="J683" i="1"/>
  <c r="E683" i="1"/>
  <c r="D683" i="1"/>
  <c r="C683" i="1"/>
  <c r="K682" i="1"/>
  <c r="J682" i="1"/>
  <c r="E682" i="1"/>
  <c r="D682" i="1"/>
  <c r="C682" i="1"/>
  <c r="K681" i="1"/>
  <c r="J681" i="1"/>
  <c r="E681" i="1"/>
  <c r="D681" i="1"/>
  <c r="C681" i="1"/>
  <c r="K680" i="1"/>
  <c r="J680" i="1"/>
  <c r="E680" i="1"/>
  <c r="D680" i="1"/>
  <c r="C680" i="1"/>
  <c r="K679" i="1"/>
  <c r="J679" i="1"/>
  <c r="E679" i="1"/>
  <c r="D679" i="1"/>
  <c r="C679" i="1"/>
  <c r="K678" i="1"/>
  <c r="J678" i="1"/>
  <c r="E678" i="1"/>
  <c r="D678" i="1"/>
  <c r="C678" i="1"/>
  <c r="K677" i="1"/>
  <c r="J677" i="1"/>
  <c r="E677" i="1"/>
  <c r="D677" i="1"/>
  <c r="C677" i="1"/>
  <c r="K676" i="1"/>
  <c r="J676" i="1"/>
  <c r="E676" i="1"/>
  <c r="D676" i="1"/>
  <c r="C676" i="1"/>
  <c r="K675" i="1"/>
  <c r="J675" i="1"/>
  <c r="E675" i="1"/>
  <c r="D675" i="1"/>
  <c r="C675" i="1"/>
  <c r="K674" i="1"/>
  <c r="J674" i="1"/>
  <c r="E674" i="1"/>
  <c r="D674" i="1"/>
  <c r="C674" i="1"/>
  <c r="K673" i="1"/>
  <c r="J673" i="1"/>
  <c r="E673" i="1"/>
  <c r="D673" i="1"/>
  <c r="C673" i="1"/>
  <c r="K672" i="1"/>
  <c r="J672" i="1"/>
  <c r="E672" i="1"/>
  <c r="D672" i="1"/>
  <c r="C672" i="1"/>
  <c r="K671" i="1"/>
  <c r="J671" i="1"/>
  <c r="E671" i="1"/>
  <c r="D671" i="1"/>
  <c r="C671" i="1"/>
  <c r="K670" i="1"/>
  <c r="J670" i="1"/>
  <c r="E670" i="1"/>
  <c r="D670" i="1"/>
  <c r="C670" i="1"/>
  <c r="K669" i="1"/>
  <c r="J669" i="1"/>
  <c r="E669" i="1"/>
  <c r="D669" i="1"/>
  <c r="C669" i="1"/>
  <c r="K668" i="1"/>
  <c r="J668" i="1"/>
  <c r="E668" i="1"/>
  <c r="D668" i="1"/>
  <c r="C668" i="1"/>
  <c r="K667" i="1"/>
  <c r="J667" i="1"/>
  <c r="E667" i="1"/>
  <c r="D667" i="1"/>
  <c r="C667" i="1"/>
  <c r="K666" i="1"/>
  <c r="J666" i="1"/>
  <c r="E666" i="1"/>
  <c r="D666" i="1"/>
  <c r="C666" i="1"/>
  <c r="K665" i="1"/>
  <c r="J665" i="1"/>
  <c r="E665" i="1"/>
  <c r="D665" i="1"/>
  <c r="C665" i="1"/>
  <c r="K664" i="1"/>
  <c r="J664" i="1"/>
  <c r="E664" i="1"/>
  <c r="D664" i="1"/>
  <c r="C664" i="1"/>
  <c r="K663" i="1"/>
  <c r="J663" i="1"/>
  <c r="E663" i="1"/>
  <c r="D663" i="1"/>
  <c r="C663" i="1"/>
  <c r="K662" i="1"/>
  <c r="J662" i="1"/>
  <c r="E662" i="1"/>
  <c r="D662" i="1"/>
  <c r="C662" i="1"/>
  <c r="K661" i="1"/>
  <c r="J661" i="1"/>
  <c r="E661" i="1"/>
  <c r="D661" i="1"/>
  <c r="C661" i="1"/>
  <c r="K660" i="1"/>
  <c r="J660" i="1"/>
  <c r="E660" i="1"/>
  <c r="D660" i="1"/>
  <c r="C660" i="1"/>
  <c r="K659" i="1"/>
  <c r="J659" i="1"/>
  <c r="E659" i="1"/>
  <c r="D659" i="1"/>
  <c r="C659" i="1"/>
  <c r="K658" i="1"/>
  <c r="J658" i="1"/>
  <c r="E658" i="1"/>
  <c r="D658" i="1"/>
  <c r="C658" i="1"/>
  <c r="K657" i="1"/>
  <c r="J657" i="1"/>
  <c r="E657" i="1"/>
  <c r="D657" i="1"/>
  <c r="C657" i="1"/>
  <c r="K656" i="1"/>
  <c r="J656" i="1"/>
  <c r="E656" i="1"/>
  <c r="D656" i="1"/>
  <c r="C656" i="1"/>
  <c r="K655" i="1"/>
  <c r="J655" i="1"/>
  <c r="E655" i="1"/>
  <c r="D655" i="1"/>
  <c r="C655" i="1"/>
  <c r="K654" i="1"/>
  <c r="J654" i="1"/>
  <c r="E654" i="1"/>
  <c r="D654" i="1"/>
  <c r="C654" i="1"/>
  <c r="K653" i="1"/>
  <c r="J653" i="1"/>
  <c r="E653" i="1"/>
  <c r="D653" i="1"/>
  <c r="C653" i="1"/>
  <c r="K652" i="1"/>
  <c r="J652" i="1"/>
  <c r="E652" i="1"/>
  <c r="D652" i="1"/>
  <c r="C652" i="1"/>
  <c r="K651" i="1"/>
  <c r="J651" i="1"/>
  <c r="E651" i="1"/>
  <c r="D651" i="1"/>
  <c r="C651" i="1"/>
  <c r="K650" i="1"/>
  <c r="J650" i="1"/>
  <c r="E650" i="1"/>
  <c r="D650" i="1"/>
  <c r="C650" i="1"/>
  <c r="K649" i="1"/>
  <c r="J649" i="1"/>
  <c r="E649" i="1"/>
  <c r="D649" i="1"/>
  <c r="C649" i="1"/>
  <c r="K648" i="1"/>
  <c r="J648" i="1"/>
  <c r="E648" i="1"/>
  <c r="D648" i="1"/>
  <c r="C648" i="1"/>
  <c r="K647" i="1"/>
  <c r="J647" i="1"/>
  <c r="E647" i="1"/>
  <c r="D647" i="1"/>
  <c r="C647" i="1"/>
  <c r="K646" i="1"/>
  <c r="J646" i="1"/>
  <c r="E646" i="1"/>
  <c r="D646" i="1"/>
  <c r="C646" i="1"/>
  <c r="K645" i="1"/>
  <c r="J645" i="1"/>
  <c r="E645" i="1"/>
  <c r="D645" i="1"/>
  <c r="C645" i="1"/>
  <c r="K644" i="1"/>
  <c r="J644" i="1"/>
  <c r="E644" i="1"/>
  <c r="D644" i="1"/>
  <c r="C644" i="1"/>
  <c r="K643" i="1"/>
  <c r="J643" i="1"/>
  <c r="E643" i="1"/>
  <c r="D643" i="1"/>
  <c r="C643" i="1"/>
  <c r="K642" i="1"/>
  <c r="J642" i="1"/>
  <c r="E642" i="1"/>
  <c r="D642" i="1"/>
  <c r="C642" i="1"/>
  <c r="K641" i="1"/>
  <c r="J641" i="1"/>
  <c r="E641" i="1"/>
  <c r="D641" i="1"/>
  <c r="C641" i="1"/>
  <c r="K640" i="1"/>
  <c r="J640" i="1"/>
  <c r="E640" i="1"/>
  <c r="D640" i="1"/>
  <c r="C640" i="1"/>
  <c r="K639" i="1"/>
  <c r="J639" i="1"/>
  <c r="E639" i="1"/>
  <c r="D639" i="1"/>
  <c r="C639" i="1"/>
  <c r="K638" i="1"/>
  <c r="J638" i="1"/>
  <c r="E638" i="1"/>
  <c r="D638" i="1"/>
  <c r="C638" i="1"/>
  <c r="K637" i="1"/>
  <c r="J637" i="1"/>
  <c r="E637" i="1"/>
  <c r="D637" i="1"/>
  <c r="C637" i="1"/>
  <c r="K636" i="1"/>
  <c r="J636" i="1"/>
  <c r="E636" i="1"/>
  <c r="D636" i="1"/>
  <c r="C636" i="1"/>
  <c r="K635" i="1"/>
  <c r="J635" i="1"/>
  <c r="E635" i="1"/>
  <c r="D635" i="1"/>
  <c r="C635" i="1"/>
  <c r="K634" i="1"/>
  <c r="J634" i="1"/>
  <c r="E634" i="1"/>
  <c r="D634" i="1"/>
  <c r="C634" i="1"/>
  <c r="K633" i="1"/>
  <c r="J633" i="1"/>
  <c r="E633" i="1"/>
  <c r="D633" i="1"/>
  <c r="C633" i="1"/>
  <c r="K632" i="1"/>
  <c r="J632" i="1"/>
  <c r="E632" i="1"/>
  <c r="D632" i="1"/>
  <c r="C632" i="1"/>
  <c r="K631" i="1"/>
  <c r="J631" i="1"/>
  <c r="E631" i="1"/>
  <c r="D631" i="1"/>
  <c r="C631" i="1"/>
  <c r="K630" i="1"/>
  <c r="J630" i="1"/>
  <c r="E630" i="1"/>
  <c r="D630" i="1"/>
  <c r="C630" i="1"/>
  <c r="K629" i="1"/>
  <c r="J629" i="1"/>
  <c r="E629" i="1"/>
  <c r="D629" i="1"/>
  <c r="C629" i="1"/>
  <c r="K628" i="1"/>
  <c r="J628" i="1"/>
  <c r="E628" i="1"/>
  <c r="D628" i="1"/>
  <c r="C628" i="1"/>
  <c r="K627" i="1"/>
  <c r="J627" i="1"/>
  <c r="E627" i="1"/>
  <c r="D627" i="1"/>
  <c r="C627" i="1"/>
  <c r="K626" i="1"/>
  <c r="J626" i="1"/>
  <c r="E626" i="1"/>
  <c r="D626" i="1"/>
  <c r="C626" i="1"/>
  <c r="K625" i="1"/>
  <c r="J625" i="1"/>
  <c r="E625" i="1"/>
  <c r="D625" i="1"/>
  <c r="C625" i="1"/>
  <c r="K624" i="1"/>
  <c r="J624" i="1"/>
  <c r="E624" i="1"/>
  <c r="D624" i="1"/>
  <c r="C624" i="1"/>
  <c r="K623" i="1"/>
  <c r="J623" i="1"/>
  <c r="E623" i="1"/>
  <c r="D623" i="1"/>
  <c r="C623" i="1"/>
  <c r="K622" i="1"/>
  <c r="J622" i="1"/>
  <c r="E622" i="1"/>
  <c r="D622" i="1"/>
  <c r="C622" i="1"/>
  <c r="K621" i="1"/>
  <c r="J621" i="1"/>
  <c r="E621" i="1"/>
  <c r="D621" i="1"/>
  <c r="C621" i="1"/>
  <c r="K620" i="1"/>
  <c r="J620" i="1"/>
  <c r="E620" i="1"/>
  <c r="D620" i="1"/>
  <c r="C620" i="1"/>
  <c r="K619" i="1"/>
  <c r="J619" i="1"/>
  <c r="E619" i="1"/>
  <c r="D619" i="1"/>
  <c r="C619" i="1"/>
  <c r="K618" i="1"/>
  <c r="J618" i="1"/>
  <c r="E618" i="1"/>
  <c r="D618" i="1"/>
  <c r="C618" i="1"/>
  <c r="K617" i="1"/>
  <c r="J617" i="1"/>
  <c r="E617" i="1"/>
  <c r="D617" i="1"/>
  <c r="C617" i="1"/>
  <c r="K616" i="1"/>
  <c r="J616" i="1"/>
  <c r="E616" i="1"/>
  <c r="D616" i="1"/>
  <c r="C616" i="1"/>
  <c r="K615" i="1"/>
  <c r="J615" i="1"/>
  <c r="E615" i="1"/>
  <c r="D615" i="1"/>
  <c r="C615" i="1"/>
  <c r="K614" i="1"/>
  <c r="J614" i="1"/>
  <c r="E614" i="1"/>
  <c r="D614" i="1"/>
  <c r="C614" i="1"/>
  <c r="K613" i="1"/>
  <c r="J613" i="1"/>
  <c r="E613" i="1"/>
  <c r="D613" i="1"/>
  <c r="C613" i="1"/>
  <c r="K612" i="1"/>
  <c r="J612" i="1"/>
  <c r="E612" i="1"/>
  <c r="D612" i="1"/>
  <c r="C612" i="1"/>
  <c r="K611" i="1"/>
  <c r="J611" i="1"/>
  <c r="E611" i="1"/>
  <c r="D611" i="1"/>
  <c r="C611" i="1"/>
  <c r="K610" i="1"/>
  <c r="J610" i="1"/>
  <c r="E610" i="1"/>
  <c r="D610" i="1"/>
  <c r="C610" i="1"/>
  <c r="K609" i="1"/>
  <c r="J609" i="1"/>
  <c r="E609" i="1"/>
  <c r="D609" i="1"/>
  <c r="C609" i="1"/>
  <c r="K608" i="1"/>
  <c r="J608" i="1"/>
  <c r="E608" i="1"/>
  <c r="D608" i="1"/>
  <c r="C608" i="1"/>
  <c r="K607" i="1"/>
  <c r="J607" i="1"/>
  <c r="E607" i="1"/>
  <c r="D607" i="1"/>
  <c r="C607" i="1"/>
  <c r="K606" i="1"/>
  <c r="J606" i="1"/>
  <c r="E606" i="1"/>
  <c r="D606" i="1"/>
  <c r="C606" i="1"/>
  <c r="K605" i="1"/>
  <c r="J605" i="1"/>
  <c r="E605" i="1"/>
  <c r="D605" i="1"/>
  <c r="C605" i="1"/>
  <c r="K604" i="1"/>
  <c r="J604" i="1"/>
  <c r="E604" i="1"/>
  <c r="D604" i="1"/>
  <c r="C604" i="1"/>
  <c r="K603" i="1"/>
  <c r="J603" i="1"/>
  <c r="E603" i="1"/>
  <c r="D603" i="1"/>
  <c r="C603" i="1"/>
  <c r="K602" i="1"/>
  <c r="J602" i="1"/>
  <c r="E602" i="1"/>
  <c r="D602" i="1"/>
  <c r="C602" i="1"/>
  <c r="K601" i="1"/>
  <c r="J601" i="1"/>
  <c r="E601" i="1"/>
  <c r="D601" i="1"/>
  <c r="C601" i="1"/>
  <c r="K600" i="1"/>
  <c r="J600" i="1"/>
  <c r="E600" i="1"/>
  <c r="D600" i="1"/>
  <c r="C600" i="1"/>
  <c r="K599" i="1"/>
  <c r="J599" i="1"/>
  <c r="E599" i="1"/>
  <c r="D599" i="1"/>
  <c r="C599" i="1"/>
  <c r="K598" i="1"/>
  <c r="J598" i="1"/>
  <c r="E598" i="1"/>
  <c r="D598" i="1"/>
  <c r="C598" i="1"/>
  <c r="K597" i="1"/>
  <c r="J597" i="1"/>
  <c r="E597" i="1"/>
  <c r="D597" i="1"/>
  <c r="C597" i="1"/>
  <c r="K596" i="1"/>
  <c r="J596" i="1"/>
  <c r="E596" i="1"/>
  <c r="D596" i="1"/>
  <c r="C596" i="1"/>
  <c r="K595" i="1"/>
  <c r="J595" i="1"/>
  <c r="E595" i="1"/>
  <c r="D595" i="1"/>
  <c r="C595" i="1"/>
  <c r="K594" i="1"/>
  <c r="J594" i="1"/>
  <c r="E594" i="1"/>
  <c r="D594" i="1"/>
  <c r="C594" i="1"/>
  <c r="K593" i="1"/>
  <c r="J593" i="1"/>
  <c r="E593" i="1"/>
  <c r="D593" i="1"/>
  <c r="C593" i="1"/>
  <c r="K592" i="1"/>
  <c r="J592" i="1"/>
  <c r="E592" i="1"/>
  <c r="D592" i="1"/>
  <c r="C592" i="1"/>
  <c r="K591" i="1"/>
  <c r="J591" i="1"/>
  <c r="E591" i="1"/>
  <c r="D591" i="1"/>
  <c r="C591" i="1"/>
  <c r="K590" i="1"/>
  <c r="J590" i="1"/>
  <c r="E590" i="1"/>
  <c r="D590" i="1"/>
  <c r="C590" i="1"/>
  <c r="K589" i="1"/>
  <c r="J589" i="1"/>
  <c r="E589" i="1"/>
  <c r="D589" i="1"/>
  <c r="C589" i="1"/>
  <c r="K588" i="1"/>
  <c r="J588" i="1"/>
  <c r="E588" i="1"/>
  <c r="D588" i="1"/>
  <c r="C588" i="1"/>
  <c r="K587" i="1"/>
  <c r="J587" i="1"/>
  <c r="E587" i="1"/>
  <c r="D587" i="1"/>
  <c r="C587" i="1"/>
  <c r="K586" i="1"/>
  <c r="J586" i="1"/>
  <c r="E586" i="1"/>
  <c r="D586" i="1"/>
  <c r="C586" i="1"/>
  <c r="K585" i="1"/>
  <c r="J585" i="1"/>
  <c r="E585" i="1"/>
  <c r="D585" i="1"/>
  <c r="C585" i="1"/>
  <c r="K584" i="1"/>
  <c r="J584" i="1"/>
  <c r="E584" i="1"/>
  <c r="D584" i="1"/>
  <c r="C584" i="1"/>
  <c r="K583" i="1"/>
  <c r="J583" i="1"/>
  <c r="E583" i="1"/>
  <c r="D583" i="1"/>
  <c r="C583" i="1"/>
  <c r="K582" i="1"/>
  <c r="J582" i="1"/>
  <c r="E582" i="1"/>
  <c r="D582" i="1"/>
  <c r="C582" i="1"/>
  <c r="K581" i="1"/>
  <c r="J581" i="1"/>
  <c r="E581" i="1"/>
  <c r="D581" i="1"/>
  <c r="C581" i="1"/>
  <c r="K580" i="1"/>
  <c r="J580" i="1"/>
  <c r="E580" i="1"/>
  <c r="D580" i="1"/>
  <c r="C580" i="1"/>
  <c r="K579" i="1"/>
  <c r="J579" i="1"/>
  <c r="E579" i="1"/>
  <c r="D579" i="1"/>
  <c r="C579" i="1"/>
  <c r="K578" i="1"/>
  <c r="J578" i="1"/>
  <c r="E578" i="1"/>
  <c r="D578" i="1"/>
  <c r="C578" i="1"/>
  <c r="K577" i="1"/>
  <c r="J577" i="1"/>
  <c r="E577" i="1"/>
  <c r="D577" i="1"/>
  <c r="C577" i="1"/>
  <c r="K576" i="1"/>
  <c r="J576" i="1"/>
  <c r="E576" i="1"/>
  <c r="D576" i="1"/>
  <c r="C576" i="1"/>
  <c r="K575" i="1"/>
  <c r="J575" i="1"/>
  <c r="E575" i="1"/>
  <c r="D575" i="1"/>
  <c r="C575" i="1"/>
  <c r="K574" i="1"/>
  <c r="J574" i="1"/>
  <c r="E574" i="1"/>
  <c r="D574" i="1"/>
  <c r="C574" i="1"/>
  <c r="K573" i="1"/>
  <c r="J573" i="1"/>
  <c r="E573" i="1"/>
  <c r="D573" i="1"/>
  <c r="C573" i="1"/>
  <c r="K572" i="1"/>
  <c r="J572" i="1"/>
  <c r="E572" i="1"/>
  <c r="D572" i="1"/>
  <c r="C572" i="1"/>
  <c r="K571" i="1"/>
  <c r="J571" i="1"/>
  <c r="E571" i="1"/>
  <c r="D571" i="1"/>
  <c r="C571" i="1"/>
  <c r="K570" i="1"/>
  <c r="J570" i="1"/>
  <c r="E570" i="1"/>
  <c r="D570" i="1"/>
  <c r="C570" i="1"/>
  <c r="K569" i="1"/>
  <c r="J569" i="1"/>
  <c r="E569" i="1"/>
  <c r="D569" i="1"/>
  <c r="C569" i="1"/>
  <c r="K568" i="1"/>
  <c r="J568" i="1"/>
  <c r="E568" i="1"/>
  <c r="D568" i="1"/>
  <c r="C568" i="1"/>
  <c r="K567" i="1"/>
  <c r="J567" i="1"/>
  <c r="E567" i="1"/>
  <c r="D567" i="1"/>
  <c r="C567" i="1"/>
  <c r="K566" i="1"/>
  <c r="J566" i="1"/>
  <c r="E566" i="1"/>
  <c r="D566" i="1"/>
  <c r="C566" i="1"/>
  <c r="K565" i="1"/>
  <c r="J565" i="1"/>
  <c r="E565" i="1"/>
  <c r="D565" i="1"/>
  <c r="C565" i="1"/>
  <c r="K564" i="1"/>
  <c r="J564" i="1"/>
  <c r="E564" i="1"/>
  <c r="D564" i="1"/>
  <c r="C564" i="1"/>
  <c r="K563" i="1"/>
  <c r="J563" i="1"/>
  <c r="E563" i="1"/>
  <c r="D563" i="1"/>
  <c r="C563" i="1"/>
  <c r="K562" i="1"/>
  <c r="J562" i="1"/>
  <c r="E562" i="1"/>
  <c r="D562" i="1"/>
  <c r="C562" i="1"/>
  <c r="K561" i="1"/>
  <c r="J561" i="1"/>
  <c r="E561" i="1"/>
  <c r="D561" i="1"/>
  <c r="C561" i="1"/>
  <c r="K560" i="1"/>
  <c r="J560" i="1"/>
  <c r="E560" i="1"/>
  <c r="D560" i="1"/>
  <c r="C560" i="1"/>
  <c r="K559" i="1"/>
  <c r="J559" i="1"/>
  <c r="E559" i="1"/>
  <c r="D559" i="1"/>
  <c r="C559" i="1"/>
  <c r="K558" i="1"/>
  <c r="J558" i="1"/>
  <c r="E558" i="1"/>
  <c r="D558" i="1"/>
  <c r="C558" i="1"/>
  <c r="K557" i="1"/>
  <c r="J557" i="1"/>
  <c r="E557" i="1"/>
  <c r="D557" i="1"/>
  <c r="C557" i="1"/>
  <c r="K556" i="1"/>
  <c r="J556" i="1"/>
  <c r="E556" i="1"/>
  <c r="D556" i="1"/>
  <c r="C556" i="1"/>
  <c r="K555" i="1"/>
  <c r="J555" i="1"/>
  <c r="E555" i="1"/>
  <c r="D555" i="1"/>
  <c r="C555" i="1"/>
  <c r="K554" i="1"/>
  <c r="J554" i="1"/>
  <c r="E554" i="1"/>
  <c r="D554" i="1"/>
  <c r="C554" i="1"/>
  <c r="K553" i="1"/>
  <c r="J553" i="1"/>
  <c r="E553" i="1"/>
  <c r="D553" i="1"/>
  <c r="C553" i="1"/>
  <c r="K552" i="1"/>
  <c r="J552" i="1"/>
  <c r="E552" i="1"/>
  <c r="D552" i="1"/>
  <c r="C552" i="1"/>
  <c r="K551" i="1"/>
  <c r="J551" i="1"/>
  <c r="E551" i="1"/>
  <c r="D551" i="1"/>
  <c r="C551" i="1"/>
  <c r="K550" i="1"/>
  <c r="J550" i="1"/>
  <c r="E550" i="1"/>
  <c r="D550" i="1"/>
  <c r="C550" i="1"/>
  <c r="K549" i="1"/>
  <c r="J549" i="1"/>
  <c r="E549" i="1"/>
  <c r="D549" i="1"/>
  <c r="C549" i="1"/>
  <c r="K548" i="1"/>
  <c r="J548" i="1"/>
  <c r="E548" i="1"/>
  <c r="D548" i="1"/>
  <c r="C548" i="1"/>
  <c r="K547" i="1"/>
  <c r="J547" i="1"/>
  <c r="E547" i="1"/>
  <c r="D547" i="1"/>
  <c r="C547" i="1"/>
  <c r="K546" i="1"/>
  <c r="J546" i="1"/>
  <c r="E546" i="1"/>
  <c r="D546" i="1"/>
  <c r="C546" i="1"/>
  <c r="K545" i="1"/>
  <c r="J545" i="1"/>
  <c r="E545" i="1"/>
  <c r="D545" i="1"/>
  <c r="C545" i="1"/>
  <c r="K544" i="1"/>
  <c r="J544" i="1"/>
  <c r="E544" i="1"/>
  <c r="D544" i="1"/>
  <c r="C544" i="1"/>
  <c r="K543" i="1"/>
  <c r="J543" i="1"/>
  <c r="E543" i="1"/>
  <c r="D543" i="1"/>
  <c r="C543" i="1"/>
  <c r="K542" i="1"/>
  <c r="J542" i="1"/>
  <c r="E542" i="1"/>
  <c r="D542" i="1"/>
  <c r="C542" i="1"/>
  <c r="K541" i="1"/>
  <c r="J541" i="1"/>
  <c r="E541" i="1"/>
  <c r="D541" i="1"/>
  <c r="C541" i="1"/>
  <c r="K540" i="1"/>
  <c r="J540" i="1"/>
  <c r="E540" i="1"/>
  <c r="D540" i="1"/>
  <c r="C540" i="1"/>
  <c r="K539" i="1"/>
  <c r="J539" i="1"/>
  <c r="E539" i="1"/>
  <c r="D539" i="1"/>
  <c r="C539" i="1"/>
  <c r="K538" i="1"/>
  <c r="J538" i="1"/>
  <c r="E538" i="1"/>
  <c r="D538" i="1"/>
  <c r="C538" i="1"/>
  <c r="K537" i="1"/>
  <c r="J537" i="1"/>
  <c r="E537" i="1"/>
  <c r="D537" i="1"/>
  <c r="C537" i="1"/>
  <c r="K536" i="1"/>
  <c r="J536" i="1"/>
  <c r="E536" i="1"/>
  <c r="D536" i="1"/>
  <c r="C536" i="1"/>
  <c r="K535" i="1"/>
  <c r="J535" i="1"/>
  <c r="E535" i="1"/>
  <c r="D535" i="1"/>
  <c r="C535" i="1"/>
  <c r="K534" i="1"/>
  <c r="J534" i="1"/>
  <c r="E534" i="1"/>
  <c r="D534" i="1"/>
  <c r="C534" i="1"/>
  <c r="K533" i="1"/>
  <c r="J533" i="1"/>
  <c r="E533" i="1"/>
  <c r="D533" i="1"/>
  <c r="C533" i="1"/>
  <c r="K532" i="1"/>
  <c r="J532" i="1"/>
  <c r="E532" i="1"/>
  <c r="D532" i="1"/>
  <c r="C532" i="1"/>
  <c r="K531" i="1"/>
  <c r="J531" i="1"/>
  <c r="E531" i="1"/>
  <c r="D531" i="1"/>
  <c r="C531" i="1"/>
  <c r="K530" i="1"/>
  <c r="J530" i="1"/>
  <c r="E530" i="1"/>
  <c r="D530" i="1"/>
  <c r="C530" i="1"/>
  <c r="K529" i="1"/>
  <c r="J529" i="1"/>
  <c r="E529" i="1"/>
  <c r="D529" i="1"/>
  <c r="C529" i="1"/>
  <c r="K528" i="1"/>
  <c r="J528" i="1"/>
  <c r="E528" i="1"/>
  <c r="D528" i="1"/>
  <c r="C528" i="1"/>
  <c r="K527" i="1"/>
  <c r="J527" i="1"/>
  <c r="E527" i="1"/>
  <c r="D527" i="1"/>
  <c r="C527" i="1"/>
  <c r="K526" i="1"/>
  <c r="J526" i="1"/>
  <c r="E526" i="1"/>
  <c r="D526" i="1"/>
  <c r="C526" i="1"/>
  <c r="K525" i="1"/>
  <c r="J525" i="1"/>
  <c r="E525" i="1"/>
  <c r="D525" i="1"/>
  <c r="C525" i="1"/>
  <c r="K524" i="1"/>
  <c r="J524" i="1"/>
  <c r="E524" i="1"/>
  <c r="D524" i="1"/>
  <c r="C524" i="1"/>
  <c r="K523" i="1"/>
  <c r="J523" i="1"/>
  <c r="E523" i="1"/>
  <c r="D523" i="1"/>
  <c r="C523" i="1"/>
  <c r="K522" i="1"/>
  <c r="J522" i="1"/>
  <c r="E522" i="1"/>
  <c r="D522" i="1"/>
  <c r="C522" i="1"/>
  <c r="K521" i="1"/>
  <c r="J521" i="1"/>
  <c r="E521" i="1"/>
  <c r="D521" i="1"/>
  <c r="C521" i="1"/>
  <c r="K520" i="1"/>
  <c r="J520" i="1"/>
  <c r="E520" i="1"/>
  <c r="D520" i="1"/>
  <c r="C520" i="1"/>
  <c r="K519" i="1"/>
  <c r="J519" i="1"/>
  <c r="E519" i="1"/>
  <c r="D519" i="1"/>
  <c r="C519" i="1"/>
  <c r="K518" i="1"/>
  <c r="J518" i="1"/>
  <c r="E518" i="1"/>
  <c r="D518" i="1"/>
  <c r="C518" i="1"/>
  <c r="K517" i="1"/>
  <c r="J517" i="1"/>
  <c r="E517" i="1"/>
  <c r="D517" i="1"/>
  <c r="C517" i="1"/>
  <c r="K516" i="1"/>
  <c r="J516" i="1"/>
  <c r="E516" i="1"/>
  <c r="D516" i="1"/>
  <c r="C516" i="1"/>
  <c r="K515" i="1"/>
  <c r="J515" i="1"/>
  <c r="E515" i="1"/>
  <c r="D515" i="1"/>
  <c r="C515" i="1"/>
  <c r="K514" i="1"/>
  <c r="J514" i="1"/>
  <c r="E514" i="1"/>
  <c r="D514" i="1"/>
  <c r="C514" i="1"/>
  <c r="K513" i="1"/>
  <c r="J513" i="1"/>
  <c r="E513" i="1"/>
  <c r="D513" i="1"/>
  <c r="C513" i="1"/>
  <c r="K512" i="1"/>
  <c r="J512" i="1"/>
  <c r="E512" i="1"/>
  <c r="D512" i="1"/>
  <c r="C512" i="1"/>
  <c r="K511" i="1"/>
  <c r="J511" i="1"/>
  <c r="E511" i="1"/>
  <c r="D511" i="1"/>
  <c r="C511" i="1"/>
  <c r="K510" i="1"/>
  <c r="J510" i="1"/>
  <c r="E510" i="1"/>
  <c r="D510" i="1"/>
  <c r="C510" i="1"/>
  <c r="K509" i="1"/>
  <c r="J509" i="1"/>
  <c r="E509" i="1"/>
  <c r="D509" i="1"/>
  <c r="C509" i="1"/>
  <c r="K508" i="1"/>
  <c r="J508" i="1"/>
  <c r="E508" i="1"/>
  <c r="D508" i="1"/>
  <c r="C508" i="1"/>
  <c r="K507" i="1"/>
  <c r="J507" i="1"/>
  <c r="E507" i="1"/>
  <c r="D507" i="1"/>
  <c r="C507" i="1"/>
  <c r="K506" i="1"/>
  <c r="J506" i="1"/>
  <c r="E506" i="1"/>
  <c r="D506" i="1"/>
  <c r="C506" i="1"/>
  <c r="K505" i="1"/>
  <c r="J505" i="1"/>
  <c r="E505" i="1"/>
  <c r="D505" i="1"/>
  <c r="C505" i="1"/>
  <c r="K504" i="1"/>
  <c r="J504" i="1"/>
  <c r="E504" i="1"/>
  <c r="D504" i="1"/>
  <c r="C504" i="1"/>
  <c r="K503" i="1"/>
  <c r="J503" i="1"/>
  <c r="E503" i="1"/>
  <c r="D503" i="1"/>
  <c r="C503" i="1"/>
  <c r="K502" i="1"/>
  <c r="J502" i="1"/>
  <c r="E502" i="1"/>
  <c r="D502" i="1"/>
  <c r="C502" i="1"/>
  <c r="K501" i="1"/>
  <c r="J501" i="1"/>
  <c r="E501" i="1"/>
  <c r="D501" i="1"/>
  <c r="C501" i="1"/>
  <c r="K500" i="1"/>
  <c r="J500" i="1"/>
  <c r="E500" i="1"/>
  <c r="D500" i="1"/>
  <c r="C500" i="1"/>
  <c r="K499" i="1"/>
  <c r="J499" i="1"/>
  <c r="E499" i="1"/>
  <c r="D499" i="1"/>
  <c r="C499" i="1"/>
  <c r="K498" i="1"/>
  <c r="J498" i="1"/>
  <c r="E498" i="1"/>
  <c r="D498" i="1"/>
  <c r="C498" i="1"/>
  <c r="K497" i="1"/>
  <c r="J497" i="1"/>
  <c r="E497" i="1"/>
  <c r="D497" i="1"/>
  <c r="C497" i="1"/>
  <c r="K496" i="1"/>
  <c r="J496" i="1"/>
  <c r="E496" i="1"/>
  <c r="D496" i="1"/>
  <c r="C496" i="1"/>
  <c r="K495" i="1"/>
  <c r="J495" i="1"/>
  <c r="E495" i="1"/>
  <c r="D495" i="1"/>
  <c r="C495" i="1"/>
  <c r="K494" i="1"/>
  <c r="J494" i="1"/>
  <c r="E494" i="1"/>
  <c r="D494" i="1"/>
  <c r="C494" i="1"/>
  <c r="K493" i="1"/>
  <c r="J493" i="1"/>
  <c r="E493" i="1"/>
  <c r="D493" i="1"/>
  <c r="C493" i="1"/>
  <c r="K492" i="1"/>
  <c r="J492" i="1"/>
  <c r="E492" i="1"/>
  <c r="D492" i="1"/>
  <c r="C492" i="1"/>
  <c r="K491" i="1"/>
  <c r="J491" i="1"/>
  <c r="E491" i="1"/>
  <c r="D491" i="1"/>
  <c r="C491" i="1"/>
  <c r="K490" i="1"/>
  <c r="J490" i="1"/>
  <c r="E490" i="1"/>
  <c r="D490" i="1"/>
  <c r="C490" i="1"/>
  <c r="K489" i="1"/>
  <c r="J489" i="1"/>
  <c r="E489" i="1"/>
  <c r="D489" i="1"/>
  <c r="C489" i="1"/>
  <c r="K488" i="1"/>
  <c r="J488" i="1"/>
  <c r="E488" i="1"/>
  <c r="D488" i="1"/>
  <c r="C488" i="1"/>
  <c r="K487" i="1"/>
  <c r="J487" i="1"/>
  <c r="E487" i="1"/>
  <c r="D487" i="1"/>
  <c r="C487" i="1"/>
  <c r="K486" i="1"/>
  <c r="J486" i="1"/>
  <c r="E486" i="1"/>
  <c r="D486" i="1"/>
  <c r="C486" i="1"/>
  <c r="K485" i="1"/>
  <c r="J485" i="1"/>
  <c r="E485" i="1"/>
  <c r="D485" i="1"/>
  <c r="C485" i="1"/>
  <c r="K484" i="1"/>
  <c r="J484" i="1"/>
  <c r="E484" i="1"/>
  <c r="D484" i="1"/>
  <c r="C484" i="1"/>
  <c r="K483" i="1"/>
  <c r="J483" i="1"/>
  <c r="E483" i="1"/>
  <c r="D483" i="1"/>
  <c r="C483" i="1"/>
  <c r="K482" i="1"/>
  <c r="J482" i="1"/>
  <c r="E482" i="1"/>
  <c r="D482" i="1"/>
  <c r="C482" i="1"/>
  <c r="K481" i="1"/>
  <c r="J481" i="1"/>
  <c r="E481" i="1"/>
  <c r="D481" i="1"/>
  <c r="C481" i="1"/>
  <c r="K480" i="1"/>
  <c r="J480" i="1"/>
  <c r="E480" i="1"/>
  <c r="D480" i="1"/>
  <c r="C480" i="1"/>
  <c r="K479" i="1"/>
  <c r="J479" i="1"/>
  <c r="E479" i="1"/>
  <c r="D479" i="1"/>
  <c r="C479" i="1"/>
  <c r="K478" i="1"/>
  <c r="J478" i="1"/>
  <c r="E478" i="1"/>
  <c r="D478" i="1"/>
  <c r="C478" i="1"/>
  <c r="K477" i="1"/>
  <c r="J477" i="1"/>
  <c r="E477" i="1"/>
  <c r="D477" i="1"/>
  <c r="C477" i="1"/>
  <c r="K476" i="1"/>
  <c r="J476" i="1"/>
  <c r="E476" i="1"/>
  <c r="D476" i="1"/>
  <c r="C476" i="1"/>
  <c r="K475" i="1"/>
  <c r="J475" i="1"/>
  <c r="E475" i="1"/>
  <c r="D475" i="1"/>
  <c r="C475" i="1"/>
  <c r="K474" i="1"/>
  <c r="J474" i="1"/>
  <c r="E474" i="1"/>
  <c r="D474" i="1"/>
  <c r="C474" i="1"/>
  <c r="K473" i="1"/>
  <c r="J473" i="1"/>
  <c r="E473" i="1"/>
  <c r="D473" i="1"/>
  <c r="C473" i="1"/>
  <c r="K472" i="1"/>
  <c r="J472" i="1"/>
  <c r="E472" i="1"/>
  <c r="D472" i="1"/>
  <c r="C472" i="1"/>
  <c r="K471" i="1"/>
  <c r="J471" i="1"/>
  <c r="E471" i="1"/>
  <c r="D471" i="1"/>
  <c r="C471" i="1"/>
  <c r="K470" i="1"/>
  <c r="J470" i="1"/>
  <c r="E470" i="1"/>
  <c r="D470" i="1"/>
  <c r="C470" i="1"/>
  <c r="K469" i="1"/>
  <c r="J469" i="1"/>
  <c r="E469" i="1"/>
  <c r="D469" i="1"/>
  <c r="C469" i="1"/>
  <c r="K468" i="1"/>
  <c r="J468" i="1"/>
  <c r="E468" i="1"/>
  <c r="D468" i="1"/>
  <c r="C468" i="1"/>
  <c r="K467" i="1"/>
  <c r="J467" i="1"/>
  <c r="E467" i="1"/>
  <c r="D467" i="1"/>
  <c r="C467" i="1"/>
  <c r="K466" i="1"/>
  <c r="J466" i="1"/>
  <c r="E466" i="1"/>
  <c r="D466" i="1"/>
  <c r="C466" i="1"/>
  <c r="K465" i="1"/>
  <c r="J465" i="1"/>
  <c r="E465" i="1"/>
  <c r="D465" i="1"/>
  <c r="C465" i="1"/>
  <c r="K464" i="1"/>
  <c r="J464" i="1"/>
  <c r="E464" i="1"/>
  <c r="D464" i="1"/>
  <c r="C464" i="1"/>
  <c r="K463" i="1"/>
  <c r="J463" i="1"/>
  <c r="E463" i="1"/>
  <c r="D463" i="1"/>
  <c r="C463" i="1"/>
  <c r="K462" i="1"/>
  <c r="J462" i="1"/>
  <c r="E462" i="1"/>
  <c r="D462" i="1"/>
  <c r="C462" i="1"/>
  <c r="K461" i="1"/>
  <c r="J461" i="1"/>
  <c r="E461" i="1"/>
  <c r="D461" i="1"/>
  <c r="C461" i="1"/>
  <c r="K460" i="1"/>
  <c r="J460" i="1"/>
  <c r="E460" i="1"/>
  <c r="D460" i="1"/>
  <c r="C460" i="1"/>
  <c r="K459" i="1"/>
  <c r="J459" i="1"/>
  <c r="E459" i="1"/>
  <c r="D459" i="1"/>
  <c r="C459" i="1"/>
  <c r="K458" i="1"/>
  <c r="J458" i="1"/>
  <c r="E458" i="1"/>
  <c r="D458" i="1"/>
  <c r="C458" i="1"/>
  <c r="K457" i="1"/>
  <c r="J457" i="1"/>
  <c r="E457" i="1"/>
  <c r="D457" i="1"/>
  <c r="C457" i="1"/>
  <c r="K456" i="1"/>
  <c r="J456" i="1"/>
  <c r="E456" i="1"/>
  <c r="D456" i="1"/>
  <c r="C456" i="1"/>
  <c r="K455" i="1"/>
  <c r="J455" i="1"/>
  <c r="E455" i="1"/>
  <c r="D455" i="1"/>
  <c r="C455" i="1"/>
  <c r="K454" i="1"/>
  <c r="J454" i="1"/>
  <c r="E454" i="1"/>
  <c r="D454" i="1"/>
  <c r="C454" i="1"/>
  <c r="K453" i="1"/>
  <c r="J453" i="1"/>
  <c r="E453" i="1"/>
  <c r="D453" i="1"/>
  <c r="C453" i="1"/>
  <c r="K452" i="1"/>
  <c r="J452" i="1"/>
  <c r="E452" i="1"/>
  <c r="D452" i="1"/>
  <c r="C452" i="1"/>
  <c r="K451" i="1"/>
  <c r="J451" i="1"/>
  <c r="E451" i="1"/>
  <c r="D451" i="1"/>
  <c r="C451" i="1"/>
  <c r="K450" i="1"/>
  <c r="J450" i="1"/>
  <c r="E450" i="1"/>
  <c r="D450" i="1"/>
  <c r="C450" i="1"/>
  <c r="K449" i="1"/>
  <c r="J449" i="1"/>
  <c r="E449" i="1"/>
  <c r="D449" i="1"/>
  <c r="C449" i="1"/>
  <c r="K448" i="1"/>
  <c r="J448" i="1"/>
  <c r="E448" i="1"/>
  <c r="D448" i="1"/>
  <c r="C448" i="1"/>
  <c r="K447" i="1"/>
  <c r="J447" i="1"/>
  <c r="E447" i="1"/>
  <c r="D447" i="1"/>
  <c r="C447" i="1"/>
  <c r="K446" i="1"/>
  <c r="J446" i="1"/>
  <c r="E446" i="1"/>
  <c r="D446" i="1"/>
  <c r="C446" i="1"/>
  <c r="K445" i="1"/>
  <c r="J445" i="1"/>
  <c r="E445" i="1"/>
  <c r="D445" i="1"/>
  <c r="C445" i="1"/>
  <c r="K444" i="1"/>
  <c r="J444" i="1"/>
  <c r="E444" i="1"/>
  <c r="D444" i="1"/>
  <c r="C444" i="1"/>
  <c r="K443" i="1"/>
  <c r="J443" i="1"/>
  <c r="E443" i="1"/>
  <c r="D443" i="1"/>
  <c r="C443" i="1"/>
  <c r="K442" i="1"/>
  <c r="J442" i="1"/>
  <c r="E442" i="1"/>
  <c r="D442" i="1"/>
  <c r="C442" i="1"/>
  <c r="K441" i="1"/>
  <c r="J441" i="1"/>
  <c r="E441" i="1"/>
  <c r="D441" i="1"/>
  <c r="C441" i="1"/>
  <c r="K440" i="1"/>
  <c r="J440" i="1"/>
  <c r="E440" i="1"/>
  <c r="D440" i="1"/>
  <c r="C440" i="1"/>
  <c r="K439" i="1"/>
  <c r="J439" i="1"/>
  <c r="E439" i="1"/>
  <c r="D439" i="1"/>
  <c r="C439" i="1"/>
  <c r="K438" i="1"/>
  <c r="J438" i="1"/>
  <c r="E438" i="1"/>
  <c r="D438" i="1"/>
  <c r="C438" i="1"/>
  <c r="K437" i="1"/>
  <c r="J437" i="1"/>
  <c r="E437" i="1"/>
  <c r="D437" i="1"/>
  <c r="C437" i="1"/>
  <c r="K436" i="1"/>
  <c r="J436" i="1"/>
  <c r="E436" i="1"/>
  <c r="D436" i="1"/>
  <c r="C436" i="1"/>
  <c r="K435" i="1"/>
  <c r="J435" i="1"/>
  <c r="E435" i="1"/>
  <c r="D435" i="1"/>
  <c r="C435" i="1"/>
  <c r="K434" i="1"/>
  <c r="J434" i="1"/>
  <c r="E434" i="1"/>
  <c r="D434" i="1"/>
  <c r="C434" i="1"/>
  <c r="K433" i="1"/>
  <c r="J433" i="1"/>
  <c r="E433" i="1"/>
  <c r="D433" i="1"/>
  <c r="C433" i="1"/>
  <c r="K432" i="1"/>
  <c r="J432" i="1"/>
  <c r="E432" i="1"/>
  <c r="D432" i="1"/>
  <c r="C432" i="1"/>
  <c r="K431" i="1"/>
  <c r="J431" i="1"/>
  <c r="E431" i="1"/>
  <c r="D431" i="1"/>
  <c r="C431" i="1"/>
  <c r="K430" i="1"/>
  <c r="J430" i="1"/>
  <c r="E430" i="1"/>
  <c r="D430" i="1"/>
  <c r="C430" i="1"/>
  <c r="K429" i="1"/>
  <c r="J429" i="1"/>
  <c r="E429" i="1"/>
  <c r="D429" i="1"/>
  <c r="C429" i="1"/>
  <c r="K428" i="1"/>
  <c r="J428" i="1"/>
  <c r="E428" i="1"/>
  <c r="D428" i="1"/>
  <c r="C428" i="1"/>
  <c r="K427" i="1"/>
  <c r="J427" i="1"/>
  <c r="E427" i="1"/>
  <c r="D427" i="1"/>
  <c r="C427" i="1"/>
  <c r="K426" i="1"/>
  <c r="J426" i="1"/>
  <c r="E426" i="1"/>
  <c r="D426" i="1"/>
  <c r="C426" i="1"/>
  <c r="K425" i="1"/>
  <c r="J425" i="1"/>
  <c r="E425" i="1"/>
  <c r="D425" i="1"/>
  <c r="C425" i="1"/>
  <c r="K424" i="1"/>
  <c r="J424" i="1"/>
  <c r="E424" i="1"/>
  <c r="D424" i="1"/>
  <c r="C424" i="1"/>
  <c r="K423" i="1"/>
  <c r="J423" i="1"/>
  <c r="E423" i="1"/>
  <c r="D423" i="1"/>
  <c r="C423" i="1"/>
  <c r="K422" i="1"/>
  <c r="J422" i="1"/>
  <c r="E422" i="1"/>
  <c r="D422" i="1"/>
  <c r="C422" i="1"/>
  <c r="K421" i="1"/>
  <c r="J421" i="1"/>
  <c r="E421" i="1"/>
  <c r="D421" i="1"/>
  <c r="C421" i="1"/>
  <c r="K420" i="1"/>
  <c r="J420" i="1"/>
  <c r="E420" i="1"/>
  <c r="D420" i="1"/>
  <c r="C420" i="1"/>
  <c r="K419" i="1"/>
  <c r="J419" i="1"/>
  <c r="E419" i="1"/>
  <c r="D419" i="1"/>
  <c r="C419" i="1"/>
  <c r="K418" i="1"/>
  <c r="J418" i="1"/>
  <c r="E418" i="1"/>
  <c r="D418" i="1"/>
  <c r="C418" i="1"/>
  <c r="K417" i="1"/>
  <c r="J417" i="1"/>
  <c r="E417" i="1"/>
  <c r="D417" i="1"/>
  <c r="C417" i="1"/>
  <c r="K416" i="1"/>
  <c r="J416" i="1"/>
  <c r="E416" i="1"/>
  <c r="D416" i="1"/>
  <c r="C416" i="1"/>
  <c r="K415" i="1"/>
  <c r="J415" i="1"/>
  <c r="E415" i="1"/>
  <c r="D415" i="1"/>
  <c r="C415" i="1"/>
  <c r="K414" i="1"/>
  <c r="J414" i="1"/>
  <c r="E414" i="1"/>
  <c r="D414" i="1"/>
  <c r="C414" i="1"/>
  <c r="K413" i="1"/>
  <c r="J413" i="1"/>
  <c r="E413" i="1"/>
  <c r="D413" i="1"/>
  <c r="C413" i="1"/>
  <c r="K412" i="1"/>
  <c r="J412" i="1"/>
  <c r="E412" i="1"/>
  <c r="D412" i="1"/>
  <c r="C412" i="1"/>
  <c r="K411" i="1"/>
  <c r="J411" i="1"/>
  <c r="E411" i="1"/>
  <c r="D411" i="1"/>
  <c r="C411" i="1"/>
  <c r="K410" i="1"/>
  <c r="J410" i="1"/>
  <c r="E410" i="1"/>
  <c r="D410" i="1"/>
  <c r="C410" i="1"/>
  <c r="K409" i="1"/>
  <c r="J409" i="1"/>
  <c r="E409" i="1"/>
  <c r="D409" i="1"/>
  <c r="C409" i="1"/>
  <c r="K408" i="1"/>
  <c r="J408" i="1"/>
  <c r="E408" i="1"/>
  <c r="D408" i="1"/>
  <c r="C408" i="1"/>
  <c r="K407" i="1"/>
  <c r="J407" i="1"/>
  <c r="E407" i="1"/>
  <c r="D407" i="1"/>
  <c r="C407" i="1"/>
  <c r="K406" i="1"/>
  <c r="J406" i="1"/>
  <c r="E406" i="1"/>
  <c r="D406" i="1"/>
  <c r="C406" i="1"/>
  <c r="K405" i="1"/>
  <c r="J405" i="1"/>
  <c r="E405" i="1"/>
  <c r="D405" i="1"/>
  <c r="C405" i="1"/>
  <c r="K404" i="1"/>
  <c r="J404" i="1"/>
  <c r="E404" i="1"/>
  <c r="D404" i="1"/>
  <c r="C404" i="1"/>
  <c r="K403" i="1"/>
  <c r="J403" i="1"/>
  <c r="E403" i="1"/>
  <c r="D403" i="1"/>
  <c r="C403" i="1"/>
  <c r="K402" i="1"/>
  <c r="J402" i="1"/>
  <c r="E402" i="1"/>
  <c r="D402" i="1"/>
  <c r="C402" i="1"/>
  <c r="K401" i="1"/>
  <c r="J401" i="1"/>
  <c r="E401" i="1"/>
  <c r="D401" i="1"/>
  <c r="C401" i="1"/>
  <c r="K400" i="1"/>
  <c r="J400" i="1"/>
  <c r="E400" i="1"/>
  <c r="D400" i="1"/>
  <c r="C400" i="1"/>
  <c r="K399" i="1"/>
  <c r="J399" i="1"/>
  <c r="E399" i="1"/>
  <c r="D399" i="1"/>
  <c r="C399" i="1"/>
  <c r="K398" i="1"/>
  <c r="J398" i="1"/>
  <c r="E398" i="1"/>
  <c r="D398" i="1"/>
  <c r="C398" i="1"/>
  <c r="K397" i="1"/>
  <c r="J397" i="1"/>
  <c r="E397" i="1"/>
  <c r="D397" i="1"/>
  <c r="C397" i="1"/>
  <c r="K396" i="1"/>
  <c r="J396" i="1"/>
  <c r="E396" i="1"/>
  <c r="D396" i="1"/>
  <c r="C396" i="1"/>
  <c r="K395" i="1"/>
  <c r="J395" i="1"/>
  <c r="E395" i="1"/>
  <c r="D395" i="1"/>
  <c r="C395" i="1"/>
  <c r="K394" i="1"/>
  <c r="J394" i="1"/>
  <c r="E394" i="1"/>
  <c r="D394" i="1"/>
  <c r="C394" i="1"/>
  <c r="K393" i="1"/>
  <c r="J393" i="1"/>
  <c r="E393" i="1"/>
  <c r="D393" i="1"/>
  <c r="C393" i="1"/>
  <c r="K392" i="1"/>
  <c r="J392" i="1"/>
  <c r="E392" i="1"/>
  <c r="D392" i="1"/>
  <c r="C392" i="1"/>
  <c r="K391" i="1"/>
  <c r="J391" i="1"/>
  <c r="E391" i="1"/>
  <c r="D391" i="1"/>
  <c r="C391" i="1"/>
  <c r="K390" i="1"/>
  <c r="J390" i="1"/>
  <c r="E390" i="1"/>
  <c r="D390" i="1"/>
  <c r="C390" i="1"/>
  <c r="K389" i="1"/>
  <c r="J389" i="1"/>
  <c r="E389" i="1"/>
  <c r="D389" i="1"/>
  <c r="C389" i="1"/>
  <c r="K388" i="1"/>
  <c r="J388" i="1"/>
  <c r="E388" i="1"/>
  <c r="D388" i="1"/>
  <c r="C388" i="1"/>
  <c r="K387" i="1"/>
  <c r="J387" i="1"/>
  <c r="E387" i="1"/>
  <c r="D387" i="1"/>
  <c r="C387" i="1"/>
  <c r="K386" i="1"/>
  <c r="J386" i="1"/>
  <c r="E386" i="1"/>
  <c r="D386" i="1"/>
  <c r="C386" i="1"/>
  <c r="K385" i="1"/>
  <c r="J385" i="1"/>
  <c r="E385" i="1"/>
  <c r="D385" i="1"/>
  <c r="C385" i="1"/>
  <c r="K384" i="1"/>
  <c r="J384" i="1"/>
  <c r="E384" i="1"/>
  <c r="D384" i="1"/>
  <c r="C384" i="1"/>
  <c r="K383" i="1"/>
  <c r="J383" i="1"/>
  <c r="E383" i="1"/>
  <c r="D383" i="1"/>
  <c r="C383" i="1"/>
  <c r="K382" i="1"/>
  <c r="J382" i="1"/>
  <c r="E382" i="1"/>
  <c r="D382" i="1"/>
  <c r="C382" i="1"/>
  <c r="K381" i="1"/>
  <c r="J381" i="1"/>
  <c r="E381" i="1"/>
  <c r="D381" i="1"/>
  <c r="C381" i="1"/>
  <c r="K380" i="1"/>
  <c r="J380" i="1"/>
  <c r="E380" i="1"/>
  <c r="D380" i="1"/>
  <c r="C380" i="1"/>
  <c r="K379" i="1"/>
  <c r="J379" i="1"/>
  <c r="E379" i="1"/>
  <c r="D379" i="1"/>
  <c r="C379" i="1"/>
  <c r="K378" i="1"/>
  <c r="J378" i="1"/>
  <c r="E378" i="1"/>
  <c r="D378" i="1"/>
  <c r="C378" i="1"/>
  <c r="K377" i="1"/>
  <c r="J377" i="1"/>
  <c r="E377" i="1"/>
  <c r="D377" i="1"/>
  <c r="C377" i="1"/>
  <c r="K376" i="1"/>
  <c r="J376" i="1"/>
  <c r="E376" i="1"/>
  <c r="D376" i="1"/>
  <c r="C376" i="1"/>
  <c r="K375" i="1"/>
  <c r="J375" i="1"/>
  <c r="E375" i="1"/>
  <c r="D375" i="1"/>
  <c r="C375" i="1"/>
  <c r="K374" i="1"/>
  <c r="J374" i="1"/>
  <c r="E374" i="1"/>
  <c r="D374" i="1"/>
  <c r="C374" i="1"/>
  <c r="K373" i="1"/>
  <c r="J373" i="1"/>
  <c r="E373" i="1"/>
  <c r="D373" i="1"/>
  <c r="C373" i="1"/>
  <c r="K372" i="1"/>
  <c r="J372" i="1"/>
  <c r="E372" i="1"/>
  <c r="D372" i="1"/>
  <c r="C372" i="1"/>
  <c r="K371" i="1"/>
  <c r="J371" i="1"/>
  <c r="E371" i="1"/>
  <c r="D371" i="1"/>
  <c r="C371" i="1"/>
  <c r="K370" i="1"/>
  <c r="J370" i="1"/>
  <c r="E370" i="1"/>
  <c r="D370" i="1"/>
  <c r="C370" i="1"/>
  <c r="K369" i="1"/>
  <c r="J369" i="1"/>
  <c r="E369" i="1"/>
  <c r="D369" i="1"/>
  <c r="C369" i="1"/>
  <c r="K368" i="1"/>
  <c r="J368" i="1"/>
  <c r="E368" i="1"/>
  <c r="D368" i="1"/>
  <c r="C368" i="1"/>
  <c r="K367" i="1"/>
  <c r="J367" i="1"/>
  <c r="E367" i="1"/>
  <c r="D367" i="1"/>
  <c r="C367" i="1"/>
  <c r="K366" i="1"/>
  <c r="J366" i="1"/>
  <c r="E366" i="1"/>
  <c r="D366" i="1"/>
  <c r="C366" i="1"/>
  <c r="K365" i="1"/>
  <c r="J365" i="1"/>
  <c r="E365" i="1"/>
  <c r="D365" i="1"/>
  <c r="C365" i="1"/>
  <c r="K364" i="1"/>
  <c r="J364" i="1"/>
  <c r="E364" i="1"/>
  <c r="D364" i="1"/>
  <c r="C364" i="1"/>
  <c r="K363" i="1"/>
  <c r="J363" i="1"/>
  <c r="E363" i="1"/>
  <c r="D363" i="1"/>
  <c r="C363" i="1"/>
  <c r="K362" i="1"/>
  <c r="J362" i="1"/>
  <c r="E362" i="1"/>
  <c r="D362" i="1"/>
  <c r="C362" i="1"/>
  <c r="K361" i="1"/>
  <c r="J361" i="1"/>
  <c r="E361" i="1"/>
  <c r="D361" i="1"/>
  <c r="C361" i="1"/>
  <c r="K360" i="1"/>
  <c r="J360" i="1"/>
  <c r="E360" i="1"/>
  <c r="D360" i="1"/>
  <c r="C360" i="1"/>
  <c r="K359" i="1"/>
  <c r="J359" i="1"/>
  <c r="E359" i="1"/>
  <c r="D359" i="1"/>
  <c r="C359" i="1"/>
  <c r="K358" i="1"/>
  <c r="J358" i="1"/>
  <c r="E358" i="1"/>
  <c r="D358" i="1"/>
  <c r="C358" i="1"/>
  <c r="K357" i="1"/>
  <c r="J357" i="1"/>
  <c r="E357" i="1"/>
  <c r="D357" i="1"/>
  <c r="C357" i="1"/>
  <c r="K356" i="1"/>
  <c r="J356" i="1"/>
  <c r="E356" i="1"/>
  <c r="D356" i="1"/>
  <c r="C356" i="1"/>
  <c r="K355" i="1"/>
  <c r="J355" i="1"/>
  <c r="E355" i="1"/>
  <c r="D355" i="1"/>
  <c r="C355" i="1"/>
  <c r="K354" i="1"/>
  <c r="J354" i="1"/>
  <c r="E354" i="1"/>
  <c r="D354" i="1"/>
  <c r="C354" i="1"/>
  <c r="K353" i="1"/>
  <c r="J353" i="1"/>
  <c r="E353" i="1"/>
  <c r="D353" i="1"/>
  <c r="C353" i="1"/>
  <c r="K352" i="1"/>
  <c r="J352" i="1"/>
  <c r="E352" i="1"/>
  <c r="D352" i="1"/>
  <c r="C352" i="1"/>
  <c r="K351" i="1"/>
  <c r="J351" i="1"/>
  <c r="E351" i="1"/>
  <c r="D351" i="1"/>
  <c r="C351" i="1"/>
  <c r="K350" i="1"/>
  <c r="J350" i="1"/>
  <c r="E350" i="1"/>
  <c r="D350" i="1"/>
  <c r="C350" i="1"/>
  <c r="K349" i="1"/>
  <c r="J349" i="1"/>
  <c r="E349" i="1"/>
  <c r="D349" i="1"/>
  <c r="C349" i="1"/>
  <c r="K348" i="1"/>
  <c r="J348" i="1"/>
  <c r="E348" i="1"/>
  <c r="D348" i="1"/>
  <c r="C348" i="1"/>
  <c r="K347" i="1"/>
  <c r="J347" i="1"/>
  <c r="E347" i="1"/>
  <c r="D347" i="1"/>
  <c r="C347" i="1"/>
  <c r="K346" i="1"/>
  <c r="J346" i="1"/>
  <c r="E346" i="1"/>
  <c r="D346" i="1"/>
  <c r="C346" i="1"/>
  <c r="K345" i="1"/>
  <c r="J345" i="1"/>
  <c r="E345" i="1"/>
  <c r="D345" i="1"/>
  <c r="C345" i="1"/>
  <c r="K344" i="1"/>
  <c r="J344" i="1"/>
  <c r="E344" i="1"/>
  <c r="D344" i="1"/>
  <c r="C344" i="1"/>
  <c r="K343" i="1"/>
  <c r="J343" i="1"/>
  <c r="E343" i="1"/>
  <c r="D343" i="1"/>
  <c r="C343" i="1"/>
  <c r="K342" i="1"/>
  <c r="J342" i="1"/>
  <c r="E342" i="1"/>
  <c r="D342" i="1"/>
  <c r="C342" i="1"/>
  <c r="K341" i="1"/>
  <c r="J341" i="1"/>
  <c r="E341" i="1"/>
  <c r="D341" i="1"/>
  <c r="C341" i="1"/>
  <c r="K340" i="1"/>
  <c r="J340" i="1"/>
  <c r="E340" i="1"/>
  <c r="D340" i="1"/>
  <c r="C340" i="1"/>
  <c r="K339" i="1"/>
  <c r="J339" i="1"/>
  <c r="E339" i="1"/>
  <c r="D339" i="1"/>
  <c r="C339" i="1"/>
  <c r="K338" i="1"/>
  <c r="J338" i="1"/>
  <c r="E338" i="1"/>
  <c r="D338" i="1"/>
  <c r="C338" i="1"/>
  <c r="K337" i="1"/>
  <c r="J337" i="1"/>
  <c r="E337" i="1"/>
  <c r="D337" i="1"/>
  <c r="C337" i="1"/>
  <c r="K336" i="1"/>
  <c r="J336" i="1"/>
  <c r="E336" i="1"/>
  <c r="D336" i="1"/>
  <c r="C336" i="1"/>
  <c r="K335" i="1"/>
  <c r="J335" i="1"/>
  <c r="E335" i="1"/>
  <c r="D335" i="1"/>
  <c r="C335" i="1"/>
  <c r="K334" i="1"/>
  <c r="J334" i="1"/>
  <c r="E334" i="1"/>
  <c r="D334" i="1"/>
  <c r="C334" i="1"/>
  <c r="K333" i="1"/>
  <c r="J333" i="1"/>
  <c r="E333" i="1"/>
  <c r="D333" i="1"/>
  <c r="C333" i="1"/>
  <c r="K332" i="1"/>
  <c r="J332" i="1"/>
  <c r="E332" i="1"/>
  <c r="D332" i="1"/>
  <c r="C332" i="1"/>
  <c r="K331" i="1"/>
  <c r="J331" i="1"/>
  <c r="E331" i="1"/>
  <c r="D331" i="1"/>
  <c r="C331" i="1"/>
  <c r="K330" i="1"/>
  <c r="J330" i="1"/>
  <c r="E330" i="1"/>
  <c r="D330" i="1"/>
  <c r="C330" i="1"/>
  <c r="K329" i="1"/>
  <c r="J329" i="1"/>
  <c r="E329" i="1"/>
  <c r="D329" i="1"/>
  <c r="C329" i="1"/>
  <c r="K328" i="1"/>
  <c r="J328" i="1"/>
  <c r="E328" i="1"/>
  <c r="D328" i="1"/>
  <c r="C328" i="1"/>
  <c r="K327" i="1"/>
  <c r="J327" i="1"/>
  <c r="E327" i="1"/>
  <c r="D327" i="1"/>
  <c r="C327" i="1"/>
  <c r="K326" i="1"/>
  <c r="J326" i="1"/>
  <c r="E326" i="1"/>
  <c r="D326" i="1"/>
  <c r="C326" i="1"/>
  <c r="K325" i="1"/>
  <c r="J325" i="1"/>
  <c r="E325" i="1"/>
  <c r="D325" i="1"/>
  <c r="C325" i="1"/>
  <c r="K324" i="1"/>
  <c r="J324" i="1"/>
  <c r="E324" i="1"/>
  <c r="D324" i="1"/>
  <c r="C324" i="1"/>
  <c r="K323" i="1"/>
  <c r="J323" i="1"/>
  <c r="E323" i="1"/>
  <c r="D323" i="1"/>
  <c r="C323" i="1"/>
  <c r="K322" i="1"/>
  <c r="J322" i="1"/>
  <c r="E322" i="1"/>
  <c r="D322" i="1"/>
  <c r="C322" i="1"/>
  <c r="K321" i="1"/>
  <c r="J321" i="1"/>
  <c r="E321" i="1"/>
  <c r="D321" i="1"/>
  <c r="C321" i="1"/>
  <c r="K320" i="1"/>
  <c r="J320" i="1"/>
  <c r="E320" i="1"/>
  <c r="D320" i="1"/>
  <c r="C320" i="1"/>
  <c r="K319" i="1"/>
  <c r="J319" i="1"/>
  <c r="E319" i="1"/>
  <c r="D319" i="1"/>
  <c r="C319" i="1"/>
  <c r="K318" i="1"/>
  <c r="J318" i="1"/>
  <c r="E318" i="1"/>
  <c r="D318" i="1"/>
  <c r="C318" i="1"/>
  <c r="K317" i="1"/>
  <c r="J317" i="1"/>
  <c r="E317" i="1"/>
  <c r="D317" i="1"/>
  <c r="C317" i="1"/>
  <c r="K316" i="1"/>
  <c r="J316" i="1"/>
  <c r="E316" i="1"/>
  <c r="D316" i="1"/>
  <c r="C316" i="1"/>
  <c r="K315" i="1"/>
  <c r="J315" i="1"/>
  <c r="E315" i="1"/>
  <c r="D315" i="1"/>
  <c r="C315" i="1"/>
  <c r="K314" i="1"/>
  <c r="J314" i="1"/>
  <c r="E314" i="1"/>
  <c r="D314" i="1"/>
  <c r="C314" i="1"/>
  <c r="K313" i="1"/>
  <c r="J313" i="1"/>
  <c r="E313" i="1"/>
  <c r="D313" i="1"/>
  <c r="C313" i="1"/>
  <c r="K312" i="1"/>
  <c r="J312" i="1"/>
  <c r="E312" i="1"/>
  <c r="D312" i="1"/>
  <c r="C312" i="1"/>
  <c r="K311" i="1"/>
  <c r="J311" i="1"/>
  <c r="E311" i="1"/>
  <c r="D311" i="1"/>
  <c r="C311" i="1"/>
  <c r="K310" i="1"/>
  <c r="J310" i="1"/>
  <c r="E310" i="1"/>
  <c r="D310" i="1"/>
  <c r="C310" i="1"/>
  <c r="K309" i="1"/>
  <c r="J309" i="1"/>
  <c r="E309" i="1"/>
  <c r="D309" i="1"/>
  <c r="C309" i="1"/>
  <c r="K308" i="1"/>
  <c r="J308" i="1"/>
  <c r="E308" i="1"/>
  <c r="D308" i="1"/>
  <c r="C308" i="1"/>
  <c r="K307" i="1"/>
  <c r="J307" i="1"/>
  <c r="E307" i="1"/>
  <c r="D307" i="1"/>
  <c r="C307" i="1"/>
  <c r="K306" i="1"/>
  <c r="J306" i="1"/>
  <c r="E306" i="1"/>
  <c r="D306" i="1"/>
  <c r="C306" i="1"/>
  <c r="K305" i="1"/>
  <c r="J305" i="1"/>
  <c r="E305" i="1"/>
  <c r="D305" i="1"/>
  <c r="C305" i="1"/>
  <c r="K304" i="1"/>
  <c r="J304" i="1"/>
  <c r="E304" i="1"/>
  <c r="D304" i="1"/>
  <c r="C304" i="1"/>
  <c r="K303" i="1"/>
  <c r="J303" i="1"/>
  <c r="E303" i="1"/>
  <c r="D303" i="1"/>
  <c r="C303" i="1"/>
  <c r="K302" i="1"/>
  <c r="J302" i="1"/>
  <c r="E302" i="1"/>
  <c r="D302" i="1"/>
  <c r="C302" i="1"/>
  <c r="K301" i="1"/>
  <c r="J301" i="1"/>
  <c r="E301" i="1"/>
  <c r="D301" i="1"/>
  <c r="C301" i="1"/>
  <c r="K300" i="1"/>
  <c r="J300" i="1"/>
  <c r="E300" i="1"/>
  <c r="D300" i="1"/>
  <c r="C300" i="1"/>
  <c r="K299" i="1"/>
  <c r="J299" i="1"/>
  <c r="E299" i="1"/>
  <c r="D299" i="1"/>
  <c r="C299" i="1"/>
  <c r="K298" i="1"/>
  <c r="J298" i="1"/>
  <c r="E298" i="1"/>
  <c r="D298" i="1"/>
  <c r="C298" i="1"/>
  <c r="K297" i="1"/>
  <c r="J297" i="1"/>
  <c r="E297" i="1"/>
  <c r="D297" i="1"/>
  <c r="C297" i="1"/>
  <c r="K296" i="1"/>
  <c r="J296" i="1"/>
  <c r="E296" i="1"/>
  <c r="D296" i="1"/>
  <c r="C296" i="1"/>
  <c r="K295" i="1"/>
  <c r="J295" i="1"/>
  <c r="E295" i="1"/>
  <c r="D295" i="1"/>
  <c r="C295" i="1"/>
  <c r="K294" i="1"/>
  <c r="J294" i="1"/>
  <c r="E294" i="1"/>
  <c r="D294" i="1"/>
  <c r="C294" i="1"/>
  <c r="K293" i="1"/>
  <c r="J293" i="1"/>
  <c r="E293" i="1"/>
  <c r="D293" i="1"/>
  <c r="C293" i="1"/>
  <c r="K292" i="1"/>
  <c r="J292" i="1"/>
  <c r="E292" i="1"/>
  <c r="D292" i="1"/>
  <c r="C292" i="1"/>
  <c r="K291" i="1"/>
  <c r="J291" i="1"/>
  <c r="E291" i="1"/>
  <c r="D291" i="1"/>
  <c r="C291" i="1"/>
  <c r="K290" i="1"/>
  <c r="J290" i="1"/>
  <c r="E290" i="1"/>
  <c r="D290" i="1"/>
  <c r="C290" i="1"/>
  <c r="K289" i="1"/>
  <c r="J289" i="1"/>
  <c r="E289" i="1"/>
  <c r="D289" i="1"/>
  <c r="C289" i="1"/>
  <c r="K288" i="1"/>
  <c r="J288" i="1"/>
  <c r="E288" i="1"/>
  <c r="D288" i="1"/>
  <c r="C288" i="1"/>
  <c r="K287" i="1"/>
  <c r="J287" i="1"/>
  <c r="E287" i="1"/>
  <c r="D287" i="1"/>
  <c r="C287" i="1"/>
  <c r="K286" i="1"/>
  <c r="J286" i="1"/>
  <c r="E286" i="1"/>
  <c r="D286" i="1"/>
  <c r="C286" i="1"/>
  <c r="K285" i="1"/>
  <c r="J285" i="1"/>
  <c r="E285" i="1"/>
  <c r="D285" i="1"/>
  <c r="C285" i="1"/>
  <c r="K284" i="1"/>
  <c r="J284" i="1"/>
  <c r="E284" i="1"/>
  <c r="D284" i="1"/>
  <c r="C284" i="1"/>
  <c r="K283" i="1"/>
  <c r="J283" i="1"/>
  <c r="E283" i="1"/>
  <c r="D283" i="1"/>
  <c r="C283" i="1"/>
  <c r="K282" i="1"/>
  <c r="J282" i="1"/>
  <c r="E282" i="1"/>
  <c r="D282" i="1"/>
  <c r="C282" i="1"/>
  <c r="K281" i="1"/>
  <c r="J281" i="1"/>
  <c r="E281" i="1"/>
  <c r="D281" i="1"/>
  <c r="C281" i="1"/>
  <c r="K280" i="1"/>
  <c r="J280" i="1"/>
  <c r="E280" i="1"/>
  <c r="D280" i="1"/>
  <c r="C280" i="1"/>
  <c r="K279" i="1"/>
  <c r="J279" i="1"/>
  <c r="E279" i="1"/>
  <c r="D279" i="1"/>
  <c r="C279" i="1"/>
  <c r="K278" i="1"/>
  <c r="J278" i="1"/>
  <c r="E278" i="1"/>
  <c r="D278" i="1"/>
  <c r="C278" i="1"/>
  <c r="K277" i="1"/>
  <c r="J277" i="1"/>
  <c r="E277" i="1"/>
  <c r="D277" i="1"/>
  <c r="C277" i="1"/>
  <c r="K276" i="1"/>
  <c r="J276" i="1"/>
  <c r="E276" i="1"/>
  <c r="D276" i="1"/>
  <c r="C276" i="1"/>
  <c r="K275" i="1"/>
  <c r="J275" i="1"/>
  <c r="E275" i="1"/>
  <c r="D275" i="1"/>
  <c r="C275" i="1"/>
  <c r="K274" i="1"/>
  <c r="J274" i="1"/>
  <c r="E274" i="1"/>
  <c r="D274" i="1"/>
  <c r="C274" i="1"/>
  <c r="K273" i="1"/>
  <c r="J273" i="1"/>
  <c r="E273" i="1"/>
  <c r="D273" i="1"/>
  <c r="C273" i="1"/>
  <c r="K272" i="1"/>
  <c r="J272" i="1"/>
  <c r="E272" i="1"/>
  <c r="D272" i="1"/>
  <c r="C272" i="1"/>
  <c r="K271" i="1"/>
  <c r="J271" i="1"/>
  <c r="E271" i="1"/>
  <c r="D271" i="1"/>
  <c r="C271" i="1"/>
  <c r="K270" i="1"/>
  <c r="J270" i="1"/>
  <c r="E270" i="1"/>
  <c r="D270" i="1"/>
  <c r="C270" i="1"/>
  <c r="K269" i="1"/>
  <c r="J269" i="1"/>
  <c r="E269" i="1"/>
  <c r="D269" i="1"/>
  <c r="C269" i="1"/>
  <c r="K268" i="1"/>
  <c r="J268" i="1"/>
  <c r="E268" i="1"/>
  <c r="D268" i="1"/>
  <c r="C268" i="1"/>
  <c r="K267" i="1"/>
  <c r="J267" i="1"/>
  <c r="E267" i="1"/>
  <c r="D267" i="1"/>
  <c r="C267" i="1"/>
  <c r="K266" i="1"/>
  <c r="J266" i="1"/>
  <c r="E266" i="1"/>
  <c r="D266" i="1"/>
  <c r="C266" i="1"/>
  <c r="K265" i="1"/>
  <c r="J265" i="1"/>
  <c r="E265" i="1"/>
  <c r="D265" i="1"/>
  <c r="C265" i="1"/>
  <c r="K264" i="1"/>
  <c r="J264" i="1"/>
  <c r="E264" i="1"/>
  <c r="D264" i="1"/>
  <c r="C264" i="1"/>
  <c r="K263" i="1"/>
  <c r="J263" i="1"/>
  <c r="E263" i="1"/>
  <c r="D263" i="1"/>
  <c r="C263" i="1"/>
  <c r="K262" i="1"/>
  <c r="J262" i="1"/>
  <c r="E262" i="1"/>
  <c r="D262" i="1"/>
  <c r="C262" i="1"/>
  <c r="K261" i="1"/>
  <c r="J261" i="1"/>
  <c r="E261" i="1"/>
  <c r="D261" i="1"/>
  <c r="C261" i="1"/>
  <c r="K260" i="1"/>
  <c r="J260" i="1"/>
  <c r="E260" i="1"/>
  <c r="D260" i="1"/>
  <c r="C260" i="1"/>
  <c r="K259" i="1"/>
  <c r="J259" i="1"/>
  <c r="E259" i="1"/>
  <c r="D259" i="1"/>
  <c r="C259" i="1"/>
  <c r="K258" i="1"/>
  <c r="J258" i="1"/>
  <c r="E258" i="1"/>
  <c r="D258" i="1"/>
  <c r="C258" i="1"/>
  <c r="K257" i="1"/>
  <c r="J257" i="1"/>
  <c r="E257" i="1"/>
  <c r="D257" i="1"/>
  <c r="C257" i="1"/>
  <c r="K256" i="1"/>
  <c r="J256" i="1"/>
  <c r="E256" i="1"/>
  <c r="D256" i="1"/>
  <c r="C256" i="1"/>
  <c r="K255" i="1"/>
  <c r="J255" i="1"/>
  <c r="E255" i="1"/>
  <c r="D255" i="1"/>
  <c r="C255" i="1"/>
  <c r="K254" i="1"/>
  <c r="J254" i="1"/>
  <c r="E254" i="1"/>
  <c r="D254" i="1"/>
  <c r="C254" i="1"/>
  <c r="K253" i="1"/>
  <c r="J253" i="1"/>
  <c r="E253" i="1"/>
  <c r="D253" i="1"/>
  <c r="C253" i="1"/>
  <c r="K252" i="1"/>
  <c r="J252" i="1"/>
  <c r="E252" i="1"/>
  <c r="D252" i="1"/>
  <c r="C252" i="1"/>
  <c r="K251" i="1"/>
  <c r="J251" i="1"/>
  <c r="E251" i="1"/>
  <c r="D251" i="1"/>
  <c r="C251" i="1"/>
  <c r="K250" i="1"/>
  <c r="J250" i="1"/>
  <c r="E250" i="1"/>
  <c r="D250" i="1"/>
  <c r="C250" i="1"/>
  <c r="K249" i="1"/>
  <c r="J249" i="1"/>
  <c r="E249" i="1"/>
  <c r="D249" i="1"/>
  <c r="C249" i="1"/>
  <c r="K248" i="1"/>
  <c r="J248" i="1"/>
  <c r="E248" i="1"/>
  <c r="D248" i="1"/>
  <c r="C248" i="1"/>
  <c r="K247" i="1"/>
  <c r="J247" i="1"/>
  <c r="E247" i="1"/>
  <c r="D247" i="1"/>
  <c r="C247" i="1"/>
  <c r="K246" i="1"/>
  <c r="J246" i="1"/>
  <c r="E246" i="1"/>
  <c r="D246" i="1"/>
  <c r="C246" i="1"/>
  <c r="K245" i="1"/>
  <c r="J245" i="1"/>
  <c r="E245" i="1"/>
  <c r="D245" i="1"/>
  <c r="C245" i="1"/>
  <c r="K244" i="1"/>
  <c r="J244" i="1"/>
  <c r="E244" i="1"/>
  <c r="D244" i="1"/>
  <c r="C244" i="1"/>
  <c r="K243" i="1"/>
  <c r="J243" i="1"/>
  <c r="E243" i="1"/>
  <c r="D243" i="1"/>
  <c r="C243" i="1"/>
  <c r="K242" i="1"/>
  <c r="J242" i="1"/>
  <c r="E242" i="1"/>
  <c r="D242" i="1"/>
  <c r="C242" i="1"/>
  <c r="K241" i="1"/>
  <c r="J241" i="1"/>
  <c r="E241" i="1"/>
  <c r="D241" i="1"/>
  <c r="C241" i="1"/>
  <c r="K240" i="1"/>
  <c r="J240" i="1"/>
  <c r="E240" i="1"/>
  <c r="D240" i="1"/>
  <c r="C240" i="1"/>
  <c r="K239" i="1"/>
  <c r="J239" i="1"/>
  <c r="E239" i="1"/>
  <c r="D239" i="1"/>
  <c r="C239" i="1"/>
  <c r="K238" i="1"/>
  <c r="J238" i="1"/>
  <c r="E238" i="1"/>
  <c r="D238" i="1"/>
  <c r="C238" i="1"/>
  <c r="K237" i="1"/>
  <c r="J237" i="1"/>
  <c r="E237" i="1"/>
  <c r="D237" i="1"/>
  <c r="C237" i="1"/>
  <c r="K236" i="1"/>
  <c r="J236" i="1"/>
  <c r="E236" i="1"/>
  <c r="D236" i="1"/>
  <c r="C236" i="1"/>
  <c r="K235" i="1"/>
  <c r="J235" i="1"/>
  <c r="E235" i="1"/>
  <c r="D235" i="1"/>
  <c r="C235" i="1"/>
  <c r="K234" i="1"/>
  <c r="J234" i="1"/>
  <c r="E234" i="1"/>
  <c r="D234" i="1"/>
  <c r="C234" i="1"/>
  <c r="K233" i="1"/>
  <c r="J233" i="1"/>
  <c r="E233" i="1"/>
  <c r="D233" i="1"/>
  <c r="C233" i="1"/>
  <c r="K232" i="1"/>
  <c r="J232" i="1"/>
  <c r="E232" i="1"/>
  <c r="D232" i="1"/>
  <c r="C232" i="1"/>
  <c r="K231" i="1"/>
  <c r="J231" i="1"/>
  <c r="E231" i="1"/>
  <c r="D231" i="1"/>
  <c r="C231" i="1"/>
  <c r="K230" i="1"/>
  <c r="J230" i="1"/>
  <c r="E230" i="1"/>
  <c r="D230" i="1"/>
  <c r="C230" i="1"/>
  <c r="K229" i="1"/>
  <c r="J229" i="1"/>
  <c r="E229" i="1"/>
  <c r="D229" i="1"/>
  <c r="C229" i="1"/>
  <c r="K228" i="1"/>
  <c r="J228" i="1"/>
  <c r="E228" i="1"/>
  <c r="D228" i="1"/>
  <c r="C228" i="1"/>
  <c r="K227" i="1"/>
  <c r="J227" i="1"/>
  <c r="E227" i="1"/>
  <c r="D227" i="1"/>
  <c r="C227" i="1"/>
  <c r="K226" i="1"/>
  <c r="J226" i="1"/>
  <c r="E226" i="1"/>
  <c r="D226" i="1"/>
  <c r="C226" i="1"/>
  <c r="K225" i="1"/>
  <c r="J225" i="1"/>
  <c r="E225" i="1"/>
  <c r="D225" i="1"/>
  <c r="C225" i="1"/>
  <c r="K224" i="1"/>
  <c r="J224" i="1"/>
  <c r="E224" i="1"/>
  <c r="D224" i="1"/>
  <c r="C224" i="1"/>
  <c r="K223" i="1"/>
  <c r="J223" i="1"/>
  <c r="E223" i="1"/>
  <c r="D223" i="1"/>
  <c r="C223" i="1"/>
  <c r="K222" i="1"/>
  <c r="J222" i="1"/>
  <c r="E222" i="1"/>
  <c r="D222" i="1"/>
  <c r="C222" i="1"/>
  <c r="K221" i="1"/>
  <c r="J221" i="1"/>
  <c r="E221" i="1"/>
  <c r="D221" i="1"/>
  <c r="C221" i="1"/>
  <c r="K220" i="1"/>
  <c r="J220" i="1"/>
  <c r="E220" i="1"/>
  <c r="D220" i="1"/>
  <c r="C220" i="1"/>
  <c r="K219" i="1"/>
  <c r="J219" i="1"/>
  <c r="E219" i="1"/>
  <c r="D219" i="1"/>
  <c r="C219" i="1"/>
  <c r="K218" i="1"/>
  <c r="J218" i="1"/>
  <c r="E218" i="1"/>
  <c r="D218" i="1"/>
  <c r="C218" i="1"/>
  <c r="K217" i="1"/>
  <c r="J217" i="1"/>
  <c r="E217" i="1"/>
  <c r="D217" i="1"/>
  <c r="C217" i="1"/>
  <c r="K216" i="1"/>
  <c r="J216" i="1"/>
  <c r="E216" i="1"/>
  <c r="D216" i="1"/>
  <c r="C216" i="1"/>
  <c r="K215" i="1"/>
  <c r="J215" i="1"/>
  <c r="E215" i="1"/>
  <c r="D215" i="1"/>
  <c r="C215" i="1"/>
  <c r="K214" i="1"/>
  <c r="J214" i="1"/>
  <c r="E214" i="1"/>
  <c r="D214" i="1"/>
  <c r="C214" i="1"/>
  <c r="K213" i="1"/>
  <c r="J213" i="1"/>
  <c r="E213" i="1"/>
  <c r="D213" i="1"/>
  <c r="C213" i="1"/>
  <c r="K212" i="1"/>
  <c r="J212" i="1"/>
  <c r="E212" i="1"/>
  <c r="D212" i="1"/>
  <c r="C212" i="1"/>
  <c r="K211" i="1"/>
  <c r="J211" i="1"/>
  <c r="E211" i="1"/>
  <c r="D211" i="1"/>
  <c r="C211" i="1"/>
  <c r="K210" i="1"/>
  <c r="J210" i="1"/>
  <c r="E210" i="1"/>
  <c r="D210" i="1"/>
  <c r="C210" i="1"/>
  <c r="K209" i="1"/>
  <c r="J209" i="1"/>
  <c r="E209" i="1"/>
  <c r="D209" i="1"/>
  <c r="C209" i="1"/>
  <c r="K208" i="1"/>
  <c r="J208" i="1"/>
  <c r="E208" i="1"/>
  <c r="D208" i="1"/>
  <c r="C208" i="1"/>
  <c r="K207" i="1"/>
  <c r="J207" i="1"/>
  <c r="E207" i="1"/>
  <c r="D207" i="1"/>
  <c r="C207" i="1"/>
  <c r="K206" i="1"/>
  <c r="J206" i="1"/>
  <c r="E206" i="1"/>
  <c r="D206" i="1"/>
  <c r="C206" i="1"/>
  <c r="K205" i="1"/>
  <c r="J205" i="1"/>
  <c r="E205" i="1"/>
  <c r="D205" i="1"/>
  <c r="C205" i="1"/>
  <c r="K204" i="1"/>
  <c r="J204" i="1"/>
  <c r="E204" i="1"/>
  <c r="D204" i="1"/>
  <c r="C204" i="1"/>
  <c r="K203" i="1"/>
  <c r="J203" i="1"/>
  <c r="E203" i="1"/>
  <c r="D203" i="1"/>
  <c r="C203" i="1"/>
  <c r="K202" i="1"/>
  <c r="J202" i="1"/>
  <c r="E202" i="1"/>
  <c r="D202" i="1"/>
  <c r="C202" i="1"/>
  <c r="K201" i="1"/>
  <c r="J201" i="1"/>
  <c r="E201" i="1"/>
  <c r="D201" i="1"/>
  <c r="C201" i="1"/>
  <c r="K200" i="1"/>
  <c r="J200" i="1"/>
  <c r="E200" i="1"/>
  <c r="D200" i="1"/>
  <c r="C200" i="1"/>
  <c r="K199" i="1"/>
  <c r="J199" i="1"/>
  <c r="E199" i="1"/>
  <c r="D199" i="1"/>
  <c r="C199" i="1"/>
  <c r="K198" i="1"/>
  <c r="J198" i="1"/>
  <c r="E198" i="1"/>
  <c r="D198" i="1"/>
  <c r="C198" i="1"/>
  <c r="K197" i="1"/>
  <c r="J197" i="1"/>
  <c r="E197" i="1"/>
  <c r="D197" i="1"/>
  <c r="C197" i="1"/>
  <c r="K196" i="1"/>
  <c r="J196" i="1"/>
  <c r="E196" i="1"/>
  <c r="D196" i="1"/>
  <c r="C196" i="1"/>
  <c r="K195" i="1"/>
  <c r="J195" i="1"/>
  <c r="E195" i="1"/>
  <c r="D195" i="1"/>
  <c r="C195" i="1"/>
  <c r="K194" i="1"/>
  <c r="J194" i="1"/>
  <c r="E194" i="1"/>
  <c r="D194" i="1"/>
  <c r="C194" i="1"/>
  <c r="K193" i="1"/>
  <c r="J193" i="1"/>
  <c r="E193" i="1"/>
  <c r="D193" i="1"/>
  <c r="C193" i="1"/>
  <c r="K192" i="1"/>
  <c r="J192" i="1"/>
  <c r="E192" i="1"/>
  <c r="D192" i="1"/>
  <c r="C192" i="1"/>
  <c r="K191" i="1"/>
  <c r="J191" i="1"/>
  <c r="E191" i="1"/>
  <c r="D191" i="1"/>
  <c r="C191" i="1"/>
  <c r="K190" i="1"/>
  <c r="J190" i="1"/>
  <c r="E190" i="1"/>
  <c r="D190" i="1"/>
  <c r="C190" i="1"/>
  <c r="K189" i="1"/>
  <c r="J189" i="1"/>
  <c r="E189" i="1"/>
  <c r="D189" i="1"/>
  <c r="C189" i="1"/>
  <c r="K188" i="1"/>
  <c r="J188" i="1"/>
  <c r="E188" i="1"/>
  <c r="D188" i="1"/>
  <c r="C188" i="1"/>
  <c r="K187" i="1"/>
  <c r="J187" i="1"/>
  <c r="E187" i="1"/>
  <c r="D187" i="1"/>
  <c r="C187" i="1"/>
  <c r="K186" i="1"/>
  <c r="J186" i="1"/>
  <c r="E186" i="1"/>
  <c r="D186" i="1"/>
  <c r="C186" i="1"/>
  <c r="K185" i="1"/>
  <c r="J185" i="1"/>
  <c r="E185" i="1"/>
  <c r="D185" i="1"/>
  <c r="C185" i="1"/>
  <c r="K184" i="1"/>
  <c r="J184" i="1"/>
  <c r="E184" i="1"/>
  <c r="D184" i="1"/>
  <c r="C184" i="1"/>
  <c r="K183" i="1"/>
  <c r="J183" i="1"/>
  <c r="E183" i="1"/>
  <c r="D183" i="1"/>
  <c r="C183" i="1"/>
  <c r="K182" i="1"/>
  <c r="J182" i="1"/>
  <c r="E182" i="1"/>
  <c r="D182" i="1"/>
  <c r="C182" i="1"/>
  <c r="K181" i="1"/>
  <c r="J181" i="1"/>
  <c r="E181" i="1"/>
  <c r="D181" i="1"/>
  <c r="C181" i="1"/>
  <c r="K180" i="1"/>
  <c r="J180" i="1"/>
  <c r="E180" i="1"/>
  <c r="D180" i="1"/>
  <c r="C180" i="1"/>
  <c r="K179" i="1"/>
  <c r="J179" i="1"/>
  <c r="E179" i="1"/>
  <c r="D179" i="1"/>
  <c r="C179" i="1"/>
  <c r="K178" i="1"/>
  <c r="J178" i="1"/>
  <c r="E178" i="1"/>
  <c r="D178" i="1"/>
  <c r="C178" i="1"/>
  <c r="K177" i="1"/>
  <c r="J177" i="1"/>
  <c r="E177" i="1"/>
  <c r="D177" i="1"/>
  <c r="C177" i="1"/>
  <c r="K176" i="1"/>
  <c r="J176" i="1"/>
  <c r="E176" i="1"/>
  <c r="D176" i="1"/>
  <c r="C176" i="1"/>
  <c r="K175" i="1"/>
  <c r="J175" i="1"/>
  <c r="E175" i="1"/>
  <c r="D175" i="1"/>
  <c r="C175" i="1"/>
  <c r="K174" i="1"/>
  <c r="J174" i="1"/>
  <c r="E174" i="1"/>
  <c r="D174" i="1"/>
  <c r="C174" i="1"/>
  <c r="K173" i="1"/>
  <c r="J173" i="1"/>
  <c r="E173" i="1"/>
  <c r="D173" i="1"/>
  <c r="C173" i="1"/>
  <c r="K172" i="1"/>
  <c r="J172" i="1"/>
  <c r="E172" i="1"/>
  <c r="D172" i="1"/>
  <c r="C172" i="1"/>
  <c r="K171" i="1"/>
  <c r="J171" i="1"/>
  <c r="E171" i="1"/>
  <c r="D171" i="1"/>
  <c r="C171" i="1"/>
  <c r="K170" i="1"/>
  <c r="J170" i="1"/>
  <c r="E170" i="1"/>
  <c r="D170" i="1"/>
  <c r="C170" i="1"/>
  <c r="K169" i="1"/>
  <c r="J169" i="1"/>
  <c r="E169" i="1"/>
  <c r="D169" i="1"/>
  <c r="C169" i="1"/>
  <c r="K168" i="1"/>
  <c r="J168" i="1"/>
  <c r="E168" i="1"/>
  <c r="D168" i="1"/>
  <c r="C168" i="1"/>
  <c r="K167" i="1"/>
  <c r="J167" i="1"/>
  <c r="E167" i="1"/>
  <c r="D167" i="1"/>
  <c r="C167" i="1"/>
  <c r="K166" i="1"/>
  <c r="J166" i="1"/>
  <c r="E166" i="1"/>
  <c r="D166" i="1"/>
  <c r="C166" i="1"/>
  <c r="K165" i="1"/>
  <c r="J165" i="1"/>
  <c r="E165" i="1"/>
  <c r="D165" i="1"/>
  <c r="C165" i="1"/>
  <c r="K164" i="1"/>
  <c r="J164" i="1"/>
  <c r="E164" i="1"/>
  <c r="D164" i="1"/>
  <c r="C164" i="1"/>
  <c r="K163" i="1"/>
  <c r="J163" i="1"/>
  <c r="E163" i="1"/>
  <c r="D163" i="1"/>
  <c r="C163" i="1"/>
  <c r="K162" i="1"/>
  <c r="J162" i="1"/>
  <c r="E162" i="1"/>
  <c r="D162" i="1"/>
  <c r="C162" i="1"/>
  <c r="K161" i="1"/>
  <c r="J161" i="1"/>
  <c r="E161" i="1"/>
  <c r="D161" i="1"/>
  <c r="C161" i="1"/>
  <c r="K160" i="1"/>
  <c r="J160" i="1"/>
  <c r="E160" i="1"/>
  <c r="D160" i="1"/>
  <c r="C160" i="1"/>
  <c r="K159" i="1"/>
  <c r="J159" i="1"/>
  <c r="E159" i="1"/>
  <c r="D159" i="1"/>
  <c r="C159" i="1"/>
  <c r="K158" i="1"/>
  <c r="J158" i="1"/>
  <c r="E158" i="1"/>
  <c r="D158" i="1"/>
  <c r="C158" i="1"/>
  <c r="K157" i="1"/>
  <c r="J157" i="1"/>
  <c r="E157" i="1"/>
  <c r="D157" i="1"/>
  <c r="C157" i="1"/>
  <c r="K156" i="1"/>
  <c r="J156" i="1"/>
  <c r="E156" i="1"/>
  <c r="D156" i="1"/>
  <c r="C156" i="1"/>
  <c r="K155" i="1"/>
  <c r="J155" i="1"/>
  <c r="E155" i="1"/>
  <c r="D155" i="1"/>
  <c r="C155" i="1"/>
  <c r="K154" i="1"/>
  <c r="J154" i="1"/>
  <c r="E154" i="1"/>
  <c r="D154" i="1"/>
  <c r="C154" i="1"/>
  <c r="K153" i="1"/>
  <c r="J153" i="1"/>
  <c r="E153" i="1"/>
  <c r="D153" i="1"/>
  <c r="C153" i="1"/>
  <c r="K152" i="1"/>
  <c r="J152" i="1"/>
  <c r="E152" i="1"/>
  <c r="D152" i="1"/>
  <c r="C152" i="1"/>
  <c r="K151" i="1"/>
  <c r="J151" i="1"/>
  <c r="E151" i="1"/>
  <c r="D151" i="1"/>
  <c r="C151" i="1"/>
  <c r="K150" i="1"/>
  <c r="J150" i="1"/>
  <c r="E150" i="1"/>
  <c r="D150" i="1"/>
  <c r="C150" i="1"/>
  <c r="K149" i="1"/>
  <c r="J149" i="1"/>
  <c r="E149" i="1"/>
  <c r="D149" i="1"/>
  <c r="C149" i="1"/>
  <c r="K148" i="1"/>
  <c r="J148" i="1"/>
  <c r="E148" i="1"/>
  <c r="D148" i="1"/>
  <c r="C148" i="1"/>
  <c r="K147" i="1"/>
  <c r="J147" i="1"/>
  <c r="E147" i="1"/>
  <c r="D147" i="1"/>
  <c r="C147" i="1"/>
  <c r="K146" i="1"/>
  <c r="J146" i="1"/>
  <c r="E146" i="1"/>
  <c r="D146" i="1"/>
  <c r="C146" i="1"/>
  <c r="K145" i="1"/>
  <c r="J145" i="1"/>
  <c r="E145" i="1"/>
  <c r="D145" i="1"/>
  <c r="C145" i="1"/>
  <c r="K144" i="1"/>
  <c r="J144" i="1"/>
  <c r="E144" i="1"/>
  <c r="D144" i="1"/>
  <c r="C144" i="1"/>
  <c r="K143" i="1"/>
  <c r="J143" i="1"/>
  <c r="E143" i="1"/>
  <c r="D143" i="1"/>
  <c r="C143" i="1"/>
  <c r="K142" i="1"/>
  <c r="J142" i="1"/>
  <c r="E142" i="1"/>
  <c r="D142" i="1"/>
  <c r="C142" i="1"/>
  <c r="K141" i="1"/>
  <c r="J141" i="1"/>
  <c r="E141" i="1"/>
  <c r="D141" i="1"/>
  <c r="C141" i="1"/>
  <c r="K140" i="1"/>
  <c r="J140" i="1"/>
  <c r="E140" i="1"/>
  <c r="D140" i="1"/>
  <c r="C140" i="1"/>
  <c r="K139" i="1"/>
  <c r="J139" i="1"/>
  <c r="E139" i="1"/>
  <c r="D139" i="1"/>
  <c r="C139" i="1"/>
  <c r="K138" i="1"/>
  <c r="J138" i="1"/>
  <c r="E138" i="1"/>
  <c r="D138" i="1"/>
  <c r="C138" i="1"/>
  <c r="K137" i="1"/>
  <c r="J137" i="1"/>
  <c r="E137" i="1"/>
  <c r="D137" i="1"/>
  <c r="C137" i="1"/>
  <c r="K136" i="1"/>
  <c r="J136" i="1"/>
  <c r="E136" i="1"/>
  <c r="D136" i="1"/>
  <c r="C136" i="1"/>
  <c r="K135" i="1"/>
  <c r="J135" i="1"/>
  <c r="E135" i="1"/>
  <c r="D135" i="1"/>
  <c r="C135" i="1"/>
  <c r="K134" i="1"/>
  <c r="J134" i="1"/>
  <c r="E134" i="1"/>
  <c r="D134" i="1"/>
  <c r="C134" i="1"/>
  <c r="K133" i="1"/>
  <c r="J133" i="1"/>
  <c r="E133" i="1"/>
  <c r="D133" i="1"/>
  <c r="C133" i="1"/>
  <c r="K132" i="1"/>
  <c r="J132" i="1"/>
  <c r="E132" i="1"/>
  <c r="D132" i="1"/>
  <c r="C132" i="1"/>
  <c r="K131" i="1"/>
  <c r="J131" i="1"/>
  <c r="E131" i="1"/>
  <c r="D131" i="1"/>
  <c r="C131" i="1"/>
  <c r="K130" i="1"/>
  <c r="J130" i="1"/>
  <c r="E130" i="1"/>
  <c r="D130" i="1"/>
  <c r="C130" i="1"/>
  <c r="K129" i="1"/>
  <c r="J129" i="1"/>
  <c r="E129" i="1"/>
  <c r="D129" i="1"/>
  <c r="C129" i="1"/>
  <c r="K128" i="1"/>
  <c r="J128" i="1"/>
  <c r="E128" i="1"/>
  <c r="D128" i="1"/>
  <c r="C128" i="1"/>
  <c r="K127" i="1"/>
  <c r="J127" i="1"/>
  <c r="E127" i="1"/>
  <c r="D127" i="1"/>
  <c r="C127" i="1"/>
  <c r="K126" i="1"/>
  <c r="J126" i="1"/>
  <c r="E126" i="1"/>
  <c r="D126" i="1"/>
  <c r="C126" i="1"/>
  <c r="K125" i="1"/>
  <c r="J125" i="1"/>
  <c r="E125" i="1"/>
  <c r="D125" i="1"/>
  <c r="C125" i="1"/>
  <c r="K124" i="1"/>
  <c r="J124" i="1"/>
  <c r="E124" i="1"/>
  <c r="D124" i="1"/>
  <c r="C124" i="1"/>
  <c r="K123" i="1"/>
  <c r="J123" i="1"/>
  <c r="E123" i="1"/>
  <c r="D123" i="1"/>
  <c r="C123" i="1"/>
  <c r="K122" i="1"/>
  <c r="J122" i="1"/>
  <c r="E122" i="1"/>
  <c r="D122" i="1"/>
  <c r="C122" i="1"/>
  <c r="K121" i="1"/>
  <c r="J121" i="1"/>
  <c r="E121" i="1"/>
  <c r="D121" i="1"/>
  <c r="C121" i="1"/>
  <c r="K120" i="1"/>
  <c r="J120" i="1"/>
  <c r="E120" i="1"/>
  <c r="D120" i="1"/>
  <c r="C120" i="1"/>
  <c r="K119" i="1"/>
  <c r="J119" i="1"/>
  <c r="E119" i="1"/>
  <c r="D119" i="1"/>
  <c r="C119" i="1"/>
  <c r="K118" i="1"/>
  <c r="J118" i="1"/>
  <c r="E118" i="1"/>
  <c r="D118" i="1"/>
  <c r="C118" i="1"/>
  <c r="K117" i="1"/>
  <c r="J117" i="1"/>
  <c r="E117" i="1"/>
  <c r="D117" i="1"/>
  <c r="C117" i="1"/>
  <c r="K116" i="1"/>
  <c r="J116" i="1"/>
  <c r="E116" i="1"/>
  <c r="D116" i="1"/>
  <c r="C116" i="1"/>
  <c r="K115" i="1"/>
  <c r="J115" i="1"/>
  <c r="E115" i="1"/>
  <c r="D115" i="1"/>
  <c r="C115" i="1"/>
  <c r="K114" i="1"/>
  <c r="J114" i="1"/>
  <c r="E114" i="1"/>
  <c r="D114" i="1"/>
  <c r="C114" i="1"/>
  <c r="K113" i="1"/>
  <c r="J113" i="1"/>
  <c r="E113" i="1"/>
  <c r="D113" i="1"/>
  <c r="C113" i="1"/>
  <c r="K112" i="1"/>
  <c r="J112" i="1"/>
  <c r="E112" i="1"/>
  <c r="D112" i="1"/>
  <c r="C112" i="1"/>
  <c r="K111" i="1"/>
  <c r="J111" i="1"/>
  <c r="E111" i="1"/>
  <c r="D111" i="1"/>
  <c r="C111" i="1"/>
  <c r="K110" i="1"/>
  <c r="J110" i="1"/>
  <c r="E110" i="1"/>
  <c r="D110" i="1"/>
  <c r="C110" i="1"/>
  <c r="K109" i="1"/>
  <c r="J109" i="1"/>
  <c r="E109" i="1"/>
  <c r="D109" i="1"/>
  <c r="C109" i="1"/>
  <c r="K108" i="1"/>
  <c r="J108" i="1"/>
  <c r="E108" i="1"/>
  <c r="D108" i="1"/>
  <c r="C108" i="1"/>
  <c r="K107" i="1"/>
  <c r="J107" i="1"/>
  <c r="E107" i="1"/>
  <c r="D107" i="1"/>
  <c r="C107" i="1"/>
  <c r="K106" i="1"/>
  <c r="J106" i="1"/>
  <c r="E106" i="1"/>
  <c r="D106" i="1"/>
  <c r="C106" i="1"/>
  <c r="K105" i="1"/>
  <c r="J105" i="1"/>
  <c r="E105" i="1"/>
  <c r="D105" i="1"/>
  <c r="C105" i="1"/>
  <c r="K104" i="1"/>
  <c r="J104" i="1"/>
  <c r="E104" i="1"/>
  <c r="D104" i="1"/>
  <c r="C104" i="1"/>
  <c r="K103" i="1"/>
  <c r="J103" i="1"/>
  <c r="E103" i="1"/>
  <c r="D103" i="1"/>
  <c r="C103" i="1"/>
  <c r="K102" i="1"/>
  <c r="J102" i="1"/>
  <c r="E102" i="1"/>
  <c r="D102" i="1"/>
  <c r="C102" i="1"/>
  <c r="K101" i="1"/>
  <c r="J101" i="1"/>
  <c r="E101" i="1"/>
  <c r="D101" i="1"/>
  <c r="C101" i="1"/>
  <c r="K100" i="1"/>
  <c r="J100" i="1"/>
  <c r="E100" i="1"/>
  <c r="D100" i="1"/>
  <c r="C100" i="1"/>
  <c r="K99" i="1"/>
  <c r="J99" i="1"/>
  <c r="E99" i="1"/>
  <c r="D99" i="1"/>
  <c r="C99" i="1"/>
  <c r="K98" i="1"/>
  <c r="J98" i="1"/>
  <c r="E98" i="1"/>
  <c r="D98" i="1"/>
  <c r="C98" i="1"/>
  <c r="K97" i="1"/>
  <c r="J97" i="1"/>
  <c r="E97" i="1"/>
  <c r="D97" i="1"/>
  <c r="C97" i="1"/>
  <c r="K96" i="1"/>
  <c r="J96" i="1"/>
  <c r="E96" i="1"/>
  <c r="D96" i="1"/>
  <c r="C96" i="1"/>
  <c r="K95" i="1"/>
  <c r="J95" i="1"/>
  <c r="E95" i="1"/>
  <c r="D95" i="1"/>
  <c r="C95" i="1"/>
  <c r="K94" i="1"/>
  <c r="J94" i="1"/>
  <c r="E94" i="1"/>
  <c r="D94" i="1"/>
  <c r="C94" i="1"/>
  <c r="K93" i="1"/>
  <c r="J93" i="1"/>
  <c r="E93" i="1"/>
  <c r="D93" i="1"/>
  <c r="C93" i="1"/>
  <c r="K92" i="1"/>
  <c r="J92" i="1"/>
  <c r="E92" i="1"/>
  <c r="D92" i="1"/>
  <c r="C92" i="1"/>
  <c r="K91" i="1"/>
  <c r="J91" i="1"/>
  <c r="E91" i="1"/>
  <c r="D91" i="1"/>
  <c r="C91" i="1"/>
  <c r="K90" i="1"/>
  <c r="J90" i="1"/>
  <c r="E90" i="1"/>
  <c r="D90" i="1"/>
  <c r="C90" i="1"/>
  <c r="K89" i="1"/>
  <c r="J89" i="1"/>
  <c r="E89" i="1"/>
  <c r="D89" i="1"/>
  <c r="C89" i="1"/>
  <c r="K88" i="1"/>
  <c r="J88" i="1"/>
  <c r="E88" i="1"/>
  <c r="D88" i="1"/>
  <c r="C88" i="1"/>
  <c r="K87" i="1"/>
  <c r="J87" i="1"/>
  <c r="E87" i="1"/>
  <c r="D87" i="1"/>
  <c r="C87" i="1"/>
  <c r="K86" i="1"/>
  <c r="J86" i="1"/>
  <c r="E86" i="1"/>
  <c r="D86" i="1"/>
  <c r="C86" i="1"/>
  <c r="K85" i="1"/>
  <c r="J85" i="1"/>
  <c r="E85" i="1"/>
  <c r="D85" i="1"/>
  <c r="C85" i="1"/>
  <c r="K84" i="1"/>
  <c r="J84" i="1"/>
  <c r="E84" i="1"/>
  <c r="D84" i="1"/>
  <c r="C84" i="1"/>
  <c r="K83" i="1"/>
  <c r="J83" i="1"/>
  <c r="E83" i="1"/>
  <c r="D83" i="1"/>
  <c r="C83" i="1"/>
  <c r="K82" i="1"/>
  <c r="J82" i="1"/>
  <c r="E82" i="1"/>
  <c r="D82" i="1"/>
  <c r="C82" i="1"/>
  <c r="K81" i="1"/>
  <c r="J81" i="1"/>
  <c r="E81" i="1"/>
  <c r="D81" i="1"/>
  <c r="C81" i="1"/>
  <c r="K80" i="1"/>
  <c r="J80" i="1"/>
  <c r="E80" i="1"/>
  <c r="D80" i="1"/>
  <c r="C80" i="1"/>
  <c r="K79" i="1"/>
  <c r="J79" i="1"/>
  <c r="E79" i="1"/>
  <c r="D79" i="1"/>
  <c r="C79" i="1"/>
  <c r="K78" i="1"/>
  <c r="J78" i="1"/>
  <c r="E78" i="1"/>
  <c r="D78" i="1"/>
  <c r="C78" i="1"/>
  <c r="K77" i="1"/>
  <c r="J77" i="1"/>
  <c r="E77" i="1"/>
  <c r="D77" i="1"/>
  <c r="C77" i="1"/>
  <c r="K76" i="1"/>
  <c r="J76" i="1"/>
  <c r="E76" i="1"/>
  <c r="D76" i="1"/>
  <c r="C76" i="1"/>
  <c r="K75" i="1"/>
  <c r="J75" i="1"/>
  <c r="E75" i="1"/>
  <c r="D75" i="1"/>
  <c r="C75" i="1"/>
  <c r="K74" i="1"/>
  <c r="J74" i="1"/>
  <c r="E74" i="1"/>
  <c r="D74" i="1"/>
  <c r="C74" i="1"/>
  <c r="K73" i="1"/>
  <c r="J73" i="1"/>
  <c r="E73" i="1"/>
  <c r="D73" i="1"/>
  <c r="C73" i="1"/>
  <c r="K72" i="1"/>
  <c r="J72" i="1"/>
  <c r="E72" i="1"/>
  <c r="D72" i="1"/>
  <c r="C72" i="1"/>
  <c r="K71" i="1"/>
  <c r="J71" i="1"/>
  <c r="E71" i="1"/>
  <c r="D71" i="1"/>
  <c r="C71" i="1"/>
  <c r="K70" i="1"/>
  <c r="J70" i="1"/>
  <c r="E70" i="1"/>
  <c r="D70" i="1"/>
  <c r="C70" i="1"/>
  <c r="K69" i="1"/>
  <c r="J69" i="1"/>
  <c r="E69" i="1"/>
  <c r="D69" i="1"/>
  <c r="C69" i="1"/>
  <c r="K68" i="1"/>
  <c r="J68" i="1"/>
  <c r="E68" i="1"/>
  <c r="D68" i="1"/>
  <c r="C68" i="1"/>
  <c r="K67" i="1"/>
  <c r="J67" i="1"/>
  <c r="E67" i="1"/>
  <c r="D67" i="1"/>
  <c r="C67" i="1"/>
  <c r="K66" i="1"/>
  <c r="J66" i="1"/>
  <c r="E66" i="1"/>
  <c r="D66" i="1"/>
  <c r="C66" i="1"/>
  <c r="K65" i="1"/>
  <c r="J65" i="1"/>
  <c r="E65" i="1"/>
  <c r="D65" i="1"/>
  <c r="C65" i="1"/>
  <c r="K64" i="1"/>
  <c r="J64" i="1"/>
  <c r="E64" i="1"/>
  <c r="D64" i="1"/>
  <c r="C64" i="1"/>
  <c r="K63" i="1"/>
  <c r="J63" i="1"/>
  <c r="E63" i="1"/>
  <c r="D63" i="1"/>
  <c r="C63" i="1"/>
  <c r="K62" i="1"/>
  <c r="J62" i="1"/>
  <c r="E62" i="1"/>
  <c r="D62" i="1"/>
  <c r="C62" i="1"/>
  <c r="K61" i="1"/>
  <c r="J61" i="1"/>
  <c r="E61" i="1"/>
  <c r="D61" i="1"/>
  <c r="C61" i="1"/>
  <c r="K60" i="1"/>
  <c r="J60" i="1"/>
  <c r="E60" i="1"/>
  <c r="D60" i="1"/>
  <c r="C60" i="1"/>
  <c r="K59" i="1"/>
  <c r="J59" i="1"/>
  <c r="E59" i="1"/>
  <c r="D59" i="1"/>
  <c r="C59" i="1"/>
  <c r="K58" i="1"/>
  <c r="J58" i="1"/>
  <c r="E58" i="1"/>
  <c r="D58" i="1"/>
  <c r="C58" i="1"/>
  <c r="K57" i="1"/>
  <c r="J57" i="1"/>
  <c r="E57" i="1"/>
  <c r="D57" i="1"/>
  <c r="C57" i="1"/>
  <c r="K56" i="1"/>
  <c r="J56" i="1"/>
  <c r="E56" i="1"/>
  <c r="D56" i="1"/>
  <c r="C56" i="1"/>
  <c r="K55" i="1"/>
  <c r="J55" i="1"/>
  <c r="E55" i="1"/>
  <c r="D55" i="1"/>
  <c r="C55" i="1"/>
  <c r="K54" i="1"/>
  <c r="J54" i="1"/>
  <c r="E54" i="1"/>
  <c r="D54" i="1"/>
  <c r="C54" i="1"/>
  <c r="K53" i="1"/>
  <c r="J53" i="1"/>
  <c r="E53" i="1"/>
  <c r="D53" i="1"/>
  <c r="C53" i="1"/>
  <c r="K52" i="1"/>
  <c r="J52" i="1"/>
  <c r="E52" i="1"/>
  <c r="D52" i="1"/>
  <c r="C52" i="1"/>
  <c r="K51" i="1"/>
  <c r="J51" i="1"/>
  <c r="E51" i="1"/>
  <c r="D51" i="1"/>
  <c r="C51" i="1"/>
  <c r="K50" i="1"/>
  <c r="J50" i="1"/>
  <c r="E50" i="1"/>
  <c r="D50" i="1"/>
  <c r="C50" i="1"/>
  <c r="K49" i="1"/>
  <c r="J49" i="1"/>
  <c r="E49" i="1"/>
  <c r="D49" i="1"/>
  <c r="C49" i="1"/>
  <c r="K48" i="1"/>
  <c r="J48" i="1"/>
  <c r="E48" i="1"/>
  <c r="D48" i="1"/>
  <c r="C48" i="1"/>
  <c r="K47" i="1"/>
  <c r="J47" i="1"/>
  <c r="E47" i="1"/>
  <c r="D47" i="1"/>
  <c r="C47" i="1"/>
  <c r="K46" i="1"/>
  <c r="J46" i="1"/>
  <c r="E46" i="1"/>
  <c r="D46" i="1"/>
  <c r="C46" i="1"/>
  <c r="K45" i="1"/>
  <c r="J45" i="1"/>
  <c r="E45" i="1"/>
  <c r="D45" i="1"/>
  <c r="C45" i="1"/>
  <c r="K44" i="1"/>
  <c r="J44" i="1"/>
  <c r="E44" i="1"/>
  <c r="D44" i="1"/>
  <c r="C44" i="1"/>
  <c r="K43" i="1"/>
  <c r="J43" i="1"/>
  <c r="E43" i="1"/>
  <c r="D43" i="1"/>
  <c r="C43" i="1"/>
  <c r="K42" i="1"/>
  <c r="J42" i="1"/>
  <c r="E42" i="1"/>
  <c r="D42" i="1"/>
  <c r="C42" i="1"/>
  <c r="K41" i="1"/>
  <c r="J41" i="1"/>
  <c r="E41" i="1"/>
  <c r="D41" i="1"/>
  <c r="C41" i="1"/>
  <c r="K40" i="1"/>
  <c r="J40" i="1"/>
  <c r="E40" i="1"/>
  <c r="D40" i="1"/>
  <c r="C40" i="1"/>
  <c r="K39" i="1"/>
  <c r="J39" i="1"/>
  <c r="E39" i="1"/>
  <c r="D39" i="1"/>
  <c r="C39" i="1"/>
  <c r="K38" i="1"/>
  <c r="J38" i="1"/>
  <c r="E38" i="1"/>
  <c r="D38" i="1"/>
  <c r="C38" i="1"/>
  <c r="K37" i="1"/>
  <c r="J37" i="1"/>
  <c r="E37" i="1"/>
  <c r="D37" i="1"/>
  <c r="C37" i="1"/>
  <c r="K36" i="1"/>
  <c r="J36" i="1"/>
  <c r="E36" i="1"/>
  <c r="D36" i="1"/>
  <c r="C36" i="1"/>
  <c r="K35" i="1"/>
  <c r="J35" i="1"/>
  <c r="E35" i="1"/>
  <c r="D35" i="1"/>
  <c r="C35" i="1"/>
  <c r="K34" i="1"/>
  <c r="J34" i="1"/>
  <c r="E34" i="1"/>
  <c r="D34" i="1"/>
  <c r="C34" i="1"/>
  <c r="K33" i="1"/>
  <c r="J33" i="1"/>
  <c r="E33" i="1"/>
  <c r="D33" i="1"/>
  <c r="C33" i="1"/>
  <c r="K32" i="1"/>
  <c r="J32" i="1"/>
  <c r="E32" i="1"/>
  <c r="D32" i="1"/>
  <c r="C32" i="1"/>
  <c r="K31" i="1"/>
  <c r="J31" i="1"/>
  <c r="E31" i="1"/>
  <c r="D31" i="1"/>
  <c r="C31" i="1"/>
  <c r="K30" i="1"/>
  <c r="J30" i="1"/>
  <c r="E30" i="1"/>
  <c r="D30" i="1"/>
  <c r="C30" i="1"/>
  <c r="K29" i="1"/>
  <c r="J29" i="1"/>
  <c r="E29" i="1"/>
  <c r="D29" i="1"/>
  <c r="C29" i="1"/>
  <c r="K28" i="1"/>
  <c r="J28" i="1"/>
  <c r="E28" i="1"/>
  <c r="D28" i="1"/>
  <c r="C28" i="1"/>
  <c r="K27" i="1"/>
  <c r="J27" i="1"/>
  <c r="E27" i="1"/>
  <c r="D27" i="1"/>
  <c r="C27" i="1"/>
  <c r="K26" i="1"/>
  <c r="J26" i="1"/>
  <c r="E26" i="1"/>
  <c r="D26" i="1"/>
  <c r="C26" i="1"/>
  <c r="K25" i="1"/>
  <c r="J25" i="1"/>
  <c r="E25" i="1"/>
  <c r="D25" i="1"/>
  <c r="C25" i="1"/>
  <c r="K24" i="1"/>
  <c r="J24" i="1"/>
  <c r="E24" i="1"/>
  <c r="D24" i="1"/>
  <c r="C24" i="1"/>
  <c r="K23" i="1"/>
  <c r="J23" i="1"/>
  <c r="E23" i="1"/>
  <c r="D23" i="1"/>
  <c r="C23" i="1"/>
  <c r="K22" i="1"/>
  <c r="J22" i="1"/>
  <c r="E22" i="1"/>
  <c r="D22" i="1"/>
  <c r="C22" i="1"/>
  <c r="K21" i="1"/>
  <c r="J21" i="1"/>
  <c r="E21" i="1"/>
  <c r="D21" i="1"/>
  <c r="C21" i="1"/>
  <c r="K20" i="1"/>
  <c r="J20" i="1"/>
  <c r="E20" i="1"/>
  <c r="D20" i="1"/>
  <c r="C20" i="1"/>
  <c r="K19" i="1"/>
  <c r="J19" i="1"/>
  <c r="E19" i="1"/>
  <c r="D19" i="1"/>
  <c r="C19" i="1"/>
  <c r="K18" i="1"/>
  <c r="J18" i="1"/>
  <c r="E18" i="1"/>
  <c r="D18" i="1"/>
  <c r="C18" i="1"/>
  <c r="K17" i="1"/>
  <c r="J17" i="1"/>
  <c r="E17" i="1"/>
  <c r="D17" i="1"/>
  <c r="C17" i="1"/>
  <c r="K16" i="1"/>
  <c r="J16" i="1"/>
  <c r="E16" i="1"/>
  <c r="D16" i="1"/>
  <c r="C16" i="1"/>
  <c r="K15" i="1"/>
  <c r="J15" i="1"/>
  <c r="E15" i="1"/>
  <c r="D15" i="1"/>
  <c r="C15" i="1"/>
  <c r="K14" i="1"/>
  <c r="J14" i="1"/>
  <c r="E14" i="1"/>
  <c r="D14" i="1"/>
  <c r="C14" i="1"/>
  <c r="K13" i="1"/>
  <c r="J13" i="1"/>
  <c r="E13" i="1"/>
  <c r="D13" i="1"/>
  <c r="C13" i="1"/>
  <c r="K12" i="1"/>
  <c r="J12" i="1"/>
  <c r="E12" i="1"/>
  <c r="D12" i="1"/>
  <c r="C12" i="1"/>
  <c r="K11" i="1"/>
  <c r="J11" i="1"/>
  <c r="E11" i="1"/>
  <c r="D11" i="1"/>
  <c r="C11" i="1"/>
  <c r="K10" i="1"/>
  <c r="J10" i="1"/>
  <c r="E10" i="1"/>
  <c r="D10" i="1"/>
  <c r="C10" i="1"/>
  <c r="K9" i="1"/>
  <c r="J9" i="1"/>
  <c r="E9" i="1"/>
  <c r="D9" i="1"/>
  <c r="C9" i="1"/>
  <c r="K8" i="1"/>
  <c r="J8" i="1"/>
  <c r="E8" i="1"/>
  <c r="D8" i="1"/>
  <c r="C8" i="1"/>
  <c r="K7" i="1"/>
  <c r="J7" i="1"/>
  <c r="E7" i="1"/>
  <c r="D7" i="1"/>
  <c r="C7" i="1"/>
  <c r="K6" i="1"/>
  <c r="J6" i="1"/>
  <c r="E6" i="1"/>
  <c r="D6" i="1"/>
  <c r="C6" i="1"/>
  <c r="K5" i="1"/>
  <c r="J5" i="1"/>
  <c r="E5" i="1"/>
  <c r="D5" i="1"/>
  <c r="C5" i="1"/>
  <c r="K4" i="1"/>
  <c r="J4" i="1"/>
  <c r="E4" i="1"/>
  <c r="D4" i="1"/>
  <c r="C4" i="1"/>
  <c r="K3" i="1"/>
  <c r="J3" i="1"/>
  <c r="E3" i="1"/>
  <c r="D3" i="1"/>
  <c r="C3" i="1"/>
  <c r="K2" i="1"/>
  <c r="J2" i="1"/>
  <c r="E2" i="1"/>
  <c r="D2" i="1"/>
  <c r="C2" i="1"/>
</calcChain>
</file>

<file path=xl/sharedStrings.xml><?xml version="1.0" encoding="utf-8"?>
<sst xmlns="http://schemas.openxmlformats.org/spreadsheetml/2006/main" count="14372" uniqueCount="46">
  <si>
    <t>Магазин</t>
  </si>
  <si>
    <t>Дата</t>
  </si>
  <si>
    <t>Неделя</t>
  </si>
  <si>
    <t>Месяц</t>
  </si>
  <si>
    <t>Год</t>
  </si>
  <si>
    <t>Подгруппа</t>
  </si>
  <si>
    <t>Группа</t>
  </si>
  <si>
    <t>Закупка</t>
  </si>
  <si>
    <t>Продажа</t>
  </si>
  <si>
    <t>Прибыль</t>
  </si>
  <si>
    <t>Наценка</t>
  </si>
  <si>
    <t>Хлеб,хлебопродукты</t>
  </si>
  <si>
    <t>Выпечка</t>
  </si>
  <si>
    <t>Кондитерские изделия</t>
  </si>
  <si>
    <t>Дието-, диабетические продукты</t>
  </si>
  <si>
    <t>Детское питание</t>
  </si>
  <si>
    <t>Кофе, кофейные напитки, чай</t>
  </si>
  <si>
    <t>Бакалея</t>
  </si>
  <si>
    <t>Консервы</t>
  </si>
  <si>
    <t>Растительные масла,специи,соусы</t>
  </si>
  <si>
    <t>Алкогольные напитки, пиво</t>
  </si>
  <si>
    <t>Напитки</t>
  </si>
  <si>
    <t>Безалкогольные напитки</t>
  </si>
  <si>
    <t>Соки</t>
  </si>
  <si>
    <t>Табачные изделия и средства от похмелья</t>
  </si>
  <si>
    <t>Мясная гастрономия</t>
  </si>
  <si>
    <t>ОУХ</t>
  </si>
  <si>
    <t>Замороженные продукты</t>
  </si>
  <si>
    <t>Молочные продукты, яйца, майонез</t>
  </si>
  <si>
    <t>Сыры</t>
  </si>
  <si>
    <t>Овощи и фрукты</t>
  </si>
  <si>
    <t>Свежее мясо</t>
  </si>
  <si>
    <t>Кулинария мясо птицы рыбы</t>
  </si>
  <si>
    <t>Птица свежая</t>
  </si>
  <si>
    <t>Собственное производство</t>
  </si>
  <si>
    <t>Кулинария</t>
  </si>
  <si>
    <t>Товары для животных</t>
  </si>
  <si>
    <t>Сопутствующие товары</t>
  </si>
  <si>
    <t>Косметика и парфюмерия</t>
  </si>
  <si>
    <t>Средства личной гигиены</t>
  </si>
  <si>
    <t>Бытовая химия</t>
  </si>
  <si>
    <t>Рыба и морепродукты</t>
  </si>
  <si>
    <t>Тележка</t>
  </si>
  <si>
    <t>Шаговый</t>
  </si>
  <si>
    <t>Корзинка</t>
  </si>
  <si>
    <t>Районный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</si>
</sst>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5"/>
      <color theme="4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b/>
      <sz val="15"/>
      <color theme="8" tint="-0.49998474074526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2" borderId="2" xfId="2" applyFont="1" applyFill="1" applyBorder="1" applyAlignment="1">
      <alignment horizontal="center" vertical="center"/>
    </xf>
    <xf numFmtId="14" fontId="4" fillId="2" borderId="2" xfId="2" applyNumberFormat="1" applyFont="1" applyFill="1" applyBorder="1" applyAlignment="1">
      <alignment horizontal="center" vertical="center"/>
    </xf>
    <xf numFmtId="164" fontId="4" fillId="2" borderId="2" xfId="2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/>
    </xf>
    <xf numFmtId="0" fontId="3" fillId="3" borderId="2" xfId="0" applyFon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9" fontId="1" fillId="3" borderId="2" xfId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3" fillId="5" borderId="2" xfId="0" applyFont="1" applyFill="1" applyBorder="1"/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9" fontId="1" fillId="5" borderId="2" xfId="1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left" vertical="center"/>
    </xf>
    <xf numFmtId="0" fontId="5" fillId="6" borderId="2" xfId="2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9" fontId="1" fillId="7" borderId="2" xfId="1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left" vertical="center"/>
    </xf>
    <xf numFmtId="0" fontId="6" fillId="8" borderId="2" xfId="2" applyFont="1" applyFill="1" applyBorder="1" applyAlignment="1">
      <alignment horizontal="center" vertical="center"/>
    </xf>
    <xf numFmtId="0" fontId="3" fillId="9" borderId="2" xfId="0" applyFont="1" applyFill="1" applyBorder="1"/>
    <xf numFmtId="14" fontId="0" fillId="9" borderId="2" xfId="0" applyNumberForma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center"/>
    </xf>
    <xf numFmtId="9" fontId="1" fillId="9" borderId="2" xfId="1" applyFont="1" applyFill="1" applyBorder="1" applyAlignment="1">
      <alignment horizontal="center"/>
    </xf>
  </cellXfs>
  <cellStyles count="3">
    <cellStyle name="Заголовок 1" xfId="2" builtinId="16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6B83-FAF7-4D58-BDFF-99C282493561}">
  <dimension ref="A1:K1244"/>
  <sheetViews>
    <sheetView tabSelected="1" workbookViewId="0">
      <selection activeCell="F9" sqref="F9"/>
    </sheetView>
  </sheetViews>
  <sheetFormatPr defaultRowHeight="15" x14ac:dyDescent="0.25"/>
  <cols>
    <col min="1" max="1" width="12" style="1" bestFit="1" customWidth="1"/>
    <col min="2" max="2" width="10.140625" bestFit="1" customWidth="1"/>
    <col min="3" max="3" width="10.7109375" bestFit="1" customWidth="1"/>
    <col min="4" max="4" width="9.28515625" bestFit="1" customWidth="1"/>
    <col min="5" max="5" width="5.85546875" bestFit="1" customWidth="1"/>
    <col min="6" max="6" width="40.7109375" bestFit="1" customWidth="1"/>
    <col min="7" max="7" width="28" bestFit="1" customWidth="1"/>
    <col min="8" max="9" width="13.28515625" bestFit="1" customWidth="1"/>
    <col min="10" max="10" width="12.85546875" bestFit="1" customWidth="1"/>
    <col min="11" max="11" width="12" bestFit="1" customWidth="1"/>
  </cols>
  <sheetData>
    <row r="1" spans="1:11" ht="33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6" t="s">
        <v>10</v>
      </c>
    </row>
    <row r="2" spans="1:11" x14ac:dyDescent="0.25">
      <c r="A2" s="7" t="s">
        <v>42</v>
      </c>
      <c r="B2" s="8">
        <v>43876</v>
      </c>
      <c r="C2" s="9">
        <f>WEEKNUM(B2,1)</f>
        <v>7</v>
      </c>
      <c r="D2" s="9">
        <f t="shared" ref="D2:D65" si="0">MONTH(B2)</f>
        <v>2</v>
      </c>
      <c r="E2" s="9">
        <f t="shared" ref="E2:E65" si="1">YEAR(B2)</f>
        <v>2020</v>
      </c>
      <c r="F2" s="9" t="s">
        <v>11</v>
      </c>
      <c r="G2" s="9" t="s">
        <v>13</v>
      </c>
      <c r="H2" s="10">
        <v>14902</v>
      </c>
      <c r="I2" s="10">
        <v>17597.52</v>
      </c>
      <c r="J2" s="10">
        <f t="shared" ref="J2:J65" si="2">I2-H2</f>
        <v>2695.5200000000004</v>
      </c>
      <c r="K2" s="11">
        <f>(I2-H2)/H2</f>
        <v>0.18088310293920282</v>
      </c>
    </row>
    <row r="3" spans="1:11" x14ac:dyDescent="0.25">
      <c r="A3" s="7" t="s">
        <v>42</v>
      </c>
      <c r="B3" s="8">
        <v>43876</v>
      </c>
      <c r="C3" s="9">
        <f t="shared" ref="C3:C66" si="3">WEEKNUM(B3,1)</f>
        <v>7</v>
      </c>
      <c r="D3" s="9">
        <f t="shared" si="0"/>
        <v>2</v>
      </c>
      <c r="E3" s="9">
        <f t="shared" si="1"/>
        <v>2020</v>
      </c>
      <c r="F3" s="9" t="s">
        <v>12</v>
      </c>
      <c r="G3" s="9" t="s">
        <v>13</v>
      </c>
      <c r="H3" s="10">
        <v>354936.41</v>
      </c>
      <c r="I3" s="10">
        <v>483645.88</v>
      </c>
      <c r="J3" s="10">
        <f t="shared" si="2"/>
        <v>128709.47000000003</v>
      </c>
      <c r="K3" s="11">
        <f t="shared" ref="K3:K66" si="4">(I3-H3)/H3</f>
        <v>0.3626268434957125</v>
      </c>
    </row>
    <row r="4" spans="1:11" x14ac:dyDescent="0.25">
      <c r="A4" s="7" t="s">
        <v>42</v>
      </c>
      <c r="B4" s="8">
        <v>43876</v>
      </c>
      <c r="C4" s="9">
        <f t="shared" si="3"/>
        <v>7</v>
      </c>
      <c r="D4" s="9">
        <f t="shared" si="0"/>
        <v>2</v>
      </c>
      <c r="E4" s="9">
        <f t="shared" si="1"/>
        <v>2020</v>
      </c>
      <c r="F4" s="9" t="s">
        <v>13</v>
      </c>
      <c r="G4" s="9" t="s">
        <v>13</v>
      </c>
      <c r="H4" s="10">
        <v>150821.01</v>
      </c>
      <c r="I4" s="10">
        <v>164169.81</v>
      </c>
      <c r="J4" s="10">
        <f t="shared" si="2"/>
        <v>13348.799999999988</v>
      </c>
      <c r="K4" s="11">
        <f t="shared" si="4"/>
        <v>8.8507562706283349E-2</v>
      </c>
    </row>
    <row r="5" spans="1:11" x14ac:dyDescent="0.25">
      <c r="A5" s="7" t="s">
        <v>42</v>
      </c>
      <c r="B5" s="8">
        <v>43876</v>
      </c>
      <c r="C5" s="9">
        <f t="shared" si="3"/>
        <v>7</v>
      </c>
      <c r="D5" s="9">
        <f t="shared" si="0"/>
        <v>2</v>
      </c>
      <c r="E5" s="9">
        <f t="shared" si="1"/>
        <v>2020</v>
      </c>
      <c r="F5" s="9" t="s">
        <v>14</v>
      </c>
      <c r="G5" s="9" t="s">
        <v>13</v>
      </c>
      <c r="H5" s="10">
        <v>6301</v>
      </c>
      <c r="I5" s="10">
        <v>7171.26</v>
      </c>
      <c r="J5" s="10">
        <f>I5-H5</f>
        <v>870.26000000000022</v>
      </c>
      <c r="K5" s="11">
        <f t="shared" si="4"/>
        <v>0.13811458498651011</v>
      </c>
    </row>
    <row r="6" spans="1:11" x14ac:dyDescent="0.25">
      <c r="A6" s="7" t="s">
        <v>42</v>
      </c>
      <c r="B6" s="8">
        <v>43876</v>
      </c>
      <c r="C6" s="9">
        <f t="shared" si="3"/>
        <v>7</v>
      </c>
      <c r="D6" s="9">
        <f t="shared" si="0"/>
        <v>2</v>
      </c>
      <c r="E6" s="9">
        <f t="shared" si="1"/>
        <v>2020</v>
      </c>
      <c r="F6" s="9" t="s">
        <v>15</v>
      </c>
      <c r="G6" s="9" t="s">
        <v>13</v>
      </c>
      <c r="H6" s="10">
        <v>5402</v>
      </c>
      <c r="I6" s="10">
        <v>6209.69</v>
      </c>
      <c r="J6" s="10">
        <f t="shared" si="2"/>
        <v>807.6899999999996</v>
      </c>
      <c r="K6" s="11">
        <f t="shared" si="4"/>
        <v>0.14951684561273595</v>
      </c>
    </row>
    <row r="7" spans="1:11" x14ac:dyDescent="0.25">
      <c r="A7" s="7" t="s">
        <v>42</v>
      </c>
      <c r="B7" s="8">
        <v>43876</v>
      </c>
      <c r="C7" s="9">
        <f t="shared" si="3"/>
        <v>7</v>
      </c>
      <c r="D7" s="9">
        <f t="shared" si="0"/>
        <v>2</v>
      </c>
      <c r="E7" s="9">
        <f t="shared" si="1"/>
        <v>2020</v>
      </c>
      <c r="F7" s="9" t="s">
        <v>16</v>
      </c>
      <c r="G7" s="9" t="s">
        <v>17</v>
      </c>
      <c r="H7" s="10">
        <v>219822.79</v>
      </c>
      <c r="I7" s="10">
        <v>240800.62</v>
      </c>
      <c r="J7" s="10">
        <f t="shared" si="2"/>
        <v>20977.829999999987</v>
      </c>
      <c r="K7" s="11">
        <f t="shared" si="4"/>
        <v>9.5430642109491856E-2</v>
      </c>
    </row>
    <row r="8" spans="1:11" x14ac:dyDescent="0.25">
      <c r="A8" s="7" t="s">
        <v>42</v>
      </c>
      <c r="B8" s="8">
        <v>43876</v>
      </c>
      <c r="C8" s="9">
        <f t="shared" si="3"/>
        <v>7</v>
      </c>
      <c r="D8" s="9">
        <f t="shared" si="0"/>
        <v>2</v>
      </c>
      <c r="E8" s="9">
        <f t="shared" si="1"/>
        <v>2020</v>
      </c>
      <c r="F8" s="9" t="s">
        <v>17</v>
      </c>
      <c r="G8" s="9" t="s">
        <v>17</v>
      </c>
      <c r="H8" s="10">
        <v>846540.17</v>
      </c>
      <c r="I8" s="10">
        <v>899207.33</v>
      </c>
      <c r="J8" s="10">
        <f t="shared" si="2"/>
        <v>52667.159999999916</v>
      </c>
      <c r="K8" s="11">
        <f t="shared" si="4"/>
        <v>6.2214602291111497E-2</v>
      </c>
    </row>
    <row r="9" spans="1:11" x14ac:dyDescent="0.25">
      <c r="A9" s="7" t="s">
        <v>42</v>
      </c>
      <c r="B9" s="8">
        <v>43876</v>
      </c>
      <c r="C9" s="9">
        <f t="shared" si="3"/>
        <v>7</v>
      </c>
      <c r="D9" s="9">
        <f t="shared" si="0"/>
        <v>2</v>
      </c>
      <c r="E9" s="9">
        <f t="shared" si="1"/>
        <v>2020</v>
      </c>
      <c r="F9" s="9" t="s">
        <v>18</v>
      </c>
      <c r="G9" s="9" t="s">
        <v>17</v>
      </c>
      <c r="H9" s="10">
        <v>155003.84</v>
      </c>
      <c r="I9" s="10">
        <v>171174.32</v>
      </c>
      <c r="J9" s="10">
        <f t="shared" si="2"/>
        <v>16170.48000000001</v>
      </c>
      <c r="K9" s="11">
        <f t="shared" si="4"/>
        <v>0.10432309289885987</v>
      </c>
    </row>
    <row r="10" spans="1:11" x14ac:dyDescent="0.25">
      <c r="A10" s="7" t="s">
        <v>42</v>
      </c>
      <c r="B10" s="8">
        <v>43876</v>
      </c>
      <c r="C10" s="9">
        <f t="shared" si="3"/>
        <v>7</v>
      </c>
      <c r="D10" s="9">
        <f t="shared" si="0"/>
        <v>2</v>
      </c>
      <c r="E10" s="9">
        <f t="shared" si="1"/>
        <v>2020</v>
      </c>
      <c r="F10" s="9" t="s">
        <v>19</v>
      </c>
      <c r="G10" s="9" t="s">
        <v>17</v>
      </c>
      <c r="H10" s="10">
        <v>264540.7</v>
      </c>
      <c r="I10" s="10">
        <v>280332.2</v>
      </c>
      <c r="J10" s="10">
        <f t="shared" si="2"/>
        <v>15791.5</v>
      </c>
      <c r="K10" s="11">
        <f t="shared" si="4"/>
        <v>5.9694028177894744E-2</v>
      </c>
    </row>
    <row r="11" spans="1:11" x14ac:dyDescent="0.25">
      <c r="A11" s="7" t="s">
        <v>42</v>
      </c>
      <c r="B11" s="8">
        <v>43876</v>
      </c>
      <c r="C11" s="9">
        <f t="shared" si="3"/>
        <v>7</v>
      </c>
      <c r="D11" s="9">
        <f t="shared" si="0"/>
        <v>2</v>
      </c>
      <c r="E11" s="9">
        <f t="shared" si="1"/>
        <v>2020</v>
      </c>
      <c r="F11" s="9" t="s">
        <v>20</v>
      </c>
      <c r="G11" s="9" t="s">
        <v>21</v>
      </c>
      <c r="H11" s="10">
        <v>1642185.39</v>
      </c>
      <c r="I11" s="10">
        <v>1675913.87</v>
      </c>
      <c r="J11" s="10">
        <f t="shared" si="2"/>
        <v>33728.480000000214</v>
      </c>
      <c r="K11" s="11">
        <f t="shared" si="4"/>
        <v>2.0538777293591812E-2</v>
      </c>
    </row>
    <row r="12" spans="1:11" x14ac:dyDescent="0.25">
      <c r="A12" s="7" t="s">
        <v>42</v>
      </c>
      <c r="B12" s="8">
        <v>43876</v>
      </c>
      <c r="C12" s="9">
        <f t="shared" si="3"/>
        <v>7</v>
      </c>
      <c r="D12" s="9">
        <f t="shared" si="0"/>
        <v>2</v>
      </c>
      <c r="E12" s="9">
        <f t="shared" si="1"/>
        <v>2020</v>
      </c>
      <c r="F12" s="9" t="s">
        <v>22</v>
      </c>
      <c r="G12" s="9" t="s">
        <v>21</v>
      </c>
      <c r="H12" s="10">
        <v>198209.29</v>
      </c>
      <c r="I12" s="10">
        <v>206601.1</v>
      </c>
      <c r="J12" s="10">
        <f t="shared" si="2"/>
        <v>8391.8099999999977</v>
      </c>
      <c r="K12" s="11">
        <f t="shared" si="4"/>
        <v>4.2338126532817898E-2</v>
      </c>
    </row>
    <row r="13" spans="1:11" x14ac:dyDescent="0.25">
      <c r="A13" s="7" t="s">
        <v>42</v>
      </c>
      <c r="B13" s="8">
        <v>43876</v>
      </c>
      <c r="C13" s="9">
        <f t="shared" si="3"/>
        <v>7</v>
      </c>
      <c r="D13" s="9">
        <f t="shared" si="0"/>
        <v>2</v>
      </c>
      <c r="E13" s="9">
        <f t="shared" si="1"/>
        <v>2020</v>
      </c>
      <c r="F13" s="9" t="s">
        <v>23</v>
      </c>
      <c r="G13" s="9" t="s">
        <v>21</v>
      </c>
      <c r="H13" s="10">
        <v>213525.01</v>
      </c>
      <c r="I13" s="10">
        <v>226504.66</v>
      </c>
      <c r="J13" s="10">
        <f t="shared" si="2"/>
        <v>12979.649999999994</v>
      </c>
      <c r="K13" s="11">
        <f t="shared" si="4"/>
        <v>6.0787492762557384E-2</v>
      </c>
    </row>
    <row r="14" spans="1:11" x14ac:dyDescent="0.25">
      <c r="A14" s="7" t="s">
        <v>42</v>
      </c>
      <c r="B14" s="8">
        <v>43876</v>
      </c>
      <c r="C14" s="9">
        <f t="shared" si="3"/>
        <v>7</v>
      </c>
      <c r="D14" s="9">
        <f t="shared" si="0"/>
        <v>2</v>
      </c>
      <c r="E14" s="9">
        <f t="shared" si="1"/>
        <v>2020</v>
      </c>
      <c r="F14" s="9" t="s">
        <v>24</v>
      </c>
      <c r="G14" s="9" t="s">
        <v>21</v>
      </c>
      <c r="H14" s="10">
        <v>21356.6</v>
      </c>
      <c r="I14" s="10">
        <v>22320.58</v>
      </c>
      <c r="J14" s="10">
        <f t="shared" si="2"/>
        <v>963.9800000000032</v>
      </c>
      <c r="K14" s="11">
        <f t="shared" si="4"/>
        <v>4.5137334594458074E-2</v>
      </c>
    </row>
    <row r="15" spans="1:11" x14ac:dyDescent="0.25">
      <c r="A15" s="7" t="s">
        <v>42</v>
      </c>
      <c r="B15" s="8">
        <v>43876</v>
      </c>
      <c r="C15" s="9">
        <f t="shared" si="3"/>
        <v>7</v>
      </c>
      <c r="D15" s="9">
        <f t="shared" si="0"/>
        <v>2</v>
      </c>
      <c r="E15" s="9">
        <f t="shared" si="1"/>
        <v>2020</v>
      </c>
      <c r="F15" s="9" t="s">
        <v>25</v>
      </c>
      <c r="G15" s="9" t="s">
        <v>26</v>
      </c>
      <c r="H15" s="10">
        <v>236199.61</v>
      </c>
      <c r="I15" s="10">
        <v>263881.02</v>
      </c>
      <c r="J15" s="10">
        <f t="shared" si="2"/>
        <v>27681.410000000033</v>
      </c>
      <c r="K15" s="11">
        <f t="shared" si="4"/>
        <v>0.11719498605438017</v>
      </c>
    </row>
    <row r="16" spans="1:11" x14ac:dyDescent="0.25">
      <c r="A16" s="7" t="s">
        <v>42</v>
      </c>
      <c r="B16" s="8">
        <v>43876</v>
      </c>
      <c r="C16" s="9">
        <f t="shared" si="3"/>
        <v>7</v>
      </c>
      <c r="D16" s="9">
        <f t="shared" si="0"/>
        <v>2</v>
      </c>
      <c r="E16" s="9">
        <f t="shared" si="1"/>
        <v>2020</v>
      </c>
      <c r="F16" s="9" t="s">
        <v>27</v>
      </c>
      <c r="G16" s="9" t="s">
        <v>26</v>
      </c>
      <c r="H16" s="10">
        <v>57529.37</v>
      </c>
      <c r="I16" s="10">
        <v>66457.960000000006</v>
      </c>
      <c r="J16" s="10">
        <f t="shared" si="2"/>
        <v>8928.5900000000038</v>
      </c>
      <c r="K16" s="11">
        <f t="shared" si="4"/>
        <v>0.15520055234395932</v>
      </c>
    </row>
    <row r="17" spans="1:11" x14ac:dyDescent="0.25">
      <c r="A17" s="7" t="s">
        <v>42</v>
      </c>
      <c r="B17" s="8">
        <v>43876</v>
      </c>
      <c r="C17" s="9">
        <f t="shared" si="3"/>
        <v>7</v>
      </c>
      <c r="D17" s="9">
        <f t="shared" si="0"/>
        <v>2</v>
      </c>
      <c r="E17" s="9">
        <f t="shared" si="1"/>
        <v>2020</v>
      </c>
      <c r="F17" s="9" t="s">
        <v>28</v>
      </c>
      <c r="G17" s="9" t="s">
        <v>26</v>
      </c>
      <c r="H17" s="10">
        <v>826766.17</v>
      </c>
      <c r="I17" s="10">
        <v>902466.54</v>
      </c>
      <c r="J17" s="10">
        <f t="shared" si="2"/>
        <v>75700.37</v>
      </c>
      <c r="K17" s="11">
        <f t="shared" si="4"/>
        <v>9.1562007187594524E-2</v>
      </c>
    </row>
    <row r="18" spans="1:11" x14ac:dyDescent="0.25">
      <c r="A18" s="7" t="s">
        <v>42</v>
      </c>
      <c r="B18" s="8">
        <v>43876</v>
      </c>
      <c r="C18" s="9">
        <f t="shared" si="3"/>
        <v>7</v>
      </c>
      <c r="D18" s="9">
        <f t="shared" si="0"/>
        <v>2</v>
      </c>
      <c r="E18" s="9">
        <f t="shared" si="1"/>
        <v>2020</v>
      </c>
      <c r="F18" s="9" t="s">
        <v>29</v>
      </c>
      <c r="G18" s="9" t="s">
        <v>26</v>
      </c>
      <c r="H18" s="10">
        <v>137484.35999999999</v>
      </c>
      <c r="I18" s="10">
        <v>154479.41</v>
      </c>
      <c r="J18" s="10">
        <f t="shared" si="2"/>
        <v>16995.050000000017</v>
      </c>
      <c r="K18" s="11">
        <f t="shared" si="4"/>
        <v>0.12361442421523451</v>
      </c>
    </row>
    <row r="19" spans="1:11" x14ac:dyDescent="0.25">
      <c r="A19" s="7" t="s">
        <v>42</v>
      </c>
      <c r="B19" s="8">
        <v>43876</v>
      </c>
      <c r="C19" s="9">
        <f t="shared" si="3"/>
        <v>7</v>
      </c>
      <c r="D19" s="9">
        <f t="shared" si="0"/>
        <v>2</v>
      </c>
      <c r="E19" s="9">
        <f t="shared" si="1"/>
        <v>2020</v>
      </c>
      <c r="F19" s="9" t="s">
        <v>30</v>
      </c>
      <c r="G19" s="9" t="s">
        <v>30</v>
      </c>
      <c r="H19" s="10">
        <v>1121886.78</v>
      </c>
      <c r="I19" s="10">
        <v>1332629.01</v>
      </c>
      <c r="J19" s="10">
        <f t="shared" si="2"/>
        <v>210742.22999999998</v>
      </c>
      <c r="K19" s="11">
        <f t="shared" si="4"/>
        <v>0.18784625486004922</v>
      </c>
    </row>
    <row r="20" spans="1:11" x14ac:dyDescent="0.25">
      <c r="A20" s="7" t="s">
        <v>42</v>
      </c>
      <c r="B20" s="8">
        <v>43876</v>
      </c>
      <c r="C20" s="9">
        <f t="shared" si="3"/>
        <v>7</v>
      </c>
      <c r="D20" s="9">
        <f t="shared" si="0"/>
        <v>2</v>
      </c>
      <c r="E20" s="9">
        <f t="shared" si="1"/>
        <v>2020</v>
      </c>
      <c r="F20" s="9" t="s">
        <v>31</v>
      </c>
      <c r="G20" s="9" t="s">
        <v>32</v>
      </c>
      <c r="H20" s="10">
        <v>12915.14</v>
      </c>
      <c r="I20" s="10">
        <v>28576.43</v>
      </c>
      <c r="J20" s="10">
        <f t="shared" si="2"/>
        <v>15661.29</v>
      </c>
      <c r="K20" s="11">
        <f t="shared" si="4"/>
        <v>1.2126302928191255</v>
      </c>
    </row>
    <row r="21" spans="1:11" x14ac:dyDescent="0.25">
      <c r="A21" s="7" t="s">
        <v>42</v>
      </c>
      <c r="B21" s="8">
        <v>43876</v>
      </c>
      <c r="C21" s="9">
        <f t="shared" si="3"/>
        <v>7</v>
      </c>
      <c r="D21" s="9">
        <f t="shared" si="0"/>
        <v>2</v>
      </c>
      <c r="E21" s="9">
        <f t="shared" si="1"/>
        <v>2020</v>
      </c>
      <c r="F21" s="9" t="s">
        <v>33</v>
      </c>
      <c r="G21" s="9" t="s">
        <v>32</v>
      </c>
      <c r="H21" s="10">
        <v>11370.08</v>
      </c>
      <c r="I21" s="10">
        <v>12564.56</v>
      </c>
      <c r="J21" s="10">
        <f t="shared" si="2"/>
        <v>1194.4799999999996</v>
      </c>
      <c r="K21" s="11">
        <f t="shared" si="4"/>
        <v>0.10505466980003655</v>
      </c>
    </row>
    <row r="22" spans="1:11" x14ac:dyDescent="0.25">
      <c r="A22" s="7" t="s">
        <v>42</v>
      </c>
      <c r="B22" s="8">
        <v>43876</v>
      </c>
      <c r="C22" s="9">
        <f t="shared" si="3"/>
        <v>7</v>
      </c>
      <c r="D22" s="9">
        <f t="shared" si="0"/>
        <v>2</v>
      </c>
      <c r="E22" s="9">
        <f t="shared" si="1"/>
        <v>2020</v>
      </c>
      <c r="F22" s="9" t="s">
        <v>34</v>
      </c>
      <c r="G22" s="9" t="s">
        <v>32</v>
      </c>
      <c r="H22" s="10">
        <v>228397.52</v>
      </c>
      <c r="I22" s="10">
        <v>459291.61</v>
      </c>
      <c r="J22" s="10">
        <f t="shared" si="2"/>
        <v>230894.09</v>
      </c>
      <c r="K22" s="11">
        <f t="shared" si="4"/>
        <v>1.0109308104571364</v>
      </c>
    </row>
    <row r="23" spans="1:11" x14ac:dyDescent="0.25">
      <c r="A23" s="7" t="s">
        <v>42</v>
      </c>
      <c r="B23" s="8">
        <v>43876</v>
      </c>
      <c r="C23" s="9">
        <f t="shared" si="3"/>
        <v>7</v>
      </c>
      <c r="D23" s="9">
        <f t="shared" si="0"/>
        <v>2</v>
      </c>
      <c r="E23" s="9">
        <f t="shared" si="1"/>
        <v>2020</v>
      </c>
      <c r="F23" s="9" t="s">
        <v>35</v>
      </c>
      <c r="G23" s="9" t="s">
        <v>32</v>
      </c>
      <c r="H23" s="10">
        <v>266</v>
      </c>
      <c r="I23" s="10">
        <v>825.52</v>
      </c>
      <c r="J23" s="10">
        <f t="shared" si="2"/>
        <v>559.52</v>
      </c>
      <c r="K23" s="11">
        <f t="shared" si="4"/>
        <v>2.1034586466165415</v>
      </c>
    </row>
    <row r="24" spans="1:11" x14ac:dyDescent="0.25">
      <c r="A24" s="7" t="s">
        <v>42</v>
      </c>
      <c r="B24" s="8">
        <v>43876</v>
      </c>
      <c r="C24" s="9">
        <f t="shared" si="3"/>
        <v>7</v>
      </c>
      <c r="D24" s="9">
        <f t="shared" si="0"/>
        <v>2</v>
      </c>
      <c r="E24" s="9">
        <f t="shared" si="1"/>
        <v>2020</v>
      </c>
      <c r="F24" s="9" t="s">
        <v>36</v>
      </c>
      <c r="G24" s="9" t="s">
        <v>37</v>
      </c>
      <c r="H24" s="10">
        <v>1315.48</v>
      </c>
      <c r="I24" s="10">
        <v>1709.9</v>
      </c>
      <c r="J24" s="10">
        <f t="shared" si="2"/>
        <v>394.42000000000007</v>
      </c>
      <c r="K24" s="11">
        <f t="shared" si="4"/>
        <v>0.2998297199501323</v>
      </c>
    </row>
    <row r="25" spans="1:11" x14ac:dyDescent="0.25">
      <c r="A25" s="7" t="s">
        <v>42</v>
      </c>
      <c r="B25" s="8">
        <v>43876</v>
      </c>
      <c r="C25" s="9">
        <f t="shared" si="3"/>
        <v>7</v>
      </c>
      <c r="D25" s="9">
        <f t="shared" si="0"/>
        <v>2</v>
      </c>
      <c r="E25" s="9">
        <f t="shared" si="1"/>
        <v>2020</v>
      </c>
      <c r="F25" s="9" t="s">
        <v>38</v>
      </c>
      <c r="G25" s="9" t="s">
        <v>37</v>
      </c>
      <c r="H25" s="10">
        <v>199015.78</v>
      </c>
      <c r="I25" s="10">
        <v>218801.31</v>
      </c>
      <c r="J25" s="10">
        <f t="shared" si="2"/>
        <v>19785.53</v>
      </c>
      <c r="K25" s="11">
        <f t="shared" si="4"/>
        <v>9.941689045964093E-2</v>
      </c>
    </row>
    <row r="26" spans="1:11" x14ac:dyDescent="0.25">
      <c r="A26" s="7" t="s">
        <v>42</v>
      </c>
      <c r="B26" s="8">
        <v>43876</v>
      </c>
      <c r="C26" s="9">
        <f t="shared" si="3"/>
        <v>7</v>
      </c>
      <c r="D26" s="9">
        <f t="shared" si="0"/>
        <v>2</v>
      </c>
      <c r="E26" s="9">
        <f t="shared" si="1"/>
        <v>2020</v>
      </c>
      <c r="F26" s="9" t="s">
        <v>39</v>
      </c>
      <c r="G26" s="9" t="s">
        <v>37</v>
      </c>
      <c r="H26" s="10">
        <v>551119.04</v>
      </c>
      <c r="I26" s="10">
        <v>579769.25</v>
      </c>
      <c r="J26" s="10">
        <f t="shared" si="2"/>
        <v>28650.209999999963</v>
      </c>
      <c r="K26" s="11">
        <f t="shared" si="4"/>
        <v>5.1985520224450896E-2</v>
      </c>
    </row>
    <row r="27" spans="1:11" x14ac:dyDescent="0.25">
      <c r="A27" s="7" t="s">
        <v>42</v>
      </c>
      <c r="B27" s="8">
        <v>43876</v>
      </c>
      <c r="C27" s="9">
        <f t="shared" si="3"/>
        <v>7</v>
      </c>
      <c r="D27" s="9">
        <f t="shared" si="0"/>
        <v>2</v>
      </c>
      <c r="E27" s="9">
        <f t="shared" si="1"/>
        <v>2020</v>
      </c>
      <c r="F27" s="9" t="s">
        <v>40</v>
      </c>
      <c r="G27" s="9" t="s">
        <v>37</v>
      </c>
      <c r="H27" s="10">
        <v>389937.87</v>
      </c>
      <c r="I27" s="10">
        <v>413650.38</v>
      </c>
      <c r="J27" s="10">
        <f t="shared" si="2"/>
        <v>23712.510000000009</v>
      </c>
      <c r="K27" s="11">
        <f t="shared" si="4"/>
        <v>6.0810995351644123E-2</v>
      </c>
    </row>
    <row r="28" spans="1:11" x14ac:dyDescent="0.25">
      <c r="A28" s="7" t="s">
        <v>42</v>
      </c>
      <c r="B28" s="8">
        <v>43877</v>
      </c>
      <c r="C28" s="9">
        <f t="shared" si="3"/>
        <v>8</v>
      </c>
      <c r="D28" s="9">
        <f t="shared" si="0"/>
        <v>2</v>
      </c>
      <c r="E28" s="9">
        <f t="shared" si="1"/>
        <v>2020</v>
      </c>
      <c r="F28" s="9" t="s">
        <v>11</v>
      </c>
      <c r="G28" s="9" t="s">
        <v>13</v>
      </c>
      <c r="H28" s="10">
        <v>23182</v>
      </c>
      <c r="I28" s="10">
        <v>26598.32</v>
      </c>
      <c r="J28" s="10">
        <f t="shared" si="2"/>
        <v>3416.3199999999997</v>
      </c>
      <c r="K28" s="11">
        <f t="shared" si="4"/>
        <v>0.14736951082736605</v>
      </c>
    </row>
    <row r="29" spans="1:11" x14ac:dyDescent="0.25">
      <c r="A29" s="7" t="s">
        <v>42</v>
      </c>
      <c r="B29" s="8">
        <v>43877</v>
      </c>
      <c r="C29" s="9">
        <f t="shared" si="3"/>
        <v>8</v>
      </c>
      <c r="D29" s="9">
        <f t="shared" si="0"/>
        <v>2</v>
      </c>
      <c r="E29" s="9">
        <f t="shared" si="1"/>
        <v>2020</v>
      </c>
      <c r="F29" s="9" t="s">
        <v>12</v>
      </c>
      <c r="G29" s="9" t="s">
        <v>13</v>
      </c>
      <c r="H29" s="10">
        <v>318564.89</v>
      </c>
      <c r="I29" s="10">
        <v>393633.76</v>
      </c>
      <c r="J29" s="10">
        <f t="shared" si="2"/>
        <v>75068.87</v>
      </c>
      <c r="K29" s="11">
        <f t="shared" si="4"/>
        <v>0.23564702940113705</v>
      </c>
    </row>
    <row r="30" spans="1:11" x14ac:dyDescent="0.25">
      <c r="A30" s="7" t="s">
        <v>42</v>
      </c>
      <c r="B30" s="8">
        <v>43877</v>
      </c>
      <c r="C30" s="9">
        <f t="shared" si="3"/>
        <v>8</v>
      </c>
      <c r="D30" s="9">
        <f t="shared" si="0"/>
        <v>2</v>
      </c>
      <c r="E30" s="9">
        <f t="shared" si="1"/>
        <v>2020</v>
      </c>
      <c r="F30" s="9" t="s">
        <v>13</v>
      </c>
      <c r="G30" s="9" t="s">
        <v>13</v>
      </c>
      <c r="H30" s="10">
        <v>126529.53</v>
      </c>
      <c r="I30" s="10">
        <v>139669.62</v>
      </c>
      <c r="J30" s="10">
        <f t="shared" si="2"/>
        <v>13140.089999999997</v>
      </c>
      <c r="K30" s="11">
        <f t="shared" si="4"/>
        <v>0.10384998663948247</v>
      </c>
    </row>
    <row r="31" spans="1:11" x14ac:dyDescent="0.25">
      <c r="A31" s="7" t="s">
        <v>42</v>
      </c>
      <c r="B31" s="8">
        <v>43877</v>
      </c>
      <c r="C31" s="9">
        <f t="shared" si="3"/>
        <v>8</v>
      </c>
      <c r="D31" s="9">
        <f t="shared" si="0"/>
        <v>2</v>
      </c>
      <c r="E31" s="9">
        <f t="shared" si="1"/>
        <v>2020</v>
      </c>
      <c r="F31" s="9" t="s">
        <v>14</v>
      </c>
      <c r="G31" s="9" t="s">
        <v>13</v>
      </c>
      <c r="H31" s="10">
        <v>3057</v>
      </c>
      <c r="I31" s="10">
        <v>3419.01</v>
      </c>
      <c r="J31" s="10">
        <f t="shared" si="2"/>
        <v>362.01000000000022</v>
      </c>
      <c r="K31" s="11">
        <f t="shared" si="4"/>
        <v>0.11842001962708545</v>
      </c>
    </row>
    <row r="32" spans="1:11" x14ac:dyDescent="0.25">
      <c r="A32" s="7" t="s">
        <v>42</v>
      </c>
      <c r="B32" s="8">
        <v>43877</v>
      </c>
      <c r="C32" s="9">
        <f t="shared" si="3"/>
        <v>8</v>
      </c>
      <c r="D32" s="9">
        <f t="shared" si="0"/>
        <v>2</v>
      </c>
      <c r="E32" s="9">
        <f t="shared" si="1"/>
        <v>2020</v>
      </c>
      <c r="F32" s="9" t="s">
        <v>15</v>
      </c>
      <c r="G32" s="9" t="s">
        <v>13</v>
      </c>
      <c r="H32" s="10">
        <v>3986</v>
      </c>
      <c r="I32" s="10">
        <v>4583.6400000000003</v>
      </c>
      <c r="J32" s="10">
        <f t="shared" si="2"/>
        <v>597.64000000000033</v>
      </c>
      <c r="K32" s="11">
        <f t="shared" si="4"/>
        <v>0.14993477170095343</v>
      </c>
    </row>
    <row r="33" spans="1:11" x14ac:dyDescent="0.25">
      <c r="A33" s="7" t="s">
        <v>42</v>
      </c>
      <c r="B33" s="8">
        <v>43877</v>
      </c>
      <c r="C33" s="9">
        <f t="shared" si="3"/>
        <v>8</v>
      </c>
      <c r="D33" s="9">
        <f t="shared" si="0"/>
        <v>2</v>
      </c>
      <c r="E33" s="9">
        <f t="shared" si="1"/>
        <v>2020</v>
      </c>
      <c r="F33" s="9" t="s">
        <v>16</v>
      </c>
      <c r="G33" s="9" t="s">
        <v>17</v>
      </c>
      <c r="H33" s="10">
        <v>281781.92</v>
      </c>
      <c r="I33" s="10">
        <v>289715.65999999997</v>
      </c>
      <c r="J33" s="10">
        <f t="shared" si="2"/>
        <v>7933.7399999999907</v>
      </c>
      <c r="K33" s="11">
        <f t="shared" si="4"/>
        <v>2.8155603453905029E-2</v>
      </c>
    </row>
    <row r="34" spans="1:11" x14ac:dyDescent="0.25">
      <c r="A34" s="7" t="s">
        <v>42</v>
      </c>
      <c r="B34" s="8">
        <v>43877</v>
      </c>
      <c r="C34" s="9">
        <f t="shared" si="3"/>
        <v>8</v>
      </c>
      <c r="D34" s="9">
        <f t="shared" si="0"/>
        <v>2</v>
      </c>
      <c r="E34" s="9">
        <f t="shared" si="1"/>
        <v>2020</v>
      </c>
      <c r="F34" s="9" t="s">
        <v>17</v>
      </c>
      <c r="G34" s="9" t="s">
        <v>17</v>
      </c>
      <c r="H34" s="10">
        <v>690201.65</v>
      </c>
      <c r="I34" s="10">
        <v>736400.32</v>
      </c>
      <c r="J34" s="10">
        <f t="shared" si="2"/>
        <v>46198.669999999925</v>
      </c>
      <c r="K34" s="11">
        <f t="shared" si="4"/>
        <v>6.6935032682115328E-2</v>
      </c>
    </row>
    <row r="35" spans="1:11" x14ac:dyDescent="0.25">
      <c r="A35" s="7" t="s">
        <v>42</v>
      </c>
      <c r="B35" s="8">
        <v>43877</v>
      </c>
      <c r="C35" s="9">
        <f t="shared" si="3"/>
        <v>8</v>
      </c>
      <c r="D35" s="9">
        <f t="shared" si="0"/>
        <v>2</v>
      </c>
      <c r="E35" s="9">
        <f t="shared" si="1"/>
        <v>2020</v>
      </c>
      <c r="F35" s="9" t="s">
        <v>18</v>
      </c>
      <c r="G35" s="9" t="s">
        <v>17</v>
      </c>
      <c r="H35" s="10">
        <v>184643.88</v>
      </c>
      <c r="I35" s="10">
        <v>203230.58</v>
      </c>
      <c r="J35" s="10">
        <f t="shared" si="2"/>
        <v>18586.699999999983</v>
      </c>
      <c r="K35" s="11">
        <f t="shared" si="4"/>
        <v>0.10066242108863821</v>
      </c>
    </row>
    <row r="36" spans="1:11" x14ac:dyDescent="0.25">
      <c r="A36" s="7" t="s">
        <v>42</v>
      </c>
      <c r="B36" s="8">
        <v>43877</v>
      </c>
      <c r="C36" s="9">
        <f t="shared" si="3"/>
        <v>8</v>
      </c>
      <c r="D36" s="9">
        <f t="shared" si="0"/>
        <v>2</v>
      </c>
      <c r="E36" s="9">
        <f t="shared" si="1"/>
        <v>2020</v>
      </c>
      <c r="F36" s="9" t="s">
        <v>19</v>
      </c>
      <c r="G36" s="9" t="s">
        <v>17</v>
      </c>
      <c r="H36" s="10">
        <v>427475.1</v>
      </c>
      <c r="I36" s="10">
        <v>446496.36</v>
      </c>
      <c r="J36" s="10">
        <f t="shared" si="2"/>
        <v>19021.260000000009</v>
      </c>
      <c r="K36" s="11">
        <f t="shared" si="4"/>
        <v>4.4496767180123499E-2</v>
      </c>
    </row>
    <row r="37" spans="1:11" x14ac:dyDescent="0.25">
      <c r="A37" s="7" t="s">
        <v>42</v>
      </c>
      <c r="B37" s="8">
        <v>43877</v>
      </c>
      <c r="C37" s="9">
        <f t="shared" si="3"/>
        <v>8</v>
      </c>
      <c r="D37" s="9">
        <f t="shared" si="0"/>
        <v>2</v>
      </c>
      <c r="E37" s="9">
        <f t="shared" si="1"/>
        <v>2020</v>
      </c>
      <c r="F37" s="9" t="s">
        <v>20</v>
      </c>
      <c r="G37" s="9" t="s">
        <v>21</v>
      </c>
      <c r="H37" s="10">
        <v>942577.51</v>
      </c>
      <c r="I37" s="10">
        <v>972273.95</v>
      </c>
      <c r="J37" s="10">
        <f t="shared" si="2"/>
        <v>29696.439999999944</v>
      </c>
      <c r="K37" s="11">
        <f t="shared" si="4"/>
        <v>3.1505568173380183E-2</v>
      </c>
    </row>
    <row r="38" spans="1:11" x14ac:dyDescent="0.25">
      <c r="A38" s="7" t="s">
        <v>42</v>
      </c>
      <c r="B38" s="8">
        <v>43877</v>
      </c>
      <c r="C38" s="9">
        <f t="shared" si="3"/>
        <v>8</v>
      </c>
      <c r="D38" s="9">
        <f t="shared" si="0"/>
        <v>2</v>
      </c>
      <c r="E38" s="9">
        <f t="shared" si="1"/>
        <v>2020</v>
      </c>
      <c r="F38" s="9" t="s">
        <v>22</v>
      </c>
      <c r="G38" s="9" t="s">
        <v>21</v>
      </c>
      <c r="H38" s="10">
        <v>216600.14</v>
      </c>
      <c r="I38" s="10">
        <v>226302.13</v>
      </c>
      <c r="J38" s="10">
        <f t="shared" si="2"/>
        <v>9701.9899999999907</v>
      </c>
      <c r="K38" s="11">
        <f t="shared" si="4"/>
        <v>4.4792168647721051E-2</v>
      </c>
    </row>
    <row r="39" spans="1:11" x14ac:dyDescent="0.25">
      <c r="A39" s="7" t="s">
        <v>42</v>
      </c>
      <c r="B39" s="8">
        <v>43877</v>
      </c>
      <c r="C39" s="9">
        <f t="shared" si="3"/>
        <v>8</v>
      </c>
      <c r="D39" s="9">
        <f t="shared" si="0"/>
        <v>2</v>
      </c>
      <c r="E39" s="9">
        <f t="shared" si="1"/>
        <v>2020</v>
      </c>
      <c r="F39" s="9" t="s">
        <v>23</v>
      </c>
      <c r="G39" s="9" t="s">
        <v>21</v>
      </c>
      <c r="H39" s="10">
        <v>201591.99</v>
      </c>
      <c r="I39" s="10">
        <v>211940.45</v>
      </c>
      <c r="J39" s="10">
        <f t="shared" si="2"/>
        <v>10348.460000000021</v>
      </c>
      <c r="K39" s="11">
        <f t="shared" si="4"/>
        <v>5.1333686422759262E-2</v>
      </c>
    </row>
    <row r="40" spans="1:11" x14ac:dyDescent="0.25">
      <c r="A40" s="7" t="s">
        <v>42</v>
      </c>
      <c r="B40" s="8">
        <v>43877</v>
      </c>
      <c r="C40" s="9">
        <f t="shared" si="3"/>
        <v>8</v>
      </c>
      <c r="D40" s="9">
        <f t="shared" si="0"/>
        <v>2</v>
      </c>
      <c r="E40" s="9">
        <f t="shared" si="1"/>
        <v>2020</v>
      </c>
      <c r="F40" s="9" t="s">
        <v>24</v>
      </c>
      <c r="G40" s="9" t="s">
        <v>21</v>
      </c>
      <c r="H40" s="10">
        <v>54630.6</v>
      </c>
      <c r="I40" s="10">
        <v>55430.13</v>
      </c>
      <c r="J40" s="10">
        <f t="shared" si="2"/>
        <v>799.52999999999884</v>
      </c>
      <c r="K40" s="11">
        <f t="shared" si="4"/>
        <v>1.4635204445859992E-2</v>
      </c>
    </row>
    <row r="41" spans="1:11" x14ac:dyDescent="0.25">
      <c r="A41" s="7" t="s">
        <v>42</v>
      </c>
      <c r="B41" s="8">
        <v>43877</v>
      </c>
      <c r="C41" s="9">
        <f t="shared" si="3"/>
        <v>8</v>
      </c>
      <c r="D41" s="9">
        <f t="shared" si="0"/>
        <v>2</v>
      </c>
      <c r="E41" s="9">
        <f t="shared" si="1"/>
        <v>2020</v>
      </c>
      <c r="F41" s="9" t="s">
        <v>25</v>
      </c>
      <c r="G41" s="9" t="s">
        <v>26</v>
      </c>
      <c r="H41" s="10">
        <v>211193.42</v>
      </c>
      <c r="I41" s="10">
        <v>232514.43</v>
      </c>
      <c r="J41" s="10">
        <f t="shared" si="2"/>
        <v>21321.00999999998</v>
      </c>
      <c r="K41" s="11">
        <f t="shared" si="4"/>
        <v>0.10095489717435316</v>
      </c>
    </row>
    <row r="42" spans="1:11" x14ac:dyDescent="0.25">
      <c r="A42" s="7" t="s">
        <v>42</v>
      </c>
      <c r="B42" s="8">
        <v>43877</v>
      </c>
      <c r="C42" s="9">
        <f t="shared" si="3"/>
        <v>8</v>
      </c>
      <c r="D42" s="9">
        <f t="shared" si="0"/>
        <v>2</v>
      </c>
      <c r="E42" s="9">
        <f t="shared" si="1"/>
        <v>2020</v>
      </c>
      <c r="F42" s="9" t="s">
        <v>27</v>
      </c>
      <c r="G42" s="9" t="s">
        <v>26</v>
      </c>
      <c r="H42" s="10">
        <v>30119.42</v>
      </c>
      <c r="I42" s="10">
        <v>37203.760000000002</v>
      </c>
      <c r="J42" s="10">
        <f t="shared" si="2"/>
        <v>7084.3400000000038</v>
      </c>
      <c r="K42" s="11">
        <f t="shared" si="4"/>
        <v>0.23520838050666329</v>
      </c>
    </row>
    <row r="43" spans="1:11" x14ac:dyDescent="0.25">
      <c r="A43" s="7" t="s">
        <v>42</v>
      </c>
      <c r="B43" s="8">
        <v>43877</v>
      </c>
      <c r="C43" s="9">
        <f t="shared" si="3"/>
        <v>8</v>
      </c>
      <c r="D43" s="9">
        <f t="shared" si="0"/>
        <v>2</v>
      </c>
      <c r="E43" s="9">
        <f t="shared" si="1"/>
        <v>2020</v>
      </c>
      <c r="F43" s="9" t="s">
        <v>28</v>
      </c>
      <c r="G43" s="9" t="s">
        <v>26</v>
      </c>
      <c r="H43" s="10">
        <v>933452.07</v>
      </c>
      <c r="I43" s="10">
        <v>1016780.56</v>
      </c>
      <c r="J43" s="10">
        <f t="shared" si="2"/>
        <v>83328.490000000107</v>
      </c>
      <c r="K43" s="11">
        <f t="shared" si="4"/>
        <v>8.9269168367691457E-2</v>
      </c>
    </row>
    <row r="44" spans="1:11" x14ac:dyDescent="0.25">
      <c r="A44" s="7" t="s">
        <v>42</v>
      </c>
      <c r="B44" s="8">
        <v>43877</v>
      </c>
      <c r="C44" s="9">
        <f t="shared" si="3"/>
        <v>8</v>
      </c>
      <c r="D44" s="9">
        <f t="shared" si="0"/>
        <v>2</v>
      </c>
      <c r="E44" s="9">
        <f t="shared" si="1"/>
        <v>2020</v>
      </c>
      <c r="F44" s="9" t="s">
        <v>29</v>
      </c>
      <c r="G44" s="9" t="s">
        <v>26</v>
      </c>
      <c r="H44" s="10">
        <v>46822.96</v>
      </c>
      <c r="I44" s="10">
        <v>53031.72</v>
      </c>
      <c r="J44" s="10">
        <f t="shared" si="2"/>
        <v>6208.760000000002</v>
      </c>
      <c r="K44" s="11">
        <f t="shared" si="4"/>
        <v>0.13260075826047737</v>
      </c>
    </row>
    <row r="45" spans="1:11" x14ac:dyDescent="0.25">
      <c r="A45" s="7" t="s">
        <v>42</v>
      </c>
      <c r="B45" s="8">
        <v>43877</v>
      </c>
      <c r="C45" s="9">
        <f t="shared" si="3"/>
        <v>8</v>
      </c>
      <c r="D45" s="9">
        <f t="shared" si="0"/>
        <v>2</v>
      </c>
      <c r="E45" s="9">
        <f t="shared" si="1"/>
        <v>2020</v>
      </c>
      <c r="F45" s="9" t="s">
        <v>30</v>
      </c>
      <c r="G45" s="9" t="s">
        <v>30</v>
      </c>
      <c r="H45" s="10">
        <v>1056832.44</v>
      </c>
      <c r="I45" s="10">
        <v>1271695.5900000001</v>
      </c>
      <c r="J45" s="10">
        <f t="shared" si="2"/>
        <v>214863.15000000014</v>
      </c>
      <c r="K45" s="11">
        <f t="shared" si="4"/>
        <v>0.20330862478067019</v>
      </c>
    </row>
    <row r="46" spans="1:11" x14ac:dyDescent="0.25">
      <c r="A46" s="7" t="s">
        <v>42</v>
      </c>
      <c r="B46" s="8">
        <v>43877</v>
      </c>
      <c r="C46" s="9">
        <f t="shared" si="3"/>
        <v>8</v>
      </c>
      <c r="D46" s="9">
        <f t="shared" si="0"/>
        <v>2</v>
      </c>
      <c r="E46" s="9">
        <f t="shared" si="1"/>
        <v>2020</v>
      </c>
      <c r="F46" s="9" t="s">
        <v>31</v>
      </c>
      <c r="G46" s="9" t="s">
        <v>32</v>
      </c>
      <c r="H46" s="10">
        <v>9993.66</v>
      </c>
      <c r="I46" s="10">
        <v>22111.46</v>
      </c>
      <c r="J46" s="10">
        <f t="shared" si="2"/>
        <v>12117.8</v>
      </c>
      <c r="K46" s="11">
        <f t="shared" si="4"/>
        <v>1.2125487559112478</v>
      </c>
    </row>
    <row r="47" spans="1:11" x14ac:dyDescent="0.25">
      <c r="A47" s="7" t="s">
        <v>42</v>
      </c>
      <c r="B47" s="8">
        <v>43877</v>
      </c>
      <c r="C47" s="9">
        <f t="shared" si="3"/>
        <v>8</v>
      </c>
      <c r="D47" s="9">
        <f t="shared" si="0"/>
        <v>2</v>
      </c>
      <c r="E47" s="9">
        <f t="shared" si="1"/>
        <v>2020</v>
      </c>
      <c r="F47" s="9" t="s">
        <v>33</v>
      </c>
      <c r="G47" s="9" t="s">
        <v>32</v>
      </c>
      <c r="H47" s="10">
        <v>8142.45</v>
      </c>
      <c r="I47" s="10">
        <v>8999.34</v>
      </c>
      <c r="J47" s="10">
        <f t="shared" si="2"/>
        <v>856.89000000000033</v>
      </c>
      <c r="K47" s="11">
        <f t="shared" si="4"/>
        <v>0.10523736713151452</v>
      </c>
    </row>
    <row r="48" spans="1:11" x14ac:dyDescent="0.25">
      <c r="A48" s="7" t="s">
        <v>42</v>
      </c>
      <c r="B48" s="8">
        <v>43877</v>
      </c>
      <c r="C48" s="9">
        <f t="shared" si="3"/>
        <v>8</v>
      </c>
      <c r="D48" s="9">
        <f t="shared" si="0"/>
        <v>2</v>
      </c>
      <c r="E48" s="9">
        <f t="shared" si="1"/>
        <v>2020</v>
      </c>
      <c r="F48" s="9" t="s">
        <v>34</v>
      </c>
      <c r="G48" s="9" t="s">
        <v>32</v>
      </c>
      <c r="H48" s="10">
        <v>232865.32</v>
      </c>
      <c r="I48" s="10">
        <v>460482.21</v>
      </c>
      <c r="J48" s="10">
        <f t="shared" si="2"/>
        <v>227616.89</v>
      </c>
      <c r="K48" s="11">
        <f t="shared" si="4"/>
        <v>0.97746152153528054</v>
      </c>
    </row>
    <row r="49" spans="1:11" x14ac:dyDescent="0.25">
      <c r="A49" s="7" t="s">
        <v>42</v>
      </c>
      <c r="B49" s="8">
        <v>43877</v>
      </c>
      <c r="C49" s="9">
        <f t="shared" si="3"/>
        <v>8</v>
      </c>
      <c r="D49" s="9">
        <f t="shared" si="0"/>
        <v>2</v>
      </c>
      <c r="E49" s="9">
        <f t="shared" si="1"/>
        <v>2020</v>
      </c>
      <c r="F49" s="9" t="s">
        <v>35</v>
      </c>
      <c r="G49" s="9" t="s">
        <v>32</v>
      </c>
      <c r="H49" s="10">
        <v>76</v>
      </c>
      <c r="I49" s="10">
        <v>236</v>
      </c>
      <c r="J49" s="10">
        <f t="shared" si="2"/>
        <v>160</v>
      </c>
      <c r="K49" s="11">
        <f t="shared" si="4"/>
        <v>2.1052631578947367</v>
      </c>
    </row>
    <row r="50" spans="1:11" x14ac:dyDescent="0.25">
      <c r="A50" s="7" t="s">
        <v>42</v>
      </c>
      <c r="B50" s="8">
        <v>43877</v>
      </c>
      <c r="C50" s="9">
        <f t="shared" si="3"/>
        <v>8</v>
      </c>
      <c r="D50" s="9">
        <f t="shared" si="0"/>
        <v>2</v>
      </c>
      <c r="E50" s="9">
        <f t="shared" si="1"/>
        <v>2020</v>
      </c>
      <c r="F50" s="9" t="s">
        <v>36</v>
      </c>
      <c r="G50" s="9" t="s">
        <v>37</v>
      </c>
      <c r="H50" s="10">
        <v>1705.72</v>
      </c>
      <c r="I50" s="10">
        <v>2217.2399999999998</v>
      </c>
      <c r="J50" s="10">
        <f t="shared" si="2"/>
        <v>511.51999999999975</v>
      </c>
      <c r="K50" s="11">
        <f t="shared" si="4"/>
        <v>0.29988509251225276</v>
      </c>
    </row>
    <row r="51" spans="1:11" x14ac:dyDescent="0.25">
      <c r="A51" s="7" t="s">
        <v>42</v>
      </c>
      <c r="B51" s="8">
        <v>43877</v>
      </c>
      <c r="C51" s="9">
        <f t="shared" si="3"/>
        <v>8</v>
      </c>
      <c r="D51" s="9">
        <f t="shared" si="0"/>
        <v>2</v>
      </c>
      <c r="E51" s="9">
        <f t="shared" si="1"/>
        <v>2020</v>
      </c>
      <c r="F51" s="9" t="s">
        <v>38</v>
      </c>
      <c r="G51" s="9" t="s">
        <v>37</v>
      </c>
      <c r="H51" s="10">
        <v>216285.59</v>
      </c>
      <c r="I51" s="10">
        <v>235829.92</v>
      </c>
      <c r="J51" s="10">
        <f t="shared" si="2"/>
        <v>19544.330000000016</v>
      </c>
      <c r="K51" s="11">
        <f t="shared" si="4"/>
        <v>9.0363532771647048E-2</v>
      </c>
    </row>
    <row r="52" spans="1:11" x14ac:dyDescent="0.25">
      <c r="A52" s="7" t="s">
        <v>42</v>
      </c>
      <c r="B52" s="8">
        <v>43877</v>
      </c>
      <c r="C52" s="9">
        <f t="shared" si="3"/>
        <v>8</v>
      </c>
      <c r="D52" s="9">
        <f t="shared" si="0"/>
        <v>2</v>
      </c>
      <c r="E52" s="9">
        <f t="shared" si="1"/>
        <v>2020</v>
      </c>
      <c r="F52" s="9" t="s">
        <v>39</v>
      </c>
      <c r="G52" s="9" t="s">
        <v>37</v>
      </c>
      <c r="H52" s="10">
        <v>501703.57</v>
      </c>
      <c r="I52" s="10">
        <v>532419.69999999995</v>
      </c>
      <c r="J52" s="10">
        <f t="shared" si="2"/>
        <v>30716.129999999946</v>
      </c>
      <c r="K52" s="11">
        <f t="shared" si="4"/>
        <v>6.1223662410853377E-2</v>
      </c>
    </row>
    <row r="53" spans="1:11" x14ac:dyDescent="0.25">
      <c r="A53" s="7" t="s">
        <v>42</v>
      </c>
      <c r="B53" s="8">
        <v>43877</v>
      </c>
      <c r="C53" s="9">
        <f t="shared" si="3"/>
        <v>8</v>
      </c>
      <c r="D53" s="9">
        <f t="shared" si="0"/>
        <v>2</v>
      </c>
      <c r="E53" s="9">
        <f t="shared" si="1"/>
        <v>2020</v>
      </c>
      <c r="F53" s="9" t="s">
        <v>40</v>
      </c>
      <c r="G53" s="9" t="s">
        <v>37</v>
      </c>
      <c r="H53" s="10">
        <v>430318.81</v>
      </c>
      <c r="I53" s="10">
        <v>457070.43</v>
      </c>
      <c r="J53" s="10">
        <f t="shared" si="2"/>
        <v>26751.619999999995</v>
      </c>
      <c r="K53" s="11">
        <f t="shared" si="4"/>
        <v>6.2166978013347814E-2</v>
      </c>
    </row>
    <row r="54" spans="1:11" x14ac:dyDescent="0.25">
      <c r="A54" s="7" t="s">
        <v>42</v>
      </c>
      <c r="B54" s="8">
        <v>43878</v>
      </c>
      <c r="C54" s="9">
        <f t="shared" si="3"/>
        <v>8</v>
      </c>
      <c r="D54" s="9">
        <f t="shared" si="0"/>
        <v>2</v>
      </c>
      <c r="E54" s="9">
        <f t="shared" si="1"/>
        <v>2020</v>
      </c>
      <c r="F54" s="9" t="s">
        <v>11</v>
      </c>
      <c r="G54" s="9" t="s">
        <v>13</v>
      </c>
      <c r="H54" s="10">
        <v>15475</v>
      </c>
      <c r="I54" s="10">
        <v>18078.11</v>
      </c>
      <c r="J54" s="10">
        <f t="shared" si="2"/>
        <v>2603.1100000000006</v>
      </c>
      <c r="K54" s="11">
        <f t="shared" si="4"/>
        <v>0.1682138933764136</v>
      </c>
    </row>
    <row r="55" spans="1:11" x14ac:dyDescent="0.25">
      <c r="A55" s="7" t="s">
        <v>42</v>
      </c>
      <c r="B55" s="8">
        <v>43878</v>
      </c>
      <c r="C55" s="9">
        <f t="shared" si="3"/>
        <v>8</v>
      </c>
      <c r="D55" s="9">
        <f t="shared" si="0"/>
        <v>2</v>
      </c>
      <c r="E55" s="9">
        <f t="shared" si="1"/>
        <v>2020</v>
      </c>
      <c r="F55" s="9" t="s">
        <v>12</v>
      </c>
      <c r="G55" s="9" t="s">
        <v>13</v>
      </c>
      <c r="H55" s="10">
        <v>286140.86</v>
      </c>
      <c r="I55" s="10">
        <v>366852.63</v>
      </c>
      <c r="J55" s="10">
        <f t="shared" si="2"/>
        <v>80711.770000000019</v>
      </c>
      <c r="K55" s="11">
        <f t="shared" si="4"/>
        <v>0.28207006157736447</v>
      </c>
    </row>
    <row r="56" spans="1:11" x14ac:dyDescent="0.25">
      <c r="A56" s="7" t="s">
        <v>42</v>
      </c>
      <c r="B56" s="8">
        <v>43878</v>
      </c>
      <c r="C56" s="9">
        <f t="shared" si="3"/>
        <v>8</v>
      </c>
      <c r="D56" s="9">
        <f t="shared" si="0"/>
        <v>2</v>
      </c>
      <c r="E56" s="9">
        <f t="shared" si="1"/>
        <v>2020</v>
      </c>
      <c r="F56" s="9" t="s">
        <v>13</v>
      </c>
      <c r="G56" s="9" t="s">
        <v>13</v>
      </c>
      <c r="H56" s="10">
        <v>119661.79</v>
      </c>
      <c r="I56" s="10">
        <v>132543.48000000001</v>
      </c>
      <c r="J56" s="10">
        <f t="shared" si="2"/>
        <v>12881.690000000017</v>
      </c>
      <c r="K56" s="11">
        <f t="shared" si="4"/>
        <v>0.10765082153626498</v>
      </c>
    </row>
    <row r="57" spans="1:11" x14ac:dyDescent="0.25">
      <c r="A57" s="7" t="s">
        <v>42</v>
      </c>
      <c r="B57" s="8">
        <v>43878</v>
      </c>
      <c r="C57" s="9">
        <f t="shared" si="3"/>
        <v>8</v>
      </c>
      <c r="D57" s="9">
        <f t="shared" si="0"/>
        <v>2</v>
      </c>
      <c r="E57" s="9">
        <f t="shared" si="1"/>
        <v>2020</v>
      </c>
      <c r="F57" s="9" t="s">
        <v>14</v>
      </c>
      <c r="G57" s="9" t="s">
        <v>13</v>
      </c>
      <c r="H57" s="10">
        <v>5045</v>
      </c>
      <c r="I57" s="10">
        <v>5794.7</v>
      </c>
      <c r="J57" s="10">
        <f t="shared" si="2"/>
        <v>749.69999999999982</v>
      </c>
      <c r="K57" s="11">
        <f t="shared" si="4"/>
        <v>0.14860257680872146</v>
      </c>
    </row>
    <row r="58" spans="1:11" x14ac:dyDescent="0.25">
      <c r="A58" s="7" t="s">
        <v>42</v>
      </c>
      <c r="B58" s="8">
        <v>43878</v>
      </c>
      <c r="C58" s="9">
        <f t="shared" si="3"/>
        <v>8</v>
      </c>
      <c r="D58" s="9">
        <f t="shared" si="0"/>
        <v>2</v>
      </c>
      <c r="E58" s="9">
        <f t="shared" si="1"/>
        <v>2020</v>
      </c>
      <c r="F58" s="9" t="s">
        <v>15</v>
      </c>
      <c r="G58" s="9" t="s">
        <v>13</v>
      </c>
      <c r="H58" s="10">
        <v>3654</v>
      </c>
      <c r="I58" s="10">
        <v>4203</v>
      </c>
      <c r="J58" s="10">
        <f t="shared" si="2"/>
        <v>549</v>
      </c>
      <c r="K58" s="11">
        <f t="shared" si="4"/>
        <v>0.15024630541871922</v>
      </c>
    </row>
    <row r="59" spans="1:11" x14ac:dyDescent="0.25">
      <c r="A59" s="7" t="s">
        <v>42</v>
      </c>
      <c r="B59" s="8">
        <v>43878</v>
      </c>
      <c r="C59" s="9">
        <f t="shared" si="3"/>
        <v>8</v>
      </c>
      <c r="D59" s="9">
        <f t="shared" si="0"/>
        <v>2</v>
      </c>
      <c r="E59" s="9">
        <f t="shared" si="1"/>
        <v>2020</v>
      </c>
      <c r="F59" s="9" t="s">
        <v>16</v>
      </c>
      <c r="G59" s="9" t="s">
        <v>17</v>
      </c>
      <c r="H59" s="10">
        <v>239213.68</v>
      </c>
      <c r="I59" s="10">
        <v>253032.19</v>
      </c>
      <c r="J59" s="10">
        <f t="shared" si="2"/>
        <v>13818.510000000009</v>
      </c>
      <c r="K59" s="11">
        <f t="shared" si="4"/>
        <v>5.7766386939074765E-2</v>
      </c>
    </row>
    <row r="60" spans="1:11" x14ac:dyDescent="0.25">
      <c r="A60" s="7" t="s">
        <v>42</v>
      </c>
      <c r="B60" s="8">
        <v>43878</v>
      </c>
      <c r="C60" s="9">
        <f t="shared" si="3"/>
        <v>8</v>
      </c>
      <c r="D60" s="9">
        <f t="shared" si="0"/>
        <v>2</v>
      </c>
      <c r="E60" s="9">
        <f t="shared" si="1"/>
        <v>2020</v>
      </c>
      <c r="F60" s="9" t="s">
        <v>17</v>
      </c>
      <c r="G60" s="9" t="s">
        <v>17</v>
      </c>
      <c r="H60" s="10">
        <v>624136.11</v>
      </c>
      <c r="I60" s="10">
        <v>669945.25</v>
      </c>
      <c r="J60" s="10">
        <f t="shared" si="2"/>
        <v>45809.140000000014</v>
      </c>
      <c r="K60" s="11">
        <f t="shared" si="4"/>
        <v>7.3396073814732524E-2</v>
      </c>
    </row>
    <row r="61" spans="1:11" x14ac:dyDescent="0.25">
      <c r="A61" s="7" t="s">
        <v>42</v>
      </c>
      <c r="B61" s="8">
        <v>43878</v>
      </c>
      <c r="C61" s="9">
        <f t="shared" si="3"/>
        <v>8</v>
      </c>
      <c r="D61" s="9">
        <f t="shared" si="0"/>
        <v>2</v>
      </c>
      <c r="E61" s="9">
        <f t="shared" si="1"/>
        <v>2020</v>
      </c>
      <c r="F61" s="9" t="s">
        <v>18</v>
      </c>
      <c r="G61" s="9" t="s">
        <v>17</v>
      </c>
      <c r="H61" s="10">
        <v>152311.51</v>
      </c>
      <c r="I61" s="10">
        <v>168782.42</v>
      </c>
      <c r="J61" s="10">
        <f t="shared" si="2"/>
        <v>16470.910000000003</v>
      </c>
      <c r="K61" s="11">
        <f t="shared" si="4"/>
        <v>0.108139627793067</v>
      </c>
    </row>
    <row r="62" spans="1:11" x14ac:dyDescent="0.25">
      <c r="A62" s="7" t="s">
        <v>42</v>
      </c>
      <c r="B62" s="8">
        <v>43878</v>
      </c>
      <c r="C62" s="9">
        <f t="shared" si="3"/>
        <v>8</v>
      </c>
      <c r="D62" s="9">
        <f t="shared" si="0"/>
        <v>2</v>
      </c>
      <c r="E62" s="9">
        <f t="shared" si="1"/>
        <v>2020</v>
      </c>
      <c r="F62" s="9" t="s">
        <v>19</v>
      </c>
      <c r="G62" s="9" t="s">
        <v>17</v>
      </c>
      <c r="H62" s="10">
        <v>344656.89</v>
      </c>
      <c r="I62" s="10">
        <v>361910.97</v>
      </c>
      <c r="J62" s="10">
        <f t="shared" si="2"/>
        <v>17254.079999999958</v>
      </c>
      <c r="K62" s="11">
        <f t="shared" si="4"/>
        <v>5.00616134498282E-2</v>
      </c>
    </row>
    <row r="63" spans="1:11" x14ac:dyDescent="0.25">
      <c r="A63" s="7" t="s">
        <v>42</v>
      </c>
      <c r="B63" s="8">
        <v>43878</v>
      </c>
      <c r="C63" s="9">
        <f t="shared" si="3"/>
        <v>8</v>
      </c>
      <c r="D63" s="9">
        <f t="shared" si="0"/>
        <v>2</v>
      </c>
      <c r="E63" s="9">
        <f t="shared" si="1"/>
        <v>2020</v>
      </c>
      <c r="F63" s="9" t="s">
        <v>20</v>
      </c>
      <c r="G63" s="9" t="s">
        <v>21</v>
      </c>
      <c r="H63" s="10">
        <v>495989.49</v>
      </c>
      <c r="I63" s="10">
        <v>534612.53</v>
      </c>
      <c r="J63" s="10">
        <f t="shared" si="2"/>
        <v>38623.040000000037</v>
      </c>
      <c r="K63" s="11">
        <f t="shared" si="4"/>
        <v>7.7870682300143171E-2</v>
      </c>
    </row>
    <row r="64" spans="1:11" x14ac:dyDescent="0.25">
      <c r="A64" s="7" t="s">
        <v>42</v>
      </c>
      <c r="B64" s="8">
        <v>43878</v>
      </c>
      <c r="C64" s="9">
        <f t="shared" si="3"/>
        <v>8</v>
      </c>
      <c r="D64" s="9">
        <f t="shared" si="0"/>
        <v>2</v>
      </c>
      <c r="E64" s="9">
        <f t="shared" si="1"/>
        <v>2020</v>
      </c>
      <c r="F64" s="9" t="s">
        <v>22</v>
      </c>
      <c r="G64" s="9" t="s">
        <v>21</v>
      </c>
      <c r="H64" s="10">
        <v>195960.3</v>
      </c>
      <c r="I64" s="10">
        <v>204246.57</v>
      </c>
      <c r="J64" s="10">
        <f t="shared" si="2"/>
        <v>8286.2700000000186</v>
      </c>
      <c r="K64" s="11">
        <f t="shared" si="4"/>
        <v>4.2285452716698327E-2</v>
      </c>
    </row>
    <row r="65" spans="1:11" x14ac:dyDescent="0.25">
      <c r="A65" s="7" t="s">
        <v>42</v>
      </c>
      <c r="B65" s="8">
        <v>43878</v>
      </c>
      <c r="C65" s="9">
        <f t="shared" si="3"/>
        <v>8</v>
      </c>
      <c r="D65" s="9">
        <f t="shared" si="0"/>
        <v>2</v>
      </c>
      <c r="E65" s="9">
        <f t="shared" si="1"/>
        <v>2020</v>
      </c>
      <c r="F65" s="9" t="s">
        <v>23</v>
      </c>
      <c r="G65" s="9" t="s">
        <v>21</v>
      </c>
      <c r="H65" s="10">
        <v>206041.74</v>
      </c>
      <c r="I65" s="10">
        <v>217428.94</v>
      </c>
      <c r="J65" s="10">
        <f t="shared" si="2"/>
        <v>11387.200000000012</v>
      </c>
      <c r="K65" s="11">
        <f t="shared" si="4"/>
        <v>5.5266471735290201E-2</v>
      </c>
    </row>
    <row r="66" spans="1:11" x14ac:dyDescent="0.25">
      <c r="A66" s="7" t="s">
        <v>42</v>
      </c>
      <c r="B66" s="8">
        <v>43878</v>
      </c>
      <c r="C66" s="9">
        <f t="shared" si="3"/>
        <v>8</v>
      </c>
      <c r="D66" s="9">
        <f t="shared" ref="D66:D129" si="5">MONTH(B66)</f>
        <v>2</v>
      </c>
      <c r="E66" s="9">
        <f t="shared" ref="E66:E129" si="6">YEAR(B66)</f>
        <v>2020</v>
      </c>
      <c r="F66" s="9" t="s">
        <v>24</v>
      </c>
      <c r="G66" s="9" t="s">
        <v>21</v>
      </c>
      <c r="H66" s="10">
        <v>32340</v>
      </c>
      <c r="I66" s="10">
        <v>33407.230000000003</v>
      </c>
      <c r="J66" s="10">
        <f t="shared" ref="J66:J129" si="7">I66-H66</f>
        <v>1067.2300000000032</v>
      </c>
      <c r="K66" s="11">
        <f t="shared" si="4"/>
        <v>3.3000309214595028E-2</v>
      </c>
    </row>
    <row r="67" spans="1:11" x14ac:dyDescent="0.25">
      <c r="A67" s="7" t="s">
        <v>42</v>
      </c>
      <c r="B67" s="8">
        <v>43878</v>
      </c>
      <c r="C67" s="9">
        <f t="shared" ref="C67:C130" si="8">WEEKNUM(B67,1)</f>
        <v>8</v>
      </c>
      <c r="D67" s="9">
        <f t="shared" si="5"/>
        <v>2</v>
      </c>
      <c r="E67" s="9">
        <f t="shared" si="6"/>
        <v>2020</v>
      </c>
      <c r="F67" s="9" t="s">
        <v>25</v>
      </c>
      <c r="G67" s="9" t="s">
        <v>26</v>
      </c>
      <c r="H67" s="10">
        <v>194684.49</v>
      </c>
      <c r="I67" s="10">
        <v>212403.14</v>
      </c>
      <c r="J67" s="10">
        <f t="shared" si="7"/>
        <v>17718.650000000023</v>
      </c>
      <c r="K67" s="11">
        <f t="shared" ref="K67:K130" si="9">(I67-H67)/H67</f>
        <v>9.1012129420273924E-2</v>
      </c>
    </row>
    <row r="68" spans="1:11" x14ac:dyDescent="0.25">
      <c r="A68" s="7" t="s">
        <v>42</v>
      </c>
      <c r="B68" s="8">
        <v>43878</v>
      </c>
      <c r="C68" s="9">
        <f t="shared" si="8"/>
        <v>8</v>
      </c>
      <c r="D68" s="9">
        <f t="shared" si="5"/>
        <v>2</v>
      </c>
      <c r="E68" s="9">
        <f t="shared" si="6"/>
        <v>2020</v>
      </c>
      <c r="F68" s="9" t="s">
        <v>27</v>
      </c>
      <c r="G68" s="9" t="s">
        <v>26</v>
      </c>
      <c r="H68" s="10">
        <v>40317.519999999997</v>
      </c>
      <c r="I68" s="10">
        <v>45076.959999999999</v>
      </c>
      <c r="J68" s="10">
        <f t="shared" si="7"/>
        <v>4759.4400000000023</v>
      </c>
      <c r="K68" s="11">
        <f t="shared" si="9"/>
        <v>0.11804892761261115</v>
      </c>
    </row>
    <row r="69" spans="1:11" x14ac:dyDescent="0.25">
      <c r="A69" s="7" t="s">
        <v>42</v>
      </c>
      <c r="B69" s="8">
        <v>43878</v>
      </c>
      <c r="C69" s="9">
        <f t="shared" si="8"/>
        <v>8</v>
      </c>
      <c r="D69" s="9">
        <f t="shared" si="5"/>
        <v>2</v>
      </c>
      <c r="E69" s="9">
        <f t="shared" si="6"/>
        <v>2020</v>
      </c>
      <c r="F69" s="9" t="s">
        <v>28</v>
      </c>
      <c r="G69" s="9" t="s">
        <v>26</v>
      </c>
      <c r="H69" s="10">
        <v>885869.19</v>
      </c>
      <c r="I69" s="10">
        <v>966075.13</v>
      </c>
      <c r="J69" s="10">
        <f t="shared" si="7"/>
        <v>80205.940000000061</v>
      </c>
      <c r="K69" s="11">
        <f t="shared" si="9"/>
        <v>9.053925896215001E-2</v>
      </c>
    </row>
    <row r="70" spans="1:11" x14ac:dyDescent="0.25">
      <c r="A70" s="7" t="s">
        <v>42</v>
      </c>
      <c r="B70" s="8">
        <v>43878</v>
      </c>
      <c r="C70" s="9">
        <f t="shared" si="8"/>
        <v>8</v>
      </c>
      <c r="D70" s="9">
        <f t="shared" si="5"/>
        <v>2</v>
      </c>
      <c r="E70" s="9">
        <f t="shared" si="6"/>
        <v>2020</v>
      </c>
      <c r="F70" s="9" t="s">
        <v>29</v>
      </c>
      <c r="G70" s="9" t="s">
        <v>26</v>
      </c>
      <c r="H70" s="10">
        <v>121041.9</v>
      </c>
      <c r="I70" s="10">
        <v>137256</v>
      </c>
      <c r="J70" s="10">
        <f t="shared" si="7"/>
        <v>16214.100000000006</v>
      </c>
      <c r="K70" s="11">
        <f t="shared" si="9"/>
        <v>0.13395444056975317</v>
      </c>
    </row>
    <row r="71" spans="1:11" x14ac:dyDescent="0.25">
      <c r="A71" s="7" t="s">
        <v>42</v>
      </c>
      <c r="B71" s="8">
        <v>43878</v>
      </c>
      <c r="C71" s="9">
        <f t="shared" si="8"/>
        <v>8</v>
      </c>
      <c r="D71" s="9">
        <f t="shared" si="5"/>
        <v>2</v>
      </c>
      <c r="E71" s="9">
        <f t="shared" si="6"/>
        <v>2020</v>
      </c>
      <c r="F71" s="9" t="s">
        <v>30</v>
      </c>
      <c r="G71" s="9" t="s">
        <v>30</v>
      </c>
      <c r="H71" s="10">
        <v>1015632.52</v>
      </c>
      <c r="I71" s="10">
        <v>1221084.74</v>
      </c>
      <c r="J71" s="10">
        <f t="shared" si="7"/>
        <v>205452.21999999997</v>
      </c>
      <c r="K71" s="11">
        <f t="shared" si="9"/>
        <v>0.20228991879858274</v>
      </c>
    </row>
    <row r="72" spans="1:11" x14ac:dyDescent="0.25">
      <c r="A72" s="7" t="s">
        <v>42</v>
      </c>
      <c r="B72" s="8">
        <v>43878</v>
      </c>
      <c r="C72" s="9">
        <f t="shared" si="8"/>
        <v>8</v>
      </c>
      <c r="D72" s="9">
        <f t="shared" si="5"/>
        <v>2</v>
      </c>
      <c r="E72" s="9">
        <f t="shared" si="6"/>
        <v>2020</v>
      </c>
      <c r="F72" s="9" t="s">
        <v>31</v>
      </c>
      <c r="G72" s="9" t="s">
        <v>32</v>
      </c>
      <c r="H72" s="10">
        <v>12750.03</v>
      </c>
      <c r="I72" s="10">
        <v>27937.98</v>
      </c>
      <c r="J72" s="10">
        <f t="shared" si="7"/>
        <v>15187.949999999999</v>
      </c>
      <c r="K72" s="11">
        <f t="shared" si="9"/>
        <v>1.191208961861266</v>
      </c>
    </row>
    <row r="73" spans="1:11" x14ac:dyDescent="0.25">
      <c r="A73" s="7" t="s">
        <v>42</v>
      </c>
      <c r="B73" s="8">
        <v>43878</v>
      </c>
      <c r="C73" s="9">
        <f t="shared" si="8"/>
        <v>8</v>
      </c>
      <c r="D73" s="9">
        <f t="shared" si="5"/>
        <v>2</v>
      </c>
      <c r="E73" s="9">
        <f t="shared" si="6"/>
        <v>2020</v>
      </c>
      <c r="F73" s="9" t="s">
        <v>33</v>
      </c>
      <c r="G73" s="9" t="s">
        <v>32</v>
      </c>
      <c r="H73" s="10">
        <v>11761.46</v>
      </c>
      <c r="I73" s="10">
        <v>13003.59</v>
      </c>
      <c r="J73" s="10">
        <f t="shared" si="7"/>
        <v>1242.130000000001</v>
      </c>
      <c r="K73" s="11">
        <f t="shared" si="9"/>
        <v>0.10561018785082814</v>
      </c>
    </row>
    <row r="74" spans="1:11" x14ac:dyDescent="0.25">
      <c r="A74" s="7" t="s">
        <v>42</v>
      </c>
      <c r="B74" s="8">
        <v>43878</v>
      </c>
      <c r="C74" s="9">
        <f t="shared" si="8"/>
        <v>8</v>
      </c>
      <c r="D74" s="9">
        <f t="shared" si="5"/>
        <v>2</v>
      </c>
      <c r="E74" s="9">
        <f t="shared" si="6"/>
        <v>2020</v>
      </c>
      <c r="F74" s="9" t="s">
        <v>34</v>
      </c>
      <c r="G74" s="9" t="s">
        <v>32</v>
      </c>
      <c r="H74" s="10">
        <v>215740.93</v>
      </c>
      <c r="I74" s="10">
        <v>422115.18</v>
      </c>
      <c r="J74" s="10">
        <f t="shared" si="7"/>
        <v>206374.25</v>
      </c>
      <c r="K74" s="11">
        <f t="shared" si="9"/>
        <v>0.95658366727166699</v>
      </c>
    </row>
    <row r="75" spans="1:11" x14ac:dyDescent="0.25">
      <c r="A75" s="7" t="s">
        <v>42</v>
      </c>
      <c r="B75" s="8">
        <v>43878</v>
      </c>
      <c r="C75" s="9">
        <f t="shared" si="8"/>
        <v>8</v>
      </c>
      <c r="D75" s="9">
        <f t="shared" si="5"/>
        <v>2</v>
      </c>
      <c r="E75" s="9">
        <f t="shared" si="6"/>
        <v>2020</v>
      </c>
      <c r="F75" s="9" t="s">
        <v>35</v>
      </c>
      <c r="G75" s="9" t="s">
        <v>32</v>
      </c>
      <c r="H75" s="10">
        <v>361</v>
      </c>
      <c r="I75" s="10">
        <v>1120.82</v>
      </c>
      <c r="J75" s="10">
        <f t="shared" si="7"/>
        <v>759.81999999999994</v>
      </c>
      <c r="K75" s="11">
        <f t="shared" si="9"/>
        <v>2.1047645429362878</v>
      </c>
    </row>
    <row r="76" spans="1:11" x14ac:dyDescent="0.25">
      <c r="A76" s="7" t="s">
        <v>42</v>
      </c>
      <c r="B76" s="8">
        <v>43878</v>
      </c>
      <c r="C76" s="9">
        <f t="shared" si="8"/>
        <v>8</v>
      </c>
      <c r="D76" s="9">
        <f t="shared" si="5"/>
        <v>2</v>
      </c>
      <c r="E76" s="9">
        <f t="shared" si="6"/>
        <v>2020</v>
      </c>
      <c r="F76" s="9" t="s">
        <v>36</v>
      </c>
      <c r="G76" s="9" t="s">
        <v>37</v>
      </c>
      <c r="H76" s="10">
        <v>2133.96</v>
      </c>
      <c r="I76" s="10">
        <v>2773.79</v>
      </c>
      <c r="J76" s="10">
        <f t="shared" si="7"/>
        <v>639.82999999999993</v>
      </c>
      <c r="K76" s="11">
        <f t="shared" si="9"/>
        <v>0.29983223678044568</v>
      </c>
    </row>
    <row r="77" spans="1:11" x14ac:dyDescent="0.25">
      <c r="A77" s="7" t="s">
        <v>42</v>
      </c>
      <c r="B77" s="8">
        <v>43878</v>
      </c>
      <c r="C77" s="9">
        <f t="shared" si="8"/>
        <v>8</v>
      </c>
      <c r="D77" s="9">
        <f t="shared" si="5"/>
        <v>2</v>
      </c>
      <c r="E77" s="9">
        <f t="shared" si="6"/>
        <v>2020</v>
      </c>
      <c r="F77" s="9" t="s">
        <v>38</v>
      </c>
      <c r="G77" s="9" t="s">
        <v>37</v>
      </c>
      <c r="H77" s="10">
        <v>211687.49</v>
      </c>
      <c r="I77" s="10">
        <v>234305.8</v>
      </c>
      <c r="J77" s="10">
        <f t="shared" si="7"/>
        <v>22618.309999999998</v>
      </c>
      <c r="K77" s="11">
        <f t="shared" si="9"/>
        <v>0.10684764602764196</v>
      </c>
    </row>
    <row r="78" spans="1:11" x14ac:dyDescent="0.25">
      <c r="A78" s="7" t="s">
        <v>42</v>
      </c>
      <c r="B78" s="8">
        <v>43878</v>
      </c>
      <c r="C78" s="9">
        <f t="shared" si="8"/>
        <v>8</v>
      </c>
      <c r="D78" s="9">
        <f t="shared" si="5"/>
        <v>2</v>
      </c>
      <c r="E78" s="9">
        <f t="shared" si="6"/>
        <v>2020</v>
      </c>
      <c r="F78" s="9" t="s">
        <v>39</v>
      </c>
      <c r="G78" s="9" t="s">
        <v>37</v>
      </c>
      <c r="H78" s="10">
        <v>528975.64</v>
      </c>
      <c r="I78" s="10">
        <v>562119</v>
      </c>
      <c r="J78" s="10">
        <f t="shared" si="7"/>
        <v>33143.359999999986</v>
      </c>
      <c r="K78" s="11">
        <f t="shared" si="9"/>
        <v>6.265573968585772E-2</v>
      </c>
    </row>
    <row r="79" spans="1:11" x14ac:dyDescent="0.25">
      <c r="A79" s="7" t="s">
        <v>42</v>
      </c>
      <c r="B79" s="8">
        <v>43878</v>
      </c>
      <c r="C79" s="9">
        <f t="shared" si="8"/>
        <v>8</v>
      </c>
      <c r="D79" s="9">
        <f t="shared" si="5"/>
        <v>2</v>
      </c>
      <c r="E79" s="9">
        <f t="shared" si="6"/>
        <v>2020</v>
      </c>
      <c r="F79" s="9" t="s">
        <v>40</v>
      </c>
      <c r="G79" s="9" t="s">
        <v>37</v>
      </c>
      <c r="H79" s="10">
        <v>398531.34</v>
      </c>
      <c r="I79" s="10">
        <v>421960.1</v>
      </c>
      <c r="J79" s="10">
        <f t="shared" si="7"/>
        <v>23428.759999999951</v>
      </c>
      <c r="K79" s="11">
        <f t="shared" si="9"/>
        <v>5.8787748035072848E-2</v>
      </c>
    </row>
    <row r="80" spans="1:11" x14ac:dyDescent="0.25">
      <c r="A80" s="7" t="s">
        <v>42</v>
      </c>
      <c r="B80" s="8">
        <v>43879</v>
      </c>
      <c r="C80" s="9">
        <f t="shared" si="8"/>
        <v>8</v>
      </c>
      <c r="D80" s="9">
        <f t="shared" si="5"/>
        <v>2</v>
      </c>
      <c r="E80" s="9">
        <f t="shared" si="6"/>
        <v>2020</v>
      </c>
      <c r="F80" s="9" t="s">
        <v>11</v>
      </c>
      <c r="G80" s="9" t="s">
        <v>13</v>
      </c>
      <c r="H80" s="10">
        <v>14470</v>
      </c>
      <c r="I80" s="10">
        <v>16905.099999999999</v>
      </c>
      <c r="J80" s="10">
        <f t="shared" si="7"/>
        <v>2435.0999999999985</v>
      </c>
      <c r="K80" s="11">
        <f t="shared" si="9"/>
        <v>0.16828610919143044</v>
      </c>
    </row>
    <row r="81" spans="1:11" x14ac:dyDescent="0.25">
      <c r="A81" s="7" t="s">
        <v>42</v>
      </c>
      <c r="B81" s="8">
        <v>43879</v>
      </c>
      <c r="C81" s="9">
        <f t="shared" si="8"/>
        <v>8</v>
      </c>
      <c r="D81" s="9">
        <f t="shared" si="5"/>
        <v>2</v>
      </c>
      <c r="E81" s="9">
        <f t="shared" si="6"/>
        <v>2020</v>
      </c>
      <c r="F81" s="9" t="s">
        <v>12</v>
      </c>
      <c r="G81" s="9" t="s">
        <v>13</v>
      </c>
      <c r="H81" s="10">
        <v>373657.92</v>
      </c>
      <c r="I81" s="10">
        <v>448204.51</v>
      </c>
      <c r="J81" s="10">
        <f t="shared" si="7"/>
        <v>74546.590000000026</v>
      </c>
      <c r="K81" s="11">
        <f t="shared" si="9"/>
        <v>0.19950491080183722</v>
      </c>
    </row>
    <row r="82" spans="1:11" x14ac:dyDescent="0.25">
      <c r="A82" s="7" t="s">
        <v>42</v>
      </c>
      <c r="B82" s="8">
        <v>43879</v>
      </c>
      <c r="C82" s="9">
        <f t="shared" si="8"/>
        <v>8</v>
      </c>
      <c r="D82" s="9">
        <f t="shared" si="5"/>
        <v>2</v>
      </c>
      <c r="E82" s="9">
        <f t="shared" si="6"/>
        <v>2020</v>
      </c>
      <c r="F82" s="9" t="s">
        <v>13</v>
      </c>
      <c r="G82" s="9" t="s">
        <v>13</v>
      </c>
      <c r="H82" s="10">
        <v>117557.83</v>
      </c>
      <c r="I82" s="10">
        <v>129891.23</v>
      </c>
      <c r="J82" s="10">
        <f t="shared" si="7"/>
        <v>12333.399999999994</v>
      </c>
      <c r="K82" s="11">
        <f t="shared" si="9"/>
        <v>0.10491347109758656</v>
      </c>
    </row>
    <row r="83" spans="1:11" x14ac:dyDescent="0.25">
      <c r="A83" s="7" t="s">
        <v>42</v>
      </c>
      <c r="B83" s="8">
        <v>43879</v>
      </c>
      <c r="C83" s="9">
        <f t="shared" si="8"/>
        <v>8</v>
      </c>
      <c r="D83" s="9">
        <f t="shared" si="5"/>
        <v>2</v>
      </c>
      <c r="E83" s="9">
        <f t="shared" si="6"/>
        <v>2020</v>
      </c>
      <c r="F83" s="9" t="s">
        <v>14</v>
      </c>
      <c r="G83" s="9" t="s">
        <v>13</v>
      </c>
      <c r="H83" s="10">
        <v>4531</v>
      </c>
      <c r="I83" s="10">
        <v>4989.03</v>
      </c>
      <c r="J83" s="10">
        <f t="shared" si="7"/>
        <v>458.02999999999975</v>
      </c>
      <c r="K83" s="11">
        <f t="shared" si="9"/>
        <v>0.10108806003089819</v>
      </c>
    </row>
    <row r="84" spans="1:11" x14ac:dyDescent="0.25">
      <c r="A84" s="7" t="s">
        <v>42</v>
      </c>
      <c r="B84" s="8">
        <v>43879</v>
      </c>
      <c r="C84" s="9">
        <f t="shared" si="8"/>
        <v>8</v>
      </c>
      <c r="D84" s="9">
        <f t="shared" si="5"/>
        <v>2</v>
      </c>
      <c r="E84" s="9">
        <f t="shared" si="6"/>
        <v>2020</v>
      </c>
      <c r="F84" s="9" t="s">
        <v>15</v>
      </c>
      <c r="G84" s="9" t="s">
        <v>13</v>
      </c>
      <c r="H84" s="10">
        <v>2314</v>
      </c>
      <c r="I84" s="10">
        <v>2661.94</v>
      </c>
      <c r="J84" s="10">
        <f t="shared" si="7"/>
        <v>347.94000000000005</v>
      </c>
      <c r="K84" s="11">
        <f t="shared" si="9"/>
        <v>0.15036300777873815</v>
      </c>
    </row>
    <row r="85" spans="1:11" x14ac:dyDescent="0.25">
      <c r="A85" s="7" t="s">
        <v>42</v>
      </c>
      <c r="B85" s="8">
        <v>43879</v>
      </c>
      <c r="C85" s="9">
        <f t="shared" si="8"/>
        <v>8</v>
      </c>
      <c r="D85" s="9">
        <f t="shared" si="5"/>
        <v>2</v>
      </c>
      <c r="E85" s="9">
        <f t="shared" si="6"/>
        <v>2020</v>
      </c>
      <c r="F85" s="9" t="s">
        <v>16</v>
      </c>
      <c r="G85" s="9" t="s">
        <v>17</v>
      </c>
      <c r="H85" s="10">
        <v>256245.69</v>
      </c>
      <c r="I85" s="10">
        <v>271388.45</v>
      </c>
      <c r="J85" s="10">
        <f t="shared" si="7"/>
        <v>15142.760000000009</v>
      </c>
      <c r="K85" s="11">
        <f t="shared" si="9"/>
        <v>5.9094691504860075E-2</v>
      </c>
    </row>
    <row r="86" spans="1:11" x14ac:dyDescent="0.25">
      <c r="A86" s="7" t="s">
        <v>42</v>
      </c>
      <c r="B86" s="8">
        <v>43879</v>
      </c>
      <c r="C86" s="9">
        <f t="shared" si="8"/>
        <v>8</v>
      </c>
      <c r="D86" s="9">
        <f t="shared" si="5"/>
        <v>2</v>
      </c>
      <c r="E86" s="9">
        <f t="shared" si="6"/>
        <v>2020</v>
      </c>
      <c r="F86" s="9" t="s">
        <v>17</v>
      </c>
      <c r="G86" s="9" t="s">
        <v>17</v>
      </c>
      <c r="H86" s="10">
        <v>827350.94</v>
      </c>
      <c r="I86" s="10">
        <v>875192.82</v>
      </c>
      <c r="J86" s="10">
        <f t="shared" si="7"/>
        <v>47841.880000000005</v>
      </c>
      <c r="K86" s="11">
        <f t="shared" si="9"/>
        <v>5.7825376979688946E-2</v>
      </c>
    </row>
    <row r="87" spans="1:11" x14ac:dyDescent="0.25">
      <c r="A87" s="7" t="s">
        <v>42</v>
      </c>
      <c r="B87" s="8">
        <v>43879</v>
      </c>
      <c r="C87" s="9">
        <f t="shared" si="8"/>
        <v>8</v>
      </c>
      <c r="D87" s="9">
        <f t="shared" si="5"/>
        <v>2</v>
      </c>
      <c r="E87" s="9">
        <f t="shared" si="6"/>
        <v>2020</v>
      </c>
      <c r="F87" s="9" t="s">
        <v>18</v>
      </c>
      <c r="G87" s="9" t="s">
        <v>17</v>
      </c>
      <c r="H87" s="10">
        <v>165404.28</v>
      </c>
      <c r="I87" s="10">
        <v>181465.43</v>
      </c>
      <c r="J87" s="10">
        <f t="shared" si="7"/>
        <v>16061.149999999994</v>
      </c>
      <c r="K87" s="11">
        <f t="shared" si="9"/>
        <v>9.7102384533217609E-2</v>
      </c>
    </row>
    <row r="88" spans="1:11" x14ac:dyDescent="0.25">
      <c r="A88" s="7" t="s">
        <v>42</v>
      </c>
      <c r="B88" s="8">
        <v>43879</v>
      </c>
      <c r="C88" s="9">
        <f t="shared" si="8"/>
        <v>8</v>
      </c>
      <c r="D88" s="9">
        <f t="shared" si="5"/>
        <v>2</v>
      </c>
      <c r="E88" s="9">
        <f t="shared" si="6"/>
        <v>2020</v>
      </c>
      <c r="F88" s="9" t="s">
        <v>19</v>
      </c>
      <c r="G88" s="9" t="s">
        <v>17</v>
      </c>
      <c r="H88" s="10">
        <v>409805.45</v>
      </c>
      <c r="I88" s="10">
        <v>429313.54</v>
      </c>
      <c r="J88" s="10">
        <f t="shared" si="7"/>
        <v>19508.089999999967</v>
      </c>
      <c r="K88" s="11">
        <f t="shared" si="9"/>
        <v>4.7603295661392417E-2</v>
      </c>
    </row>
    <row r="89" spans="1:11" x14ac:dyDescent="0.25">
      <c r="A89" s="7" t="s">
        <v>42</v>
      </c>
      <c r="B89" s="8">
        <v>43879</v>
      </c>
      <c r="C89" s="9">
        <f t="shared" si="8"/>
        <v>8</v>
      </c>
      <c r="D89" s="9">
        <f t="shared" si="5"/>
        <v>2</v>
      </c>
      <c r="E89" s="9">
        <f t="shared" si="6"/>
        <v>2020</v>
      </c>
      <c r="F89" s="9" t="s">
        <v>20</v>
      </c>
      <c r="G89" s="9" t="s">
        <v>21</v>
      </c>
      <c r="H89" s="10">
        <v>566883.78</v>
      </c>
      <c r="I89" s="10">
        <v>579053.31999999995</v>
      </c>
      <c r="J89" s="10">
        <f t="shared" si="7"/>
        <v>12169.539999999921</v>
      </c>
      <c r="K89" s="11">
        <f t="shared" si="9"/>
        <v>2.1467433765700476E-2</v>
      </c>
    </row>
    <row r="90" spans="1:11" x14ac:dyDescent="0.25">
      <c r="A90" s="7" t="s">
        <v>42</v>
      </c>
      <c r="B90" s="8">
        <v>43879</v>
      </c>
      <c r="C90" s="9">
        <f t="shared" si="8"/>
        <v>8</v>
      </c>
      <c r="D90" s="9">
        <f t="shared" si="5"/>
        <v>2</v>
      </c>
      <c r="E90" s="9">
        <f t="shared" si="6"/>
        <v>2020</v>
      </c>
      <c r="F90" s="9" t="s">
        <v>22</v>
      </c>
      <c r="G90" s="9" t="s">
        <v>21</v>
      </c>
      <c r="H90" s="10">
        <v>245222.89</v>
      </c>
      <c r="I90" s="10">
        <v>256680.55</v>
      </c>
      <c r="J90" s="10">
        <f t="shared" si="7"/>
        <v>11457.659999999974</v>
      </c>
      <c r="K90" s="11">
        <f t="shared" si="9"/>
        <v>4.672345228457251E-2</v>
      </c>
    </row>
    <row r="91" spans="1:11" x14ac:dyDescent="0.25">
      <c r="A91" s="7" t="s">
        <v>42</v>
      </c>
      <c r="B91" s="8">
        <v>43879</v>
      </c>
      <c r="C91" s="9">
        <f t="shared" si="8"/>
        <v>8</v>
      </c>
      <c r="D91" s="9">
        <f t="shared" si="5"/>
        <v>2</v>
      </c>
      <c r="E91" s="9">
        <f t="shared" si="6"/>
        <v>2020</v>
      </c>
      <c r="F91" s="9" t="s">
        <v>23</v>
      </c>
      <c r="G91" s="9" t="s">
        <v>21</v>
      </c>
      <c r="H91" s="10">
        <v>235750</v>
      </c>
      <c r="I91" s="10">
        <v>248232.85</v>
      </c>
      <c r="J91" s="10">
        <f t="shared" si="7"/>
        <v>12482.850000000006</v>
      </c>
      <c r="K91" s="11">
        <f t="shared" si="9"/>
        <v>5.2949522799575849E-2</v>
      </c>
    </row>
    <row r="92" spans="1:11" x14ac:dyDescent="0.25">
      <c r="A92" s="7" t="s">
        <v>42</v>
      </c>
      <c r="B92" s="8">
        <v>43879</v>
      </c>
      <c r="C92" s="9">
        <f t="shared" si="8"/>
        <v>8</v>
      </c>
      <c r="D92" s="9">
        <f t="shared" si="5"/>
        <v>2</v>
      </c>
      <c r="E92" s="9">
        <f t="shared" si="6"/>
        <v>2020</v>
      </c>
      <c r="F92" s="9" t="s">
        <v>24</v>
      </c>
      <c r="G92" s="9" t="s">
        <v>21</v>
      </c>
      <c r="H92" s="10">
        <v>20418.400000000001</v>
      </c>
      <c r="I92" s="10">
        <v>20923.73</v>
      </c>
      <c r="J92" s="10">
        <f t="shared" si="7"/>
        <v>505.32999999999811</v>
      </c>
      <c r="K92" s="11">
        <f t="shared" si="9"/>
        <v>2.4748756023978278E-2</v>
      </c>
    </row>
    <row r="93" spans="1:11" x14ac:dyDescent="0.25">
      <c r="A93" s="7" t="s">
        <v>42</v>
      </c>
      <c r="B93" s="8">
        <v>43879</v>
      </c>
      <c r="C93" s="9">
        <f t="shared" si="8"/>
        <v>8</v>
      </c>
      <c r="D93" s="9">
        <f t="shared" si="5"/>
        <v>2</v>
      </c>
      <c r="E93" s="9">
        <f t="shared" si="6"/>
        <v>2020</v>
      </c>
      <c r="F93" s="9" t="s">
        <v>25</v>
      </c>
      <c r="G93" s="9" t="s">
        <v>26</v>
      </c>
      <c r="H93" s="10">
        <v>284351.31</v>
      </c>
      <c r="I93" s="10">
        <v>312083.03000000003</v>
      </c>
      <c r="J93" s="10">
        <f t="shared" si="7"/>
        <v>27731.72000000003</v>
      </c>
      <c r="K93" s="11">
        <f t="shared" si="9"/>
        <v>9.7526260737114345E-2</v>
      </c>
    </row>
    <row r="94" spans="1:11" x14ac:dyDescent="0.25">
      <c r="A94" s="7" t="s">
        <v>42</v>
      </c>
      <c r="B94" s="8">
        <v>43879</v>
      </c>
      <c r="C94" s="9">
        <f t="shared" si="8"/>
        <v>8</v>
      </c>
      <c r="D94" s="9">
        <f t="shared" si="5"/>
        <v>2</v>
      </c>
      <c r="E94" s="9">
        <f t="shared" si="6"/>
        <v>2020</v>
      </c>
      <c r="F94" s="9" t="s">
        <v>27</v>
      </c>
      <c r="G94" s="9" t="s">
        <v>26</v>
      </c>
      <c r="H94" s="10">
        <v>104427.6</v>
      </c>
      <c r="I94" s="10">
        <v>115482.92</v>
      </c>
      <c r="J94" s="10">
        <f t="shared" si="7"/>
        <v>11055.319999999992</v>
      </c>
      <c r="K94" s="11">
        <f t="shared" si="9"/>
        <v>0.1058658821997249</v>
      </c>
    </row>
    <row r="95" spans="1:11" x14ac:dyDescent="0.25">
      <c r="A95" s="7" t="s">
        <v>42</v>
      </c>
      <c r="B95" s="8">
        <v>43879</v>
      </c>
      <c r="C95" s="9">
        <f t="shared" si="8"/>
        <v>8</v>
      </c>
      <c r="D95" s="9">
        <f t="shared" si="5"/>
        <v>2</v>
      </c>
      <c r="E95" s="9">
        <f t="shared" si="6"/>
        <v>2020</v>
      </c>
      <c r="F95" s="9" t="s">
        <v>28</v>
      </c>
      <c r="G95" s="9" t="s">
        <v>26</v>
      </c>
      <c r="H95" s="10">
        <v>969901.63</v>
      </c>
      <c r="I95" s="10">
        <v>1054134.8600000001</v>
      </c>
      <c r="J95" s="10">
        <f t="shared" si="7"/>
        <v>84233.230000000098</v>
      </c>
      <c r="K95" s="11">
        <f t="shared" si="9"/>
        <v>8.6847188822643903E-2</v>
      </c>
    </row>
    <row r="96" spans="1:11" x14ac:dyDescent="0.25">
      <c r="A96" s="7" t="s">
        <v>42</v>
      </c>
      <c r="B96" s="8">
        <v>43879</v>
      </c>
      <c r="C96" s="9">
        <f t="shared" si="8"/>
        <v>8</v>
      </c>
      <c r="D96" s="9">
        <f t="shared" si="5"/>
        <v>2</v>
      </c>
      <c r="E96" s="9">
        <f t="shared" si="6"/>
        <v>2020</v>
      </c>
      <c r="F96" s="9" t="s">
        <v>29</v>
      </c>
      <c r="G96" s="9" t="s">
        <v>26</v>
      </c>
      <c r="H96" s="10">
        <v>140090.94</v>
      </c>
      <c r="I96" s="10">
        <v>157668.45000000001</v>
      </c>
      <c r="J96" s="10">
        <f t="shared" si="7"/>
        <v>17577.510000000009</v>
      </c>
      <c r="K96" s="11">
        <f t="shared" si="9"/>
        <v>0.12547213974008603</v>
      </c>
    </row>
    <row r="97" spans="1:11" x14ac:dyDescent="0.25">
      <c r="A97" s="7" t="s">
        <v>42</v>
      </c>
      <c r="B97" s="8">
        <v>43879</v>
      </c>
      <c r="C97" s="9">
        <f t="shared" si="8"/>
        <v>8</v>
      </c>
      <c r="D97" s="9">
        <f t="shared" si="5"/>
        <v>2</v>
      </c>
      <c r="E97" s="9">
        <f t="shared" si="6"/>
        <v>2020</v>
      </c>
      <c r="F97" s="9" t="s">
        <v>30</v>
      </c>
      <c r="G97" s="9" t="s">
        <v>30</v>
      </c>
      <c r="H97" s="10">
        <v>1120393.94</v>
      </c>
      <c r="I97" s="10">
        <v>1337243.08</v>
      </c>
      <c r="J97" s="10">
        <f t="shared" si="7"/>
        <v>216849.14000000013</v>
      </c>
      <c r="K97" s="11">
        <f t="shared" si="9"/>
        <v>0.19354722679060557</v>
      </c>
    </row>
    <row r="98" spans="1:11" x14ac:dyDescent="0.25">
      <c r="A98" s="7" t="s">
        <v>42</v>
      </c>
      <c r="B98" s="8">
        <v>43879</v>
      </c>
      <c r="C98" s="9">
        <f t="shared" si="8"/>
        <v>8</v>
      </c>
      <c r="D98" s="9">
        <f t="shared" si="5"/>
        <v>2</v>
      </c>
      <c r="E98" s="9">
        <f t="shared" si="6"/>
        <v>2020</v>
      </c>
      <c r="F98" s="9" t="s">
        <v>31</v>
      </c>
      <c r="G98" s="9" t="s">
        <v>32</v>
      </c>
      <c r="H98" s="10">
        <v>11058.12</v>
      </c>
      <c r="I98" s="10">
        <v>23825</v>
      </c>
      <c r="J98" s="10">
        <f t="shared" si="7"/>
        <v>12766.88</v>
      </c>
      <c r="K98" s="11">
        <f t="shared" si="9"/>
        <v>1.1545253623581584</v>
      </c>
    </row>
    <row r="99" spans="1:11" x14ac:dyDescent="0.25">
      <c r="A99" s="7" t="s">
        <v>42</v>
      </c>
      <c r="B99" s="8">
        <v>43879</v>
      </c>
      <c r="C99" s="9">
        <f t="shared" si="8"/>
        <v>8</v>
      </c>
      <c r="D99" s="9">
        <f t="shared" si="5"/>
        <v>2</v>
      </c>
      <c r="E99" s="9">
        <f t="shared" si="6"/>
        <v>2020</v>
      </c>
      <c r="F99" s="9" t="s">
        <v>33</v>
      </c>
      <c r="G99" s="9" t="s">
        <v>32</v>
      </c>
      <c r="H99" s="10">
        <v>17365.95</v>
      </c>
      <c r="I99" s="10">
        <v>19239.45</v>
      </c>
      <c r="J99" s="10">
        <f t="shared" si="7"/>
        <v>1873.5</v>
      </c>
      <c r="K99" s="11">
        <f t="shared" si="9"/>
        <v>0.10788353070232265</v>
      </c>
    </row>
    <row r="100" spans="1:11" x14ac:dyDescent="0.25">
      <c r="A100" s="7" t="s">
        <v>42</v>
      </c>
      <c r="B100" s="8">
        <v>43879</v>
      </c>
      <c r="C100" s="9">
        <f t="shared" si="8"/>
        <v>8</v>
      </c>
      <c r="D100" s="9">
        <f t="shared" si="5"/>
        <v>2</v>
      </c>
      <c r="E100" s="9">
        <f t="shared" si="6"/>
        <v>2020</v>
      </c>
      <c r="F100" s="9" t="s">
        <v>34</v>
      </c>
      <c r="G100" s="9" t="s">
        <v>32</v>
      </c>
      <c r="H100" s="10">
        <v>200239.28</v>
      </c>
      <c r="I100" s="10">
        <v>401310.83</v>
      </c>
      <c r="J100" s="10">
        <f t="shared" si="7"/>
        <v>201071.55000000002</v>
      </c>
      <c r="K100" s="11">
        <f t="shared" si="9"/>
        <v>1.0041563773101863</v>
      </c>
    </row>
    <row r="101" spans="1:11" x14ac:dyDescent="0.25">
      <c r="A101" s="7" t="s">
        <v>42</v>
      </c>
      <c r="B101" s="8">
        <v>43879</v>
      </c>
      <c r="C101" s="9">
        <f t="shared" si="8"/>
        <v>8</v>
      </c>
      <c r="D101" s="9">
        <f t="shared" si="5"/>
        <v>2</v>
      </c>
      <c r="E101" s="9">
        <f t="shared" si="6"/>
        <v>2020</v>
      </c>
      <c r="F101" s="9" t="s">
        <v>35</v>
      </c>
      <c r="G101" s="9" t="s">
        <v>32</v>
      </c>
      <c r="H101" s="10">
        <v>133</v>
      </c>
      <c r="I101" s="10">
        <v>413</v>
      </c>
      <c r="J101" s="10">
        <f t="shared" si="7"/>
        <v>280</v>
      </c>
      <c r="K101" s="11">
        <f t="shared" si="9"/>
        <v>2.1052631578947367</v>
      </c>
    </row>
    <row r="102" spans="1:11" x14ac:dyDescent="0.25">
      <c r="A102" s="7" t="s">
        <v>42</v>
      </c>
      <c r="B102" s="8">
        <v>43879</v>
      </c>
      <c r="C102" s="9">
        <f t="shared" si="8"/>
        <v>8</v>
      </c>
      <c r="D102" s="9">
        <f t="shared" si="5"/>
        <v>2</v>
      </c>
      <c r="E102" s="9">
        <f t="shared" si="6"/>
        <v>2020</v>
      </c>
      <c r="F102" s="9" t="s">
        <v>36</v>
      </c>
      <c r="G102" s="9" t="s">
        <v>37</v>
      </c>
      <c r="H102" s="10">
        <v>711.6</v>
      </c>
      <c r="I102" s="10">
        <v>925</v>
      </c>
      <c r="J102" s="10">
        <f t="shared" si="7"/>
        <v>213.39999999999998</v>
      </c>
      <c r="K102" s="11">
        <f t="shared" si="9"/>
        <v>0.29988757729061266</v>
      </c>
    </row>
    <row r="103" spans="1:11" x14ac:dyDescent="0.25">
      <c r="A103" s="7" t="s">
        <v>42</v>
      </c>
      <c r="B103" s="8">
        <v>43879</v>
      </c>
      <c r="C103" s="9">
        <f t="shared" si="8"/>
        <v>8</v>
      </c>
      <c r="D103" s="9">
        <f t="shared" si="5"/>
        <v>2</v>
      </c>
      <c r="E103" s="9">
        <f t="shared" si="6"/>
        <v>2020</v>
      </c>
      <c r="F103" s="9" t="s">
        <v>38</v>
      </c>
      <c r="G103" s="9" t="s">
        <v>37</v>
      </c>
      <c r="H103" s="10">
        <v>216388.36</v>
      </c>
      <c r="I103" s="10">
        <v>235890.15</v>
      </c>
      <c r="J103" s="10">
        <f t="shared" si="7"/>
        <v>19501.790000000008</v>
      </c>
      <c r="K103" s="11">
        <f t="shared" si="9"/>
        <v>9.01240251555121E-2</v>
      </c>
    </row>
    <row r="104" spans="1:11" x14ac:dyDescent="0.25">
      <c r="A104" s="7" t="s">
        <v>42</v>
      </c>
      <c r="B104" s="8">
        <v>43879</v>
      </c>
      <c r="C104" s="9">
        <f t="shared" si="8"/>
        <v>8</v>
      </c>
      <c r="D104" s="9">
        <f t="shared" si="5"/>
        <v>2</v>
      </c>
      <c r="E104" s="9">
        <f t="shared" si="6"/>
        <v>2020</v>
      </c>
      <c r="F104" s="9" t="s">
        <v>39</v>
      </c>
      <c r="G104" s="9" t="s">
        <v>37</v>
      </c>
      <c r="H104" s="10">
        <v>504392.34</v>
      </c>
      <c r="I104" s="10">
        <v>543249.19999999995</v>
      </c>
      <c r="J104" s="10">
        <f t="shared" si="7"/>
        <v>38856.859999999928</v>
      </c>
      <c r="K104" s="11">
        <f t="shared" si="9"/>
        <v>7.7036974827968091E-2</v>
      </c>
    </row>
    <row r="105" spans="1:11" x14ac:dyDescent="0.25">
      <c r="A105" s="7" t="s">
        <v>42</v>
      </c>
      <c r="B105" s="8">
        <v>43879</v>
      </c>
      <c r="C105" s="9">
        <f t="shared" si="8"/>
        <v>8</v>
      </c>
      <c r="D105" s="9">
        <f t="shared" si="5"/>
        <v>2</v>
      </c>
      <c r="E105" s="9">
        <f t="shared" si="6"/>
        <v>2020</v>
      </c>
      <c r="F105" s="9" t="s">
        <v>40</v>
      </c>
      <c r="G105" s="9" t="s">
        <v>37</v>
      </c>
      <c r="H105" s="10">
        <v>381272.21</v>
      </c>
      <c r="I105" s="10">
        <v>404586.12</v>
      </c>
      <c r="J105" s="10">
        <f t="shared" si="7"/>
        <v>23313.909999999974</v>
      </c>
      <c r="K105" s="11">
        <f t="shared" si="9"/>
        <v>6.1147677141221421E-2</v>
      </c>
    </row>
    <row r="106" spans="1:11" x14ac:dyDescent="0.25">
      <c r="A106" s="7" t="s">
        <v>42</v>
      </c>
      <c r="B106" s="8">
        <v>43880</v>
      </c>
      <c r="C106" s="9">
        <f t="shared" si="8"/>
        <v>8</v>
      </c>
      <c r="D106" s="9">
        <f t="shared" si="5"/>
        <v>2</v>
      </c>
      <c r="E106" s="9">
        <f t="shared" si="6"/>
        <v>2020</v>
      </c>
      <c r="F106" s="9" t="s">
        <v>11</v>
      </c>
      <c r="G106" s="9" t="s">
        <v>13</v>
      </c>
      <c r="H106" s="10">
        <v>10881</v>
      </c>
      <c r="I106" s="10">
        <v>12727.45</v>
      </c>
      <c r="J106" s="10">
        <f t="shared" si="7"/>
        <v>1846.4500000000007</v>
      </c>
      <c r="K106" s="11">
        <f t="shared" si="9"/>
        <v>0.16969488098520363</v>
      </c>
    </row>
    <row r="107" spans="1:11" x14ac:dyDescent="0.25">
      <c r="A107" s="7" t="s">
        <v>42</v>
      </c>
      <c r="B107" s="8">
        <v>43880</v>
      </c>
      <c r="C107" s="9">
        <f t="shared" si="8"/>
        <v>8</v>
      </c>
      <c r="D107" s="9">
        <f t="shared" si="5"/>
        <v>2</v>
      </c>
      <c r="E107" s="9">
        <f t="shared" si="6"/>
        <v>2020</v>
      </c>
      <c r="F107" s="9" t="s">
        <v>12</v>
      </c>
      <c r="G107" s="9" t="s">
        <v>13</v>
      </c>
      <c r="H107" s="10">
        <v>453554.61</v>
      </c>
      <c r="I107" s="10">
        <v>545606.09</v>
      </c>
      <c r="J107" s="10">
        <f t="shared" si="7"/>
        <v>92051.479999999981</v>
      </c>
      <c r="K107" s="11">
        <f t="shared" si="9"/>
        <v>0.20295567054207647</v>
      </c>
    </row>
    <row r="108" spans="1:11" x14ac:dyDescent="0.25">
      <c r="A108" s="7" t="s">
        <v>42</v>
      </c>
      <c r="B108" s="8">
        <v>43880</v>
      </c>
      <c r="C108" s="9">
        <f t="shared" si="8"/>
        <v>8</v>
      </c>
      <c r="D108" s="9">
        <f t="shared" si="5"/>
        <v>2</v>
      </c>
      <c r="E108" s="9">
        <f t="shared" si="6"/>
        <v>2020</v>
      </c>
      <c r="F108" s="9" t="s">
        <v>13</v>
      </c>
      <c r="G108" s="9" t="s">
        <v>13</v>
      </c>
      <c r="H108" s="10">
        <v>135409.35</v>
      </c>
      <c r="I108" s="10">
        <v>151477.26999999999</v>
      </c>
      <c r="J108" s="10">
        <f t="shared" si="7"/>
        <v>16067.919999999984</v>
      </c>
      <c r="K108" s="11">
        <f t="shared" si="9"/>
        <v>0.11866182062021553</v>
      </c>
    </row>
    <row r="109" spans="1:11" x14ac:dyDescent="0.25">
      <c r="A109" s="7" t="s">
        <v>42</v>
      </c>
      <c r="B109" s="8">
        <v>43880</v>
      </c>
      <c r="C109" s="9">
        <f t="shared" si="8"/>
        <v>8</v>
      </c>
      <c r="D109" s="9">
        <f t="shared" si="5"/>
        <v>2</v>
      </c>
      <c r="E109" s="9">
        <f t="shared" si="6"/>
        <v>2020</v>
      </c>
      <c r="F109" s="9" t="s">
        <v>14</v>
      </c>
      <c r="G109" s="9" t="s">
        <v>13</v>
      </c>
      <c r="H109" s="10">
        <v>4591</v>
      </c>
      <c r="I109" s="10">
        <v>4979.13</v>
      </c>
      <c r="J109" s="10">
        <f t="shared" si="7"/>
        <v>388.13000000000011</v>
      </c>
      <c r="K109" s="11">
        <f t="shared" si="9"/>
        <v>8.4541494227837091E-2</v>
      </c>
    </row>
    <row r="110" spans="1:11" x14ac:dyDescent="0.25">
      <c r="A110" s="7" t="s">
        <v>42</v>
      </c>
      <c r="B110" s="8">
        <v>43880</v>
      </c>
      <c r="C110" s="9">
        <f t="shared" si="8"/>
        <v>8</v>
      </c>
      <c r="D110" s="9">
        <f t="shared" si="5"/>
        <v>2</v>
      </c>
      <c r="E110" s="9">
        <f t="shared" si="6"/>
        <v>2020</v>
      </c>
      <c r="F110" s="9" t="s">
        <v>15</v>
      </c>
      <c r="G110" s="9" t="s">
        <v>13</v>
      </c>
      <c r="H110" s="10">
        <v>4550</v>
      </c>
      <c r="I110" s="10">
        <v>5232.62</v>
      </c>
      <c r="J110" s="10">
        <f t="shared" si="7"/>
        <v>682.61999999999989</v>
      </c>
      <c r="K110" s="11">
        <f t="shared" si="9"/>
        <v>0.15002637362637361</v>
      </c>
    </row>
    <row r="111" spans="1:11" x14ac:dyDescent="0.25">
      <c r="A111" s="7" t="s">
        <v>42</v>
      </c>
      <c r="B111" s="8">
        <v>43880</v>
      </c>
      <c r="C111" s="9">
        <f t="shared" si="8"/>
        <v>8</v>
      </c>
      <c r="D111" s="9">
        <f t="shared" si="5"/>
        <v>2</v>
      </c>
      <c r="E111" s="9">
        <f t="shared" si="6"/>
        <v>2020</v>
      </c>
      <c r="F111" s="9" t="s">
        <v>16</v>
      </c>
      <c r="G111" s="9" t="s">
        <v>17</v>
      </c>
      <c r="H111" s="10">
        <v>250739.52</v>
      </c>
      <c r="I111" s="10">
        <v>272928.93</v>
      </c>
      <c r="J111" s="10">
        <f t="shared" si="7"/>
        <v>22189.410000000003</v>
      </c>
      <c r="K111" s="11">
        <f t="shared" si="9"/>
        <v>8.8495862160061584E-2</v>
      </c>
    </row>
    <row r="112" spans="1:11" x14ac:dyDescent="0.25">
      <c r="A112" s="7" t="s">
        <v>42</v>
      </c>
      <c r="B112" s="8">
        <v>43880</v>
      </c>
      <c r="C112" s="9">
        <f t="shared" si="8"/>
        <v>8</v>
      </c>
      <c r="D112" s="9">
        <f t="shared" si="5"/>
        <v>2</v>
      </c>
      <c r="E112" s="9">
        <f t="shared" si="6"/>
        <v>2020</v>
      </c>
      <c r="F112" s="9" t="s">
        <v>17</v>
      </c>
      <c r="G112" s="9" t="s">
        <v>17</v>
      </c>
      <c r="H112" s="10">
        <v>745928.41</v>
      </c>
      <c r="I112" s="10">
        <v>800276.61</v>
      </c>
      <c r="J112" s="10">
        <f t="shared" si="7"/>
        <v>54348.199999999953</v>
      </c>
      <c r="K112" s="11">
        <f t="shared" si="9"/>
        <v>7.2859807015528411E-2</v>
      </c>
    </row>
    <row r="113" spans="1:11" x14ac:dyDescent="0.25">
      <c r="A113" s="7" t="s">
        <v>42</v>
      </c>
      <c r="B113" s="8">
        <v>43880</v>
      </c>
      <c r="C113" s="9">
        <f t="shared" si="8"/>
        <v>8</v>
      </c>
      <c r="D113" s="9">
        <f t="shared" si="5"/>
        <v>2</v>
      </c>
      <c r="E113" s="9">
        <f t="shared" si="6"/>
        <v>2020</v>
      </c>
      <c r="F113" s="9" t="s">
        <v>18</v>
      </c>
      <c r="G113" s="9" t="s">
        <v>17</v>
      </c>
      <c r="H113" s="10">
        <v>175935.22</v>
      </c>
      <c r="I113" s="10">
        <v>192630.43</v>
      </c>
      <c r="J113" s="10">
        <f t="shared" si="7"/>
        <v>16695.209999999992</v>
      </c>
      <c r="K113" s="11">
        <f t="shared" si="9"/>
        <v>9.4894075217003118E-2</v>
      </c>
    </row>
    <row r="114" spans="1:11" x14ac:dyDescent="0.25">
      <c r="A114" s="7" t="s">
        <v>42</v>
      </c>
      <c r="B114" s="8">
        <v>43880</v>
      </c>
      <c r="C114" s="9">
        <f t="shared" si="8"/>
        <v>8</v>
      </c>
      <c r="D114" s="9">
        <f t="shared" si="5"/>
        <v>2</v>
      </c>
      <c r="E114" s="9">
        <f t="shared" si="6"/>
        <v>2020</v>
      </c>
      <c r="F114" s="9" t="s">
        <v>19</v>
      </c>
      <c r="G114" s="9" t="s">
        <v>17</v>
      </c>
      <c r="H114" s="10">
        <v>372338.91</v>
      </c>
      <c r="I114" s="10">
        <v>395971.19</v>
      </c>
      <c r="J114" s="10">
        <f t="shared" si="7"/>
        <v>23632.280000000028</v>
      </c>
      <c r="K114" s="11">
        <f t="shared" si="9"/>
        <v>6.3469810340262389E-2</v>
      </c>
    </row>
    <row r="115" spans="1:11" x14ac:dyDescent="0.25">
      <c r="A115" s="7" t="s">
        <v>42</v>
      </c>
      <c r="B115" s="8">
        <v>43880</v>
      </c>
      <c r="C115" s="9">
        <f t="shared" si="8"/>
        <v>8</v>
      </c>
      <c r="D115" s="9">
        <f t="shared" si="5"/>
        <v>2</v>
      </c>
      <c r="E115" s="9">
        <f t="shared" si="6"/>
        <v>2020</v>
      </c>
      <c r="F115" s="9" t="s">
        <v>20</v>
      </c>
      <c r="G115" s="9" t="s">
        <v>21</v>
      </c>
      <c r="H115" s="10">
        <v>946750.28</v>
      </c>
      <c r="I115" s="10">
        <v>1014530.87</v>
      </c>
      <c r="J115" s="10">
        <f t="shared" si="7"/>
        <v>67780.589999999967</v>
      </c>
      <c r="K115" s="11">
        <f t="shared" si="9"/>
        <v>7.1592891422223789E-2</v>
      </c>
    </row>
    <row r="116" spans="1:11" x14ac:dyDescent="0.25">
      <c r="A116" s="7" t="s">
        <v>42</v>
      </c>
      <c r="B116" s="8">
        <v>43880</v>
      </c>
      <c r="C116" s="9">
        <f t="shared" si="8"/>
        <v>8</v>
      </c>
      <c r="D116" s="9">
        <f t="shared" si="5"/>
        <v>2</v>
      </c>
      <c r="E116" s="9">
        <f t="shared" si="6"/>
        <v>2020</v>
      </c>
      <c r="F116" s="9" t="s">
        <v>22</v>
      </c>
      <c r="G116" s="9" t="s">
        <v>21</v>
      </c>
      <c r="H116" s="10">
        <v>238323.69</v>
      </c>
      <c r="I116" s="10">
        <v>249772.27</v>
      </c>
      <c r="J116" s="10">
        <f t="shared" si="7"/>
        <v>11448.579999999987</v>
      </c>
      <c r="K116" s="11">
        <f t="shared" si="9"/>
        <v>4.8037943689106133E-2</v>
      </c>
    </row>
    <row r="117" spans="1:11" x14ac:dyDescent="0.25">
      <c r="A117" s="7" t="s">
        <v>42</v>
      </c>
      <c r="B117" s="8">
        <v>43880</v>
      </c>
      <c r="C117" s="9">
        <f t="shared" si="8"/>
        <v>8</v>
      </c>
      <c r="D117" s="9">
        <f t="shared" si="5"/>
        <v>2</v>
      </c>
      <c r="E117" s="9">
        <f t="shared" si="6"/>
        <v>2020</v>
      </c>
      <c r="F117" s="9" t="s">
        <v>23</v>
      </c>
      <c r="G117" s="9" t="s">
        <v>21</v>
      </c>
      <c r="H117" s="10">
        <v>277017.25</v>
      </c>
      <c r="I117" s="10">
        <v>291314.71000000002</v>
      </c>
      <c r="J117" s="10">
        <f t="shared" si="7"/>
        <v>14297.460000000021</v>
      </c>
      <c r="K117" s="11">
        <f t="shared" si="9"/>
        <v>5.1612164946406844E-2</v>
      </c>
    </row>
    <row r="118" spans="1:11" x14ac:dyDescent="0.25">
      <c r="A118" s="7" t="s">
        <v>42</v>
      </c>
      <c r="B118" s="8">
        <v>43880</v>
      </c>
      <c r="C118" s="9">
        <f t="shared" si="8"/>
        <v>8</v>
      </c>
      <c r="D118" s="9">
        <f t="shared" si="5"/>
        <v>2</v>
      </c>
      <c r="E118" s="9">
        <f t="shared" si="6"/>
        <v>2020</v>
      </c>
      <c r="F118" s="9" t="s">
        <v>24</v>
      </c>
      <c r="G118" s="9" t="s">
        <v>21</v>
      </c>
      <c r="H118" s="10">
        <v>16249.6</v>
      </c>
      <c r="I118" s="10">
        <v>16566.43</v>
      </c>
      <c r="J118" s="10">
        <f t="shared" si="7"/>
        <v>316.82999999999993</v>
      </c>
      <c r="K118" s="11">
        <f t="shared" si="9"/>
        <v>1.949771071287908E-2</v>
      </c>
    </row>
    <row r="119" spans="1:11" x14ac:dyDescent="0.25">
      <c r="A119" s="7" t="s">
        <v>42</v>
      </c>
      <c r="B119" s="8">
        <v>43880</v>
      </c>
      <c r="C119" s="9">
        <f t="shared" si="8"/>
        <v>8</v>
      </c>
      <c r="D119" s="9">
        <f t="shared" si="5"/>
        <v>2</v>
      </c>
      <c r="E119" s="9">
        <f t="shared" si="6"/>
        <v>2020</v>
      </c>
      <c r="F119" s="9" t="s">
        <v>41</v>
      </c>
      <c r="G119" s="9" t="s">
        <v>26</v>
      </c>
      <c r="H119" s="10">
        <v>9675</v>
      </c>
      <c r="I119" s="10">
        <v>10857.68</v>
      </c>
      <c r="J119" s="10">
        <f t="shared" si="7"/>
        <v>1182.6800000000003</v>
      </c>
      <c r="K119" s="11">
        <f t="shared" si="9"/>
        <v>0.12224082687338504</v>
      </c>
    </row>
    <row r="120" spans="1:11" x14ac:dyDescent="0.25">
      <c r="A120" s="7" t="s">
        <v>42</v>
      </c>
      <c r="B120" s="8">
        <v>43880</v>
      </c>
      <c r="C120" s="9">
        <f t="shared" si="8"/>
        <v>8</v>
      </c>
      <c r="D120" s="9">
        <f t="shared" si="5"/>
        <v>2</v>
      </c>
      <c r="E120" s="9">
        <f t="shared" si="6"/>
        <v>2020</v>
      </c>
      <c r="F120" s="9" t="s">
        <v>25</v>
      </c>
      <c r="G120" s="9" t="s">
        <v>26</v>
      </c>
      <c r="H120" s="10">
        <v>303395.88</v>
      </c>
      <c r="I120" s="10">
        <v>332939.28000000003</v>
      </c>
      <c r="J120" s="10">
        <f t="shared" si="7"/>
        <v>29543.400000000023</v>
      </c>
      <c r="K120" s="11">
        <f t="shared" si="9"/>
        <v>9.7375745511112485E-2</v>
      </c>
    </row>
    <row r="121" spans="1:11" x14ac:dyDescent="0.25">
      <c r="A121" s="7" t="s">
        <v>42</v>
      </c>
      <c r="B121" s="8">
        <v>43880</v>
      </c>
      <c r="C121" s="9">
        <f t="shared" si="8"/>
        <v>8</v>
      </c>
      <c r="D121" s="9">
        <f t="shared" si="5"/>
        <v>2</v>
      </c>
      <c r="E121" s="9">
        <f t="shared" si="6"/>
        <v>2020</v>
      </c>
      <c r="F121" s="9" t="s">
        <v>27</v>
      </c>
      <c r="G121" s="9" t="s">
        <v>26</v>
      </c>
      <c r="H121" s="10">
        <v>156748.41</v>
      </c>
      <c r="I121" s="10">
        <v>169281.96</v>
      </c>
      <c r="J121" s="10">
        <f t="shared" si="7"/>
        <v>12533.549999999988</v>
      </c>
      <c r="K121" s="11">
        <f t="shared" si="9"/>
        <v>7.9959662748732119E-2</v>
      </c>
    </row>
    <row r="122" spans="1:11" x14ac:dyDescent="0.25">
      <c r="A122" s="7" t="s">
        <v>42</v>
      </c>
      <c r="B122" s="8">
        <v>43880</v>
      </c>
      <c r="C122" s="9">
        <f t="shared" si="8"/>
        <v>8</v>
      </c>
      <c r="D122" s="9">
        <f t="shared" si="5"/>
        <v>2</v>
      </c>
      <c r="E122" s="9">
        <f t="shared" si="6"/>
        <v>2020</v>
      </c>
      <c r="F122" s="9" t="s">
        <v>28</v>
      </c>
      <c r="G122" s="9" t="s">
        <v>26</v>
      </c>
      <c r="H122" s="10">
        <v>904585.96</v>
      </c>
      <c r="I122" s="10">
        <v>986962.97</v>
      </c>
      <c r="J122" s="10">
        <f t="shared" si="7"/>
        <v>82377.010000000009</v>
      </c>
      <c r="K122" s="11">
        <f t="shared" si="9"/>
        <v>9.1065983380949234E-2</v>
      </c>
    </row>
    <row r="123" spans="1:11" x14ac:dyDescent="0.25">
      <c r="A123" s="7" t="s">
        <v>42</v>
      </c>
      <c r="B123" s="8">
        <v>43880</v>
      </c>
      <c r="C123" s="9">
        <f t="shared" si="8"/>
        <v>8</v>
      </c>
      <c r="D123" s="9">
        <f t="shared" si="5"/>
        <v>2</v>
      </c>
      <c r="E123" s="9">
        <f t="shared" si="6"/>
        <v>2020</v>
      </c>
      <c r="F123" s="9" t="s">
        <v>29</v>
      </c>
      <c r="G123" s="9" t="s">
        <v>26</v>
      </c>
      <c r="H123" s="10">
        <v>155647.66</v>
      </c>
      <c r="I123" s="10">
        <v>176268.2</v>
      </c>
      <c r="J123" s="10">
        <f t="shared" si="7"/>
        <v>20620.540000000008</v>
      </c>
      <c r="K123" s="11">
        <f t="shared" si="9"/>
        <v>0.13248217159191475</v>
      </c>
    </row>
    <row r="124" spans="1:11" x14ac:dyDescent="0.25">
      <c r="A124" s="7" t="s">
        <v>42</v>
      </c>
      <c r="B124" s="8">
        <v>43880</v>
      </c>
      <c r="C124" s="9">
        <f t="shared" si="8"/>
        <v>8</v>
      </c>
      <c r="D124" s="9">
        <f t="shared" si="5"/>
        <v>2</v>
      </c>
      <c r="E124" s="9">
        <f t="shared" si="6"/>
        <v>2020</v>
      </c>
      <c r="F124" s="9" t="s">
        <v>30</v>
      </c>
      <c r="G124" s="9" t="s">
        <v>30</v>
      </c>
      <c r="H124" s="10">
        <v>1241720.55</v>
      </c>
      <c r="I124" s="10">
        <v>1466299.85</v>
      </c>
      <c r="J124" s="10">
        <f t="shared" si="7"/>
        <v>224579.30000000005</v>
      </c>
      <c r="K124" s="11">
        <f t="shared" si="9"/>
        <v>0.18086138624346682</v>
      </c>
    </row>
    <row r="125" spans="1:11" x14ac:dyDescent="0.25">
      <c r="A125" s="7" t="s">
        <v>42</v>
      </c>
      <c r="B125" s="8">
        <v>43880</v>
      </c>
      <c r="C125" s="9">
        <f t="shared" si="8"/>
        <v>8</v>
      </c>
      <c r="D125" s="9">
        <f t="shared" si="5"/>
        <v>2</v>
      </c>
      <c r="E125" s="9">
        <f t="shared" si="6"/>
        <v>2020</v>
      </c>
      <c r="F125" s="9" t="s">
        <v>31</v>
      </c>
      <c r="G125" s="9" t="s">
        <v>32</v>
      </c>
      <c r="H125" s="10">
        <v>12188.16</v>
      </c>
      <c r="I125" s="10">
        <v>26819.9</v>
      </c>
      <c r="J125" s="10">
        <f t="shared" si="7"/>
        <v>14631.740000000002</v>
      </c>
      <c r="K125" s="11">
        <f t="shared" si="9"/>
        <v>1.2004880145977737</v>
      </c>
    </row>
    <row r="126" spans="1:11" x14ac:dyDescent="0.25">
      <c r="A126" s="7" t="s">
        <v>42</v>
      </c>
      <c r="B126" s="8">
        <v>43880</v>
      </c>
      <c r="C126" s="9">
        <f t="shared" si="8"/>
        <v>8</v>
      </c>
      <c r="D126" s="9">
        <f t="shared" si="5"/>
        <v>2</v>
      </c>
      <c r="E126" s="9">
        <f t="shared" si="6"/>
        <v>2020</v>
      </c>
      <c r="F126" s="9" t="s">
        <v>33</v>
      </c>
      <c r="G126" s="9" t="s">
        <v>32</v>
      </c>
      <c r="H126" s="10">
        <v>8478.31</v>
      </c>
      <c r="I126" s="10">
        <v>9372.7800000000007</v>
      </c>
      <c r="J126" s="10">
        <f t="shared" si="7"/>
        <v>894.47000000000116</v>
      </c>
      <c r="K126" s="11">
        <f t="shared" si="9"/>
        <v>0.10550097837894595</v>
      </c>
    </row>
    <row r="127" spans="1:11" x14ac:dyDescent="0.25">
      <c r="A127" s="7" t="s">
        <v>42</v>
      </c>
      <c r="B127" s="8">
        <v>43880</v>
      </c>
      <c r="C127" s="9">
        <f t="shared" si="8"/>
        <v>8</v>
      </c>
      <c r="D127" s="9">
        <f t="shared" si="5"/>
        <v>2</v>
      </c>
      <c r="E127" s="9">
        <f t="shared" si="6"/>
        <v>2020</v>
      </c>
      <c r="F127" s="9" t="s">
        <v>34</v>
      </c>
      <c r="G127" s="9" t="s">
        <v>32</v>
      </c>
      <c r="H127" s="10">
        <v>239982.77</v>
      </c>
      <c r="I127" s="10">
        <v>474449.18</v>
      </c>
      <c r="J127" s="10">
        <f t="shared" si="7"/>
        <v>234466.41</v>
      </c>
      <c r="K127" s="11">
        <f t="shared" si="9"/>
        <v>0.97701351642870038</v>
      </c>
    </row>
    <row r="128" spans="1:11" x14ac:dyDescent="0.25">
      <c r="A128" s="7" t="s">
        <v>42</v>
      </c>
      <c r="B128" s="8">
        <v>43880</v>
      </c>
      <c r="C128" s="9">
        <f t="shared" si="8"/>
        <v>8</v>
      </c>
      <c r="D128" s="9">
        <f t="shared" si="5"/>
        <v>2</v>
      </c>
      <c r="E128" s="9">
        <f t="shared" si="6"/>
        <v>2020</v>
      </c>
      <c r="F128" s="9" t="s">
        <v>35</v>
      </c>
      <c r="G128" s="9" t="s">
        <v>32</v>
      </c>
      <c r="H128" s="10">
        <v>247</v>
      </c>
      <c r="I128" s="10">
        <v>766.83</v>
      </c>
      <c r="J128" s="10">
        <f t="shared" si="7"/>
        <v>519.83000000000004</v>
      </c>
      <c r="K128" s="11">
        <f t="shared" si="9"/>
        <v>2.1045748987854251</v>
      </c>
    </row>
    <row r="129" spans="1:11" x14ac:dyDescent="0.25">
      <c r="A129" s="7" t="s">
        <v>42</v>
      </c>
      <c r="B129" s="8">
        <v>43880</v>
      </c>
      <c r="C129" s="9">
        <f t="shared" si="8"/>
        <v>8</v>
      </c>
      <c r="D129" s="9">
        <f t="shared" si="5"/>
        <v>2</v>
      </c>
      <c r="E129" s="9">
        <f t="shared" si="6"/>
        <v>2020</v>
      </c>
      <c r="F129" s="9" t="s">
        <v>36</v>
      </c>
      <c r="G129" s="9" t="s">
        <v>37</v>
      </c>
      <c r="H129" s="10">
        <v>1437.44</v>
      </c>
      <c r="I129" s="10">
        <v>1867.13</v>
      </c>
      <c r="J129" s="10">
        <f t="shared" si="7"/>
        <v>429.69000000000005</v>
      </c>
      <c r="K129" s="11">
        <f t="shared" si="9"/>
        <v>0.29892725957257349</v>
      </c>
    </row>
    <row r="130" spans="1:11" x14ac:dyDescent="0.25">
      <c r="A130" s="7" t="s">
        <v>42</v>
      </c>
      <c r="B130" s="8">
        <v>43880</v>
      </c>
      <c r="C130" s="9">
        <f t="shared" si="8"/>
        <v>8</v>
      </c>
      <c r="D130" s="9">
        <f t="shared" ref="D130:D193" si="10">MONTH(B130)</f>
        <v>2</v>
      </c>
      <c r="E130" s="9">
        <f t="shared" ref="E130:E193" si="11">YEAR(B130)</f>
        <v>2020</v>
      </c>
      <c r="F130" s="9" t="s">
        <v>38</v>
      </c>
      <c r="G130" s="9" t="s">
        <v>37</v>
      </c>
      <c r="H130" s="10">
        <v>228994.39</v>
      </c>
      <c r="I130" s="10">
        <v>249300.83</v>
      </c>
      <c r="J130" s="10">
        <f t="shared" ref="J130:J193" si="12">I130-H130</f>
        <v>20306.439999999973</v>
      </c>
      <c r="K130" s="11">
        <f t="shared" si="9"/>
        <v>8.8676582863012374E-2</v>
      </c>
    </row>
    <row r="131" spans="1:11" x14ac:dyDescent="0.25">
      <c r="A131" s="7" t="s">
        <v>42</v>
      </c>
      <c r="B131" s="8">
        <v>43880</v>
      </c>
      <c r="C131" s="9">
        <f t="shared" ref="C131:C194" si="13">WEEKNUM(B131,1)</f>
        <v>8</v>
      </c>
      <c r="D131" s="9">
        <f t="shared" si="10"/>
        <v>2</v>
      </c>
      <c r="E131" s="9">
        <f t="shared" si="11"/>
        <v>2020</v>
      </c>
      <c r="F131" s="9" t="s">
        <v>39</v>
      </c>
      <c r="G131" s="9" t="s">
        <v>37</v>
      </c>
      <c r="H131" s="10">
        <v>596715.32999999996</v>
      </c>
      <c r="I131" s="10">
        <v>639358.88</v>
      </c>
      <c r="J131" s="10">
        <f t="shared" si="12"/>
        <v>42643.550000000047</v>
      </c>
      <c r="K131" s="11">
        <f t="shared" ref="K131:K194" si="14">(I131-H131)/H131</f>
        <v>7.1463808379114466E-2</v>
      </c>
    </row>
    <row r="132" spans="1:11" x14ac:dyDescent="0.25">
      <c r="A132" s="7" t="s">
        <v>42</v>
      </c>
      <c r="B132" s="8">
        <v>43880</v>
      </c>
      <c r="C132" s="9">
        <f t="shared" si="13"/>
        <v>8</v>
      </c>
      <c r="D132" s="9">
        <f t="shared" si="10"/>
        <v>2</v>
      </c>
      <c r="E132" s="9">
        <f t="shared" si="11"/>
        <v>2020</v>
      </c>
      <c r="F132" s="9" t="s">
        <v>40</v>
      </c>
      <c r="G132" s="9" t="s">
        <v>37</v>
      </c>
      <c r="H132" s="10">
        <v>447875.21</v>
      </c>
      <c r="I132" s="10">
        <v>475710.64</v>
      </c>
      <c r="J132" s="10">
        <f t="shared" si="12"/>
        <v>27835.429999999993</v>
      </c>
      <c r="K132" s="11">
        <f t="shared" si="14"/>
        <v>6.2149968068114313E-2</v>
      </c>
    </row>
    <row r="133" spans="1:11" x14ac:dyDescent="0.25">
      <c r="A133" s="7" t="s">
        <v>42</v>
      </c>
      <c r="B133" s="8">
        <v>43881</v>
      </c>
      <c r="C133" s="9">
        <f t="shared" si="13"/>
        <v>8</v>
      </c>
      <c r="D133" s="9">
        <f t="shared" si="10"/>
        <v>2</v>
      </c>
      <c r="E133" s="9">
        <f t="shared" si="11"/>
        <v>2020</v>
      </c>
      <c r="F133" s="9" t="s">
        <v>11</v>
      </c>
      <c r="G133" s="9" t="s">
        <v>13</v>
      </c>
      <c r="H133" s="10">
        <v>17343</v>
      </c>
      <c r="I133" s="10">
        <v>20457.13</v>
      </c>
      <c r="J133" s="10">
        <f t="shared" si="12"/>
        <v>3114.130000000001</v>
      </c>
      <c r="K133" s="11">
        <f t="shared" si="14"/>
        <v>0.17956120625036043</v>
      </c>
    </row>
    <row r="134" spans="1:11" x14ac:dyDescent="0.25">
      <c r="A134" s="7" t="s">
        <v>42</v>
      </c>
      <c r="B134" s="8">
        <v>43881</v>
      </c>
      <c r="C134" s="9">
        <f t="shared" si="13"/>
        <v>8</v>
      </c>
      <c r="D134" s="9">
        <f t="shared" si="10"/>
        <v>2</v>
      </c>
      <c r="E134" s="9">
        <f t="shared" si="11"/>
        <v>2020</v>
      </c>
      <c r="F134" s="9" t="s">
        <v>12</v>
      </c>
      <c r="G134" s="9" t="s">
        <v>13</v>
      </c>
      <c r="H134" s="10">
        <v>553352.85</v>
      </c>
      <c r="I134" s="10">
        <v>659189.61</v>
      </c>
      <c r="J134" s="10">
        <f t="shared" si="12"/>
        <v>105836.76000000001</v>
      </c>
      <c r="K134" s="11">
        <f t="shared" si="14"/>
        <v>0.1912645069054944</v>
      </c>
    </row>
    <row r="135" spans="1:11" x14ac:dyDescent="0.25">
      <c r="A135" s="7" t="s">
        <v>42</v>
      </c>
      <c r="B135" s="8">
        <v>43881</v>
      </c>
      <c r="C135" s="9">
        <f t="shared" si="13"/>
        <v>8</v>
      </c>
      <c r="D135" s="9">
        <f t="shared" si="10"/>
        <v>2</v>
      </c>
      <c r="E135" s="9">
        <f t="shared" si="11"/>
        <v>2020</v>
      </c>
      <c r="F135" s="9" t="s">
        <v>13</v>
      </c>
      <c r="G135" s="9" t="s">
        <v>13</v>
      </c>
      <c r="H135" s="10">
        <v>187334.15</v>
      </c>
      <c r="I135" s="10">
        <v>208164.29</v>
      </c>
      <c r="J135" s="10">
        <f t="shared" si="12"/>
        <v>20830.140000000014</v>
      </c>
      <c r="K135" s="11">
        <f t="shared" si="14"/>
        <v>0.111192433413769</v>
      </c>
    </row>
    <row r="136" spans="1:11" x14ac:dyDescent="0.25">
      <c r="A136" s="7" t="s">
        <v>42</v>
      </c>
      <c r="B136" s="8">
        <v>43881</v>
      </c>
      <c r="C136" s="9">
        <f t="shared" si="13"/>
        <v>8</v>
      </c>
      <c r="D136" s="9">
        <f t="shared" si="10"/>
        <v>2</v>
      </c>
      <c r="E136" s="9">
        <f t="shared" si="11"/>
        <v>2020</v>
      </c>
      <c r="F136" s="9" t="s">
        <v>14</v>
      </c>
      <c r="G136" s="9" t="s">
        <v>13</v>
      </c>
      <c r="H136" s="10">
        <v>12141</v>
      </c>
      <c r="I136" s="10">
        <v>13668.66</v>
      </c>
      <c r="J136" s="10">
        <f t="shared" si="12"/>
        <v>1527.6599999999999</v>
      </c>
      <c r="K136" s="11">
        <f t="shared" si="14"/>
        <v>0.12582653817642697</v>
      </c>
    </row>
    <row r="137" spans="1:11" x14ac:dyDescent="0.25">
      <c r="A137" s="7" t="s">
        <v>42</v>
      </c>
      <c r="B137" s="8">
        <v>43881</v>
      </c>
      <c r="C137" s="9">
        <f t="shared" si="13"/>
        <v>8</v>
      </c>
      <c r="D137" s="9">
        <f t="shared" si="10"/>
        <v>2</v>
      </c>
      <c r="E137" s="9">
        <f t="shared" si="11"/>
        <v>2020</v>
      </c>
      <c r="F137" s="9" t="s">
        <v>15</v>
      </c>
      <c r="G137" s="9" t="s">
        <v>13</v>
      </c>
      <c r="H137" s="10">
        <v>176</v>
      </c>
      <c r="I137" s="10">
        <v>179.49</v>
      </c>
      <c r="J137" s="10">
        <f t="shared" si="12"/>
        <v>3.4900000000000091</v>
      </c>
      <c r="K137" s="11">
        <f t="shared" si="14"/>
        <v>1.9829545454545506E-2</v>
      </c>
    </row>
    <row r="138" spans="1:11" x14ac:dyDescent="0.25">
      <c r="A138" s="7" t="s">
        <v>42</v>
      </c>
      <c r="B138" s="8">
        <v>43881</v>
      </c>
      <c r="C138" s="9">
        <f t="shared" si="13"/>
        <v>8</v>
      </c>
      <c r="D138" s="9">
        <f t="shared" si="10"/>
        <v>2</v>
      </c>
      <c r="E138" s="9">
        <f t="shared" si="11"/>
        <v>2020</v>
      </c>
      <c r="F138" s="9" t="s">
        <v>16</v>
      </c>
      <c r="G138" s="9" t="s">
        <v>17</v>
      </c>
      <c r="H138" s="10">
        <v>259594.01</v>
      </c>
      <c r="I138" s="10">
        <v>286743.53999999998</v>
      </c>
      <c r="J138" s="10">
        <f t="shared" si="12"/>
        <v>27149.52999999997</v>
      </c>
      <c r="K138" s="11">
        <f t="shared" si="14"/>
        <v>0.10458457804939324</v>
      </c>
    </row>
    <row r="139" spans="1:11" x14ac:dyDescent="0.25">
      <c r="A139" s="7" t="s">
        <v>42</v>
      </c>
      <c r="B139" s="8">
        <v>43881</v>
      </c>
      <c r="C139" s="9">
        <f t="shared" si="13"/>
        <v>8</v>
      </c>
      <c r="D139" s="9">
        <f t="shared" si="10"/>
        <v>2</v>
      </c>
      <c r="E139" s="9">
        <f t="shared" si="11"/>
        <v>2020</v>
      </c>
      <c r="F139" s="9" t="s">
        <v>17</v>
      </c>
      <c r="G139" s="9" t="s">
        <v>17</v>
      </c>
      <c r="H139" s="10">
        <v>1048995.3899999999</v>
      </c>
      <c r="I139" s="10">
        <v>1119846.1000000001</v>
      </c>
      <c r="J139" s="10">
        <f t="shared" si="12"/>
        <v>70850.710000000196</v>
      </c>
      <c r="K139" s="11">
        <f t="shared" si="14"/>
        <v>6.7541488433042779E-2</v>
      </c>
    </row>
    <row r="140" spans="1:11" x14ac:dyDescent="0.25">
      <c r="A140" s="7" t="s">
        <v>42</v>
      </c>
      <c r="B140" s="8">
        <v>43881</v>
      </c>
      <c r="C140" s="9">
        <f t="shared" si="13"/>
        <v>8</v>
      </c>
      <c r="D140" s="9">
        <f t="shared" si="10"/>
        <v>2</v>
      </c>
      <c r="E140" s="9">
        <f t="shared" si="11"/>
        <v>2020</v>
      </c>
      <c r="F140" s="9" t="s">
        <v>18</v>
      </c>
      <c r="G140" s="9" t="s">
        <v>17</v>
      </c>
      <c r="H140" s="10">
        <v>237267.79</v>
      </c>
      <c r="I140" s="10">
        <v>259471.56</v>
      </c>
      <c r="J140" s="10">
        <f t="shared" si="12"/>
        <v>22203.76999999999</v>
      </c>
      <c r="K140" s="11">
        <f t="shared" si="14"/>
        <v>9.3581054554433996E-2</v>
      </c>
    </row>
    <row r="141" spans="1:11" x14ac:dyDescent="0.25">
      <c r="A141" s="7" t="s">
        <v>42</v>
      </c>
      <c r="B141" s="8">
        <v>43881</v>
      </c>
      <c r="C141" s="9">
        <f t="shared" si="13"/>
        <v>8</v>
      </c>
      <c r="D141" s="9">
        <f t="shared" si="10"/>
        <v>2</v>
      </c>
      <c r="E141" s="9">
        <f t="shared" si="11"/>
        <v>2020</v>
      </c>
      <c r="F141" s="9" t="s">
        <v>19</v>
      </c>
      <c r="G141" s="9" t="s">
        <v>17</v>
      </c>
      <c r="H141" s="10">
        <v>474253.91</v>
      </c>
      <c r="I141" s="10">
        <v>504438.91</v>
      </c>
      <c r="J141" s="10">
        <f t="shared" si="12"/>
        <v>30185</v>
      </c>
      <c r="K141" s="11">
        <f t="shared" si="14"/>
        <v>6.3647340303425226E-2</v>
      </c>
    </row>
    <row r="142" spans="1:11" x14ac:dyDescent="0.25">
      <c r="A142" s="7" t="s">
        <v>42</v>
      </c>
      <c r="B142" s="8">
        <v>43881</v>
      </c>
      <c r="C142" s="9">
        <f t="shared" si="13"/>
        <v>8</v>
      </c>
      <c r="D142" s="9">
        <f t="shared" si="10"/>
        <v>2</v>
      </c>
      <c r="E142" s="9">
        <f t="shared" si="11"/>
        <v>2020</v>
      </c>
      <c r="F142" s="9" t="s">
        <v>20</v>
      </c>
      <c r="G142" s="9" t="s">
        <v>21</v>
      </c>
      <c r="H142" s="10">
        <v>895284.99</v>
      </c>
      <c r="I142" s="10">
        <v>957496.01</v>
      </c>
      <c r="J142" s="10">
        <f t="shared" si="12"/>
        <v>62211.020000000019</v>
      </c>
      <c r="K142" s="11">
        <f t="shared" si="14"/>
        <v>6.9487393059052646E-2</v>
      </c>
    </row>
    <row r="143" spans="1:11" x14ac:dyDescent="0.25">
      <c r="A143" s="7" t="s">
        <v>42</v>
      </c>
      <c r="B143" s="8">
        <v>43881</v>
      </c>
      <c r="C143" s="9">
        <f t="shared" si="13"/>
        <v>8</v>
      </c>
      <c r="D143" s="9">
        <f t="shared" si="10"/>
        <v>2</v>
      </c>
      <c r="E143" s="9">
        <f t="shared" si="11"/>
        <v>2020</v>
      </c>
      <c r="F143" s="9" t="s">
        <v>22</v>
      </c>
      <c r="G143" s="9" t="s">
        <v>21</v>
      </c>
      <c r="H143" s="10">
        <v>290216.53999999998</v>
      </c>
      <c r="I143" s="10">
        <v>304920.25</v>
      </c>
      <c r="J143" s="10">
        <f t="shared" si="12"/>
        <v>14703.710000000021</v>
      </c>
      <c r="K143" s="11">
        <f t="shared" si="14"/>
        <v>5.0664617530069178E-2</v>
      </c>
    </row>
    <row r="144" spans="1:11" x14ac:dyDescent="0.25">
      <c r="A144" s="7" t="s">
        <v>42</v>
      </c>
      <c r="B144" s="8">
        <v>43881</v>
      </c>
      <c r="C144" s="9">
        <f t="shared" si="13"/>
        <v>8</v>
      </c>
      <c r="D144" s="9">
        <f t="shared" si="10"/>
        <v>2</v>
      </c>
      <c r="E144" s="9">
        <f t="shared" si="11"/>
        <v>2020</v>
      </c>
      <c r="F144" s="9" t="s">
        <v>23</v>
      </c>
      <c r="G144" s="9" t="s">
        <v>21</v>
      </c>
      <c r="H144" s="10">
        <v>308782.5</v>
      </c>
      <c r="I144" s="10">
        <v>329397.58</v>
      </c>
      <c r="J144" s="10">
        <f t="shared" si="12"/>
        <v>20615.080000000016</v>
      </c>
      <c r="K144" s="11">
        <f t="shared" si="14"/>
        <v>6.6762462250937196E-2</v>
      </c>
    </row>
    <row r="145" spans="1:11" x14ac:dyDescent="0.25">
      <c r="A145" s="7" t="s">
        <v>42</v>
      </c>
      <c r="B145" s="8">
        <v>43881</v>
      </c>
      <c r="C145" s="9">
        <f t="shared" si="13"/>
        <v>8</v>
      </c>
      <c r="D145" s="9">
        <f t="shared" si="10"/>
        <v>2</v>
      </c>
      <c r="E145" s="9">
        <f t="shared" si="11"/>
        <v>2020</v>
      </c>
      <c r="F145" s="9" t="s">
        <v>24</v>
      </c>
      <c r="G145" s="9" t="s">
        <v>21</v>
      </c>
      <c r="H145" s="10">
        <v>21282.799999999999</v>
      </c>
      <c r="I145" s="10">
        <v>22054.3</v>
      </c>
      <c r="J145" s="10">
        <f t="shared" si="12"/>
        <v>771.5</v>
      </c>
      <c r="K145" s="11">
        <f t="shared" si="14"/>
        <v>3.624992952055181E-2</v>
      </c>
    </row>
    <row r="146" spans="1:11" x14ac:dyDescent="0.25">
      <c r="A146" s="7" t="s">
        <v>42</v>
      </c>
      <c r="B146" s="8">
        <v>43881</v>
      </c>
      <c r="C146" s="9">
        <f t="shared" si="13"/>
        <v>8</v>
      </c>
      <c r="D146" s="9">
        <f t="shared" si="10"/>
        <v>2</v>
      </c>
      <c r="E146" s="9">
        <f t="shared" si="11"/>
        <v>2020</v>
      </c>
      <c r="F146" s="9" t="s">
        <v>41</v>
      </c>
      <c r="G146" s="9" t="s">
        <v>26</v>
      </c>
      <c r="H146" s="10">
        <v>30788</v>
      </c>
      <c r="I146" s="10">
        <v>33678.629999999997</v>
      </c>
      <c r="J146" s="10">
        <f t="shared" si="12"/>
        <v>2890.6299999999974</v>
      </c>
      <c r="K146" s="11">
        <f t="shared" si="14"/>
        <v>9.3888203196050318E-2</v>
      </c>
    </row>
    <row r="147" spans="1:11" x14ac:dyDescent="0.25">
      <c r="A147" s="7" t="s">
        <v>42</v>
      </c>
      <c r="B147" s="8">
        <v>43881</v>
      </c>
      <c r="C147" s="9">
        <f t="shared" si="13"/>
        <v>8</v>
      </c>
      <c r="D147" s="9">
        <f t="shared" si="10"/>
        <v>2</v>
      </c>
      <c r="E147" s="9">
        <f t="shared" si="11"/>
        <v>2020</v>
      </c>
      <c r="F147" s="9" t="s">
        <v>25</v>
      </c>
      <c r="G147" s="9" t="s">
        <v>26</v>
      </c>
      <c r="H147" s="10">
        <v>368217.84</v>
      </c>
      <c r="I147" s="10">
        <v>420899.44</v>
      </c>
      <c r="J147" s="10">
        <f t="shared" si="12"/>
        <v>52681.599999999977</v>
      </c>
      <c r="K147" s="11">
        <f t="shared" si="14"/>
        <v>0.1430718294366182</v>
      </c>
    </row>
    <row r="148" spans="1:11" x14ac:dyDescent="0.25">
      <c r="A148" s="7" t="s">
        <v>42</v>
      </c>
      <c r="B148" s="8">
        <v>43881</v>
      </c>
      <c r="C148" s="9">
        <f t="shared" si="13"/>
        <v>8</v>
      </c>
      <c r="D148" s="9">
        <f t="shared" si="10"/>
        <v>2</v>
      </c>
      <c r="E148" s="9">
        <f t="shared" si="11"/>
        <v>2020</v>
      </c>
      <c r="F148" s="9" t="s">
        <v>27</v>
      </c>
      <c r="G148" s="9" t="s">
        <v>26</v>
      </c>
      <c r="H148" s="10">
        <v>196499.23</v>
      </c>
      <c r="I148" s="10">
        <v>218939.1</v>
      </c>
      <c r="J148" s="10">
        <f t="shared" si="12"/>
        <v>22439.869999999995</v>
      </c>
      <c r="K148" s="11">
        <f t="shared" si="14"/>
        <v>0.11419825919928538</v>
      </c>
    </row>
    <row r="149" spans="1:11" x14ac:dyDescent="0.25">
      <c r="A149" s="7" t="s">
        <v>42</v>
      </c>
      <c r="B149" s="8">
        <v>43881</v>
      </c>
      <c r="C149" s="9">
        <f t="shared" si="13"/>
        <v>8</v>
      </c>
      <c r="D149" s="9">
        <f t="shared" si="10"/>
        <v>2</v>
      </c>
      <c r="E149" s="9">
        <f t="shared" si="11"/>
        <v>2020</v>
      </c>
      <c r="F149" s="9" t="s">
        <v>28</v>
      </c>
      <c r="G149" s="9" t="s">
        <v>26</v>
      </c>
      <c r="H149" s="10">
        <v>1110807.0900000001</v>
      </c>
      <c r="I149" s="10">
        <v>1212976.03</v>
      </c>
      <c r="J149" s="10">
        <f t="shared" si="12"/>
        <v>102168.93999999994</v>
      </c>
      <c r="K149" s="11">
        <f t="shared" si="14"/>
        <v>9.1977212712965245E-2</v>
      </c>
    </row>
    <row r="150" spans="1:11" x14ac:dyDescent="0.25">
      <c r="A150" s="7" t="s">
        <v>42</v>
      </c>
      <c r="B150" s="8">
        <v>43881</v>
      </c>
      <c r="C150" s="9">
        <f t="shared" si="13"/>
        <v>8</v>
      </c>
      <c r="D150" s="9">
        <f t="shared" si="10"/>
        <v>2</v>
      </c>
      <c r="E150" s="9">
        <f t="shared" si="11"/>
        <v>2020</v>
      </c>
      <c r="F150" s="9" t="s">
        <v>29</v>
      </c>
      <c r="G150" s="9" t="s">
        <v>26</v>
      </c>
      <c r="H150" s="10">
        <v>186971.36</v>
      </c>
      <c r="I150" s="10">
        <v>210417.91</v>
      </c>
      <c r="J150" s="10">
        <f t="shared" si="12"/>
        <v>23446.550000000017</v>
      </c>
      <c r="K150" s="11">
        <f t="shared" si="14"/>
        <v>0.12540182624761365</v>
      </c>
    </row>
    <row r="151" spans="1:11" x14ac:dyDescent="0.25">
      <c r="A151" s="7" t="s">
        <v>42</v>
      </c>
      <c r="B151" s="8">
        <v>43881</v>
      </c>
      <c r="C151" s="9">
        <f t="shared" si="13"/>
        <v>8</v>
      </c>
      <c r="D151" s="9">
        <f t="shared" si="10"/>
        <v>2</v>
      </c>
      <c r="E151" s="9">
        <f t="shared" si="11"/>
        <v>2020</v>
      </c>
      <c r="F151" s="9" t="s">
        <v>30</v>
      </c>
      <c r="G151" s="9" t="s">
        <v>30</v>
      </c>
      <c r="H151" s="10">
        <v>1383643.01</v>
      </c>
      <c r="I151" s="10">
        <v>1660848.09</v>
      </c>
      <c r="J151" s="10">
        <f t="shared" si="12"/>
        <v>277205.08000000007</v>
      </c>
      <c r="K151" s="11">
        <f t="shared" si="14"/>
        <v>0.20034436483728565</v>
      </c>
    </row>
    <row r="152" spans="1:11" x14ac:dyDescent="0.25">
      <c r="A152" s="7" t="s">
        <v>42</v>
      </c>
      <c r="B152" s="8">
        <v>43881</v>
      </c>
      <c r="C152" s="9">
        <f t="shared" si="13"/>
        <v>8</v>
      </c>
      <c r="D152" s="9">
        <f t="shared" si="10"/>
        <v>2</v>
      </c>
      <c r="E152" s="9">
        <f t="shared" si="11"/>
        <v>2020</v>
      </c>
      <c r="F152" s="9" t="s">
        <v>31</v>
      </c>
      <c r="G152" s="9" t="s">
        <v>32</v>
      </c>
      <c r="H152" s="10">
        <v>18600.900000000001</v>
      </c>
      <c r="I152" s="10">
        <v>40696.050000000003</v>
      </c>
      <c r="J152" s="10">
        <f t="shared" si="12"/>
        <v>22095.15</v>
      </c>
      <c r="K152" s="11">
        <f t="shared" si="14"/>
        <v>1.187853813525152</v>
      </c>
    </row>
    <row r="153" spans="1:11" x14ac:dyDescent="0.25">
      <c r="A153" s="7" t="s">
        <v>42</v>
      </c>
      <c r="B153" s="8">
        <v>43881</v>
      </c>
      <c r="C153" s="9">
        <f t="shared" si="13"/>
        <v>8</v>
      </c>
      <c r="D153" s="9">
        <f t="shared" si="10"/>
        <v>2</v>
      </c>
      <c r="E153" s="9">
        <f t="shared" si="11"/>
        <v>2020</v>
      </c>
      <c r="F153" s="9" t="s">
        <v>33</v>
      </c>
      <c r="G153" s="9" t="s">
        <v>32</v>
      </c>
      <c r="H153" s="10">
        <v>21411.75</v>
      </c>
      <c r="I153" s="10">
        <v>23799.13</v>
      </c>
      <c r="J153" s="10">
        <f t="shared" si="12"/>
        <v>2387.380000000001</v>
      </c>
      <c r="K153" s="11">
        <f t="shared" si="14"/>
        <v>0.11149859306222056</v>
      </c>
    </row>
    <row r="154" spans="1:11" x14ac:dyDescent="0.25">
      <c r="A154" s="7" t="s">
        <v>42</v>
      </c>
      <c r="B154" s="8">
        <v>43881</v>
      </c>
      <c r="C154" s="9">
        <f t="shared" si="13"/>
        <v>8</v>
      </c>
      <c r="D154" s="9">
        <f t="shared" si="10"/>
        <v>2</v>
      </c>
      <c r="E154" s="9">
        <f t="shared" si="11"/>
        <v>2020</v>
      </c>
      <c r="F154" s="9" t="s">
        <v>34</v>
      </c>
      <c r="G154" s="9" t="s">
        <v>32</v>
      </c>
      <c r="H154" s="10">
        <v>274278.21999999997</v>
      </c>
      <c r="I154" s="10">
        <v>560166.14</v>
      </c>
      <c r="J154" s="10">
        <f t="shared" si="12"/>
        <v>285887.92000000004</v>
      </c>
      <c r="K154" s="11">
        <f t="shared" si="14"/>
        <v>1.0423281877795476</v>
      </c>
    </row>
    <row r="155" spans="1:11" x14ac:dyDescent="0.25">
      <c r="A155" s="7" t="s">
        <v>42</v>
      </c>
      <c r="B155" s="8">
        <v>43881</v>
      </c>
      <c r="C155" s="9">
        <f t="shared" si="13"/>
        <v>8</v>
      </c>
      <c r="D155" s="9">
        <f t="shared" si="10"/>
        <v>2</v>
      </c>
      <c r="E155" s="9">
        <f t="shared" si="11"/>
        <v>2020</v>
      </c>
      <c r="F155" s="9" t="s">
        <v>35</v>
      </c>
      <c r="G155" s="9" t="s">
        <v>32</v>
      </c>
      <c r="H155" s="10">
        <v>76</v>
      </c>
      <c r="I155" s="10">
        <v>235.98</v>
      </c>
      <c r="J155" s="10">
        <f t="shared" si="12"/>
        <v>159.97999999999999</v>
      </c>
      <c r="K155" s="11">
        <f t="shared" si="14"/>
        <v>2.105</v>
      </c>
    </row>
    <row r="156" spans="1:11" x14ac:dyDescent="0.25">
      <c r="A156" s="7" t="s">
        <v>42</v>
      </c>
      <c r="B156" s="8">
        <v>43881</v>
      </c>
      <c r="C156" s="9">
        <f t="shared" si="13"/>
        <v>8</v>
      </c>
      <c r="D156" s="9">
        <f t="shared" si="10"/>
        <v>2</v>
      </c>
      <c r="E156" s="9">
        <f t="shared" si="11"/>
        <v>2020</v>
      </c>
      <c r="F156" s="9" t="s">
        <v>36</v>
      </c>
      <c r="G156" s="9" t="s">
        <v>37</v>
      </c>
      <c r="H156" s="10">
        <v>3181.12</v>
      </c>
      <c r="I156" s="10">
        <v>3949.21</v>
      </c>
      <c r="J156" s="10">
        <f t="shared" si="12"/>
        <v>768.09000000000015</v>
      </c>
      <c r="K156" s="11">
        <f t="shared" si="14"/>
        <v>0.24145269590584453</v>
      </c>
    </row>
    <row r="157" spans="1:11" x14ac:dyDescent="0.25">
      <c r="A157" s="7" t="s">
        <v>42</v>
      </c>
      <c r="B157" s="8">
        <v>43881</v>
      </c>
      <c r="C157" s="9">
        <f t="shared" si="13"/>
        <v>8</v>
      </c>
      <c r="D157" s="9">
        <f t="shared" si="10"/>
        <v>2</v>
      </c>
      <c r="E157" s="9">
        <f t="shared" si="11"/>
        <v>2020</v>
      </c>
      <c r="F157" s="9" t="s">
        <v>38</v>
      </c>
      <c r="G157" s="9" t="s">
        <v>37</v>
      </c>
      <c r="H157" s="10">
        <v>320200.44</v>
      </c>
      <c r="I157" s="10">
        <v>349718.4</v>
      </c>
      <c r="J157" s="10">
        <f t="shared" si="12"/>
        <v>29517.960000000021</v>
      </c>
      <c r="K157" s="11">
        <f t="shared" si="14"/>
        <v>9.2185882068119646E-2</v>
      </c>
    </row>
    <row r="158" spans="1:11" x14ac:dyDescent="0.25">
      <c r="A158" s="7" t="s">
        <v>42</v>
      </c>
      <c r="B158" s="8">
        <v>43881</v>
      </c>
      <c r="C158" s="9">
        <f t="shared" si="13"/>
        <v>8</v>
      </c>
      <c r="D158" s="9">
        <f t="shared" si="10"/>
        <v>2</v>
      </c>
      <c r="E158" s="9">
        <f t="shared" si="11"/>
        <v>2020</v>
      </c>
      <c r="F158" s="9" t="s">
        <v>39</v>
      </c>
      <c r="G158" s="9" t="s">
        <v>37</v>
      </c>
      <c r="H158" s="10">
        <v>691964.79</v>
      </c>
      <c r="I158" s="10">
        <v>745299.03</v>
      </c>
      <c r="J158" s="10">
        <f t="shared" si="12"/>
        <v>53334.239999999991</v>
      </c>
      <c r="K158" s="11">
        <f t="shared" si="14"/>
        <v>7.707652292539334E-2</v>
      </c>
    </row>
    <row r="159" spans="1:11" x14ac:dyDescent="0.25">
      <c r="A159" s="7" t="s">
        <v>42</v>
      </c>
      <c r="B159" s="8">
        <v>43881</v>
      </c>
      <c r="C159" s="9">
        <f t="shared" si="13"/>
        <v>8</v>
      </c>
      <c r="D159" s="9">
        <f t="shared" si="10"/>
        <v>2</v>
      </c>
      <c r="E159" s="9">
        <f t="shared" si="11"/>
        <v>2020</v>
      </c>
      <c r="F159" s="9" t="s">
        <v>40</v>
      </c>
      <c r="G159" s="9" t="s">
        <v>37</v>
      </c>
      <c r="H159" s="10">
        <v>650148.07999999996</v>
      </c>
      <c r="I159" s="10">
        <v>691065.01</v>
      </c>
      <c r="J159" s="10">
        <f t="shared" si="12"/>
        <v>40916.930000000051</v>
      </c>
      <c r="K159" s="11">
        <f t="shared" si="14"/>
        <v>6.2934785564544085E-2</v>
      </c>
    </row>
    <row r="160" spans="1:11" x14ac:dyDescent="0.25">
      <c r="A160" s="7" t="s">
        <v>42</v>
      </c>
      <c r="B160" s="8">
        <v>43882</v>
      </c>
      <c r="C160" s="9">
        <f t="shared" si="13"/>
        <v>8</v>
      </c>
      <c r="D160" s="9">
        <f t="shared" si="10"/>
        <v>2</v>
      </c>
      <c r="E160" s="9">
        <f t="shared" si="11"/>
        <v>2020</v>
      </c>
      <c r="F160" s="9" t="s">
        <v>11</v>
      </c>
      <c r="G160" s="9" t="s">
        <v>13</v>
      </c>
      <c r="H160" s="10">
        <v>15420</v>
      </c>
      <c r="I160" s="10">
        <v>18148.28</v>
      </c>
      <c r="J160" s="10">
        <f t="shared" si="12"/>
        <v>2728.2799999999988</v>
      </c>
      <c r="K160" s="11">
        <f t="shared" si="14"/>
        <v>0.17693125810635529</v>
      </c>
    </row>
    <row r="161" spans="1:11" x14ac:dyDescent="0.25">
      <c r="A161" s="7" t="s">
        <v>42</v>
      </c>
      <c r="B161" s="8">
        <v>43882</v>
      </c>
      <c r="C161" s="9">
        <f t="shared" si="13"/>
        <v>8</v>
      </c>
      <c r="D161" s="9">
        <f t="shared" si="10"/>
        <v>2</v>
      </c>
      <c r="E161" s="9">
        <f t="shared" si="11"/>
        <v>2020</v>
      </c>
      <c r="F161" s="9" t="s">
        <v>12</v>
      </c>
      <c r="G161" s="9" t="s">
        <v>13</v>
      </c>
      <c r="H161" s="10">
        <v>322703.37</v>
      </c>
      <c r="I161" s="10">
        <v>401832.68</v>
      </c>
      <c r="J161" s="10">
        <f t="shared" si="12"/>
        <v>79129.31</v>
      </c>
      <c r="K161" s="11">
        <f t="shared" si="14"/>
        <v>0.24520757251465952</v>
      </c>
    </row>
    <row r="162" spans="1:11" x14ac:dyDescent="0.25">
      <c r="A162" s="7" t="s">
        <v>42</v>
      </c>
      <c r="B162" s="8">
        <v>43882</v>
      </c>
      <c r="C162" s="9">
        <f t="shared" si="13"/>
        <v>8</v>
      </c>
      <c r="D162" s="9">
        <f t="shared" si="10"/>
        <v>2</v>
      </c>
      <c r="E162" s="9">
        <f t="shared" si="11"/>
        <v>2020</v>
      </c>
      <c r="F162" s="9" t="s">
        <v>13</v>
      </c>
      <c r="G162" s="9" t="s">
        <v>13</v>
      </c>
      <c r="H162" s="10">
        <v>120249.21</v>
      </c>
      <c r="I162" s="10">
        <v>133538.71</v>
      </c>
      <c r="J162" s="10">
        <f t="shared" si="12"/>
        <v>13289.499999999985</v>
      </c>
      <c r="K162" s="11">
        <f t="shared" si="14"/>
        <v>0.11051631856874557</v>
      </c>
    </row>
    <row r="163" spans="1:11" x14ac:dyDescent="0.25">
      <c r="A163" s="7" t="s">
        <v>42</v>
      </c>
      <c r="B163" s="8">
        <v>43882</v>
      </c>
      <c r="C163" s="9">
        <f t="shared" si="13"/>
        <v>8</v>
      </c>
      <c r="D163" s="9">
        <f t="shared" si="10"/>
        <v>2</v>
      </c>
      <c r="E163" s="9">
        <f t="shared" si="11"/>
        <v>2020</v>
      </c>
      <c r="F163" s="9" t="s">
        <v>14</v>
      </c>
      <c r="G163" s="9" t="s">
        <v>13</v>
      </c>
      <c r="H163" s="10">
        <v>3186</v>
      </c>
      <c r="I163" s="10">
        <v>3512.27</v>
      </c>
      <c r="J163" s="10">
        <f t="shared" si="12"/>
        <v>326.27</v>
      </c>
      <c r="K163" s="11">
        <f t="shared" si="14"/>
        <v>0.10240740740740741</v>
      </c>
    </row>
    <row r="164" spans="1:11" x14ac:dyDescent="0.25">
      <c r="A164" s="7" t="s">
        <v>42</v>
      </c>
      <c r="B164" s="8">
        <v>43882</v>
      </c>
      <c r="C164" s="9">
        <f t="shared" si="13"/>
        <v>8</v>
      </c>
      <c r="D164" s="9">
        <f t="shared" si="10"/>
        <v>2</v>
      </c>
      <c r="E164" s="9">
        <f t="shared" si="11"/>
        <v>2020</v>
      </c>
      <c r="F164" s="9" t="s">
        <v>16</v>
      </c>
      <c r="G164" s="9" t="s">
        <v>17</v>
      </c>
      <c r="H164" s="10">
        <v>272594.28999999998</v>
      </c>
      <c r="I164" s="10">
        <v>298384.02</v>
      </c>
      <c r="J164" s="10">
        <f t="shared" si="12"/>
        <v>25789.73000000004</v>
      </c>
      <c r="K164" s="11">
        <f t="shared" si="14"/>
        <v>9.4608474740978776E-2</v>
      </c>
    </row>
    <row r="165" spans="1:11" x14ac:dyDescent="0.25">
      <c r="A165" s="7" t="s">
        <v>42</v>
      </c>
      <c r="B165" s="8">
        <v>43882</v>
      </c>
      <c r="C165" s="9">
        <f t="shared" si="13"/>
        <v>8</v>
      </c>
      <c r="D165" s="9">
        <f t="shared" si="10"/>
        <v>2</v>
      </c>
      <c r="E165" s="9">
        <f t="shared" si="11"/>
        <v>2020</v>
      </c>
      <c r="F165" s="9" t="s">
        <v>17</v>
      </c>
      <c r="G165" s="9" t="s">
        <v>17</v>
      </c>
      <c r="H165" s="10">
        <v>859080.94</v>
      </c>
      <c r="I165" s="10">
        <v>921341.07</v>
      </c>
      <c r="J165" s="10">
        <f t="shared" si="12"/>
        <v>62260.130000000005</v>
      </c>
      <c r="K165" s="11">
        <f t="shared" si="14"/>
        <v>7.2472949987692672E-2</v>
      </c>
    </row>
    <row r="166" spans="1:11" x14ac:dyDescent="0.25">
      <c r="A166" s="7" t="s">
        <v>42</v>
      </c>
      <c r="B166" s="8">
        <v>43882</v>
      </c>
      <c r="C166" s="9">
        <f t="shared" si="13"/>
        <v>8</v>
      </c>
      <c r="D166" s="9">
        <f t="shared" si="10"/>
        <v>2</v>
      </c>
      <c r="E166" s="9">
        <f t="shared" si="11"/>
        <v>2020</v>
      </c>
      <c r="F166" s="9" t="s">
        <v>18</v>
      </c>
      <c r="G166" s="9" t="s">
        <v>17</v>
      </c>
      <c r="H166" s="10">
        <v>168928.99</v>
      </c>
      <c r="I166" s="10">
        <v>184276.36</v>
      </c>
      <c r="J166" s="10">
        <f t="shared" si="12"/>
        <v>15347.369999999995</v>
      </c>
      <c r="K166" s="11">
        <f t="shared" si="14"/>
        <v>9.0851013789877019E-2</v>
      </c>
    </row>
    <row r="167" spans="1:11" x14ac:dyDescent="0.25">
      <c r="A167" s="7" t="s">
        <v>42</v>
      </c>
      <c r="B167" s="8">
        <v>43882</v>
      </c>
      <c r="C167" s="9">
        <f t="shared" si="13"/>
        <v>8</v>
      </c>
      <c r="D167" s="9">
        <f t="shared" si="10"/>
        <v>2</v>
      </c>
      <c r="E167" s="9">
        <f t="shared" si="11"/>
        <v>2020</v>
      </c>
      <c r="F167" s="9" t="s">
        <v>19</v>
      </c>
      <c r="G167" s="9" t="s">
        <v>17</v>
      </c>
      <c r="H167" s="10">
        <v>415616.13</v>
      </c>
      <c r="I167" s="10">
        <v>440941.96</v>
      </c>
      <c r="J167" s="10">
        <f t="shared" si="12"/>
        <v>25325.830000000016</v>
      </c>
      <c r="K167" s="11">
        <f t="shared" si="14"/>
        <v>6.093562826832543E-2</v>
      </c>
    </row>
    <row r="168" spans="1:11" x14ac:dyDescent="0.25">
      <c r="A168" s="7" t="s">
        <v>42</v>
      </c>
      <c r="B168" s="8">
        <v>43882</v>
      </c>
      <c r="C168" s="9">
        <f t="shared" si="13"/>
        <v>8</v>
      </c>
      <c r="D168" s="9">
        <f t="shared" si="10"/>
        <v>2</v>
      </c>
      <c r="E168" s="9">
        <f t="shared" si="11"/>
        <v>2020</v>
      </c>
      <c r="F168" s="9" t="s">
        <v>20</v>
      </c>
      <c r="G168" s="9" t="s">
        <v>21</v>
      </c>
      <c r="H168" s="10">
        <v>571208.71</v>
      </c>
      <c r="I168" s="10">
        <v>614066.48</v>
      </c>
      <c r="J168" s="10">
        <f t="shared" si="12"/>
        <v>42857.770000000019</v>
      </c>
      <c r="K168" s="11">
        <f t="shared" si="14"/>
        <v>7.5029965842082519E-2</v>
      </c>
    </row>
    <row r="169" spans="1:11" x14ac:dyDescent="0.25">
      <c r="A169" s="7" t="s">
        <v>42</v>
      </c>
      <c r="B169" s="8">
        <v>43882</v>
      </c>
      <c r="C169" s="9">
        <f t="shared" si="13"/>
        <v>8</v>
      </c>
      <c r="D169" s="9">
        <f t="shared" si="10"/>
        <v>2</v>
      </c>
      <c r="E169" s="9">
        <f t="shared" si="11"/>
        <v>2020</v>
      </c>
      <c r="F169" s="9" t="s">
        <v>22</v>
      </c>
      <c r="G169" s="9" t="s">
        <v>21</v>
      </c>
      <c r="H169" s="10">
        <v>232243.01</v>
      </c>
      <c r="I169" s="10">
        <v>245838.75</v>
      </c>
      <c r="J169" s="10">
        <f t="shared" si="12"/>
        <v>13595.739999999991</v>
      </c>
      <c r="K169" s="11">
        <f t="shared" si="14"/>
        <v>5.8541008403223807E-2</v>
      </c>
    </row>
    <row r="170" spans="1:11" x14ac:dyDescent="0.25">
      <c r="A170" s="7" t="s">
        <v>42</v>
      </c>
      <c r="B170" s="8">
        <v>43882</v>
      </c>
      <c r="C170" s="9">
        <f t="shared" si="13"/>
        <v>8</v>
      </c>
      <c r="D170" s="9">
        <f t="shared" si="10"/>
        <v>2</v>
      </c>
      <c r="E170" s="9">
        <f t="shared" si="11"/>
        <v>2020</v>
      </c>
      <c r="F170" s="9" t="s">
        <v>23</v>
      </c>
      <c r="G170" s="9" t="s">
        <v>21</v>
      </c>
      <c r="H170" s="10">
        <v>253457</v>
      </c>
      <c r="I170" s="10">
        <v>270578.56</v>
      </c>
      <c r="J170" s="10">
        <f t="shared" si="12"/>
        <v>17121.559999999998</v>
      </c>
      <c r="K170" s="11">
        <f t="shared" si="14"/>
        <v>6.7552129158003127E-2</v>
      </c>
    </row>
    <row r="171" spans="1:11" x14ac:dyDescent="0.25">
      <c r="A171" s="7" t="s">
        <v>42</v>
      </c>
      <c r="B171" s="8">
        <v>43882</v>
      </c>
      <c r="C171" s="9">
        <f t="shared" si="13"/>
        <v>8</v>
      </c>
      <c r="D171" s="9">
        <f t="shared" si="10"/>
        <v>2</v>
      </c>
      <c r="E171" s="9">
        <f t="shared" si="11"/>
        <v>2020</v>
      </c>
      <c r="F171" s="9" t="s">
        <v>24</v>
      </c>
      <c r="G171" s="9" t="s">
        <v>21</v>
      </c>
      <c r="H171" s="10">
        <v>20477.2</v>
      </c>
      <c r="I171" s="10">
        <v>20980.639999999999</v>
      </c>
      <c r="J171" s="10">
        <f t="shared" si="12"/>
        <v>503.43999999999869</v>
      </c>
      <c r="K171" s="11">
        <f t="shared" si="14"/>
        <v>2.4585392534135463E-2</v>
      </c>
    </row>
    <row r="172" spans="1:11" x14ac:dyDescent="0.25">
      <c r="A172" s="7" t="s">
        <v>42</v>
      </c>
      <c r="B172" s="8">
        <v>43882</v>
      </c>
      <c r="C172" s="9">
        <f t="shared" si="13"/>
        <v>8</v>
      </c>
      <c r="D172" s="9">
        <f t="shared" si="10"/>
        <v>2</v>
      </c>
      <c r="E172" s="9">
        <f t="shared" si="11"/>
        <v>2020</v>
      </c>
      <c r="F172" s="9" t="s">
        <v>41</v>
      </c>
      <c r="G172" s="9" t="s">
        <v>26</v>
      </c>
      <c r="H172" s="10">
        <v>17892</v>
      </c>
      <c r="I172" s="10">
        <v>20139.73</v>
      </c>
      <c r="J172" s="10">
        <f t="shared" si="12"/>
        <v>2247.7299999999996</v>
      </c>
      <c r="K172" s="11">
        <f t="shared" si="14"/>
        <v>0.12562765481779564</v>
      </c>
    </row>
    <row r="173" spans="1:11" x14ac:dyDescent="0.25">
      <c r="A173" s="7" t="s">
        <v>42</v>
      </c>
      <c r="B173" s="8">
        <v>43882</v>
      </c>
      <c r="C173" s="9">
        <f t="shared" si="13"/>
        <v>8</v>
      </c>
      <c r="D173" s="9">
        <f t="shared" si="10"/>
        <v>2</v>
      </c>
      <c r="E173" s="9">
        <f t="shared" si="11"/>
        <v>2020</v>
      </c>
      <c r="F173" s="9" t="s">
        <v>25</v>
      </c>
      <c r="G173" s="9" t="s">
        <v>26</v>
      </c>
      <c r="H173" s="10">
        <v>291470.21000000002</v>
      </c>
      <c r="I173" s="10">
        <v>331170.77</v>
      </c>
      <c r="J173" s="10">
        <f t="shared" si="12"/>
        <v>39700.559999999998</v>
      </c>
      <c r="K173" s="11">
        <f t="shared" si="14"/>
        <v>0.13620795071990374</v>
      </c>
    </row>
    <row r="174" spans="1:11" x14ac:dyDescent="0.25">
      <c r="A174" s="7" t="s">
        <v>42</v>
      </c>
      <c r="B174" s="8">
        <v>43882</v>
      </c>
      <c r="C174" s="9">
        <f t="shared" si="13"/>
        <v>8</v>
      </c>
      <c r="D174" s="9">
        <f t="shared" si="10"/>
        <v>2</v>
      </c>
      <c r="E174" s="9">
        <f t="shared" si="11"/>
        <v>2020</v>
      </c>
      <c r="F174" s="9" t="s">
        <v>27</v>
      </c>
      <c r="G174" s="9" t="s">
        <v>26</v>
      </c>
      <c r="H174" s="10">
        <v>140762.75</v>
      </c>
      <c r="I174" s="10">
        <v>157601.31</v>
      </c>
      <c r="J174" s="10">
        <f t="shared" si="12"/>
        <v>16838.559999999998</v>
      </c>
      <c r="K174" s="11">
        <f t="shared" si="14"/>
        <v>0.11962369305800005</v>
      </c>
    </row>
    <row r="175" spans="1:11" x14ac:dyDescent="0.25">
      <c r="A175" s="7" t="s">
        <v>42</v>
      </c>
      <c r="B175" s="8">
        <v>43882</v>
      </c>
      <c r="C175" s="9">
        <f t="shared" si="13"/>
        <v>8</v>
      </c>
      <c r="D175" s="9">
        <f t="shared" si="10"/>
        <v>2</v>
      </c>
      <c r="E175" s="9">
        <f t="shared" si="11"/>
        <v>2020</v>
      </c>
      <c r="F175" s="9" t="s">
        <v>28</v>
      </c>
      <c r="G175" s="9" t="s">
        <v>26</v>
      </c>
      <c r="H175" s="10">
        <v>950500.19</v>
      </c>
      <c r="I175" s="10">
        <v>1030339.73</v>
      </c>
      <c r="J175" s="10">
        <f t="shared" si="12"/>
        <v>79839.540000000037</v>
      </c>
      <c r="K175" s="11">
        <f t="shared" si="14"/>
        <v>8.3997395097837949E-2</v>
      </c>
    </row>
    <row r="176" spans="1:11" x14ac:dyDescent="0.25">
      <c r="A176" s="7" t="s">
        <v>42</v>
      </c>
      <c r="B176" s="8">
        <v>43882</v>
      </c>
      <c r="C176" s="9">
        <f t="shared" si="13"/>
        <v>8</v>
      </c>
      <c r="D176" s="9">
        <f t="shared" si="10"/>
        <v>2</v>
      </c>
      <c r="E176" s="9">
        <f t="shared" si="11"/>
        <v>2020</v>
      </c>
      <c r="F176" s="9" t="s">
        <v>29</v>
      </c>
      <c r="G176" s="9" t="s">
        <v>26</v>
      </c>
      <c r="H176" s="10">
        <v>137408.07999999999</v>
      </c>
      <c r="I176" s="10">
        <v>154529.57999999999</v>
      </c>
      <c r="J176" s="10">
        <f t="shared" si="12"/>
        <v>17121.5</v>
      </c>
      <c r="K176" s="11">
        <f t="shared" si="14"/>
        <v>0.12460329843776291</v>
      </c>
    </row>
    <row r="177" spans="1:11" x14ac:dyDescent="0.25">
      <c r="A177" s="7" t="s">
        <v>42</v>
      </c>
      <c r="B177" s="8">
        <v>43882</v>
      </c>
      <c r="C177" s="9">
        <f t="shared" si="13"/>
        <v>8</v>
      </c>
      <c r="D177" s="9">
        <f t="shared" si="10"/>
        <v>2</v>
      </c>
      <c r="E177" s="9">
        <f t="shared" si="11"/>
        <v>2020</v>
      </c>
      <c r="F177" s="9" t="s">
        <v>30</v>
      </c>
      <c r="G177" s="9" t="s">
        <v>30</v>
      </c>
      <c r="H177" s="10">
        <v>910731.55</v>
      </c>
      <c r="I177" s="10">
        <v>1100297.22</v>
      </c>
      <c r="J177" s="10">
        <f t="shared" si="12"/>
        <v>189565.66999999993</v>
      </c>
      <c r="K177" s="11">
        <f t="shared" si="14"/>
        <v>0.20814659380143349</v>
      </c>
    </row>
    <row r="178" spans="1:11" x14ac:dyDescent="0.25">
      <c r="A178" s="7" t="s">
        <v>42</v>
      </c>
      <c r="B178" s="8">
        <v>43882</v>
      </c>
      <c r="C178" s="9">
        <f t="shared" si="13"/>
        <v>8</v>
      </c>
      <c r="D178" s="9">
        <f t="shared" si="10"/>
        <v>2</v>
      </c>
      <c r="E178" s="9">
        <f t="shared" si="11"/>
        <v>2020</v>
      </c>
      <c r="F178" s="9" t="s">
        <v>31</v>
      </c>
      <c r="G178" s="9" t="s">
        <v>32</v>
      </c>
      <c r="H178" s="10">
        <v>9677.2000000000007</v>
      </c>
      <c r="I178" s="10">
        <v>21117.14</v>
      </c>
      <c r="J178" s="10">
        <f t="shared" si="12"/>
        <v>11439.939999999999</v>
      </c>
      <c r="K178" s="11">
        <f t="shared" si="14"/>
        <v>1.1821539288223863</v>
      </c>
    </row>
    <row r="179" spans="1:11" x14ac:dyDescent="0.25">
      <c r="A179" s="7" t="s">
        <v>42</v>
      </c>
      <c r="B179" s="8">
        <v>43882</v>
      </c>
      <c r="C179" s="9">
        <f t="shared" si="13"/>
        <v>8</v>
      </c>
      <c r="D179" s="9">
        <f t="shared" si="10"/>
        <v>2</v>
      </c>
      <c r="E179" s="9">
        <f t="shared" si="11"/>
        <v>2020</v>
      </c>
      <c r="F179" s="9" t="s">
        <v>33</v>
      </c>
      <c r="G179" s="9" t="s">
        <v>32</v>
      </c>
      <c r="H179" s="10">
        <v>16997.080000000002</v>
      </c>
      <c r="I179" s="10">
        <v>18909.29</v>
      </c>
      <c r="J179" s="10">
        <f t="shared" si="12"/>
        <v>1912.2099999999991</v>
      </c>
      <c r="K179" s="11">
        <f t="shared" si="14"/>
        <v>0.11250226509494565</v>
      </c>
    </row>
    <row r="180" spans="1:11" x14ac:dyDescent="0.25">
      <c r="A180" s="7" t="s">
        <v>42</v>
      </c>
      <c r="B180" s="8">
        <v>43882</v>
      </c>
      <c r="C180" s="9">
        <f t="shared" si="13"/>
        <v>8</v>
      </c>
      <c r="D180" s="9">
        <f t="shared" si="10"/>
        <v>2</v>
      </c>
      <c r="E180" s="9">
        <f t="shared" si="11"/>
        <v>2020</v>
      </c>
      <c r="F180" s="9" t="s">
        <v>34</v>
      </c>
      <c r="G180" s="9" t="s">
        <v>32</v>
      </c>
      <c r="H180" s="10">
        <v>225704.91</v>
      </c>
      <c r="I180" s="10">
        <v>447551.5</v>
      </c>
      <c r="J180" s="10">
        <f t="shared" si="12"/>
        <v>221846.59</v>
      </c>
      <c r="K180" s="11">
        <f t="shared" si="14"/>
        <v>0.98290546714291682</v>
      </c>
    </row>
    <row r="181" spans="1:11" x14ac:dyDescent="0.25">
      <c r="A181" s="7" t="s">
        <v>42</v>
      </c>
      <c r="B181" s="8">
        <v>43882</v>
      </c>
      <c r="C181" s="9">
        <f t="shared" si="13"/>
        <v>8</v>
      </c>
      <c r="D181" s="9">
        <f t="shared" si="10"/>
        <v>2</v>
      </c>
      <c r="E181" s="9">
        <f t="shared" si="11"/>
        <v>2020</v>
      </c>
      <c r="F181" s="9" t="s">
        <v>35</v>
      </c>
      <c r="G181" s="9" t="s">
        <v>32</v>
      </c>
      <c r="H181" s="10">
        <v>247</v>
      </c>
      <c r="I181" s="10">
        <v>766.81</v>
      </c>
      <c r="J181" s="10">
        <f t="shared" si="12"/>
        <v>519.80999999999995</v>
      </c>
      <c r="K181" s="11">
        <f t="shared" si="14"/>
        <v>2.1044939271255059</v>
      </c>
    </row>
    <row r="182" spans="1:11" x14ac:dyDescent="0.25">
      <c r="A182" s="7" t="s">
        <v>42</v>
      </c>
      <c r="B182" s="8">
        <v>43882</v>
      </c>
      <c r="C182" s="9">
        <f t="shared" si="13"/>
        <v>8</v>
      </c>
      <c r="D182" s="9">
        <f t="shared" si="10"/>
        <v>2</v>
      </c>
      <c r="E182" s="9">
        <f t="shared" si="11"/>
        <v>2020</v>
      </c>
      <c r="F182" s="9" t="s">
        <v>36</v>
      </c>
      <c r="G182" s="9" t="s">
        <v>37</v>
      </c>
      <c r="H182" s="10">
        <v>4100.92</v>
      </c>
      <c r="I182" s="10">
        <v>5253.1</v>
      </c>
      <c r="J182" s="10">
        <f t="shared" si="12"/>
        <v>1152.1800000000003</v>
      </c>
      <c r="K182" s="11">
        <f t="shared" si="14"/>
        <v>0.28095646830467319</v>
      </c>
    </row>
    <row r="183" spans="1:11" x14ac:dyDescent="0.25">
      <c r="A183" s="7" t="s">
        <v>42</v>
      </c>
      <c r="B183" s="8">
        <v>43882</v>
      </c>
      <c r="C183" s="9">
        <f t="shared" si="13"/>
        <v>8</v>
      </c>
      <c r="D183" s="9">
        <f t="shared" si="10"/>
        <v>2</v>
      </c>
      <c r="E183" s="9">
        <f t="shared" si="11"/>
        <v>2020</v>
      </c>
      <c r="F183" s="9" t="s">
        <v>38</v>
      </c>
      <c r="G183" s="9" t="s">
        <v>37</v>
      </c>
      <c r="H183" s="10">
        <v>283245.84000000003</v>
      </c>
      <c r="I183" s="10">
        <v>307792.11</v>
      </c>
      <c r="J183" s="10">
        <f t="shared" si="12"/>
        <v>24546.26999999996</v>
      </c>
      <c r="K183" s="11">
        <f t="shared" si="14"/>
        <v>8.6660654927888645E-2</v>
      </c>
    </row>
    <row r="184" spans="1:11" x14ac:dyDescent="0.25">
      <c r="A184" s="7" t="s">
        <v>42</v>
      </c>
      <c r="B184" s="8">
        <v>43882</v>
      </c>
      <c r="C184" s="9">
        <f t="shared" si="13"/>
        <v>8</v>
      </c>
      <c r="D184" s="9">
        <f t="shared" si="10"/>
        <v>2</v>
      </c>
      <c r="E184" s="9">
        <f t="shared" si="11"/>
        <v>2020</v>
      </c>
      <c r="F184" s="9" t="s">
        <v>39</v>
      </c>
      <c r="G184" s="9" t="s">
        <v>37</v>
      </c>
      <c r="H184" s="10">
        <v>634052.31999999995</v>
      </c>
      <c r="I184" s="10">
        <v>680485.49</v>
      </c>
      <c r="J184" s="10">
        <f t="shared" si="12"/>
        <v>46433.170000000042</v>
      </c>
      <c r="K184" s="11">
        <f t="shared" si="14"/>
        <v>7.3232395080582699E-2</v>
      </c>
    </row>
    <row r="185" spans="1:11" x14ac:dyDescent="0.25">
      <c r="A185" s="7" t="s">
        <v>42</v>
      </c>
      <c r="B185" s="8">
        <v>43882</v>
      </c>
      <c r="C185" s="9">
        <f t="shared" si="13"/>
        <v>8</v>
      </c>
      <c r="D185" s="9">
        <f t="shared" si="10"/>
        <v>2</v>
      </c>
      <c r="E185" s="9">
        <f t="shared" si="11"/>
        <v>2020</v>
      </c>
      <c r="F185" s="9" t="s">
        <v>40</v>
      </c>
      <c r="G185" s="9" t="s">
        <v>37</v>
      </c>
      <c r="H185" s="10">
        <v>479999.58</v>
      </c>
      <c r="I185" s="10">
        <v>511582.05</v>
      </c>
      <c r="J185" s="10">
        <f t="shared" si="12"/>
        <v>31582.469999999972</v>
      </c>
      <c r="K185" s="11">
        <f t="shared" si="14"/>
        <v>6.5796870072261246E-2</v>
      </c>
    </row>
    <row r="186" spans="1:11" x14ac:dyDescent="0.25">
      <c r="A186" s="7" t="s">
        <v>42</v>
      </c>
      <c r="B186" s="8">
        <v>43883</v>
      </c>
      <c r="C186" s="9">
        <f t="shared" si="13"/>
        <v>8</v>
      </c>
      <c r="D186" s="9">
        <f t="shared" si="10"/>
        <v>2</v>
      </c>
      <c r="E186" s="9">
        <f t="shared" si="11"/>
        <v>2020</v>
      </c>
      <c r="F186" s="9" t="s">
        <v>11</v>
      </c>
      <c r="G186" s="9" t="s">
        <v>13</v>
      </c>
      <c r="H186" s="10">
        <v>10522</v>
      </c>
      <c r="I186" s="10">
        <v>12496.95</v>
      </c>
      <c r="J186" s="10">
        <f t="shared" si="12"/>
        <v>1974.9500000000007</v>
      </c>
      <c r="K186" s="11">
        <f t="shared" si="14"/>
        <v>0.18769720585440036</v>
      </c>
    </row>
    <row r="187" spans="1:11" x14ac:dyDescent="0.25">
      <c r="A187" s="7" t="s">
        <v>42</v>
      </c>
      <c r="B187" s="8">
        <v>43883</v>
      </c>
      <c r="C187" s="9">
        <f t="shared" si="13"/>
        <v>8</v>
      </c>
      <c r="D187" s="9">
        <f t="shared" si="10"/>
        <v>2</v>
      </c>
      <c r="E187" s="9">
        <f t="shared" si="11"/>
        <v>2020</v>
      </c>
      <c r="F187" s="9" t="s">
        <v>12</v>
      </c>
      <c r="G187" s="9" t="s">
        <v>13</v>
      </c>
      <c r="H187" s="10">
        <v>392228.47</v>
      </c>
      <c r="I187" s="10">
        <v>508092.51</v>
      </c>
      <c r="J187" s="10">
        <f t="shared" si="12"/>
        <v>115864.04000000004</v>
      </c>
      <c r="K187" s="11">
        <f t="shared" si="14"/>
        <v>0.29539936251950311</v>
      </c>
    </row>
    <row r="188" spans="1:11" x14ac:dyDescent="0.25">
      <c r="A188" s="7" t="s">
        <v>42</v>
      </c>
      <c r="B188" s="8">
        <v>43883</v>
      </c>
      <c r="C188" s="9">
        <f t="shared" si="13"/>
        <v>8</v>
      </c>
      <c r="D188" s="9">
        <f t="shared" si="10"/>
        <v>2</v>
      </c>
      <c r="E188" s="9">
        <f t="shared" si="11"/>
        <v>2020</v>
      </c>
      <c r="F188" s="9" t="s">
        <v>13</v>
      </c>
      <c r="G188" s="9" t="s">
        <v>13</v>
      </c>
      <c r="H188" s="10">
        <v>111761.42</v>
      </c>
      <c r="I188" s="10">
        <v>122614.72</v>
      </c>
      <c r="J188" s="10">
        <f t="shared" si="12"/>
        <v>10853.300000000003</v>
      </c>
      <c r="K188" s="11">
        <f t="shared" si="14"/>
        <v>9.7111328757276016E-2</v>
      </c>
    </row>
    <row r="189" spans="1:11" x14ac:dyDescent="0.25">
      <c r="A189" s="7" t="s">
        <v>42</v>
      </c>
      <c r="B189" s="8">
        <v>43883</v>
      </c>
      <c r="C189" s="9">
        <f t="shared" si="13"/>
        <v>8</v>
      </c>
      <c r="D189" s="9">
        <f t="shared" si="10"/>
        <v>2</v>
      </c>
      <c r="E189" s="9">
        <f t="shared" si="11"/>
        <v>2020</v>
      </c>
      <c r="F189" s="9" t="s">
        <v>14</v>
      </c>
      <c r="G189" s="9" t="s">
        <v>13</v>
      </c>
      <c r="H189" s="10">
        <v>1612</v>
      </c>
      <c r="I189" s="10">
        <v>1798.33</v>
      </c>
      <c r="J189" s="10">
        <f t="shared" si="12"/>
        <v>186.32999999999993</v>
      </c>
      <c r="K189" s="11">
        <f t="shared" si="14"/>
        <v>0.11558933002481385</v>
      </c>
    </row>
    <row r="190" spans="1:11" x14ac:dyDescent="0.25">
      <c r="A190" s="7" t="s">
        <v>42</v>
      </c>
      <c r="B190" s="8">
        <v>43883</v>
      </c>
      <c r="C190" s="9">
        <f t="shared" si="13"/>
        <v>8</v>
      </c>
      <c r="D190" s="9">
        <f t="shared" si="10"/>
        <v>2</v>
      </c>
      <c r="E190" s="9">
        <f t="shared" si="11"/>
        <v>2020</v>
      </c>
      <c r="F190" s="9" t="s">
        <v>16</v>
      </c>
      <c r="G190" s="9" t="s">
        <v>17</v>
      </c>
      <c r="H190" s="10">
        <v>189069.35</v>
      </c>
      <c r="I190" s="10">
        <v>210023</v>
      </c>
      <c r="J190" s="10">
        <f t="shared" si="12"/>
        <v>20953.649999999994</v>
      </c>
      <c r="K190" s="11">
        <f t="shared" si="14"/>
        <v>0.11082520778751286</v>
      </c>
    </row>
    <row r="191" spans="1:11" x14ac:dyDescent="0.25">
      <c r="A191" s="7" t="s">
        <v>42</v>
      </c>
      <c r="B191" s="8">
        <v>43883</v>
      </c>
      <c r="C191" s="9">
        <f t="shared" si="13"/>
        <v>8</v>
      </c>
      <c r="D191" s="9">
        <f t="shared" si="10"/>
        <v>2</v>
      </c>
      <c r="E191" s="9">
        <f t="shared" si="11"/>
        <v>2020</v>
      </c>
      <c r="F191" s="9" t="s">
        <v>17</v>
      </c>
      <c r="G191" s="9" t="s">
        <v>17</v>
      </c>
      <c r="H191" s="10">
        <v>876524.68</v>
      </c>
      <c r="I191" s="10">
        <v>945557.54</v>
      </c>
      <c r="J191" s="10">
        <f t="shared" si="12"/>
        <v>69032.859999999986</v>
      </c>
      <c r="K191" s="11">
        <f t="shared" si="14"/>
        <v>7.8757462938750314E-2</v>
      </c>
    </row>
    <row r="192" spans="1:11" x14ac:dyDescent="0.25">
      <c r="A192" s="7" t="s">
        <v>42</v>
      </c>
      <c r="B192" s="8">
        <v>43883</v>
      </c>
      <c r="C192" s="9">
        <f t="shared" si="13"/>
        <v>8</v>
      </c>
      <c r="D192" s="9">
        <f t="shared" si="10"/>
        <v>2</v>
      </c>
      <c r="E192" s="9">
        <f t="shared" si="11"/>
        <v>2020</v>
      </c>
      <c r="F192" s="9" t="s">
        <v>18</v>
      </c>
      <c r="G192" s="9" t="s">
        <v>17</v>
      </c>
      <c r="H192" s="10">
        <v>149540.37</v>
      </c>
      <c r="I192" s="10">
        <v>164236.53</v>
      </c>
      <c r="J192" s="10">
        <f t="shared" si="12"/>
        <v>14696.160000000003</v>
      </c>
      <c r="K192" s="11">
        <f t="shared" si="14"/>
        <v>9.8275535897095909E-2</v>
      </c>
    </row>
    <row r="193" spans="1:11" x14ac:dyDescent="0.25">
      <c r="A193" s="7" t="s">
        <v>42</v>
      </c>
      <c r="B193" s="8">
        <v>43883</v>
      </c>
      <c r="C193" s="9">
        <f t="shared" si="13"/>
        <v>8</v>
      </c>
      <c r="D193" s="9">
        <f t="shared" si="10"/>
        <v>2</v>
      </c>
      <c r="E193" s="9">
        <f t="shared" si="11"/>
        <v>2020</v>
      </c>
      <c r="F193" s="9" t="s">
        <v>19</v>
      </c>
      <c r="G193" s="9" t="s">
        <v>17</v>
      </c>
      <c r="H193" s="10">
        <v>329764.09999999998</v>
      </c>
      <c r="I193" s="10">
        <v>354092.76</v>
      </c>
      <c r="J193" s="10">
        <f t="shared" si="12"/>
        <v>24328.660000000033</v>
      </c>
      <c r="K193" s="11">
        <f t="shared" si="14"/>
        <v>7.3775950747822561E-2</v>
      </c>
    </row>
    <row r="194" spans="1:11" x14ac:dyDescent="0.25">
      <c r="A194" s="7" t="s">
        <v>42</v>
      </c>
      <c r="B194" s="8">
        <v>43883</v>
      </c>
      <c r="C194" s="9">
        <f t="shared" si="13"/>
        <v>8</v>
      </c>
      <c r="D194" s="9">
        <f t="shared" ref="D194:D257" si="15">MONTH(B194)</f>
        <v>2</v>
      </c>
      <c r="E194" s="9">
        <f t="shared" ref="E194:E257" si="16">YEAR(B194)</f>
        <v>2020</v>
      </c>
      <c r="F194" s="9" t="s">
        <v>20</v>
      </c>
      <c r="G194" s="9" t="s">
        <v>21</v>
      </c>
      <c r="H194" s="10">
        <v>887055.34</v>
      </c>
      <c r="I194" s="10">
        <v>942093.14</v>
      </c>
      <c r="J194" s="10">
        <f t="shared" ref="J194:J257" si="17">I194-H194</f>
        <v>55037.800000000047</v>
      </c>
      <c r="K194" s="11">
        <f t="shared" si="14"/>
        <v>6.204550890815904E-2</v>
      </c>
    </row>
    <row r="195" spans="1:11" x14ac:dyDescent="0.25">
      <c r="A195" s="7" t="s">
        <v>42</v>
      </c>
      <c r="B195" s="8">
        <v>43883</v>
      </c>
      <c r="C195" s="9">
        <f t="shared" ref="C195:C258" si="18">WEEKNUM(B195,1)</f>
        <v>8</v>
      </c>
      <c r="D195" s="9">
        <f t="shared" si="15"/>
        <v>2</v>
      </c>
      <c r="E195" s="9">
        <f t="shared" si="16"/>
        <v>2020</v>
      </c>
      <c r="F195" s="9" t="s">
        <v>22</v>
      </c>
      <c r="G195" s="9" t="s">
        <v>21</v>
      </c>
      <c r="H195" s="10">
        <v>194078.29</v>
      </c>
      <c r="I195" s="10">
        <v>205201.58</v>
      </c>
      <c r="J195" s="10">
        <f t="shared" si="17"/>
        <v>11123.289999999979</v>
      </c>
      <c r="K195" s="11">
        <f t="shared" ref="K195:K258" si="19">(I195-H195)/H195</f>
        <v>5.7313417178191224E-2</v>
      </c>
    </row>
    <row r="196" spans="1:11" x14ac:dyDescent="0.25">
      <c r="A196" s="7" t="s">
        <v>42</v>
      </c>
      <c r="B196" s="8">
        <v>43883</v>
      </c>
      <c r="C196" s="9">
        <f t="shared" si="18"/>
        <v>8</v>
      </c>
      <c r="D196" s="9">
        <f t="shared" si="15"/>
        <v>2</v>
      </c>
      <c r="E196" s="9">
        <f t="shared" si="16"/>
        <v>2020</v>
      </c>
      <c r="F196" s="9" t="s">
        <v>23</v>
      </c>
      <c r="G196" s="9" t="s">
        <v>21</v>
      </c>
      <c r="H196" s="10">
        <v>206769</v>
      </c>
      <c r="I196" s="10">
        <v>219848.54</v>
      </c>
      <c r="J196" s="10">
        <f t="shared" si="17"/>
        <v>13079.540000000008</v>
      </c>
      <c r="K196" s="11">
        <f t="shared" si="19"/>
        <v>6.3256774468126303E-2</v>
      </c>
    </row>
    <row r="197" spans="1:11" x14ac:dyDescent="0.25">
      <c r="A197" s="7" t="s">
        <v>42</v>
      </c>
      <c r="B197" s="8">
        <v>43883</v>
      </c>
      <c r="C197" s="9">
        <f t="shared" si="18"/>
        <v>8</v>
      </c>
      <c r="D197" s="9">
        <f t="shared" si="15"/>
        <v>2</v>
      </c>
      <c r="E197" s="9">
        <f t="shared" si="16"/>
        <v>2020</v>
      </c>
      <c r="F197" s="9" t="s">
        <v>24</v>
      </c>
      <c r="G197" s="9" t="s">
        <v>21</v>
      </c>
      <c r="H197" s="10">
        <v>16978.400000000001</v>
      </c>
      <c r="I197" s="10">
        <v>17496.84</v>
      </c>
      <c r="J197" s="10">
        <f t="shared" si="17"/>
        <v>518.43999999999869</v>
      </c>
      <c r="K197" s="11">
        <f t="shared" si="19"/>
        <v>3.0535268340950775E-2</v>
      </c>
    </row>
    <row r="198" spans="1:11" x14ac:dyDescent="0.25">
      <c r="A198" s="7" t="s">
        <v>42</v>
      </c>
      <c r="B198" s="8">
        <v>43883</v>
      </c>
      <c r="C198" s="9">
        <f t="shared" si="18"/>
        <v>8</v>
      </c>
      <c r="D198" s="9">
        <f t="shared" si="15"/>
        <v>2</v>
      </c>
      <c r="E198" s="9">
        <f t="shared" si="16"/>
        <v>2020</v>
      </c>
      <c r="F198" s="9" t="s">
        <v>41</v>
      </c>
      <c r="G198" s="9" t="s">
        <v>26</v>
      </c>
      <c r="H198" s="10">
        <v>18224</v>
      </c>
      <c r="I198" s="10">
        <v>20385.61</v>
      </c>
      <c r="J198" s="10">
        <f t="shared" si="17"/>
        <v>2161.6100000000006</v>
      </c>
      <c r="K198" s="11">
        <f t="shared" si="19"/>
        <v>0.11861336698858652</v>
      </c>
    </row>
    <row r="199" spans="1:11" x14ac:dyDescent="0.25">
      <c r="A199" s="7" t="s">
        <v>42</v>
      </c>
      <c r="B199" s="8">
        <v>43883</v>
      </c>
      <c r="C199" s="9">
        <f t="shared" si="18"/>
        <v>8</v>
      </c>
      <c r="D199" s="9">
        <f t="shared" si="15"/>
        <v>2</v>
      </c>
      <c r="E199" s="9">
        <f t="shared" si="16"/>
        <v>2020</v>
      </c>
      <c r="F199" s="9" t="s">
        <v>25</v>
      </c>
      <c r="G199" s="9" t="s">
        <v>26</v>
      </c>
      <c r="H199" s="10">
        <v>236336.13</v>
      </c>
      <c r="I199" s="10">
        <v>267116.88</v>
      </c>
      <c r="J199" s="10">
        <f t="shared" si="17"/>
        <v>30780.75</v>
      </c>
      <c r="K199" s="11">
        <f t="shared" si="19"/>
        <v>0.13024140659322805</v>
      </c>
    </row>
    <row r="200" spans="1:11" x14ac:dyDescent="0.25">
      <c r="A200" s="7" t="s">
        <v>42</v>
      </c>
      <c r="B200" s="8">
        <v>43883</v>
      </c>
      <c r="C200" s="9">
        <f t="shared" si="18"/>
        <v>8</v>
      </c>
      <c r="D200" s="9">
        <f t="shared" si="15"/>
        <v>2</v>
      </c>
      <c r="E200" s="9">
        <f t="shared" si="16"/>
        <v>2020</v>
      </c>
      <c r="F200" s="9" t="s">
        <v>27</v>
      </c>
      <c r="G200" s="9" t="s">
        <v>26</v>
      </c>
      <c r="H200" s="10">
        <v>127016.73</v>
      </c>
      <c r="I200" s="10">
        <v>141542.98000000001</v>
      </c>
      <c r="J200" s="10">
        <f t="shared" si="17"/>
        <v>14526.250000000015</v>
      </c>
      <c r="K200" s="11">
        <f t="shared" si="19"/>
        <v>0.11436485571625105</v>
      </c>
    </row>
    <row r="201" spans="1:11" x14ac:dyDescent="0.25">
      <c r="A201" s="7" t="s">
        <v>42</v>
      </c>
      <c r="B201" s="8">
        <v>43883</v>
      </c>
      <c r="C201" s="9">
        <f t="shared" si="18"/>
        <v>8</v>
      </c>
      <c r="D201" s="9">
        <f t="shared" si="15"/>
        <v>2</v>
      </c>
      <c r="E201" s="9">
        <f t="shared" si="16"/>
        <v>2020</v>
      </c>
      <c r="F201" s="9" t="s">
        <v>28</v>
      </c>
      <c r="G201" s="9" t="s">
        <v>26</v>
      </c>
      <c r="H201" s="10">
        <v>915303.52</v>
      </c>
      <c r="I201" s="10">
        <v>998393.41</v>
      </c>
      <c r="J201" s="10">
        <f t="shared" si="17"/>
        <v>83089.890000000014</v>
      </c>
      <c r="K201" s="11">
        <f t="shared" si="19"/>
        <v>9.0778510280393118E-2</v>
      </c>
    </row>
    <row r="202" spans="1:11" x14ac:dyDescent="0.25">
      <c r="A202" s="7" t="s">
        <v>42</v>
      </c>
      <c r="B202" s="8">
        <v>43883</v>
      </c>
      <c r="C202" s="9">
        <f t="shared" si="18"/>
        <v>8</v>
      </c>
      <c r="D202" s="9">
        <f t="shared" si="15"/>
        <v>2</v>
      </c>
      <c r="E202" s="9">
        <f t="shared" si="16"/>
        <v>2020</v>
      </c>
      <c r="F202" s="9" t="s">
        <v>29</v>
      </c>
      <c r="G202" s="9" t="s">
        <v>26</v>
      </c>
      <c r="H202" s="10">
        <v>134627.26</v>
      </c>
      <c r="I202" s="10">
        <v>152650.37</v>
      </c>
      <c r="J202" s="10">
        <f t="shared" si="17"/>
        <v>18023.109999999986</v>
      </c>
      <c r="K202" s="11">
        <f t="shared" si="19"/>
        <v>0.13387415000498401</v>
      </c>
    </row>
    <row r="203" spans="1:11" x14ac:dyDescent="0.25">
      <c r="A203" s="7" t="s">
        <v>42</v>
      </c>
      <c r="B203" s="8">
        <v>43883</v>
      </c>
      <c r="C203" s="9">
        <f t="shared" si="18"/>
        <v>8</v>
      </c>
      <c r="D203" s="9">
        <f t="shared" si="15"/>
        <v>2</v>
      </c>
      <c r="E203" s="9">
        <f t="shared" si="16"/>
        <v>2020</v>
      </c>
      <c r="F203" s="9" t="s">
        <v>30</v>
      </c>
      <c r="G203" s="9" t="s">
        <v>30</v>
      </c>
      <c r="H203" s="10">
        <v>728454.52</v>
      </c>
      <c r="I203" s="10">
        <v>863806.6</v>
      </c>
      <c r="J203" s="10">
        <f t="shared" si="17"/>
        <v>135352.07999999996</v>
      </c>
      <c r="K203" s="11">
        <f t="shared" si="19"/>
        <v>0.18580717983601772</v>
      </c>
    </row>
    <row r="204" spans="1:11" x14ac:dyDescent="0.25">
      <c r="A204" s="7" t="s">
        <v>42</v>
      </c>
      <c r="B204" s="8">
        <v>43883</v>
      </c>
      <c r="C204" s="9">
        <f t="shared" si="18"/>
        <v>8</v>
      </c>
      <c r="D204" s="9">
        <f t="shared" si="15"/>
        <v>2</v>
      </c>
      <c r="E204" s="9">
        <f t="shared" si="16"/>
        <v>2020</v>
      </c>
      <c r="F204" s="9" t="s">
        <v>31</v>
      </c>
      <c r="G204" s="9" t="s">
        <v>32</v>
      </c>
      <c r="H204" s="10">
        <v>12510.1</v>
      </c>
      <c r="I204" s="10">
        <v>27455.8</v>
      </c>
      <c r="J204" s="10">
        <f t="shared" si="17"/>
        <v>14945.699999999999</v>
      </c>
      <c r="K204" s="11">
        <f t="shared" si="19"/>
        <v>1.1946906899225425</v>
      </c>
    </row>
    <row r="205" spans="1:11" x14ac:dyDescent="0.25">
      <c r="A205" s="7" t="s">
        <v>42</v>
      </c>
      <c r="B205" s="8">
        <v>43883</v>
      </c>
      <c r="C205" s="9">
        <f t="shared" si="18"/>
        <v>8</v>
      </c>
      <c r="D205" s="9">
        <f t="shared" si="15"/>
        <v>2</v>
      </c>
      <c r="E205" s="9">
        <f t="shared" si="16"/>
        <v>2020</v>
      </c>
      <c r="F205" s="9" t="s">
        <v>33</v>
      </c>
      <c r="G205" s="9" t="s">
        <v>32</v>
      </c>
      <c r="H205" s="10">
        <v>24471.8</v>
      </c>
      <c r="I205" s="10">
        <v>27178.720000000001</v>
      </c>
      <c r="J205" s="10">
        <f t="shared" si="17"/>
        <v>2706.9200000000019</v>
      </c>
      <c r="K205" s="11">
        <f t="shared" si="19"/>
        <v>0.11061384941034177</v>
      </c>
    </row>
    <row r="206" spans="1:11" x14ac:dyDescent="0.25">
      <c r="A206" s="7" t="s">
        <v>42</v>
      </c>
      <c r="B206" s="8">
        <v>43883</v>
      </c>
      <c r="C206" s="9">
        <f t="shared" si="18"/>
        <v>8</v>
      </c>
      <c r="D206" s="9">
        <f t="shared" si="15"/>
        <v>2</v>
      </c>
      <c r="E206" s="9">
        <f t="shared" si="16"/>
        <v>2020</v>
      </c>
      <c r="F206" s="9" t="s">
        <v>34</v>
      </c>
      <c r="G206" s="9" t="s">
        <v>32</v>
      </c>
      <c r="H206" s="10">
        <v>218939.83</v>
      </c>
      <c r="I206" s="10">
        <v>427388.97</v>
      </c>
      <c r="J206" s="10">
        <f t="shared" si="17"/>
        <v>208449.13999999998</v>
      </c>
      <c r="K206" s="11">
        <f t="shared" si="19"/>
        <v>0.95208414110854112</v>
      </c>
    </row>
    <row r="207" spans="1:11" x14ac:dyDescent="0.25">
      <c r="A207" s="7" t="s">
        <v>42</v>
      </c>
      <c r="B207" s="8">
        <v>43883</v>
      </c>
      <c r="C207" s="9">
        <f t="shared" si="18"/>
        <v>8</v>
      </c>
      <c r="D207" s="9">
        <f t="shared" si="15"/>
        <v>2</v>
      </c>
      <c r="E207" s="9">
        <f t="shared" si="16"/>
        <v>2020</v>
      </c>
      <c r="F207" s="9" t="s">
        <v>35</v>
      </c>
      <c r="G207" s="9" t="s">
        <v>32</v>
      </c>
      <c r="H207" s="10">
        <v>114</v>
      </c>
      <c r="I207" s="10">
        <v>353.96</v>
      </c>
      <c r="J207" s="10">
        <f t="shared" si="17"/>
        <v>239.95999999999998</v>
      </c>
      <c r="K207" s="11">
        <f t="shared" si="19"/>
        <v>2.1049122807017544</v>
      </c>
    </row>
    <row r="208" spans="1:11" x14ac:dyDescent="0.25">
      <c r="A208" s="7" t="s">
        <v>42</v>
      </c>
      <c r="B208" s="8">
        <v>43883</v>
      </c>
      <c r="C208" s="9">
        <f t="shared" si="18"/>
        <v>8</v>
      </c>
      <c r="D208" s="9">
        <f t="shared" si="15"/>
        <v>2</v>
      </c>
      <c r="E208" s="9">
        <f t="shared" si="16"/>
        <v>2020</v>
      </c>
      <c r="F208" s="9" t="s">
        <v>36</v>
      </c>
      <c r="G208" s="9" t="s">
        <v>37</v>
      </c>
      <c r="H208" s="10">
        <v>3247.72</v>
      </c>
      <c r="I208" s="10">
        <v>4037.44</v>
      </c>
      <c r="J208" s="10">
        <f t="shared" si="17"/>
        <v>789.72000000000025</v>
      </c>
      <c r="K208" s="11">
        <f t="shared" si="19"/>
        <v>0.24316135627455579</v>
      </c>
    </row>
    <row r="209" spans="1:11" x14ac:dyDescent="0.25">
      <c r="A209" s="7" t="s">
        <v>42</v>
      </c>
      <c r="B209" s="8">
        <v>43883</v>
      </c>
      <c r="C209" s="9">
        <f t="shared" si="18"/>
        <v>8</v>
      </c>
      <c r="D209" s="9">
        <f t="shared" si="15"/>
        <v>2</v>
      </c>
      <c r="E209" s="9">
        <f t="shared" si="16"/>
        <v>2020</v>
      </c>
      <c r="F209" s="9" t="s">
        <v>38</v>
      </c>
      <c r="G209" s="9" t="s">
        <v>37</v>
      </c>
      <c r="H209" s="10">
        <v>219850.83</v>
      </c>
      <c r="I209" s="10">
        <v>244437.35</v>
      </c>
      <c r="J209" s="10">
        <f t="shared" si="17"/>
        <v>24586.520000000019</v>
      </c>
      <c r="K209" s="11">
        <f t="shared" si="19"/>
        <v>0.11183273676974528</v>
      </c>
    </row>
    <row r="210" spans="1:11" x14ac:dyDescent="0.25">
      <c r="A210" s="7" t="s">
        <v>42</v>
      </c>
      <c r="B210" s="8">
        <v>43883</v>
      </c>
      <c r="C210" s="9">
        <f t="shared" si="18"/>
        <v>8</v>
      </c>
      <c r="D210" s="9">
        <f t="shared" si="15"/>
        <v>2</v>
      </c>
      <c r="E210" s="9">
        <f t="shared" si="16"/>
        <v>2020</v>
      </c>
      <c r="F210" s="9" t="s">
        <v>39</v>
      </c>
      <c r="G210" s="9" t="s">
        <v>37</v>
      </c>
      <c r="H210" s="10">
        <v>561850.92000000004</v>
      </c>
      <c r="I210" s="10">
        <v>602406.26</v>
      </c>
      <c r="J210" s="10">
        <f t="shared" si="17"/>
        <v>40555.339999999967</v>
      </c>
      <c r="K210" s="11">
        <f t="shared" si="19"/>
        <v>7.2181674099599163E-2</v>
      </c>
    </row>
    <row r="211" spans="1:11" x14ac:dyDescent="0.25">
      <c r="A211" s="7" t="s">
        <v>42</v>
      </c>
      <c r="B211" s="8">
        <v>43883</v>
      </c>
      <c r="C211" s="9">
        <f t="shared" si="18"/>
        <v>8</v>
      </c>
      <c r="D211" s="9">
        <f t="shared" si="15"/>
        <v>2</v>
      </c>
      <c r="E211" s="9">
        <f t="shared" si="16"/>
        <v>2020</v>
      </c>
      <c r="F211" s="9" t="s">
        <v>40</v>
      </c>
      <c r="G211" s="9" t="s">
        <v>37</v>
      </c>
      <c r="H211" s="10">
        <v>474667.3</v>
      </c>
      <c r="I211" s="10">
        <v>503102.33</v>
      </c>
      <c r="J211" s="10">
        <f t="shared" si="17"/>
        <v>28435.030000000028</v>
      </c>
      <c r="K211" s="11">
        <f t="shared" si="19"/>
        <v>5.9905179901796543E-2</v>
      </c>
    </row>
    <row r="212" spans="1:11" x14ac:dyDescent="0.25">
      <c r="A212" s="7" t="s">
        <v>42</v>
      </c>
      <c r="B212" s="8">
        <v>43884</v>
      </c>
      <c r="C212" s="9">
        <f t="shared" si="18"/>
        <v>9</v>
      </c>
      <c r="D212" s="9">
        <f t="shared" si="15"/>
        <v>2</v>
      </c>
      <c r="E212" s="9">
        <f t="shared" si="16"/>
        <v>2020</v>
      </c>
      <c r="F212" s="9" t="s">
        <v>11</v>
      </c>
      <c r="G212" s="9" t="s">
        <v>13</v>
      </c>
      <c r="H212" s="10">
        <v>12621</v>
      </c>
      <c r="I212" s="10">
        <v>14962.47</v>
      </c>
      <c r="J212" s="10">
        <f t="shared" si="17"/>
        <v>2341.4699999999993</v>
      </c>
      <c r="K212" s="11">
        <f t="shared" si="19"/>
        <v>0.18552174946517702</v>
      </c>
    </row>
    <row r="213" spans="1:11" x14ac:dyDescent="0.25">
      <c r="A213" s="7" t="s">
        <v>42</v>
      </c>
      <c r="B213" s="8">
        <v>43884</v>
      </c>
      <c r="C213" s="9">
        <f t="shared" si="18"/>
        <v>9</v>
      </c>
      <c r="D213" s="9">
        <f t="shared" si="15"/>
        <v>2</v>
      </c>
      <c r="E213" s="9">
        <f t="shared" si="16"/>
        <v>2020</v>
      </c>
      <c r="F213" s="9" t="s">
        <v>12</v>
      </c>
      <c r="G213" s="9" t="s">
        <v>13</v>
      </c>
      <c r="H213" s="10">
        <v>407225.14</v>
      </c>
      <c r="I213" s="10">
        <v>532651.27</v>
      </c>
      <c r="J213" s="10">
        <f t="shared" si="17"/>
        <v>125426.13</v>
      </c>
      <c r="K213" s="11">
        <f t="shared" si="19"/>
        <v>0.30800193229720541</v>
      </c>
    </row>
    <row r="214" spans="1:11" x14ac:dyDescent="0.25">
      <c r="A214" s="7" t="s">
        <v>42</v>
      </c>
      <c r="B214" s="8">
        <v>43884</v>
      </c>
      <c r="C214" s="9">
        <f t="shared" si="18"/>
        <v>9</v>
      </c>
      <c r="D214" s="9">
        <f t="shared" si="15"/>
        <v>2</v>
      </c>
      <c r="E214" s="9">
        <f t="shared" si="16"/>
        <v>2020</v>
      </c>
      <c r="F214" s="9" t="s">
        <v>13</v>
      </c>
      <c r="G214" s="9" t="s">
        <v>13</v>
      </c>
      <c r="H214" s="10">
        <v>138949.54999999999</v>
      </c>
      <c r="I214" s="10">
        <v>151901.03</v>
      </c>
      <c r="J214" s="10">
        <f t="shared" si="17"/>
        <v>12951.48000000001</v>
      </c>
      <c r="K214" s="11">
        <f t="shared" si="19"/>
        <v>9.3209945624149276E-2</v>
      </c>
    </row>
    <row r="215" spans="1:11" x14ac:dyDescent="0.25">
      <c r="A215" s="7" t="s">
        <v>42</v>
      </c>
      <c r="B215" s="8">
        <v>43884</v>
      </c>
      <c r="C215" s="9">
        <f t="shared" si="18"/>
        <v>9</v>
      </c>
      <c r="D215" s="9">
        <f t="shared" si="15"/>
        <v>2</v>
      </c>
      <c r="E215" s="9">
        <f t="shared" si="16"/>
        <v>2020</v>
      </c>
      <c r="F215" s="9" t="s">
        <v>14</v>
      </c>
      <c r="G215" s="9" t="s">
        <v>13</v>
      </c>
      <c r="H215" s="10">
        <v>3156</v>
      </c>
      <c r="I215" s="10">
        <v>3413</v>
      </c>
      <c r="J215" s="10">
        <f t="shared" si="17"/>
        <v>257</v>
      </c>
      <c r="K215" s="11">
        <f t="shared" si="19"/>
        <v>8.1432192648922694E-2</v>
      </c>
    </row>
    <row r="216" spans="1:11" x14ac:dyDescent="0.25">
      <c r="A216" s="7" t="s">
        <v>42</v>
      </c>
      <c r="B216" s="8">
        <v>43884</v>
      </c>
      <c r="C216" s="9">
        <f t="shared" si="18"/>
        <v>9</v>
      </c>
      <c r="D216" s="9">
        <f t="shared" si="15"/>
        <v>2</v>
      </c>
      <c r="E216" s="9">
        <f t="shared" si="16"/>
        <v>2020</v>
      </c>
      <c r="F216" s="9" t="s">
        <v>16</v>
      </c>
      <c r="G216" s="9" t="s">
        <v>17</v>
      </c>
      <c r="H216" s="10">
        <v>142190.32</v>
      </c>
      <c r="I216" s="10">
        <v>157484.01</v>
      </c>
      <c r="J216" s="10">
        <f t="shared" si="17"/>
        <v>15293.690000000002</v>
      </c>
      <c r="K216" s="11">
        <f t="shared" si="19"/>
        <v>0.10755788439044234</v>
      </c>
    </row>
    <row r="217" spans="1:11" x14ac:dyDescent="0.25">
      <c r="A217" s="7" t="s">
        <v>42</v>
      </c>
      <c r="B217" s="8">
        <v>43884</v>
      </c>
      <c r="C217" s="9">
        <f t="shared" si="18"/>
        <v>9</v>
      </c>
      <c r="D217" s="9">
        <f t="shared" si="15"/>
        <v>2</v>
      </c>
      <c r="E217" s="9">
        <f t="shared" si="16"/>
        <v>2020</v>
      </c>
      <c r="F217" s="9" t="s">
        <v>17</v>
      </c>
      <c r="G217" s="9" t="s">
        <v>17</v>
      </c>
      <c r="H217" s="10">
        <v>745202.73</v>
      </c>
      <c r="I217" s="10">
        <v>792493.42</v>
      </c>
      <c r="J217" s="10">
        <f t="shared" si="17"/>
        <v>47290.690000000061</v>
      </c>
      <c r="K217" s="11">
        <f t="shared" si="19"/>
        <v>6.3460167409746415E-2</v>
      </c>
    </row>
    <row r="218" spans="1:11" x14ac:dyDescent="0.25">
      <c r="A218" s="7" t="s">
        <v>42</v>
      </c>
      <c r="B218" s="8">
        <v>43884</v>
      </c>
      <c r="C218" s="9">
        <f t="shared" si="18"/>
        <v>9</v>
      </c>
      <c r="D218" s="9">
        <f t="shared" si="15"/>
        <v>2</v>
      </c>
      <c r="E218" s="9">
        <f t="shared" si="16"/>
        <v>2020</v>
      </c>
      <c r="F218" s="9" t="s">
        <v>18</v>
      </c>
      <c r="G218" s="9" t="s">
        <v>17</v>
      </c>
      <c r="H218" s="10">
        <v>95463.98</v>
      </c>
      <c r="I218" s="10">
        <v>105153.44</v>
      </c>
      <c r="J218" s="10">
        <f t="shared" si="17"/>
        <v>9689.4600000000064</v>
      </c>
      <c r="K218" s="11">
        <f t="shared" si="19"/>
        <v>0.10149859664346707</v>
      </c>
    </row>
    <row r="219" spans="1:11" x14ac:dyDescent="0.25">
      <c r="A219" s="7" t="s">
        <v>42</v>
      </c>
      <c r="B219" s="8">
        <v>43884</v>
      </c>
      <c r="C219" s="9">
        <f t="shared" si="18"/>
        <v>9</v>
      </c>
      <c r="D219" s="9">
        <f t="shared" si="15"/>
        <v>2</v>
      </c>
      <c r="E219" s="9">
        <f t="shared" si="16"/>
        <v>2020</v>
      </c>
      <c r="F219" s="9" t="s">
        <v>19</v>
      </c>
      <c r="G219" s="9" t="s">
        <v>17</v>
      </c>
      <c r="H219" s="10">
        <v>276111.99</v>
      </c>
      <c r="I219" s="10">
        <v>297672.14</v>
      </c>
      <c r="J219" s="10">
        <f t="shared" si="17"/>
        <v>21560.150000000023</v>
      </c>
      <c r="K219" s="11">
        <f t="shared" si="19"/>
        <v>7.8084801750188476E-2</v>
      </c>
    </row>
    <row r="220" spans="1:11" x14ac:dyDescent="0.25">
      <c r="A220" s="7" t="s">
        <v>42</v>
      </c>
      <c r="B220" s="8">
        <v>43884</v>
      </c>
      <c r="C220" s="9">
        <f t="shared" si="18"/>
        <v>9</v>
      </c>
      <c r="D220" s="9">
        <f t="shared" si="15"/>
        <v>2</v>
      </c>
      <c r="E220" s="9">
        <f t="shared" si="16"/>
        <v>2020</v>
      </c>
      <c r="F220" s="9" t="s">
        <v>20</v>
      </c>
      <c r="G220" s="9" t="s">
        <v>21</v>
      </c>
      <c r="H220" s="10">
        <v>631649.68999999994</v>
      </c>
      <c r="I220" s="10">
        <v>679536.74</v>
      </c>
      <c r="J220" s="10">
        <f t="shared" si="17"/>
        <v>47887.050000000047</v>
      </c>
      <c r="K220" s="11">
        <f t="shared" si="19"/>
        <v>7.5812670785922576E-2</v>
      </c>
    </row>
    <row r="221" spans="1:11" x14ac:dyDescent="0.25">
      <c r="A221" s="7" t="s">
        <v>42</v>
      </c>
      <c r="B221" s="8">
        <v>43884</v>
      </c>
      <c r="C221" s="9">
        <f t="shared" si="18"/>
        <v>9</v>
      </c>
      <c r="D221" s="9">
        <f t="shared" si="15"/>
        <v>2</v>
      </c>
      <c r="E221" s="9">
        <f t="shared" si="16"/>
        <v>2020</v>
      </c>
      <c r="F221" s="9" t="s">
        <v>22</v>
      </c>
      <c r="G221" s="9" t="s">
        <v>21</v>
      </c>
      <c r="H221" s="10">
        <v>209240.9</v>
      </c>
      <c r="I221" s="10">
        <v>220266.55</v>
      </c>
      <c r="J221" s="10">
        <f t="shared" si="17"/>
        <v>11025.649999999994</v>
      </c>
      <c r="K221" s="11">
        <f t="shared" si="19"/>
        <v>5.2693569947366861E-2</v>
      </c>
    </row>
    <row r="222" spans="1:11" x14ac:dyDescent="0.25">
      <c r="A222" s="7" t="s">
        <v>42</v>
      </c>
      <c r="B222" s="8">
        <v>43884</v>
      </c>
      <c r="C222" s="9">
        <f t="shared" si="18"/>
        <v>9</v>
      </c>
      <c r="D222" s="9">
        <f t="shared" si="15"/>
        <v>2</v>
      </c>
      <c r="E222" s="9">
        <f t="shared" si="16"/>
        <v>2020</v>
      </c>
      <c r="F222" s="9" t="s">
        <v>23</v>
      </c>
      <c r="G222" s="9" t="s">
        <v>21</v>
      </c>
      <c r="H222" s="10">
        <v>191582</v>
      </c>
      <c r="I222" s="10">
        <v>203957.02</v>
      </c>
      <c r="J222" s="10">
        <f t="shared" si="17"/>
        <v>12375.01999999999</v>
      </c>
      <c r="K222" s="11">
        <f t="shared" si="19"/>
        <v>6.4593855372634124E-2</v>
      </c>
    </row>
    <row r="223" spans="1:11" x14ac:dyDescent="0.25">
      <c r="A223" s="7" t="s">
        <v>42</v>
      </c>
      <c r="B223" s="8">
        <v>43884</v>
      </c>
      <c r="C223" s="9">
        <f t="shared" si="18"/>
        <v>9</v>
      </c>
      <c r="D223" s="9">
        <f t="shared" si="15"/>
        <v>2</v>
      </c>
      <c r="E223" s="9">
        <f t="shared" si="16"/>
        <v>2020</v>
      </c>
      <c r="F223" s="9" t="s">
        <v>24</v>
      </c>
      <c r="G223" s="9" t="s">
        <v>21</v>
      </c>
      <c r="H223" s="10">
        <v>7830.8</v>
      </c>
      <c r="I223" s="10">
        <v>8215.58</v>
      </c>
      <c r="J223" s="10">
        <f t="shared" si="17"/>
        <v>384.77999999999975</v>
      </c>
      <c r="K223" s="11">
        <f t="shared" si="19"/>
        <v>4.9136742095315898E-2</v>
      </c>
    </row>
    <row r="224" spans="1:11" x14ac:dyDescent="0.25">
      <c r="A224" s="7" t="s">
        <v>42</v>
      </c>
      <c r="B224" s="8">
        <v>43884</v>
      </c>
      <c r="C224" s="9">
        <f t="shared" si="18"/>
        <v>9</v>
      </c>
      <c r="D224" s="9">
        <f t="shared" si="15"/>
        <v>2</v>
      </c>
      <c r="E224" s="9">
        <f t="shared" si="16"/>
        <v>2020</v>
      </c>
      <c r="F224" s="9" t="s">
        <v>41</v>
      </c>
      <c r="G224" s="9" t="s">
        <v>26</v>
      </c>
      <c r="H224" s="10">
        <v>14543</v>
      </c>
      <c r="I224" s="10">
        <v>16349.6</v>
      </c>
      <c r="J224" s="10">
        <f t="shared" si="17"/>
        <v>1806.6000000000004</v>
      </c>
      <c r="K224" s="11">
        <f t="shared" si="19"/>
        <v>0.12422471292030533</v>
      </c>
    </row>
    <row r="225" spans="1:11" x14ac:dyDescent="0.25">
      <c r="A225" s="7" t="s">
        <v>42</v>
      </c>
      <c r="B225" s="8">
        <v>43884</v>
      </c>
      <c r="C225" s="9">
        <f t="shared" si="18"/>
        <v>9</v>
      </c>
      <c r="D225" s="9">
        <f t="shared" si="15"/>
        <v>2</v>
      </c>
      <c r="E225" s="9">
        <f t="shared" si="16"/>
        <v>2020</v>
      </c>
      <c r="F225" s="9" t="s">
        <v>25</v>
      </c>
      <c r="G225" s="9" t="s">
        <v>26</v>
      </c>
      <c r="H225" s="10">
        <v>212585.87</v>
      </c>
      <c r="I225" s="10">
        <v>241807.01</v>
      </c>
      <c r="J225" s="10">
        <f t="shared" si="17"/>
        <v>29221.140000000014</v>
      </c>
      <c r="K225" s="11">
        <f t="shared" si="19"/>
        <v>0.13745570201820101</v>
      </c>
    </row>
    <row r="226" spans="1:11" x14ac:dyDescent="0.25">
      <c r="A226" s="7" t="s">
        <v>42</v>
      </c>
      <c r="B226" s="8">
        <v>43884</v>
      </c>
      <c r="C226" s="9">
        <f t="shared" si="18"/>
        <v>9</v>
      </c>
      <c r="D226" s="9">
        <f t="shared" si="15"/>
        <v>2</v>
      </c>
      <c r="E226" s="9">
        <f t="shared" si="16"/>
        <v>2020</v>
      </c>
      <c r="F226" s="9" t="s">
        <v>27</v>
      </c>
      <c r="G226" s="9" t="s">
        <v>26</v>
      </c>
      <c r="H226" s="10">
        <v>54263.66</v>
      </c>
      <c r="I226" s="10">
        <v>65106.64</v>
      </c>
      <c r="J226" s="10">
        <f t="shared" si="17"/>
        <v>10842.979999999996</v>
      </c>
      <c r="K226" s="11">
        <f t="shared" si="19"/>
        <v>0.19982028488310585</v>
      </c>
    </row>
    <row r="227" spans="1:11" x14ac:dyDescent="0.25">
      <c r="A227" s="7" t="s">
        <v>42</v>
      </c>
      <c r="B227" s="8">
        <v>43884</v>
      </c>
      <c r="C227" s="9">
        <f t="shared" si="18"/>
        <v>9</v>
      </c>
      <c r="D227" s="9">
        <f t="shared" si="15"/>
        <v>2</v>
      </c>
      <c r="E227" s="9">
        <f t="shared" si="16"/>
        <v>2020</v>
      </c>
      <c r="F227" s="9" t="s">
        <v>28</v>
      </c>
      <c r="G227" s="9" t="s">
        <v>26</v>
      </c>
      <c r="H227" s="10">
        <v>626836.66</v>
      </c>
      <c r="I227" s="10">
        <v>692735.98</v>
      </c>
      <c r="J227" s="10">
        <f t="shared" si="17"/>
        <v>65899.319999999949</v>
      </c>
      <c r="K227" s="11">
        <f t="shared" si="19"/>
        <v>0.10512997117941369</v>
      </c>
    </row>
    <row r="228" spans="1:11" x14ac:dyDescent="0.25">
      <c r="A228" s="7" t="s">
        <v>42</v>
      </c>
      <c r="B228" s="8">
        <v>43884</v>
      </c>
      <c r="C228" s="9">
        <f t="shared" si="18"/>
        <v>9</v>
      </c>
      <c r="D228" s="9">
        <f t="shared" si="15"/>
        <v>2</v>
      </c>
      <c r="E228" s="9">
        <f t="shared" si="16"/>
        <v>2020</v>
      </c>
      <c r="F228" s="9" t="s">
        <v>29</v>
      </c>
      <c r="G228" s="9" t="s">
        <v>26</v>
      </c>
      <c r="H228" s="10">
        <v>99099.6</v>
      </c>
      <c r="I228" s="10">
        <v>112605.32</v>
      </c>
      <c r="J228" s="10">
        <f t="shared" si="17"/>
        <v>13505.720000000001</v>
      </c>
      <c r="K228" s="11">
        <f t="shared" si="19"/>
        <v>0.13628430387206406</v>
      </c>
    </row>
    <row r="229" spans="1:11" x14ac:dyDescent="0.25">
      <c r="A229" s="7" t="s">
        <v>42</v>
      </c>
      <c r="B229" s="8">
        <v>43884</v>
      </c>
      <c r="C229" s="9">
        <f t="shared" si="18"/>
        <v>9</v>
      </c>
      <c r="D229" s="9">
        <f t="shared" si="15"/>
        <v>2</v>
      </c>
      <c r="E229" s="9">
        <f t="shared" si="16"/>
        <v>2020</v>
      </c>
      <c r="F229" s="9" t="s">
        <v>30</v>
      </c>
      <c r="G229" s="9" t="s">
        <v>30</v>
      </c>
      <c r="H229" s="10">
        <v>784023.65</v>
      </c>
      <c r="I229" s="10">
        <v>932959.62</v>
      </c>
      <c r="J229" s="10">
        <f t="shared" si="17"/>
        <v>148935.96999999997</v>
      </c>
      <c r="K229" s="11">
        <f t="shared" si="19"/>
        <v>0.18996361908215392</v>
      </c>
    </row>
    <row r="230" spans="1:11" x14ac:dyDescent="0.25">
      <c r="A230" s="7" t="s">
        <v>42</v>
      </c>
      <c r="B230" s="8">
        <v>43884</v>
      </c>
      <c r="C230" s="9">
        <f t="shared" si="18"/>
        <v>9</v>
      </c>
      <c r="D230" s="9">
        <f t="shared" si="15"/>
        <v>2</v>
      </c>
      <c r="E230" s="9">
        <f t="shared" si="16"/>
        <v>2020</v>
      </c>
      <c r="F230" s="9" t="s">
        <v>31</v>
      </c>
      <c r="G230" s="9" t="s">
        <v>32</v>
      </c>
      <c r="H230" s="10">
        <v>11367.86</v>
      </c>
      <c r="I230" s="10">
        <v>24978.07</v>
      </c>
      <c r="J230" s="10">
        <f t="shared" si="17"/>
        <v>13610.21</v>
      </c>
      <c r="K230" s="11">
        <f t="shared" si="19"/>
        <v>1.1972534848247602</v>
      </c>
    </row>
    <row r="231" spans="1:11" x14ac:dyDescent="0.25">
      <c r="A231" s="7" t="s">
        <v>42</v>
      </c>
      <c r="B231" s="8">
        <v>43884</v>
      </c>
      <c r="C231" s="9">
        <f t="shared" si="18"/>
        <v>9</v>
      </c>
      <c r="D231" s="9">
        <f t="shared" si="15"/>
        <v>2</v>
      </c>
      <c r="E231" s="9">
        <f t="shared" si="16"/>
        <v>2020</v>
      </c>
      <c r="F231" s="9" t="s">
        <v>33</v>
      </c>
      <c r="G231" s="9" t="s">
        <v>32</v>
      </c>
      <c r="H231" s="10">
        <v>9428.77</v>
      </c>
      <c r="I231" s="10">
        <v>10503.01</v>
      </c>
      <c r="J231" s="10">
        <f t="shared" si="17"/>
        <v>1074.2399999999998</v>
      </c>
      <c r="K231" s="11">
        <f t="shared" si="19"/>
        <v>0.11393214597450142</v>
      </c>
    </row>
    <row r="232" spans="1:11" x14ac:dyDescent="0.25">
      <c r="A232" s="7" t="s">
        <v>42</v>
      </c>
      <c r="B232" s="8">
        <v>43884</v>
      </c>
      <c r="C232" s="9">
        <f t="shared" si="18"/>
        <v>9</v>
      </c>
      <c r="D232" s="9">
        <f t="shared" si="15"/>
        <v>2</v>
      </c>
      <c r="E232" s="9">
        <f t="shared" si="16"/>
        <v>2020</v>
      </c>
      <c r="F232" s="9" t="s">
        <v>34</v>
      </c>
      <c r="G232" s="9" t="s">
        <v>32</v>
      </c>
      <c r="H232" s="10">
        <v>232231.89</v>
      </c>
      <c r="I232" s="10">
        <v>466240.44</v>
      </c>
      <c r="J232" s="10">
        <f t="shared" si="17"/>
        <v>234008.55</v>
      </c>
      <c r="K232" s="11">
        <f t="shared" si="19"/>
        <v>1.0076503704982118</v>
      </c>
    </row>
    <row r="233" spans="1:11" x14ac:dyDescent="0.25">
      <c r="A233" s="7" t="s">
        <v>42</v>
      </c>
      <c r="B233" s="8">
        <v>43884</v>
      </c>
      <c r="C233" s="9">
        <f t="shared" si="18"/>
        <v>9</v>
      </c>
      <c r="D233" s="9">
        <f t="shared" si="15"/>
        <v>2</v>
      </c>
      <c r="E233" s="9">
        <f t="shared" si="16"/>
        <v>2020</v>
      </c>
      <c r="F233" s="9" t="s">
        <v>35</v>
      </c>
      <c r="G233" s="9" t="s">
        <v>32</v>
      </c>
      <c r="H233" s="10">
        <v>133</v>
      </c>
      <c r="I233" s="10">
        <v>412.94</v>
      </c>
      <c r="J233" s="10">
        <f t="shared" si="17"/>
        <v>279.94</v>
      </c>
      <c r="K233" s="11">
        <f t="shared" si="19"/>
        <v>2.104812030075188</v>
      </c>
    </row>
    <row r="234" spans="1:11" x14ac:dyDescent="0.25">
      <c r="A234" s="7" t="s">
        <v>42</v>
      </c>
      <c r="B234" s="8">
        <v>43884</v>
      </c>
      <c r="C234" s="9">
        <f t="shared" si="18"/>
        <v>9</v>
      </c>
      <c r="D234" s="9">
        <f t="shared" si="15"/>
        <v>2</v>
      </c>
      <c r="E234" s="9">
        <f t="shared" si="16"/>
        <v>2020</v>
      </c>
      <c r="F234" s="9" t="s">
        <v>36</v>
      </c>
      <c r="G234" s="9" t="s">
        <v>37</v>
      </c>
      <c r="H234" s="10">
        <v>2740.72</v>
      </c>
      <c r="I234" s="10">
        <v>3484.79</v>
      </c>
      <c r="J234" s="10">
        <f t="shared" si="17"/>
        <v>744.07000000000016</v>
      </c>
      <c r="K234" s="11">
        <f t="shared" si="19"/>
        <v>0.27148705449662869</v>
      </c>
    </row>
    <row r="235" spans="1:11" x14ac:dyDescent="0.25">
      <c r="A235" s="7" t="s">
        <v>42</v>
      </c>
      <c r="B235" s="8">
        <v>43884</v>
      </c>
      <c r="C235" s="9">
        <f t="shared" si="18"/>
        <v>9</v>
      </c>
      <c r="D235" s="9">
        <f t="shared" si="15"/>
        <v>2</v>
      </c>
      <c r="E235" s="9">
        <f t="shared" si="16"/>
        <v>2020</v>
      </c>
      <c r="F235" s="9" t="s">
        <v>38</v>
      </c>
      <c r="G235" s="9" t="s">
        <v>37</v>
      </c>
      <c r="H235" s="10">
        <v>199352.67</v>
      </c>
      <c r="I235" s="10">
        <v>223393.39</v>
      </c>
      <c r="J235" s="10">
        <f t="shared" si="17"/>
        <v>24040.720000000001</v>
      </c>
      <c r="K235" s="11">
        <f t="shared" si="19"/>
        <v>0.12059392031217842</v>
      </c>
    </row>
    <row r="236" spans="1:11" x14ac:dyDescent="0.25">
      <c r="A236" s="7" t="s">
        <v>42</v>
      </c>
      <c r="B236" s="8">
        <v>43884</v>
      </c>
      <c r="C236" s="9">
        <f t="shared" si="18"/>
        <v>9</v>
      </c>
      <c r="D236" s="9">
        <f t="shared" si="15"/>
        <v>2</v>
      </c>
      <c r="E236" s="9">
        <f t="shared" si="16"/>
        <v>2020</v>
      </c>
      <c r="F236" s="9" t="s">
        <v>39</v>
      </c>
      <c r="G236" s="9" t="s">
        <v>37</v>
      </c>
      <c r="H236" s="10">
        <v>422931.65</v>
      </c>
      <c r="I236" s="10">
        <v>456978.86</v>
      </c>
      <c r="J236" s="10">
        <f t="shared" si="17"/>
        <v>34047.209999999963</v>
      </c>
      <c r="K236" s="11">
        <f t="shared" si="19"/>
        <v>8.0502866125058178E-2</v>
      </c>
    </row>
    <row r="237" spans="1:11" x14ac:dyDescent="0.25">
      <c r="A237" s="7" t="s">
        <v>42</v>
      </c>
      <c r="B237" s="8">
        <v>43884</v>
      </c>
      <c r="C237" s="9">
        <f t="shared" si="18"/>
        <v>9</v>
      </c>
      <c r="D237" s="9">
        <f t="shared" si="15"/>
        <v>2</v>
      </c>
      <c r="E237" s="9">
        <f t="shared" si="16"/>
        <v>2020</v>
      </c>
      <c r="F237" s="9" t="s">
        <v>40</v>
      </c>
      <c r="G237" s="9" t="s">
        <v>37</v>
      </c>
      <c r="H237" s="10">
        <v>335197.64</v>
      </c>
      <c r="I237" s="10">
        <v>357190.14</v>
      </c>
      <c r="J237" s="10">
        <f t="shared" si="17"/>
        <v>21992.5</v>
      </c>
      <c r="K237" s="11">
        <f t="shared" si="19"/>
        <v>6.5610545468040876E-2</v>
      </c>
    </row>
    <row r="238" spans="1:11" x14ac:dyDescent="0.25">
      <c r="A238" s="7" t="s">
        <v>42</v>
      </c>
      <c r="B238" s="8">
        <v>43885</v>
      </c>
      <c r="C238" s="9">
        <f t="shared" si="18"/>
        <v>9</v>
      </c>
      <c r="D238" s="9">
        <f t="shared" si="15"/>
        <v>2</v>
      </c>
      <c r="E238" s="9">
        <f t="shared" si="16"/>
        <v>2020</v>
      </c>
      <c r="F238" s="9" t="s">
        <v>11</v>
      </c>
      <c r="G238" s="9" t="s">
        <v>13</v>
      </c>
      <c r="H238" s="10">
        <v>10299</v>
      </c>
      <c r="I238" s="10">
        <v>12110.39</v>
      </c>
      <c r="J238" s="10">
        <f t="shared" si="17"/>
        <v>1811.3899999999994</v>
      </c>
      <c r="K238" s="11">
        <f t="shared" si="19"/>
        <v>0.17588018254199431</v>
      </c>
    </row>
    <row r="239" spans="1:11" x14ac:dyDescent="0.25">
      <c r="A239" s="7" t="s">
        <v>42</v>
      </c>
      <c r="B239" s="8">
        <v>43885</v>
      </c>
      <c r="C239" s="9">
        <f t="shared" si="18"/>
        <v>9</v>
      </c>
      <c r="D239" s="9">
        <f t="shared" si="15"/>
        <v>2</v>
      </c>
      <c r="E239" s="9">
        <f t="shared" si="16"/>
        <v>2020</v>
      </c>
      <c r="F239" s="9" t="s">
        <v>12</v>
      </c>
      <c r="G239" s="9" t="s">
        <v>13</v>
      </c>
      <c r="H239" s="10">
        <v>265835.34000000003</v>
      </c>
      <c r="I239" s="10">
        <v>343377.41</v>
      </c>
      <c r="J239" s="10">
        <f t="shared" si="17"/>
        <v>77542.069999999949</v>
      </c>
      <c r="K239" s="11">
        <f t="shared" si="19"/>
        <v>0.29169210534611367</v>
      </c>
    </row>
    <row r="240" spans="1:11" x14ac:dyDescent="0.25">
      <c r="A240" s="7" t="s">
        <v>42</v>
      </c>
      <c r="B240" s="8">
        <v>43885</v>
      </c>
      <c r="C240" s="9">
        <f t="shared" si="18"/>
        <v>9</v>
      </c>
      <c r="D240" s="9">
        <f t="shared" si="15"/>
        <v>2</v>
      </c>
      <c r="E240" s="9">
        <f t="shared" si="16"/>
        <v>2020</v>
      </c>
      <c r="F240" s="9" t="s">
        <v>13</v>
      </c>
      <c r="G240" s="9" t="s">
        <v>13</v>
      </c>
      <c r="H240" s="10">
        <v>86174.43</v>
      </c>
      <c r="I240" s="10">
        <v>93472.58</v>
      </c>
      <c r="J240" s="10">
        <f t="shared" si="17"/>
        <v>7298.1500000000087</v>
      </c>
      <c r="K240" s="11">
        <f t="shared" si="19"/>
        <v>8.4690435434269878E-2</v>
      </c>
    </row>
    <row r="241" spans="1:11" x14ac:dyDescent="0.25">
      <c r="A241" s="7" t="s">
        <v>42</v>
      </c>
      <c r="B241" s="8">
        <v>43885</v>
      </c>
      <c r="C241" s="9">
        <f t="shared" si="18"/>
        <v>9</v>
      </c>
      <c r="D241" s="9">
        <f t="shared" si="15"/>
        <v>2</v>
      </c>
      <c r="E241" s="9">
        <f t="shared" si="16"/>
        <v>2020</v>
      </c>
      <c r="F241" s="9" t="s">
        <v>14</v>
      </c>
      <c r="G241" s="9" t="s">
        <v>13</v>
      </c>
      <c r="H241" s="10">
        <v>4234</v>
      </c>
      <c r="I241" s="10">
        <v>4776.6400000000003</v>
      </c>
      <c r="J241" s="10">
        <f t="shared" si="17"/>
        <v>542.64000000000033</v>
      </c>
      <c r="K241" s="11">
        <f t="shared" si="19"/>
        <v>0.12816249409541813</v>
      </c>
    </row>
    <row r="242" spans="1:11" x14ac:dyDescent="0.25">
      <c r="A242" s="7" t="s">
        <v>42</v>
      </c>
      <c r="B242" s="8">
        <v>43885</v>
      </c>
      <c r="C242" s="9">
        <f t="shared" si="18"/>
        <v>9</v>
      </c>
      <c r="D242" s="9">
        <f t="shared" si="15"/>
        <v>2</v>
      </c>
      <c r="E242" s="9">
        <f t="shared" si="16"/>
        <v>2020</v>
      </c>
      <c r="F242" s="9" t="s">
        <v>15</v>
      </c>
      <c r="G242" s="9" t="s">
        <v>13</v>
      </c>
      <c r="H242" s="10">
        <v>1422</v>
      </c>
      <c r="I242" s="10">
        <v>1635</v>
      </c>
      <c r="J242" s="10">
        <f t="shared" si="17"/>
        <v>213</v>
      </c>
      <c r="K242" s="11">
        <f t="shared" si="19"/>
        <v>0.14978902953586498</v>
      </c>
    </row>
    <row r="243" spans="1:11" x14ac:dyDescent="0.25">
      <c r="A243" s="7" t="s">
        <v>42</v>
      </c>
      <c r="B243" s="8">
        <v>43885</v>
      </c>
      <c r="C243" s="9">
        <f t="shared" si="18"/>
        <v>9</v>
      </c>
      <c r="D243" s="9">
        <f t="shared" si="15"/>
        <v>2</v>
      </c>
      <c r="E243" s="9">
        <f t="shared" si="16"/>
        <v>2020</v>
      </c>
      <c r="F243" s="9" t="s">
        <v>16</v>
      </c>
      <c r="G243" s="9" t="s">
        <v>17</v>
      </c>
      <c r="H243" s="10">
        <v>155948.17000000001</v>
      </c>
      <c r="I243" s="10">
        <v>170652.16</v>
      </c>
      <c r="J243" s="10">
        <f t="shared" si="17"/>
        <v>14703.989999999991</v>
      </c>
      <c r="K243" s="11">
        <f t="shared" si="19"/>
        <v>9.4287672628668801E-2</v>
      </c>
    </row>
    <row r="244" spans="1:11" x14ac:dyDescent="0.25">
      <c r="A244" s="7" t="s">
        <v>42</v>
      </c>
      <c r="B244" s="8">
        <v>43885</v>
      </c>
      <c r="C244" s="9">
        <f t="shared" si="18"/>
        <v>9</v>
      </c>
      <c r="D244" s="9">
        <f t="shared" si="15"/>
        <v>2</v>
      </c>
      <c r="E244" s="9">
        <f t="shared" si="16"/>
        <v>2020</v>
      </c>
      <c r="F244" s="9" t="s">
        <v>17</v>
      </c>
      <c r="G244" s="9" t="s">
        <v>17</v>
      </c>
      <c r="H244" s="10">
        <v>660077.09</v>
      </c>
      <c r="I244" s="10">
        <v>702987.63</v>
      </c>
      <c r="J244" s="10">
        <f t="shared" si="17"/>
        <v>42910.540000000037</v>
      </c>
      <c r="K244" s="11">
        <f t="shared" si="19"/>
        <v>6.5008376521596953E-2</v>
      </c>
    </row>
    <row r="245" spans="1:11" x14ac:dyDescent="0.25">
      <c r="A245" s="7" t="s">
        <v>42</v>
      </c>
      <c r="B245" s="8">
        <v>43885</v>
      </c>
      <c r="C245" s="9">
        <f t="shared" si="18"/>
        <v>9</v>
      </c>
      <c r="D245" s="9">
        <f t="shared" si="15"/>
        <v>2</v>
      </c>
      <c r="E245" s="9">
        <f t="shared" si="16"/>
        <v>2020</v>
      </c>
      <c r="F245" s="9" t="s">
        <v>18</v>
      </c>
      <c r="G245" s="9" t="s">
        <v>17</v>
      </c>
      <c r="H245" s="10">
        <v>137820.67000000001</v>
      </c>
      <c r="I245" s="10">
        <v>150626.95000000001</v>
      </c>
      <c r="J245" s="10">
        <f t="shared" si="17"/>
        <v>12806.279999999999</v>
      </c>
      <c r="K245" s="11">
        <f t="shared" si="19"/>
        <v>9.2919879144398282E-2</v>
      </c>
    </row>
    <row r="246" spans="1:11" x14ac:dyDescent="0.25">
      <c r="A246" s="7" t="s">
        <v>42</v>
      </c>
      <c r="B246" s="8">
        <v>43885</v>
      </c>
      <c r="C246" s="9">
        <f t="shared" si="18"/>
        <v>9</v>
      </c>
      <c r="D246" s="9">
        <f t="shared" si="15"/>
        <v>2</v>
      </c>
      <c r="E246" s="9">
        <f t="shared" si="16"/>
        <v>2020</v>
      </c>
      <c r="F246" s="9" t="s">
        <v>19</v>
      </c>
      <c r="G246" s="9" t="s">
        <v>17</v>
      </c>
      <c r="H246" s="10">
        <v>278578.14</v>
      </c>
      <c r="I246" s="10">
        <v>298280.33</v>
      </c>
      <c r="J246" s="10">
        <f t="shared" si="17"/>
        <v>19702.190000000002</v>
      </c>
      <c r="K246" s="11">
        <f t="shared" si="19"/>
        <v>7.072410634947883E-2</v>
      </c>
    </row>
    <row r="247" spans="1:11" x14ac:dyDescent="0.25">
      <c r="A247" s="7" t="s">
        <v>42</v>
      </c>
      <c r="B247" s="8">
        <v>43885</v>
      </c>
      <c r="C247" s="9">
        <f t="shared" si="18"/>
        <v>9</v>
      </c>
      <c r="D247" s="9">
        <f t="shared" si="15"/>
        <v>2</v>
      </c>
      <c r="E247" s="9">
        <f t="shared" si="16"/>
        <v>2020</v>
      </c>
      <c r="F247" s="9" t="s">
        <v>20</v>
      </c>
      <c r="G247" s="9" t="s">
        <v>21</v>
      </c>
      <c r="H247" s="10">
        <v>458429.94</v>
      </c>
      <c r="I247" s="10">
        <v>493993.56</v>
      </c>
      <c r="J247" s="10">
        <f t="shared" si="17"/>
        <v>35563.619999999995</v>
      </c>
      <c r="K247" s="11">
        <f t="shared" si="19"/>
        <v>7.7577001188011405E-2</v>
      </c>
    </row>
    <row r="248" spans="1:11" x14ac:dyDescent="0.25">
      <c r="A248" s="7" t="s">
        <v>42</v>
      </c>
      <c r="B248" s="8">
        <v>43885</v>
      </c>
      <c r="C248" s="9">
        <f t="shared" si="18"/>
        <v>9</v>
      </c>
      <c r="D248" s="9">
        <f t="shared" si="15"/>
        <v>2</v>
      </c>
      <c r="E248" s="9">
        <f t="shared" si="16"/>
        <v>2020</v>
      </c>
      <c r="F248" s="9" t="s">
        <v>22</v>
      </c>
      <c r="G248" s="9" t="s">
        <v>21</v>
      </c>
      <c r="H248" s="10">
        <v>180457.89</v>
      </c>
      <c r="I248" s="10">
        <v>187772.39</v>
      </c>
      <c r="J248" s="10">
        <f t="shared" si="17"/>
        <v>7314.5</v>
      </c>
      <c r="K248" s="11">
        <f t="shared" si="19"/>
        <v>4.0533001909753015E-2</v>
      </c>
    </row>
    <row r="249" spans="1:11" x14ac:dyDescent="0.25">
      <c r="A249" s="7" t="s">
        <v>42</v>
      </c>
      <c r="B249" s="8">
        <v>43885</v>
      </c>
      <c r="C249" s="9">
        <f t="shared" si="18"/>
        <v>9</v>
      </c>
      <c r="D249" s="9">
        <f t="shared" si="15"/>
        <v>2</v>
      </c>
      <c r="E249" s="9">
        <f t="shared" si="16"/>
        <v>2020</v>
      </c>
      <c r="F249" s="9" t="s">
        <v>23</v>
      </c>
      <c r="G249" s="9" t="s">
        <v>21</v>
      </c>
      <c r="H249" s="10">
        <v>173752.99</v>
      </c>
      <c r="I249" s="10">
        <v>184410.54</v>
      </c>
      <c r="J249" s="10">
        <f t="shared" si="17"/>
        <v>10657.550000000017</v>
      </c>
      <c r="K249" s="11">
        <f t="shared" si="19"/>
        <v>6.1337361734034146E-2</v>
      </c>
    </row>
    <row r="250" spans="1:11" x14ac:dyDescent="0.25">
      <c r="A250" s="7" t="s">
        <v>42</v>
      </c>
      <c r="B250" s="8">
        <v>43885</v>
      </c>
      <c r="C250" s="9">
        <f t="shared" si="18"/>
        <v>9</v>
      </c>
      <c r="D250" s="9">
        <f t="shared" si="15"/>
        <v>2</v>
      </c>
      <c r="E250" s="9">
        <f t="shared" si="16"/>
        <v>2020</v>
      </c>
      <c r="F250" s="9" t="s">
        <v>24</v>
      </c>
      <c r="G250" s="9" t="s">
        <v>21</v>
      </c>
      <c r="H250" s="10">
        <v>11204.2</v>
      </c>
      <c r="I250" s="10">
        <v>11616.31</v>
      </c>
      <c r="J250" s="10">
        <f t="shared" si="17"/>
        <v>412.10999999999876</v>
      </c>
      <c r="K250" s="11">
        <f t="shared" si="19"/>
        <v>3.6781742560825295E-2</v>
      </c>
    </row>
    <row r="251" spans="1:11" x14ac:dyDescent="0.25">
      <c r="A251" s="7" t="s">
        <v>42</v>
      </c>
      <c r="B251" s="8">
        <v>43885</v>
      </c>
      <c r="C251" s="9">
        <f t="shared" si="18"/>
        <v>9</v>
      </c>
      <c r="D251" s="9">
        <f t="shared" si="15"/>
        <v>2</v>
      </c>
      <c r="E251" s="9">
        <f t="shared" si="16"/>
        <v>2020</v>
      </c>
      <c r="F251" s="9" t="s">
        <v>41</v>
      </c>
      <c r="G251" s="9" t="s">
        <v>26</v>
      </c>
      <c r="H251" s="10">
        <v>9402</v>
      </c>
      <c r="I251" s="10">
        <v>10519.37</v>
      </c>
      <c r="J251" s="10">
        <f t="shared" si="17"/>
        <v>1117.3700000000008</v>
      </c>
      <c r="K251" s="11">
        <f t="shared" si="19"/>
        <v>0.11884386300787075</v>
      </c>
    </row>
    <row r="252" spans="1:11" x14ac:dyDescent="0.25">
      <c r="A252" s="7" t="s">
        <v>42</v>
      </c>
      <c r="B252" s="8">
        <v>43885</v>
      </c>
      <c r="C252" s="9">
        <f t="shared" si="18"/>
        <v>9</v>
      </c>
      <c r="D252" s="9">
        <f t="shared" si="15"/>
        <v>2</v>
      </c>
      <c r="E252" s="9">
        <f t="shared" si="16"/>
        <v>2020</v>
      </c>
      <c r="F252" s="9" t="s">
        <v>25</v>
      </c>
      <c r="G252" s="9" t="s">
        <v>26</v>
      </c>
      <c r="H252" s="10">
        <v>175229.51</v>
      </c>
      <c r="I252" s="10">
        <v>199212.11</v>
      </c>
      <c r="J252" s="10">
        <f t="shared" si="17"/>
        <v>23982.599999999977</v>
      </c>
      <c r="K252" s="11">
        <f t="shared" si="19"/>
        <v>0.13686393347787126</v>
      </c>
    </row>
    <row r="253" spans="1:11" x14ac:dyDescent="0.25">
      <c r="A253" s="7" t="s">
        <v>42</v>
      </c>
      <c r="B253" s="8">
        <v>43885</v>
      </c>
      <c r="C253" s="9">
        <f t="shared" si="18"/>
        <v>9</v>
      </c>
      <c r="D253" s="9">
        <f t="shared" si="15"/>
        <v>2</v>
      </c>
      <c r="E253" s="9">
        <f t="shared" si="16"/>
        <v>2020</v>
      </c>
      <c r="F253" s="9" t="s">
        <v>27</v>
      </c>
      <c r="G253" s="9" t="s">
        <v>26</v>
      </c>
      <c r="H253" s="10">
        <v>123858.26</v>
      </c>
      <c r="I253" s="10">
        <v>138772.26999999999</v>
      </c>
      <c r="J253" s="10">
        <f t="shared" si="17"/>
        <v>14914.009999999995</v>
      </c>
      <c r="K253" s="11">
        <f t="shared" si="19"/>
        <v>0.12041191277836452</v>
      </c>
    </row>
    <row r="254" spans="1:11" x14ac:dyDescent="0.25">
      <c r="A254" s="7" t="s">
        <v>42</v>
      </c>
      <c r="B254" s="8">
        <v>43885</v>
      </c>
      <c r="C254" s="9">
        <f t="shared" si="18"/>
        <v>9</v>
      </c>
      <c r="D254" s="9">
        <f t="shared" si="15"/>
        <v>2</v>
      </c>
      <c r="E254" s="9">
        <f t="shared" si="16"/>
        <v>2020</v>
      </c>
      <c r="F254" s="9" t="s">
        <v>28</v>
      </c>
      <c r="G254" s="9" t="s">
        <v>26</v>
      </c>
      <c r="H254" s="10">
        <v>794108.24</v>
      </c>
      <c r="I254" s="10">
        <v>869424.37</v>
      </c>
      <c r="J254" s="10">
        <f t="shared" si="17"/>
        <v>75316.13</v>
      </c>
      <c r="K254" s="11">
        <f t="shared" si="19"/>
        <v>9.484365758501638E-2</v>
      </c>
    </row>
    <row r="255" spans="1:11" x14ac:dyDescent="0.25">
      <c r="A255" s="7" t="s">
        <v>42</v>
      </c>
      <c r="B255" s="8">
        <v>43885</v>
      </c>
      <c r="C255" s="9">
        <f t="shared" si="18"/>
        <v>9</v>
      </c>
      <c r="D255" s="9">
        <f t="shared" si="15"/>
        <v>2</v>
      </c>
      <c r="E255" s="9">
        <f t="shared" si="16"/>
        <v>2020</v>
      </c>
      <c r="F255" s="9" t="s">
        <v>29</v>
      </c>
      <c r="G255" s="9" t="s">
        <v>26</v>
      </c>
      <c r="H255" s="10">
        <v>89895</v>
      </c>
      <c r="I255" s="10">
        <v>102469.19</v>
      </c>
      <c r="J255" s="10">
        <f t="shared" si="17"/>
        <v>12574.190000000002</v>
      </c>
      <c r="K255" s="11">
        <f t="shared" si="19"/>
        <v>0.1398764113688192</v>
      </c>
    </row>
    <row r="256" spans="1:11" x14ac:dyDescent="0.25">
      <c r="A256" s="7" t="s">
        <v>42</v>
      </c>
      <c r="B256" s="8">
        <v>43885</v>
      </c>
      <c r="C256" s="9">
        <f t="shared" si="18"/>
        <v>9</v>
      </c>
      <c r="D256" s="9">
        <f t="shared" si="15"/>
        <v>2</v>
      </c>
      <c r="E256" s="9">
        <f t="shared" si="16"/>
        <v>2020</v>
      </c>
      <c r="F256" s="9" t="s">
        <v>30</v>
      </c>
      <c r="G256" s="9" t="s">
        <v>30</v>
      </c>
      <c r="H256" s="10">
        <v>741810.34</v>
      </c>
      <c r="I256" s="10">
        <v>879421.88</v>
      </c>
      <c r="J256" s="10">
        <f t="shared" si="17"/>
        <v>137611.54000000004</v>
      </c>
      <c r="K256" s="11">
        <f t="shared" si="19"/>
        <v>0.18550771346756914</v>
      </c>
    </row>
    <row r="257" spans="1:11" x14ac:dyDescent="0.25">
      <c r="A257" s="7" t="s">
        <v>42</v>
      </c>
      <c r="B257" s="8">
        <v>43885</v>
      </c>
      <c r="C257" s="9">
        <f t="shared" si="18"/>
        <v>9</v>
      </c>
      <c r="D257" s="9">
        <f t="shared" si="15"/>
        <v>2</v>
      </c>
      <c r="E257" s="9">
        <f t="shared" si="16"/>
        <v>2020</v>
      </c>
      <c r="F257" s="9" t="s">
        <v>31</v>
      </c>
      <c r="G257" s="9" t="s">
        <v>32</v>
      </c>
      <c r="H257" s="10">
        <v>11037.35</v>
      </c>
      <c r="I257" s="10">
        <v>24481.63</v>
      </c>
      <c r="J257" s="10">
        <f t="shared" si="17"/>
        <v>13444.28</v>
      </c>
      <c r="K257" s="11">
        <f t="shared" si="19"/>
        <v>1.2180713667682914</v>
      </c>
    </row>
    <row r="258" spans="1:11" x14ac:dyDescent="0.25">
      <c r="A258" s="7" t="s">
        <v>42</v>
      </c>
      <c r="B258" s="8">
        <v>43885</v>
      </c>
      <c r="C258" s="9">
        <f t="shared" si="18"/>
        <v>9</v>
      </c>
      <c r="D258" s="9">
        <f t="shared" ref="D258:D321" si="20">MONTH(B258)</f>
        <v>2</v>
      </c>
      <c r="E258" s="9">
        <f t="shared" ref="E258:E321" si="21">YEAR(B258)</f>
        <v>2020</v>
      </c>
      <c r="F258" s="9" t="s">
        <v>33</v>
      </c>
      <c r="G258" s="9" t="s">
        <v>32</v>
      </c>
      <c r="H258" s="10">
        <v>8652</v>
      </c>
      <c r="I258" s="10">
        <v>9639.4699999999993</v>
      </c>
      <c r="J258" s="10">
        <f t="shared" ref="J258:J321" si="22">I258-H258</f>
        <v>987.46999999999935</v>
      </c>
      <c r="K258" s="11">
        <f t="shared" si="19"/>
        <v>0.11413199260286631</v>
      </c>
    </row>
    <row r="259" spans="1:11" x14ac:dyDescent="0.25">
      <c r="A259" s="7" t="s">
        <v>42</v>
      </c>
      <c r="B259" s="8">
        <v>43885</v>
      </c>
      <c r="C259" s="9">
        <f t="shared" ref="C259:C322" si="23">WEEKNUM(B259,1)</f>
        <v>9</v>
      </c>
      <c r="D259" s="9">
        <f t="shared" si="20"/>
        <v>2</v>
      </c>
      <c r="E259" s="9">
        <f t="shared" si="21"/>
        <v>2020</v>
      </c>
      <c r="F259" s="9" t="s">
        <v>34</v>
      </c>
      <c r="G259" s="9" t="s">
        <v>32</v>
      </c>
      <c r="H259" s="10">
        <v>188259.46</v>
      </c>
      <c r="I259" s="10">
        <v>364961.58</v>
      </c>
      <c r="J259" s="10">
        <f t="shared" si="22"/>
        <v>176702.12000000002</v>
      </c>
      <c r="K259" s="11">
        <f t="shared" ref="K259:K322" si="24">(I259-H259)/H259</f>
        <v>0.93860951263750592</v>
      </c>
    </row>
    <row r="260" spans="1:11" x14ac:dyDescent="0.25">
      <c r="A260" s="7" t="s">
        <v>42</v>
      </c>
      <c r="B260" s="8">
        <v>43885</v>
      </c>
      <c r="C260" s="9">
        <f t="shared" si="23"/>
        <v>9</v>
      </c>
      <c r="D260" s="9">
        <f t="shared" si="20"/>
        <v>2</v>
      </c>
      <c r="E260" s="9">
        <f t="shared" si="21"/>
        <v>2020</v>
      </c>
      <c r="F260" s="9" t="s">
        <v>35</v>
      </c>
      <c r="G260" s="9" t="s">
        <v>32</v>
      </c>
      <c r="H260" s="10">
        <v>76</v>
      </c>
      <c r="I260" s="10">
        <v>235.91</v>
      </c>
      <c r="J260" s="10">
        <f t="shared" si="22"/>
        <v>159.91</v>
      </c>
      <c r="K260" s="11">
        <f t="shared" si="24"/>
        <v>2.1040789473684209</v>
      </c>
    </row>
    <row r="261" spans="1:11" x14ac:dyDescent="0.25">
      <c r="A261" s="7" t="s">
        <v>42</v>
      </c>
      <c r="B261" s="8">
        <v>43885</v>
      </c>
      <c r="C261" s="9">
        <f t="shared" si="23"/>
        <v>9</v>
      </c>
      <c r="D261" s="9">
        <f t="shared" si="20"/>
        <v>2</v>
      </c>
      <c r="E261" s="9">
        <f t="shared" si="21"/>
        <v>2020</v>
      </c>
      <c r="F261" s="9" t="s">
        <v>36</v>
      </c>
      <c r="G261" s="9" t="s">
        <v>37</v>
      </c>
      <c r="H261" s="10">
        <v>2148.64</v>
      </c>
      <c r="I261" s="10">
        <v>2793.54</v>
      </c>
      <c r="J261" s="10">
        <f t="shared" si="22"/>
        <v>644.90000000000009</v>
      </c>
      <c r="K261" s="11">
        <f t="shared" si="24"/>
        <v>0.30014334648894192</v>
      </c>
    </row>
    <row r="262" spans="1:11" x14ac:dyDescent="0.25">
      <c r="A262" s="7" t="s">
        <v>42</v>
      </c>
      <c r="B262" s="8">
        <v>43885</v>
      </c>
      <c r="C262" s="9">
        <f t="shared" si="23"/>
        <v>9</v>
      </c>
      <c r="D262" s="9">
        <f t="shared" si="20"/>
        <v>2</v>
      </c>
      <c r="E262" s="9">
        <f t="shared" si="21"/>
        <v>2020</v>
      </c>
      <c r="F262" s="9" t="s">
        <v>38</v>
      </c>
      <c r="G262" s="9" t="s">
        <v>37</v>
      </c>
      <c r="H262" s="10">
        <v>141382.29999999999</v>
      </c>
      <c r="I262" s="10">
        <v>156524.13</v>
      </c>
      <c r="J262" s="10">
        <f t="shared" si="22"/>
        <v>15141.830000000016</v>
      </c>
      <c r="K262" s="11">
        <f t="shared" si="24"/>
        <v>0.10709848403937422</v>
      </c>
    </row>
    <row r="263" spans="1:11" x14ac:dyDescent="0.25">
      <c r="A263" s="7" t="s">
        <v>42</v>
      </c>
      <c r="B263" s="8">
        <v>43885</v>
      </c>
      <c r="C263" s="9">
        <f t="shared" si="23"/>
        <v>9</v>
      </c>
      <c r="D263" s="9">
        <f t="shared" si="20"/>
        <v>2</v>
      </c>
      <c r="E263" s="9">
        <f t="shared" si="21"/>
        <v>2020</v>
      </c>
      <c r="F263" s="9" t="s">
        <v>39</v>
      </c>
      <c r="G263" s="9" t="s">
        <v>37</v>
      </c>
      <c r="H263" s="10">
        <v>392714.46</v>
      </c>
      <c r="I263" s="10">
        <v>422080.78</v>
      </c>
      <c r="J263" s="10">
        <f t="shared" si="22"/>
        <v>29366.320000000007</v>
      </c>
      <c r="K263" s="11">
        <f t="shared" si="24"/>
        <v>7.4777791477298808E-2</v>
      </c>
    </row>
    <row r="264" spans="1:11" x14ac:dyDescent="0.25">
      <c r="A264" s="7" t="s">
        <v>42</v>
      </c>
      <c r="B264" s="8">
        <v>43885</v>
      </c>
      <c r="C264" s="9">
        <f t="shared" si="23"/>
        <v>9</v>
      </c>
      <c r="D264" s="9">
        <f t="shared" si="20"/>
        <v>2</v>
      </c>
      <c r="E264" s="9">
        <f t="shared" si="21"/>
        <v>2020</v>
      </c>
      <c r="F264" s="9" t="s">
        <v>40</v>
      </c>
      <c r="G264" s="9" t="s">
        <v>37</v>
      </c>
      <c r="H264" s="10">
        <v>306469.40999999997</v>
      </c>
      <c r="I264" s="10">
        <v>325990.5</v>
      </c>
      <c r="J264" s="10">
        <f t="shared" si="22"/>
        <v>19521.090000000026</v>
      </c>
      <c r="K264" s="11">
        <f t="shared" si="24"/>
        <v>6.3696699778291177E-2</v>
      </c>
    </row>
    <row r="265" spans="1:11" x14ac:dyDescent="0.25">
      <c r="A265" s="7" t="s">
        <v>42</v>
      </c>
      <c r="B265" s="8">
        <v>43886</v>
      </c>
      <c r="C265" s="9">
        <f t="shared" si="23"/>
        <v>9</v>
      </c>
      <c r="D265" s="9">
        <f t="shared" si="20"/>
        <v>2</v>
      </c>
      <c r="E265" s="9">
        <f t="shared" si="21"/>
        <v>2020</v>
      </c>
      <c r="F265" s="9" t="s">
        <v>11</v>
      </c>
      <c r="G265" s="9" t="s">
        <v>13</v>
      </c>
      <c r="H265" s="10">
        <v>10607</v>
      </c>
      <c r="I265" s="10">
        <v>12454.84</v>
      </c>
      <c r="J265" s="10">
        <f t="shared" si="22"/>
        <v>1847.8400000000001</v>
      </c>
      <c r="K265" s="11">
        <f t="shared" si="24"/>
        <v>0.17420948430281891</v>
      </c>
    </row>
    <row r="266" spans="1:11" x14ac:dyDescent="0.25">
      <c r="A266" s="7" t="s">
        <v>42</v>
      </c>
      <c r="B266" s="8">
        <v>43886</v>
      </c>
      <c r="C266" s="9">
        <f t="shared" si="23"/>
        <v>9</v>
      </c>
      <c r="D266" s="9">
        <f t="shared" si="20"/>
        <v>2</v>
      </c>
      <c r="E266" s="9">
        <f t="shared" si="21"/>
        <v>2020</v>
      </c>
      <c r="F266" s="9" t="s">
        <v>12</v>
      </c>
      <c r="G266" s="9" t="s">
        <v>13</v>
      </c>
      <c r="H266" s="10">
        <v>284122.39</v>
      </c>
      <c r="I266" s="10">
        <v>344579.75</v>
      </c>
      <c r="J266" s="10">
        <f t="shared" si="22"/>
        <v>60457.359999999986</v>
      </c>
      <c r="K266" s="11">
        <f t="shared" si="24"/>
        <v>0.21278632775122011</v>
      </c>
    </row>
    <row r="267" spans="1:11" x14ac:dyDescent="0.25">
      <c r="A267" s="7" t="s">
        <v>42</v>
      </c>
      <c r="B267" s="8">
        <v>43886</v>
      </c>
      <c r="C267" s="9">
        <f t="shared" si="23"/>
        <v>9</v>
      </c>
      <c r="D267" s="9">
        <f t="shared" si="20"/>
        <v>2</v>
      </c>
      <c r="E267" s="9">
        <f t="shared" si="21"/>
        <v>2020</v>
      </c>
      <c r="F267" s="9" t="s">
        <v>13</v>
      </c>
      <c r="G267" s="9" t="s">
        <v>13</v>
      </c>
      <c r="H267" s="10">
        <v>128450.94</v>
      </c>
      <c r="I267" s="10">
        <v>144687.81</v>
      </c>
      <c r="J267" s="10">
        <f t="shared" si="22"/>
        <v>16236.869999999995</v>
      </c>
      <c r="K267" s="11">
        <f t="shared" si="24"/>
        <v>0.12640522521672473</v>
      </c>
    </row>
    <row r="268" spans="1:11" x14ac:dyDescent="0.25">
      <c r="A268" s="7" t="s">
        <v>42</v>
      </c>
      <c r="B268" s="8">
        <v>43886</v>
      </c>
      <c r="C268" s="9">
        <f t="shared" si="23"/>
        <v>9</v>
      </c>
      <c r="D268" s="9">
        <f t="shared" si="20"/>
        <v>2</v>
      </c>
      <c r="E268" s="9">
        <f t="shared" si="21"/>
        <v>2020</v>
      </c>
      <c r="F268" s="9" t="s">
        <v>14</v>
      </c>
      <c r="G268" s="9" t="s">
        <v>13</v>
      </c>
      <c r="H268" s="10">
        <v>2245</v>
      </c>
      <c r="I268" s="10">
        <v>2491.64</v>
      </c>
      <c r="J268" s="10">
        <f t="shared" si="22"/>
        <v>246.63999999999987</v>
      </c>
      <c r="K268" s="11">
        <f t="shared" si="24"/>
        <v>0.10986191536748324</v>
      </c>
    </row>
    <row r="269" spans="1:11" x14ac:dyDescent="0.25">
      <c r="A269" s="7" t="s">
        <v>42</v>
      </c>
      <c r="B269" s="8">
        <v>43886</v>
      </c>
      <c r="C269" s="9">
        <f t="shared" si="23"/>
        <v>9</v>
      </c>
      <c r="D269" s="9">
        <f t="shared" si="20"/>
        <v>2</v>
      </c>
      <c r="E269" s="9">
        <f t="shared" si="21"/>
        <v>2020</v>
      </c>
      <c r="F269" s="9" t="s">
        <v>16</v>
      </c>
      <c r="G269" s="9" t="s">
        <v>17</v>
      </c>
      <c r="H269" s="10">
        <v>139197.93</v>
      </c>
      <c r="I269" s="10">
        <v>152119.04999999999</v>
      </c>
      <c r="J269" s="10">
        <f t="shared" si="22"/>
        <v>12921.119999999995</v>
      </c>
      <c r="K269" s="11">
        <f t="shared" si="24"/>
        <v>9.2825518310509336E-2</v>
      </c>
    </row>
    <row r="270" spans="1:11" x14ac:dyDescent="0.25">
      <c r="A270" s="7" t="s">
        <v>42</v>
      </c>
      <c r="B270" s="8">
        <v>43886</v>
      </c>
      <c r="C270" s="9">
        <f t="shared" si="23"/>
        <v>9</v>
      </c>
      <c r="D270" s="9">
        <f t="shared" si="20"/>
        <v>2</v>
      </c>
      <c r="E270" s="9">
        <f t="shared" si="21"/>
        <v>2020</v>
      </c>
      <c r="F270" s="9" t="s">
        <v>17</v>
      </c>
      <c r="G270" s="9" t="s">
        <v>17</v>
      </c>
      <c r="H270" s="10">
        <v>731962.54</v>
      </c>
      <c r="I270" s="10">
        <v>780520.99</v>
      </c>
      <c r="J270" s="10">
        <f t="shared" si="22"/>
        <v>48558.449999999953</v>
      </c>
      <c r="K270" s="11">
        <f t="shared" si="24"/>
        <v>6.6340075272157989E-2</v>
      </c>
    </row>
    <row r="271" spans="1:11" x14ac:dyDescent="0.25">
      <c r="A271" s="7" t="s">
        <v>42</v>
      </c>
      <c r="B271" s="8">
        <v>43886</v>
      </c>
      <c r="C271" s="9">
        <f t="shared" si="23"/>
        <v>9</v>
      </c>
      <c r="D271" s="9">
        <f t="shared" si="20"/>
        <v>2</v>
      </c>
      <c r="E271" s="9">
        <f t="shared" si="21"/>
        <v>2020</v>
      </c>
      <c r="F271" s="9" t="s">
        <v>18</v>
      </c>
      <c r="G271" s="9" t="s">
        <v>17</v>
      </c>
      <c r="H271" s="10">
        <v>131298.91</v>
      </c>
      <c r="I271" s="10">
        <v>143302.09</v>
      </c>
      <c r="J271" s="10">
        <f t="shared" si="22"/>
        <v>12003.179999999993</v>
      </c>
      <c r="K271" s="11">
        <f t="shared" si="24"/>
        <v>9.1418733026801161E-2</v>
      </c>
    </row>
    <row r="272" spans="1:11" x14ac:dyDescent="0.25">
      <c r="A272" s="7" t="s">
        <v>42</v>
      </c>
      <c r="B272" s="8">
        <v>43886</v>
      </c>
      <c r="C272" s="9">
        <f t="shared" si="23"/>
        <v>9</v>
      </c>
      <c r="D272" s="9">
        <f t="shared" si="20"/>
        <v>2</v>
      </c>
      <c r="E272" s="9">
        <f t="shared" si="21"/>
        <v>2020</v>
      </c>
      <c r="F272" s="9" t="s">
        <v>19</v>
      </c>
      <c r="G272" s="9" t="s">
        <v>17</v>
      </c>
      <c r="H272" s="10">
        <v>273562.40999999997</v>
      </c>
      <c r="I272" s="10">
        <v>294085.84000000003</v>
      </c>
      <c r="J272" s="10">
        <f t="shared" si="22"/>
        <v>20523.430000000051</v>
      </c>
      <c r="K272" s="11">
        <f t="shared" si="24"/>
        <v>7.5022843964563893E-2</v>
      </c>
    </row>
    <row r="273" spans="1:11" x14ac:dyDescent="0.25">
      <c r="A273" s="7" t="s">
        <v>42</v>
      </c>
      <c r="B273" s="8">
        <v>43886</v>
      </c>
      <c r="C273" s="9">
        <f t="shared" si="23"/>
        <v>9</v>
      </c>
      <c r="D273" s="9">
        <f t="shared" si="20"/>
        <v>2</v>
      </c>
      <c r="E273" s="9">
        <f t="shared" si="21"/>
        <v>2020</v>
      </c>
      <c r="F273" s="9" t="s">
        <v>20</v>
      </c>
      <c r="G273" s="9" t="s">
        <v>21</v>
      </c>
      <c r="H273" s="10">
        <v>556262.94999999995</v>
      </c>
      <c r="I273" s="10">
        <v>596896.75</v>
      </c>
      <c r="J273" s="10">
        <f t="shared" si="22"/>
        <v>40633.800000000047</v>
      </c>
      <c r="K273" s="11">
        <f t="shared" si="24"/>
        <v>7.3047827470803239E-2</v>
      </c>
    </row>
    <row r="274" spans="1:11" x14ac:dyDescent="0.25">
      <c r="A274" s="7" t="s">
        <v>42</v>
      </c>
      <c r="B274" s="8">
        <v>43886</v>
      </c>
      <c r="C274" s="9">
        <f t="shared" si="23"/>
        <v>9</v>
      </c>
      <c r="D274" s="9">
        <f t="shared" si="20"/>
        <v>2</v>
      </c>
      <c r="E274" s="9">
        <f t="shared" si="21"/>
        <v>2020</v>
      </c>
      <c r="F274" s="9" t="s">
        <v>22</v>
      </c>
      <c r="G274" s="9" t="s">
        <v>21</v>
      </c>
      <c r="H274" s="10">
        <v>185506.28</v>
      </c>
      <c r="I274" s="10">
        <v>193081.42</v>
      </c>
      <c r="J274" s="10">
        <f t="shared" si="22"/>
        <v>7575.140000000014</v>
      </c>
      <c r="K274" s="11">
        <f t="shared" si="24"/>
        <v>4.0834951787077044E-2</v>
      </c>
    </row>
    <row r="275" spans="1:11" x14ac:dyDescent="0.25">
      <c r="A275" s="7" t="s">
        <v>42</v>
      </c>
      <c r="B275" s="8">
        <v>43886</v>
      </c>
      <c r="C275" s="9">
        <f t="shared" si="23"/>
        <v>9</v>
      </c>
      <c r="D275" s="9">
        <f t="shared" si="20"/>
        <v>2</v>
      </c>
      <c r="E275" s="9">
        <f t="shared" si="21"/>
        <v>2020</v>
      </c>
      <c r="F275" s="9" t="s">
        <v>23</v>
      </c>
      <c r="G275" s="9" t="s">
        <v>21</v>
      </c>
      <c r="H275" s="10">
        <v>163691</v>
      </c>
      <c r="I275" s="10">
        <v>172972.05</v>
      </c>
      <c r="J275" s="10">
        <f t="shared" si="22"/>
        <v>9281.0499999999884</v>
      </c>
      <c r="K275" s="11">
        <f t="shared" si="24"/>
        <v>5.6698596746308526E-2</v>
      </c>
    </row>
    <row r="276" spans="1:11" x14ac:dyDescent="0.25">
      <c r="A276" s="7" t="s">
        <v>42</v>
      </c>
      <c r="B276" s="8">
        <v>43886</v>
      </c>
      <c r="C276" s="9">
        <f t="shared" si="23"/>
        <v>9</v>
      </c>
      <c r="D276" s="9">
        <f t="shared" si="20"/>
        <v>2</v>
      </c>
      <c r="E276" s="9">
        <f t="shared" si="21"/>
        <v>2020</v>
      </c>
      <c r="F276" s="9" t="s">
        <v>24</v>
      </c>
      <c r="G276" s="9" t="s">
        <v>21</v>
      </c>
      <c r="H276" s="10">
        <v>15134.4</v>
      </c>
      <c r="I276" s="10">
        <v>16735.580000000002</v>
      </c>
      <c r="J276" s="10">
        <f t="shared" si="22"/>
        <v>1601.1800000000021</v>
      </c>
      <c r="K276" s="11">
        <f t="shared" si="24"/>
        <v>0.1057973887303099</v>
      </c>
    </row>
    <row r="277" spans="1:11" x14ac:dyDescent="0.25">
      <c r="A277" s="7" t="s">
        <v>42</v>
      </c>
      <c r="B277" s="8">
        <v>43886</v>
      </c>
      <c r="C277" s="9">
        <f t="shared" si="23"/>
        <v>9</v>
      </c>
      <c r="D277" s="9">
        <f t="shared" si="20"/>
        <v>2</v>
      </c>
      <c r="E277" s="9">
        <f t="shared" si="21"/>
        <v>2020</v>
      </c>
      <c r="F277" s="9" t="s">
        <v>41</v>
      </c>
      <c r="G277" s="9" t="s">
        <v>26</v>
      </c>
      <c r="H277" s="10">
        <v>20006</v>
      </c>
      <c r="I277" s="10">
        <v>22442.31</v>
      </c>
      <c r="J277" s="10">
        <f t="shared" si="22"/>
        <v>2436.3100000000013</v>
      </c>
      <c r="K277" s="11">
        <f t="shared" si="24"/>
        <v>0.12177896631010704</v>
      </c>
    </row>
    <row r="278" spans="1:11" x14ac:dyDescent="0.25">
      <c r="A278" s="7" t="s">
        <v>42</v>
      </c>
      <c r="B278" s="8">
        <v>43886</v>
      </c>
      <c r="C278" s="9">
        <f t="shared" si="23"/>
        <v>9</v>
      </c>
      <c r="D278" s="9">
        <f t="shared" si="20"/>
        <v>2</v>
      </c>
      <c r="E278" s="9">
        <f t="shared" si="21"/>
        <v>2020</v>
      </c>
      <c r="F278" s="9" t="s">
        <v>25</v>
      </c>
      <c r="G278" s="9" t="s">
        <v>26</v>
      </c>
      <c r="H278" s="10">
        <v>192461.89</v>
      </c>
      <c r="I278" s="10">
        <v>218141.77</v>
      </c>
      <c r="J278" s="10">
        <f t="shared" si="22"/>
        <v>25679.879999999976</v>
      </c>
      <c r="K278" s="11">
        <f t="shared" si="24"/>
        <v>0.13342838938139895</v>
      </c>
    </row>
    <row r="279" spans="1:11" x14ac:dyDescent="0.25">
      <c r="A279" s="7" t="s">
        <v>42</v>
      </c>
      <c r="B279" s="8">
        <v>43886</v>
      </c>
      <c r="C279" s="9">
        <f t="shared" si="23"/>
        <v>9</v>
      </c>
      <c r="D279" s="9">
        <f t="shared" si="20"/>
        <v>2</v>
      </c>
      <c r="E279" s="9">
        <f t="shared" si="21"/>
        <v>2020</v>
      </c>
      <c r="F279" s="9" t="s">
        <v>27</v>
      </c>
      <c r="G279" s="9" t="s">
        <v>26</v>
      </c>
      <c r="H279" s="10">
        <v>97786.36</v>
      </c>
      <c r="I279" s="10">
        <v>113806.04</v>
      </c>
      <c r="J279" s="10">
        <f t="shared" si="22"/>
        <v>16019.679999999993</v>
      </c>
      <c r="K279" s="11">
        <f t="shared" si="24"/>
        <v>0.16382325714956558</v>
      </c>
    </row>
    <row r="280" spans="1:11" x14ac:dyDescent="0.25">
      <c r="A280" s="7" t="s">
        <v>42</v>
      </c>
      <c r="B280" s="8">
        <v>43886</v>
      </c>
      <c r="C280" s="9">
        <f t="shared" si="23"/>
        <v>9</v>
      </c>
      <c r="D280" s="9">
        <f t="shared" si="20"/>
        <v>2</v>
      </c>
      <c r="E280" s="9">
        <f t="shared" si="21"/>
        <v>2020</v>
      </c>
      <c r="F280" s="9" t="s">
        <v>28</v>
      </c>
      <c r="G280" s="9" t="s">
        <v>26</v>
      </c>
      <c r="H280" s="10">
        <v>744603.9</v>
      </c>
      <c r="I280" s="10">
        <v>822747.3</v>
      </c>
      <c r="J280" s="10">
        <f t="shared" si="22"/>
        <v>78143.400000000023</v>
      </c>
      <c r="K280" s="11">
        <f t="shared" si="24"/>
        <v>0.10494626740472353</v>
      </c>
    </row>
    <row r="281" spans="1:11" x14ac:dyDescent="0.25">
      <c r="A281" s="7" t="s">
        <v>42</v>
      </c>
      <c r="B281" s="8">
        <v>43886</v>
      </c>
      <c r="C281" s="9">
        <f t="shared" si="23"/>
        <v>9</v>
      </c>
      <c r="D281" s="9">
        <f t="shared" si="20"/>
        <v>2</v>
      </c>
      <c r="E281" s="9">
        <f t="shared" si="21"/>
        <v>2020</v>
      </c>
      <c r="F281" s="9" t="s">
        <v>29</v>
      </c>
      <c r="G281" s="9" t="s">
        <v>26</v>
      </c>
      <c r="H281" s="10">
        <v>90469.54</v>
      </c>
      <c r="I281" s="10">
        <v>102669.1</v>
      </c>
      <c r="J281" s="10">
        <f t="shared" si="22"/>
        <v>12199.560000000012</v>
      </c>
      <c r="K281" s="11">
        <f t="shared" si="24"/>
        <v>0.13484715408081011</v>
      </c>
    </row>
    <row r="282" spans="1:11" x14ac:dyDescent="0.25">
      <c r="A282" s="7" t="s">
        <v>42</v>
      </c>
      <c r="B282" s="8">
        <v>43886</v>
      </c>
      <c r="C282" s="9">
        <f t="shared" si="23"/>
        <v>9</v>
      </c>
      <c r="D282" s="9">
        <f t="shared" si="20"/>
        <v>2</v>
      </c>
      <c r="E282" s="9">
        <f t="shared" si="21"/>
        <v>2020</v>
      </c>
      <c r="F282" s="9" t="s">
        <v>30</v>
      </c>
      <c r="G282" s="9" t="s">
        <v>30</v>
      </c>
      <c r="H282" s="10">
        <v>720360.39</v>
      </c>
      <c r="I282" s="10">
        <v>839732.94</v>
      </c>
      <c r="J282" s="10">
        <f t="shared" si="22"/>
        <v>119372.54999999993</v>
      </c>
      <c r="K282" s="11">
        <f t="shared" si="24"/>
        <v>0.16571226244130377</v>
      </c>
    </row>
    <row r="283" spans="1:11" x14ac:dyDescent="0.25">
      <c r="A283" s="7" t="s">
        <v>42</v>
      </c>
      <c r="B283" s="8">
        <v>43886</v>
      </c>
      <c r="C283" s="9">
        <f t="shared" si="23"/>
        <v>9</v>
      </c>
      <c r="D283" s="9">
        <f t="shared" si="20"/>
        <v>2</v>
      </c>
      <c r="E283" s="9">
        <f t="shared" si="21"/>
        <v>2020</v>
      </c>
      <c r="F283" s="9" t="s">
        <v>31</v>
      </c>
      <c r="G283" s="9" t="s">
        <v>32</v>
      </c>
      <c r="H283" s="10">
        <v>17073.98</v>
      </c>
      <c r="I283" s="10">
        <v>37269.339999999997</v>
      </c>
      <c r="J283" s="10">
        <f t="shared" si="22"/>
        <v>20195.359999999997</v>
      </c>
      <c r="K283" s="11">
        <f t="shared" si="24"/>
        <v>1.1828150202823242</v>
      </c>
    </row>
    <row r="284" spans="1:11" x14ac:dyDescent="0.25">
      <c r="A284" s="7" t="s">
        <v>42</v>
      </c>
      <c r="B284" s="8">
        <v>43886</v>
      </c>
      <c r="C284" s="9">
        <f t="shared" si="23"/>
        <v>9</v>
      </c>
      <c r="D284" s="9">
        <f t="shared" si="20"/>
        <v>2</v>
      </c>
      <c r="E284" s="9">
        <f t="shared" si="21"/>
        <v>2020</v>
      </c>
      <c r="F284" s="9" t="s">
        <v>33</v>
      </c>
      <c r="G284" s="9" t="s">
        <v>32</v>
      </c>
      <c r="H284" s="10">
        <v>5578.3</v>
      </c>
      <c r="I284" s="10">
        <v>6214.14</v>
      </c>
      <c r="J284" s="10">
        <f t="shared" si="22"/>
        <v>635.84000000000015</v>
      </c>
      <c r="K284" s="11">
        <f t="shared" si="24"/>
        <v>0.11398454726350324</v>
      </c>
    </row>
    <row r="285" spans="1:11" x14ac:dyDescent="0.25">
      <c r="A285" s="7" t="s">
        <v>42</v>
      </c>
      <c r="B285" s="8">
        <v>43886</v>
      </c>
      <c r="C285" s="9">
        <f t="shared" si="23"/>
        <v>9</v>
      </c>
      <c r="D285" s="9">
        <f t="shared" si="20"/>
        <v>2</v>
      </c>
      <c r="E285" s="9">
        <f t="shared" si="21"/>
        <v>2020</v>
      </c>
      <c r="F285" s="9" t="s">
        <v>34</v>
      </c>
      <c r="G285" s="9" t="s">
        <v>32</v>
      </c>
      <c r="H285" s="10">
        <v>192006.52</v>
      </c>
      <c r="I285" s="10">
        <v>380226.3</v>
      </c>
      <c r="J285" s="10">
        <f t="shared" si="22"/>
        <v>188219.78</v>
      </c>
      <c r="K285" s="11">
        <f t="shared" si="24"/>
        <v>0.98027806555735719</v>
      </c>
    </row>
    <row r="286" spans="1:11" x14ac:dyDescent="0.25">
      <c r="A286" s="7" t="s">
        <v>42</v>
      </c>
      <c r="B286" s="8">
        <v>43886</v>
      </c>
      <c r="C286" s="9">
        <f t="shared" si="23"/>
        <v>9</v>
      </c>
      <c r="D286" s="9">
        <f t="shared" si="20"/>
        <v>2</v>
      </c>
      <c r="E286" s="9">
        <f t="shared" si="21"/>
        <v>2020</v>
      </c>
      <c r="F286" s="9" t="s">
        <v>35</v>
      </c>
      <c r="G286" s="9" t="s">
        <v>32</v>
      </c>
      <c r="H286" s="10">
        <v>152</v>
      </c>
      <c r="I286" s="10">
        <v>471.99</v>
      </c>
      <c r="J286" s="10">
        <f t="shared" si="22"/>
        <v>319.99</v>
      </c>
      <c r="K286" s="11">
        <f t="shared" si="24"/>
        <v>2.1051973684210528</v>
      </c>
    </row>
    <row r="287" spans="1:11" x14ac:dyDescent="0.25">
      <c r="A287" s="7" t="s">
        <v>42</v>
      </c>
      <c r="B287" s="8">
        <v>43886</v>
      </c>
      <c r="C287" s="9">
        <f t="shared" si="23"/>
        <v>9</v>
      </c>
      <c r="D287" s="9">
        <f t="shared" si="20"/>
        <v>2</v>
      </c>
      <c r="E287" s="9">
        <f t="shared" si="21"/>
        <v>2020</v>
      </c>
      <c r="F287" s="9" t="s">
        <v>36</v>
      </c>
      <c r="G287" s="9" t="s">
        <v>37</v>
      </c>
      <c r="H287" s="10">
        <v>4563.92</v>
      </c>
      <c r="I287" s="10">
        <v>5856.82</v>
      </c>
      <c r="J287" s="10">
        <f t="shared" si="22"/>
        <v>1292.8999999999996</v>
      </c>
      <c r="K287" s="11">
        <f t="shared" si="24"/>
        <v>0.28328717418359645</v>
      </c>
    </row>
    <row r="288" spans="1:11" x14ac:dyDescent="0.25">
      <c r="A288" s="7" t="s">
        <v>42</v>
      </c>
      <c r="B288" s="8">
        <v>43886</v>
      </c>
      <c r="C288" s="9">
        <f t="shared" si="23"/>
        <v>9</v>
      </c>
      <c r="D288" s="9">
        <f t="shared" si="20"/>
        <v>2</v>
      </c>
      <c r="E288" s="9">
        <f t="shared" si="21"/>
        <v>2020</v>
      </c>
      <c r="F288" s="9" t="s">
        <v>38</v>
      </c>
      <c r="G288" s="9" t="s">
        <v>37</v>
      </c>
      <c r="H288" s="10">
        <v>161464.59</v>
      </c>
      <c r="I288" s="10">
        <v>180083.31</v>
      </c>
      <c r="J288" s="10">
        <f t="shared" si="22"/>
        <v>18618.72</v>
      </c>
      <c r="K288" s="11">
        <f t="shared" si="24"/>
        <v>0.11531147479456642</v>
      </c>
    </row>
    <row r="289" spans="1:11" x14ac:dyDescent="0.25">
      <c r="A289" s="7" t="s">
        <v>42</v>
      </c>
      <c r="B289" s="8">
        <v>43886</v>
      </c>
      <c r="C289" s="9">
        <f t="shared" si="23"/>
        <v>9</v>
      </c>
      <c r="D289" s="9">
        <f t="shared" si="20"/>
        <v>2</v>
      </c>
      <c r="E289" s="9">
        <f t="shared" si="21"/>
        <v>2020</v>
      </c>
      <c r="F289" s="9" t="s">
        <v>39</v>
      </c>
      <c r="G289" s="9" t="s">
        <v>37</v>
      </c>
      <c r="H289" s="10">
        <v>399187.35</v>
      </c>
      <c r="I289" s="10">
        <v>432703.85</v>
      </c>
      <c r="J289" s="10">
        <f t="shared" si="22"/>
        <v>33516.5</v>
      </c>
      <c r="K289" s="11">
        <f t="shared" si="24"/>
        <v>8.3961828950742057E-2</v>
      </c>
    </row>
    <row r="290" spans="1:11" x14ac:dyDescent="0.25">
      <c r="A290" s="7" t="s">
        <v>42</v>
      </c>
      <c r="B290" s="8">
        <v>43886</v>
      </c>
      <c r="C290" s="9">
        <f t="shared" si="23"/>
        <v>9</v>
      </c>
      <c r="D290" s="9">
        <f t="shared" si="20"/>
        <v>2</v>
      </c>
      <c r="E290" s="9">
        <f t="shared" si="21"/>
        <v>2020</v>
      </c>
      <c r="F290" s="9" t="s">
        <v>40</v>
      </c>
      <c r="G290" s="9" t="s">
        <v>37</v>
      </c>
      <c r="H290" s="10">
        <v>303607.75</v>
      </c>
      <c r="I290" s="10">
        <v>322131.23</v>
      </c>
      <c r="J290" s="10">
        <f t="shared" si="22"/>
        <v>18523.479999999981</v>
      </c>
      <c r="K290" s="11">
        <f t="shared" si="24"/>
        <v>6.1011222539609021E-2</v>
      </c>
    </row>
    <row r="291" spans="1:11" x14ac:dyDescent="0.25">
      <c r="A291" s="7" t="s">
        <v>42</v>
      </c>
      <c r="B291" s="8">
        <v>43887</v>
      </c>
      <c r="C291" s="9">
        <f t="shared" si="23"/>
        <v>9</v>
      </c>
      <c r="D291" s="9">
        <f t="shared" si="20"/>
        <v>2</v>
      </c>
      <c r="E291" s="9">
        <f t="shared" si="21"/>
        <v>2020</v>
      </c>
      <c r="F291" s="9" t="s">
        <v>11</v>
      </c>
      <c r="G291" s="9" t="s">
        <v>13</v>
      </c>
      <c r="H291" s="10">
        <v>16610</v>
      </c>
      <c r="I291" s="10">
        <v>19573.54</v>
      </c>
      <c r="J291" s="10">
        <f t="shared" si="22"/>
        <v>2963.5400000000009</v>
      </c>
      <c r="K291" s="11">
        <f t="shared" si="24"/>
        <v>0.1784190246839254</v>
      </c>
    </row>
    <row r="292" spans="1:11" x14ac:dyDescent="0.25">
      <c r="A292" s="7" t="s">
        <v>42</v>
      </c>
      <c r="B292" s="8">
        <v>43887</v>
      </c>
      <c r="C292" s="9">
        <f t="shared" si="23"/>
        <v>9</v>
      </c>
      <c r="D292" s="9">
        <f t="shared" si="20"/>
        <v>2</v>
      </c>
      <c r="E292" s="9">
        <f t="shared" si="21"/>
        <v>2020</v>
      </c>
      <c r="F292" s="9" t="s">
        <v>12</v>
      </c>
      <c r="G292" s="9" t="s">
        <v>13</v>
      </c>
      <c r="H292" s="10">
        <v>379990.91</v>
      </c>
      <c r="I292" s="10">
        <v>458666.13</v>
      </c>
      <c r="J292" s="10">
        <f t="shared" si="22"/>
        <v>78675.22000000003</v>
      </c>
      <c r="K292" s="11">
        <f t="shared" si="24"/>
        <v>0.2070450053660495</v>
      </c>
    </row>
    <row r="293" spans="1:11" x14ac:dyDescent="0.25">
      <c r="A293" s="7" t="s">
        <v>42</v>
      </c>
      <c r="B293" s="8">
        <v>43887</v>
      </c>
      <c r="C293" s="9">
        <f t="shared" si="23"/>
        <v>9</v>
      </c>
      <c r="D293" s="9">
        <f t="shared" si="20"/>
        <v>2</v>
      </c>
      <c r="E293" s="9">
        <f t="shared" si="21"/>
        <v>2020</v>
      </c>
      <c r="F293" s="9" t="s">
        <v>13</v>
      </c>
      <c r="G293" s="9" t="s">
        <v>13</v>
      </c>
      <c r="H293" s="10">
        <v>171432.56</v>
      </c>
      <c r="I293" s="10">
        <v>193125.61</v>
      </c>
      <c r="J293" s="10">
        <f t="shared" si="22"/>
        <v>21693.049999999988</v>
      </c>
      <c r="K293" s="11">
        <f t="shared" si="24"/>
        <v>0.12653984750621461</v>
      </c>
    </row>
    <row r="294" spans="1:11" x14ac:dyDescent="0.25">
      <c r="A294" s="7" t="s">
        <v>42</v>
      </c>
      <c r="B294" s="8">
        <v>43887</v>
      </c>
      <c r="C294" s="9">
        <f t="shared" si="23"/>
        <v>9</v>
      </c>
      <c r="D294" s="9">
        <f t="shared" si="20"/>
        <v>2</v>
      </c>
      <c r="E294" s="9">
        <f t="shared" si="21"/>
        <v>2020</v>
      </c>
      <c r="F294" s="9" t="s">
        <v>14</v>
      </c>
      <c r="G294" s="9" t="s">
        <v>13</v>
      </c>
      <c r="H294" s="10">
        <v>1793</v>
      </c>
      <c r="I294" s="10">
        <v>2061.88</v>
      </c>
      <c r="J294" s="10">
        <f t="shared" si="22"/>
        <v>268.88000000000011</v>
      </c>
      <c r="K294" s="11">
        <f t="shared" si="24"/>
        <v>0.14996095928611272</v>
      </c>
    </row>
    <row r="295" spans="1:11" x14ac:dyDescent="0.25">
      <c r="A295" s="7" t="s">
        <v>42</v>
      </c>
      <c r="B295" s="8">
        <v>43887</v>
      </c>
      <c r="C295" s="9">
        <f t="shared" si="23"/>
        <v>9</v>
      </c>
      <c r="D295" s="9">
        <f t="shared" si="20"/>
        <v>2</v>
      </c>
      <c r="E295" s="9">
        <f t="shared" si="21"/>
        <v>2020</v>
      </c>
      <c r="F295" s="9" t="s">
        <v>16</v>
      </c>
      <c r="G295" s="9" t="s">
        <v>17</v>
      </c>
      <c r="H295" s="10">
        <v>231030.34</v>
      </c>
      <c r="I295" s="10">
        <v>254043.42</v>
      </c>
      <c r="J295" s="10">
        <f t="shared" si="22"/>
        <v>23013.080000000016</v>
      </c>
      <c r="K295" s="11">
        <f t="shared" si="24"/>
        <v>9.9610639883921812E-2</v>
      </c>
    </row>
    <row r="296" spans="1:11" x14ac:dyDescent="0.25">
      <c r="A296" s="7" t="s">
        <v>42</v>
      </c>
      <c r="B296" s="8">
        <v>43887</v>
      </c>
      <c r="C296" s="9">
        <f t="shared" si="23"/>
        <v>9</v>
      </c>
      <c r="D296" s="9">
        <f t="shared" si="20"/>
        <v>2</v>
      </c>
      <c r="E296" s="9">
        <f t="shared" si="21"/>
        <v>2020</v>
      </c>
      <c r="F296" s="9" t="s">
        <v>17</v>
      </c>
      <c r="G296" s="9" t="s">
        <v>17</v>
      </c>
      <c r="H296" s="10">
        <v>875078.31</v>
      </c>
      <c r="I296" s="10">
        <v>933154.08</v>
      </c>
      <c r="J296" s="10">
        <f t="shared" si="22"/>
        <v>58075.769999999902</v>
      </c>
      <c r="K296" s="11">
        <f t="shared" si="24"/>
        <v>6.6366368971023743E-2</v>
      </c>
    </row>
    <row r="297" spans="1:11" x14ac:dyDescent="0.25">
      <c r="A297" s="7" t="s">
        <v>42</v>
      </c>
      <c r="B297" s="8">
        <v>43887</v>
      </c>
      <c r="C297" s="9">
        <f t="shared" si="23"/>
        <v>9</v>
      </c>
      <c r="D297" s="9">
        <f t="shared" si="20"/>
        <v>2</v>
      </c>
      <c r="E297" s="9">
        <f t="shared" si="21"/>
        <v>2020</v>
      </c>
      <c r="F297" s="9" t="s">
        <v>18</v>
      </c>
      <c r="G297" s="9" t="s">
        <v>17</v>
      </c>
      <c r="H297" s="10">
        <v>183271.75</v>
      </c>
      <c r="I297" s="10">
        <v>196326.46</v>
      </c>
      <c r="J297" s="10">
        <f t="shared" si="22"/>
        <v>13054.709999999992</v>
      </c>
      <c r="K297" s="11">
        <f t="shared" si="24"/>
        <v>7.1231436377946905E-2</v>
      </c>
    </row>
    <row r="298" spans="1:11" x14ac:dyDescent="0.25">
      <c r="A298" s="7" t="s">
        <v>42</v>
      </c>
      <c r="B298" s="8">
        <v>43887</v>
      </c>
      <c r="C298" s="9">
        <f t="shared" si="23"/>
        <v>9</v>
      </c>
      <c r="D298" s="9">
        <f t="shared" si="20"/>
        <v>2</v>
      </c>
      <c r="E298" s="9">
        <f t="shared" si="21"/>
        <v>2020</v>
      </c>
      <c r="F298" s="9" t="s">
        <v>19</v>
      </c>
      <c r="G298" s="9" t="s">
        <v>17</v>
      </c>
      <c r="H298" s="10">
        <v>346553.17</v>
      </c>
      <c r="I298" s="10">
        <v>370609.15</v>
      </c>
      <c r="J298" s="10">
        <f t="shared" si="22"/>
        <v>24055.98000000004</v>
      </c>
      <c r="K298" s="11">
        <f t="shared" si="24"/>
        <v>6.9414976062692021E-2</v>
      </c>
    </row>
    <row r="299" spans="1:11" x14ac:dyDescent="0.25">
      <c r="A299" s="7" t="s">
        <v>42</v>
      </c>
      <c r="B299" s="8">
        <v>43887</v>
      </c>
      <c r="C299" s="9">
        <f t="shared" si="23"/>
        <v>9</v>
      </c>
      <c r="D299" s="9">
        <f t="shared" si="20"/>
        <v>2</v>
      </c>
      <c r="E299" s="9">
        <f t="shared" si="21"/>
        <v>2020</v>
      </c>
      <c r="F299" s="9" t="s">
        <v>20</v>
      </c>
      <c r="G299" s="9" t="s">
        <v>21</v>
      </c>
      <c r="H299" s="10">
        <v>761982.41</v>
      </c>
      <c r="I299" s="10">
        <v>823836.68</v>
      </c>
      <c r="J299" s="10">
        <f t="shared" si="22"/>
        <v>61854.270000000019</v>
      </c>
      <c r="K299" s="11">
        <f t="shared" si="24"/>
        <v>8.1175456530551693E-2</v>
      </c>
    </row>
    <row r="300" spans="1:11" x14ac:dyDescent="0.25">
      <c r="A300" s="7" t="s">
        <v>42</v>
      </c>
      <c r="B300" s="8">
        <v>43887</v>
      </c>
      <c r="C300" s="9">
        <f t="shared" si="23"/>
        <v>9</v>
      </c>
      <c r="D300" s="9">
        <f t="shared" si="20"/>
        <v>2</v>
      </c>
      <c r="E300" s="9">
        <f t="shared" si="21"/>
        <v>2020</v>
      </c>
      <c r="F300" s="9" t="s">
        <v>22</v>
      </c>
      <c r="G300" s="9" t="s">
        <v>21</v>
      </c>
      <c r="H300" s="10">
        <v>356954</v>
      </c>
      <c r="I300" s="10">
        <v>369740.64</v>
      </c>
      <c r="J300" s="10">
        <f t="shared" si="22"/>
        <v>12786.640000000014</v>
      </c>
      <c r="K300" s="11">
        <f t="shared" si="24"/>
        <v>3.5821534427405252E-2</v>
      </c>
    </row>
    <row r="301" spans="1:11" x14ac:dyDescent="0.25">
      <c r="A301" s="7" t="s">
        <v>42</v>
      </c>
      <c r="B301" s="8">
        <v>43887</v>
      </c>
      <c r="C301" s="9">
        <f t="shared" si="23"/>
        <v>9</v>
      </c>
      <c r="D301" s="9">
        <f t="shared" si="20"/>
        <v>2</v>
      </c>
      <c r="E301" s="9">
        <f t="shared" si="21"/>
        <v>2020</v>
      </c>
      <c r="F301" s="9" t="s">
        <v>23</v>
      </c>
      <c r="G301" s="9" t="s">
        <v>21</v>
      </c>
      <c r="H301" s="10">
        <v>223403.99</v>
      </c>
      <c r="I301" s="10">
        <v>237031.66</v>
      </c>
      <c r="J301" s="10">
        <f t="shared" si="22"/>
        <v>13627.670000000013</v>
      </c>
      <c r="K301" s="11">
        <f t="shared" si="24"/>
        <v>6.1000119111570092E-2</v>
      </c>
    </row>
    <row r="302" spans="1:11" x14ac:dyDescent="0.25">
      <c r="A302" s="7" t="s">
        <v>42</v>
      </c>
      <c r="B302" s="8">
        <v>43887</v>
      </c>
      <c r="C302" s="9">
        <f t="shared" si="23"/>
        <v>9</v>
      </c>
      <c r="D302" s="9">
        <f t="shared" si="20"/>
        <v>2</v>
      </c>
      <c r="E302" s="9">
        <f t="shared" si="21"/>
        <v>2020</v>
      </c>
      <c r="F302" s="9" t="s">
        <v>24</v>
      </c>
      <c r="G302" s="9" t="s">
        <v>21</v>
      </c>
      <c r="H302" s="10">
        <v>62433.2</v>
      </c>
      <c r="I302" s="10">
        <v>63228.81</v>
      </c>
      <c r="J302" s="10">
        <f t="shared" si="22"/>
        <v>795.61000000000058</v>
      </c>
      <c r="K302" s="11">
        <f t="shared" si="24"/>
        <v>1.2743380124677265E-2</v>
      </c>
    </row>
    <row r="303" spans="1:11" x14ac:dyDescent="0.25">
      <c r="A303" s="7" t="s">
        <v>42</v>
      </c>
      <c r="B303" s="8">
        <v>43887</v>
      </c>
      <c r="C303" s="9">
        <f t="shared" si="23"/>
        <v>9</v>
      </c>
      <c r="D303" s="9">
        <f t="shared" si="20"/>
        <v>2</v>
      </c>
      <c r="E303" s="9">
        <f t="shared" si="21"/>
        <v>2020</v>
      </c>
      <c r="F303" s="9" t="s">
        <v>41</v>
      </c>
      <c r="G303" s="9" t="s">
        <v>26</v>
      </c>
      <c r="H303" s="10">
        <v>17191</v>
      </c>
      <c r="I303" s="10">
        <v>19344.14</v>
      </c>
      <c r="J303" s="10">
        <f t="shared" si="22"/>
        <v>2153.1399999999994</v>
      </c>
      <c r="K303" s="11">
        <f t="shared" si="24"/>
        <v>0.12524809493339534</v>
      </c>
    </row>
    <row r="304" spans="1:11" x14ac:dyDescent="0.25">
      <c r="A304" s="7" t="s">
        <v>42</v>
      </c>
      <c r="B304" s="8">
        <v>43887</v>
      </c>
      <c r="C304" s="9">
        <f t="shared" si="23"/>
        <v>9</v>
      </c>
      <c r="D304" s="9">
        <f t="shared" si="20"/>
        <v>2</v>
      </c>
      <c r="E304" s="9">
        <f t="shared" si="21"/>
        <v>2020</v>
      </c>
      <c r="F304" s="9" t="s">
        <v>25</v>
      </c>
      <c r="G304" s="9" t="s">
        <v>26</v>
      </c>
      <c r="H304" s="10">
        <v>272519.43</v>
      </c>
      <c r="I304" s="10">
        <v>309377.75</v>
      </c>
      <c r="J304" s="10">
        <f t="shared" si="22"/>
        <v>36858.320000000007</v>
      </c>
      <c r="K304" s="11">
        <f t="shared" si="24"/>
        <v>0.13525024619345494</v>
      </c>
    </row>
    <row r="305" spans="1:11" x14ac:dyDescent="0.25">
      <c r="A305" s="7" t="s">
        <v>42</v>
      </c>
      <c r="B305" s="8">
        <v>43887</v>
      </c>
      <c r="C305" s="9">
        <f t="shared" si="23"/>
        <v>9</v>
      </c>
      <c r="D305" s="9">
        <f t="shared" si="20"/>
        <v>2</v>
      </c>
      <c r="E305" s="9">
        <f t="shared" si="21"/>
        <v>2020</v>
      </c>
      <c r="F305" s="9" t="s">
        <v>27</v>
      </c>
      <c r="G305" s="9" t="s">
        <v>26</v>
      </c>
      <c r="H305" s="10">
        <v>97920.41</v>
      </c>
      <c r="I305" s="10">
        <v>113738.34</v>
      </c>
      <c r="J305" s="10">
        <f t="shared" si="22"/>
        <v>15817.929999999993</v>
      </c>
      <c r="K305" s="11">
        <f t="shared" si="24"/>
        <v>0.16153864143338445</v>
      </c>
    </row>
    <row r="306" spans="1:11" x14ac:dyDescent="0.25">
      <c r="A306" s="7" t="s">
        <v>42</v>
      </c>
      <c r="B306" s="8">
        <v>43887</v>
      </c>
      <c r="C306" s="9">
        <f t="shared" si="23"/>
        <v>9</v>
      </c>
      <c r="D306" s="9">
        <f t="shared" si="20"/>
        <v>2</v>
      </c>
      <c r="E306" s="9">
        <f t="shared" si="21"/>
        <v>2020</v>
      </c>
      <c r="F306" s="9" t="s">
        <v>28</v>
      </c>
      <c r="G306" s="9" t="s">
        <v>26</v>
      </c>
      <c r="H306" s="10">
        <v>1027577.89</v>
      </c>
      <c r="I306" s="10">
        <v>1130670.98</v>
      </c>
      <c r="J306" s="10">
        <f t="shared" si="22"/>
        <v>103093.08999999997</v>
      </c>
      <c r="K306" s="11">
        <f t="shared" si="24"/>
        <v>0.1003263022718404</v>
      </c>
    </row>
    <row r="307" spans="1:11" x14ac:dyDescent="0.25">
      <c r="A307" s="7" t="s">
        <v>42</v>
      </c>
      <c r="B307" s="8">
        <v>43887</v>
      </c>
      <c r="C307" s="9">
        <f t="shared" si="23"/>
        <v>9</v>
      </c>
      <c r="D307" s="9">
        <f t="shared" si="20"/>
        <v>2</v>
      </c>
      <c r="E307" s="9">
        <f t="shared" si="21"/>
        <v>2020</v>
      </c>
      <c r="F307" s="9" t="s">
        <v>29</v>
      </c>
      <c r="G307" s="9" t="s">
        <v>26</v>
      </c>
      <c r="H307" s="10">
        <v>147779.1</v>
      </c>
      <c r="I307" s="10">
        <v>167064.19</v>
      </c>
      <c r="J307" s="10">
        <f t="shared" si="22"/>
        <v>19285.089999999997</v>
      </c>
      <c r="K307" s="11">
        <f t="shared" si="24"/>
        <v>0.13049944139597544</v>
      </c>
    </row>
    <row r="308" spans="1:11" x14ac:dyDescent="0.25">
      <c r="A308" s="7" t="s">
        <v>42</v>
      </c>
      <c r="B308" s="8">
        <v>43887</v>
      </c>
      <c r="C308" s="9">
        <f t="shared" si="23"/>
        <v>9</v>
      </c>
      <c r="D308" s="9">
        <f t="shared" si="20"/>
        <v>2</v>
      </c>
      <c r="E308" s="9">
        <f t="shared" si="21"/>
        <v>2020</v>
      </c>
      <c r="F308" s="9" t="s">
        <v>30</v>
      </c>
      <c r="G308" s="9" t="s">
        <v>30</v>
      </c>
      <c r="H308" s="10">
        <v>1052790.9099999999</v>
      </c>
      <c r="I308" s="10">
        <v>1210235.52</v>
      </c>
      <c r="J308" s="10">
        <f t="shared" si="22"/>
        <v>157444.6100000001</v>
      </c>
      <c r="K308" s="11">
        <f t="shared" si="24"/>
        <v>0.14954974297792914</v>
      </c>
    </row>
    <row r="309" spans="1:11" x14ac:dyDescent="0.25">
      <c r="A309" s="7" t="s">
        <v>42</v>
      </c>
      <c r="B309" s="8">
        <v>43887</v>
      </c>
      <c r="C309" s="9">
        <f t="shared" si="23"/>
        <v>9</v>
      </c>
      <c r="D309" s="9">
        <f t="shared" si="20"/>
        <v>2</v>
      </c>
      <c r="E309" s="9">
        <f t="shared" si="21"/>
        <v>2020</v>
      </c>
      <c r="F309" s="9" t="s">
        <v>31</v>
      </c>
      <c r="G309" s="9" t="s">
        <v>32</v>
      </c>
      <c r="H309" s="10">
        <v>19954.71</v>
      </c>
      <c r="I309" s="10">
        <v>43545.24</v>
      </c>
      <c r="J309" s="10">
        <f t="shared" si="22"/>
        <v>23590.53</v>
      </c>
      <c r="K309" s="11">
        <f t="shared" si="24"/>
        <v>1.1822036000523184</v>
      </c>
    </row>
    <row r="310" spans="1:11" x14ac:dyDescent="0.25">
      <c r="A310" s="7" t="s">
        <v>42</v>
      </c>
      <c r="B310" s="8">
        <v>43887</v>
      </c>
      <c r="C310" s="9">
        <f t="shared" si="23"/>
        <v>9</v>
      </c>
      <c r="D310" s="9">
        <f t="shared" si="20"/>
        <v>2</v>
      </c>
      <c r="E310" s="9">
        <f t="shared" si="21"/>
        <v>2020</v>
      </c>
      <c r="F310" s="9" t="s">
        <v>33</v>
      </c>
      <c r="G310" s="9" t="s">
        <v>32</v>
      </c>
      <c r="H310" s="10">
        <v>9678.9</v>
      </c>
      <c r="I310" s="10">
        <v>10783.42</v>
      </c>
      <c r="J310" s="10">
        <f t="shared" si="22"/>
        <v>1104.5200000000004</v>
      </c>
      <c r="K310" s="11">
        <f t="shared" si="24"/>
        <v>0.11411627354348124</v>
      </c>
    </row>
    <row r="311" spans="1:11" x14ac:dyDescent="0.25">
      <c r="A311" s="7" t="s">
        <v>42</v>
      </c>
      <c r="B311" s="8">
        <v>43887</v>
      </c>
      <c r="C311" s="9">
        <f t="shared" si="23"/>
        <v>9</v>
      </c>
      <c r="D311" s="9">
        <f t="shared" si="20"/>
        <v>2</v>
      </c>
      <c r="E311" s="9">
        <f t="shared" si="21"/>
        <v>2020</v>
      </c>
      <c r="F311" s="9" t="s">
        <v>34</v>
      </c>
      <c r="G311" s="9" t="s">
        <v>32</v>
      </c>
      <c r="H311" s="10">
        <v>202521.66</v>
      </c>
      <c r="I311" s="10">
        <v>399552.87</v>
      </c>
      <c r="J311" s="10">
        <f t="shared" si="22"/>
        <v>197031.21</v>
      </c>
      <c r="K311" s="11">
        <f t="shared" si="24"/>
        <v>0.97288956647896319</v>
      </c>
    </row>
    <row r="312" spans="1:11" x14ac:dyDescent="0.25">
      <c r="A312" s="7" t="s">
        <v>42</v>
      </c>
      <c r="B312" s="8">
        <v>43887</v>
      </c>
      <c r="C312" s="9">
        <f t="shared" si="23"/>
        <v>9</v>
      </c>
      <c r="D312" s="9">
        <f t="shared" si="20"/>
        <v>2</v>
      </c>
      <c r="E312" s="9">
        <f t="shared" si="21"/>
        <v>2020</v>
      </c>
      <c r="F312" s="9" t="s">
        <v>35</v>
      </c>
      <c r="G312" s="9" t="s">
        <v>32</v>
      </c>
      <c r="H312" s="10">
        <v>209</v>
      </c>
      <c r="I312" s="10">
        <v>648.98</v>
      </c>
      <c r="J312" s="10">
        <f t="shared" si="22"/>
        <v>439.98</v>
      </c>
      <c r="K312" s="11">
        <f t="shared" si="24"/>
        <v>2.1051674641148326</v>
      </c>
    </row>
    <row r="313" spans="1:11" x14ac:dyDescent="0.25">
      <c r="A313" s="7" t="s">
        <v>42</v>
      </c>
      <c r="B313" s="8">
        <v>43887</v>
      </c>
      <c r="C313" s="9">
        <f t="shared" si="23"/>
        <v>9</v>
      </c>
      <c r="D313" s="9">
        <f t="shared" si="20"/>
        <v>2</v>
      </c>
      <c r="E313" s="9">
        <f t="shared" si="21"/>
        <v>2020</v>
      </c>
      <c r="F313" s="9" t="s">
        <v>36</v>
      </c>
      <c r="G313" s="9" t="s">
        <v>37</v>
      </c>
      <c r="H313" s="10">
        <v>4828.32</v>
      </c>
      <c r="I313" s="10">
        <v>6170.37</v>
      </c>
      <c r="J313" s="10">
        <f t="shared" si="22"/>
        <v>1342.0500000000002</v>
      </c>
      <c r="K313" s="11">
        <f t="shared" si="24"/>
        <v>0.27795382244755945</v>
      </c>
    </row>
    <row r="314" spans="1:11" x14ac:dyDescent="0.25">
      <c r="A314" s="7" t="s">
        <v>42</v>
      </c>
      <c r="B314" s="8">
        <v>43887</v>
      </c>
      <c r="C314" s="9">
        <f t="shared" si="23"/>
        <v>9</v>
      </c>
      <c r="D314" s="9">
        <f t="shared" si="20"/>
        <v>2</v>
      </c>
      <c r="E314" s="9">
        <f t="shared" si="21"/>
        <v>2020</v>
      </c>
      <c r="F314" s="9" t="s">
        <v>38</v>
      </c>
      <c r="G314" s="9" t="s">
        <v>37</v>
      </c>
      <c r="H314" s="10">
        <v>227563.67</v>
      </c>
      <c r="I314" s="10">
        <v>254126.67</v>
      </c>
      <c r="J314" s="10">
        <f t="shared" si="22"/>
        <v>26563</v>
      </c>
      <c r="K314" s="11">
        <f t="shared" si="24"/>
        <v>0.11672777117718307</v>
      </c>
    </row>
    <row r="315" spans="1:11" x14ac:dyDescent="0.25">
      <c r="A315" s="7" t="s">
        <v>42</v>
      </c>
      <c r="B315" s="8">
        <v>43887</v>
      </c>
      <c r="C315" s="9">
        <f t="shared" si="23"/>
        <v>9</v>
      </c>
      <c r="D315" s="9">
        <f t="shared" si="20"/>
        <v>2</v>
      </c>
      <c r="E315" s="9">
        <f t="shared" si="21"/>
        <v>2020</v>
      </c>
      <c r="F315" s="9" t="s">
        <v>39</v>
      </c>
      <c r="G315" s="9" t="s">
        <v>37</v>
      </c>
      <c r="H315" s="10">
        <v>561308.91</v>
      </c>
      <c r="I315" s="10">
        <v>602028.07999999996</v>
      </c>
      <c r="J315" s="10">
        <f t="shared" si="22"/>
        <v>40719.169999999925</v>
      </c>
      <c r="K315" s="11">
        <f t="shared" si="24"/>
        <v>7.2543245394055697E-2</v>
      </c>
    </row>
    <row r="316" spans="1:11" x14ac:dyDescent="0.25">
      <c r="A316" s="7" t="s">
        <v>42</v>
      </c>
      <c r="B316" s="8">
        <v>43887</v>
      </c>
      <c r="C316" s="9">
        <f t="shared" si="23"/>
        <v>9</v>
      </c>
      <c r="D316" s="9">
        <f t="shared" si="20"/>
        <v>2</v>
      </c>
      <c r="E316" s="9">
        <f t="shared" si="21"/>
        <v>2020</v>
      </c>
      <c r="F316" s="9" t="s">
        <v>40</v>
      </c>
      <c r="G316" s="9" t="s">
        <v>37</v>
      </c>
      <c r="H316" s="10">
        <v>426845.68</v>
      </c>
      <c r="I316" s="10">
        <v>453796.39</v>
      </c>
      <c r="J316" s="10">
        <f t="shared" si="22"/>
        <v>26950.710000000021</v>
      </c>
      <c r="K316" s="11">
        <f t="shared" si="24"/>
        <v>6.3139235706918762E-2</v>
      </c>
    </row>
    <row r="317" spans="1:11" x14ac:dyDescent="0.25">
      <c r="A317" s="7" t="s">
        <v>42</v>
      </c>
      <c r="B317" s="8">
        <v>43888</v>
      </c>
      <c r="C317" s="9">
        <f t="shared" si="23"/>
        <v>9</v>
      </c>
      <c r="D317" s="9">
        <f t="shared" si="20"/>
        <v>2</v>
      </c>
      <c r="E317" s="9">
        <f t="shared" si="21"/>
        <v>2020</v>
      </c>
      <c r="F317" s="9" t="s">
        <v>11</v>
      </c>
      <c r="G317" s="9" t="s">
        <v>13</v>
      </c>
      <c r="H317" s="10">
        <v>13833</v>
      </c>
      <c r="I317" s="10">
        <v>15688.08</v>
      </c>
      <c r="J317" s="10">
        <f t="shared" si="22"/>
        <v>1855.08</v>
      </c>
      <c r="K317" s="11">
        <f t="shared" si="24"/>
        <v>0.13410540013012362</v>
      </c>
    </row>
    <row r="318" spans="1:11" x14ac:dyDescent="0.25">
      <c r="A318" s="7" t="s">
        <v>42</v>
      </c>
      <c r="B318" s="8">
        <v>43888</v>
      </c>
      <c r="C318" s="9">
        <f t="shared" si="23"/>
        <v>9</v>
      </c>
      <c r="D318" s="9">
        <f t="shared" si="20"/>
        <v>2</v>
      </c>
      <c r="E318" s="9">
        <f t="shared" si="21"/>
        <v>2020</v>
      </c>
      <c r="F318" s="9" t="s">
        <v>12</v>
      </c>
      <c r="G318" s="9" t="s">
        <v>13</v>
      </c>
      <c r="H318" s="10">
        <v>521829.37</v>
      </c>
      <c r="I318" s="10">
        <v>625422.68999999994</v>
      </c>
      <c r="J318" s="10">
        <f t="shared" si="22"/>
        <v>103593.31999999995</v>
      </c>
      <c r="K318" s="11">
        <f t="shared" si="24"/>
        <v>0.19851952756127919</v>
      </c>
    </row>
    <row r="319" spans="1:11" x14ac:dyDescent="0.25">
      <c r="A319" s="7" t="s">
        <v>42</v>
      </c>
      <c r="B319" s="8">
        <v>43888</v>
      </c>
      <c r="C319" s="9">
        <f t="shared" si="23"/>
        <v>9</v>
      </c>
      <c r="D319" s="9">
        <f t="shared" si="20"/>
        <v>2</v>
      </c>
      <c r="E319" s="9">
        <f t="shared" si="21"/>
        <v>2020</v>
      </c>
      <c r="F319" s="9" t="s">
        <v>13</v>
      </c>
      <c r="G319" s="9" t="s">
        <v>13</v>
      </c>
      <c r="H319" s="10">
        <v>186159.65</v>
      </c>
      <c r="I319" s="10">
        <v>207678.93</v>
      </c>
      <c r="J319" s="10">
        <f t="shared" si="22"/>
        <v>21519.279999999999</v>
      </c>
      <c r="K319" s="11">
        <f t="shared" si="24"/>
        <v>0.11559583400591911</v>
      </c>
    </row>
    <row r="320" spans="1:11" x14ac:dyDescent="0.25">
      <c r="A320" s="7" t="s">
        <v>42</v>
      </c>
      <c r="B320" s="8">
        <v>43888</v>
      </c>
      <c r="C320" s="9">
        <f t="shared" si="23"/>
        <v>9</v>
      </c>
      <c r="D320" s="9">
        <f t="shared" si="20"/>
        <v>2</v>
      </c>
      <c r="E320" s="9">
        <f t="shared" si="21"/>
        <v>2020</v>
      </c>
      <c r="F320" s="9" t="s">
        <v>14</v>
      </c>
      <c r="G320" s="9" t="s">
        <v>13</v>
      </c>
      <c r="H320" s="10">
        <v>1871</v>
      </c>
      <c r="I320" s="10">
        <v>2030.31</v>
      </c>
      <c r="J320" s="10">
        <f t="shared" si="22"/>
        <v>159.30999999999995</v>
      </c>
      <c r="K320" s="11">
        <f t="shared" si="24"/>
        <v>8.5146980224478863E-2</v>
      </c>
    </row>
    <row r="321" spans="1:11" x14ac:dyDescent="0.25">
      <c r="A321" s="7" t="s">
        <v>42</v>
      </c>
      <c r="B321" s="8">
        <v>43888</v>
      </c>
      <c r="C321" s="9">
        <f t="shared" si="23"/>
        <v>9</v>
      </c>
      <c r="D321" s="9">
        <f t="shared" si="20"/>
        <v>2</v>
      </c>
      <c r="E321" s="9">
        <f t="shared" si="21"/>
        <v>2020</v>
      </c>
      <c r="F321" s="9" t="s">
        <v>16</v>
      </c>
      <c r="G321" s="9" t="s">
        <v>17</v>
      </c>
      <c r="H321" s="10">
        <v>347203.69</v>
      </c>
      <c r="I321" s="10">
        <v>378908.57</v>
      </c>
      <c r="J321" s="10">
        <f t="shared" si="22"/>
        <v>31704.880000000005</v>
      </c>
      <c r="K321" s="11">
        <f t="shared" si="24"/>
        <v>9.1314928133396298E-2</v>
      </c>
    </row>
    <row r="322" spans="1:11" x14ac:dyDescent="0.25">
      <c r="A322" s="7" t="s">
        <v>42</v>
      </c>
      <c r="B322" s="8">
        <v>43888</v>
      </c>
      <c r="C322" s="9">
        <f t="shared" si="23"/>
        <v>9</v>
      </c>
      <c r="D322" s="9">
        <f t="shared" ref="D322:D385" si="25">MONTH(B322)</f>
        <v>2</v>
      </c>
      <c r="E322" s="9">
        <f t="shared" ref="E322:E385" si="26">YEAR(B322)</f>
        <v>2020</v>
      </c>
      <c r="F322" s="9" t="s">
        <v>17</v>
      </c>
      <c r="G322" s="9" t="s">
        <v>17</v>
      </c>
      <c r="H322" s="10">
        <v>1020902.61</v>
      </c>
      <c r="I322" s="10">
        <v>1092157.3400000001</v>
      </c>
      <c r="J322" s="10">
        <f t="shared" ref="J322:J385" si="27">I322-H322</f>
        <v>71254.730000000098</v>
      </c>
      <c r="K322" s="11">
        <f t="shared" si="24"/>
        <v>6.9795815293292374E-2</v>
      </c>
    </row>
    <row r="323" spans="1:11" x14ac:dyDescent="0.25">
      <c r="A323" s="7" t="s">
        <v>42</v>
      </c>
      <c r="B323" s="8">
        <v>43888</v>
      </c>
      <c r="C323" s="9">
        <f t="shared" ref="C323:C386" si="28">WEEKNUM(B323,1)</f>
        <v>9</v>
      </c>
      <c r="D323" s="9">
        <f t="shared" si="25"/>
        <v>2</v>
      </c>
      <c r="E323" s="9">
        <f t="shared" si="26"/>
        <v>2020</v>
      </c>
      <c r="F323" s="9" t="s">
        <v>18</v>
      </c>
      <c r="G323" s="9" t="s">
        <v>17</v>
      </c>
      <c r="H323" s="10">
        <v>180597.07</v>
      </c>
      <c r="I323" s="10">
        <v>197712.05</v>
      </c>
      <c r="J323" s="10">
        <f t="shared" si="27"/>
        <v>17114.979999999981</v>
      </c>
      <c r="K323" s="11">
        <f t="shared" ref="K323:K386" si="29">(I323-H323)/H323</f>
        <v>9.4768868620072194E-2</v>
      </c>
    </row>
    <row r="324" spans="1:11" x14ac:dyDescent="0.25">
      <c r="A324" s="7" t="s">
        <v>42</v>
      </c>
      <c r="B324" s="8">
        <v>43888</v>
      </c>
      <c r="C324" s="9">
        <f t="shared" si="28"/>
        <v>9</v>
      </c>
      <c r="D324" s="9">
        <f t="shared" si="25"/>
        <v>2</v>
      </c>
      <c r="E324" s="9">
        <f t="shared" si="26"/>
        <v>2020</v>
      </c>
      <c r="F324" s="9" t="s">
        <v>19</v>
      </c>
      <c r="G324" s="9" t="s">
        <v>17</v>
      </c>
      <c r="H324" s="10">
        <v>445883.46</v>
      </c>
      <c r="I324" s="10">
        <v>475193.37</v>
      </c>
      <c r="J324" s="10">
        <f t="shared" si="27"/>
        <v>29309.909999999974</v>
      </c>
      <c r="K324" s="11">
        <f t="shared" si="29"/>
        <v>6.5734463440289922E-2</v>
      </c>
    </row>
    <row r="325" spans="1:11" x14ac:dyDescent="0.25">
      <c r="A325" s="7" t="s">
        <v>42</v>
      </c>
      <c r="B325" s="8">
        <v>43888</v>
      </c>
      <c r="C325" s="9">
        <f t="shared" si="28"/>
        <v>9</v>
      </c>
      <c r="D325" s="9">
        <f t="shared" si="25"/>
        <v>2</v>
      </c>
      <c r="E325" s="9">
        <f t="shared" si="26"/>
        <v>2020</v>
      </c>
      <c r="F325" s="9" t="s">
        <v>20</v>
      </c>
      <c r="G325" s="9" t="s">
        <v>21</v>
      </c>
      <c r="H325" s="10">
        <v>770041.4</v>
      </c>
      <c r="I325" s="10">
        <v>826741.98</v>
      </c>
      <c r="J325" s="10">
        <f t="shared" si="27"/>
        <v>56700.579999999958</v>
      </c>
      <c r="K325" s="11">
        <f t="shared" si="29"/>
        <v>7.3633157905535929E-2</v>
      </c>
    </row>
    <row r="326" spans="1:11" x14ac:dyDescent="0.25">
      <c r="A326" s="7" t="s">
        <v>42</v>
      </c>
      <c r="B326" s="8">
        <v>43888</v>
      </c>
      <c r="C326" s="9">
        <f t="shared" si="28"/>
        <v>9</v>
      </c>
      <c r="D326" s="9">
        <f t="shared" si="25"/>
        <v>2</v>
      </c>
      <c r="E326" s="9">
        <f t="shared" si="26"/>
        <v>2020</v>
      </c>
      <c r="F326" s="9" t="s">
        <v>22</v>
      </c>
      <c r="G326" s="9" t="s">
        <v>21</v>
      </c>
      <c r="H326" s="10">
        <v>330115.84000000003</v>
      </c>
      <c r="I326" s="10">
        <v>343403.7</v>
      </c>
      <c r="J326" s="10">
        <f t="shared" si="27"/>
        <v>13287.859999999986</v>
      </c>
      <c r="K326" s="11">
        <f t="shared" si="29"/>
        <v>4.0252112712919154E-2</v>
      </c>
    </row>
    <row r="327" spans="1:11" x14ac:dyDescent="0.25">
      <c r="A327" s="7" t="s">
        <v>42</v>
      </c>
      <c r="B327" s="8">
        <v>43888</v>
      </c>
      <c r="C327" s="9">
        <f t="shared" si="28"/>
        <v>9</v>
      </c>
      <c r="D327" s="9">
        <f t="shared" si="25"/>
        <v>2</v>
      </c>
      <c r="E327" s="9">
        <f t="shared" si="26"/>
        <v>2020</v>
      </c>
      <c r="F327" s="9" t="s">
        <v>23</v>
      </c>
      <c r="G327" s="9" t="s">
        <v>21</v>
      </c>
      <c r="H327" s="10">
        <v>274616.99</v>
      </c>
      <c r="I327" s="10">
        <v>291530.03000000003</v>
      </c>
      <c r="J327" s="10">
        <f t="shared" si="27"/>
        <v>16913.040000000037</v>
      </c>
      <c r="K327" s="11">
        <f t="shared" si="29"/>
        <v>6.1587740802198865E-2</v>
      </c>
    </row>
    <row r="328" spans="1:11" x14ac:dyDescent="0.25">
      <c r="A328" s="7" t="s">
        <v>42</v>
      </c>
      <c r="B328" s="8">
        <v>43888</v>
      </c>
      <c r="C328" s="9">
        <f t="shared" si="28"/>
        <v>9</v>
      </c>
      <c r="D328" s="9">
        <f t="shared" si="25"/>
        <v>2</v>
      </c>
      <c r="E328" s="9">
        <f t="shared" si="26"/>
        <v>2020</v>
      </c>
      <c r="F328" s="9" t="s">
        <v>24</v>
      </c>
      <c r="G328" s="9" t="s">
        <v>21</v>
      </c>
      <c r="H328" s="10">
        <v>24993.200000000001</v>
      </c>
      <c r="I328" s="10">
        <v>25514.39</v>
      </c>
      <c r="J328" s="10">
        <f t="shared" si="27"/>
        <v>521.18999999999869</v>
      </c>
      <c r="K328" s="11">
        <f t="shared" si="29"/>
        <v>2.085327209000843E-2</v>
      </c>
    </row>
    <row r="329" spans="1:11" x14ac:dyDescent="0.25">
      <c r="A329" s="7" t="s">
        <v>42</v>
      </c>
      <c r="B329" s="8">
        <v>43888</v>
      </c>
      <c r="C329" s="9">
        <f t="shared" si="28"/>
        <v>9</v>
      </c>
      <c r="D329" s="9">
        <f t="shared" si="25"/>
        <v>2</v>
      </c>
      <c r="E329" s="9">
        <f t="shared" si="26"/>
        <v>2020</v>
      </c>
      <c r="F329" s="9" t="s">
        <v>41</v>
      </c>
      <c r="G329" s="9" t="s">
        <v>26</v>
      </c>
      <c r="H329" s="10">
        <v>30251</v>
      </c>
      <c r="I329" s="10">
        <v>33757.410000000003</v>
      </c>
      <c r="J329" s="10">
        <f t="shared" si="27"/>
        <v>3506.4100000000035</v>
      </c>
      <c r="K329" s="11">
        <f t="shared" si="29"/>
        <v>0.11591054841162288</v>
      </c>
    </row>
    <row r="330" spans="1:11" x14ac:dyDescent="0.25">
      <c r="A330" s="7" t="s">
        <v>42</v>
      </c>
      <c r="B330" s="8">
        <v>43888</v>
      </c>
      <c r="C330" s="9">
        <f t="shared" si="28"/>
        <v>9</v>
      </c>
      <c r="D330" s="9">
        <f t="shared" si="25"/>
        <v>2</v>
      </c>
      <c r="E330" s="9">
        <f t="shared" si="26"/>
        <v>2020</v>
      </c>
      <c r="F330" s="9" t="s">
        <v>25</v>
      </c>
      <c r="G330" s="9" t="s">
        <v>26</v>
      </c>
      <c r="H330" s="10">
        <v>417673.89</v>
      </c>
      <c r="I330" s="10">
        <v>474399.94</v>
      </c>
      <c r="J330" s="10">
        <f t="shared" si="27"/>
        <v>56726.049999999988</v>
      </c>
      <c r="K330" s="11">
        <f t="shared" si="29"/>
        <v>0.135814211417429</v>
      </c>
    </row>
    <row r="331" spans="1:11" x14ac:dyDescent="0.25">
      <c r="A331" s="7" t="s">
        <v>42</v>
      </c>
      <c r="B331" s="8">
        <v>43888</v>
      </c>
      <c r="C331" s="9">
        <f t="shared" si="28"/>
        <v>9</v>
      </c>
      <c r="D331" s="9">
        <f t="shared" si="25"/>
        <v>2</v>
      </c>
      <c r="E331" s="9">
        <f t="shared" si="26"/>
        <v>2020</v>
      </c>
      <c r="F331" s="9" t="s">
        <v>27</v>
      </c>
      <c r="G331" s="9" t="s">
        <v>26</v>
      </c>
      <c r="H331" s="10">
        <v>275586.89</v>
      </c>
      <c r="I331" s="10">
        <v>298797.44</v>
      </c>
      <c r="J331" s="10">
        <f t="shared" si="27"/>
        <v>23210.549999999988</v>
      </c>
      <c r="K331" s="11">
        <f t="shared" si="29"/>
        <v>8.4222257452087029E-2</v>
      </c>
    </row>
    <row r="332" spans="1:11" x14ac:dyDescent="0.25">
      <c r="A332" s="7" t="s">
        <v>42</v>
      </c>
      <c r="B332" s="8">
        <v>43888</v>
      </c>
      <c r="C332" s="9">
        <f t="shared" si="28"/>
        <v>9</v>
      </c>
      <c r="D332" s="9">
        <f t="shared" si="25"/>
        <v>2</v>
      </c>
      <c r="E332" s="9">
        <f t="shared" si="26"/>
        <v>2020</v>
      </c>
      <c r="F332" s="9" t="s">
        <v>28</v>
      </c>
      <c r="G332" s="9" t="s">
        <v>26</v>
      </c>
      <c r="H332" s="10">
        <v>1169548.9099999999</v>
      </c>
      <c r="I332" s="10">
        <v>1281555.27</v>
      </c>
      <c r="J332" s="10">
        <f t="shared" si="27"/>
        <v>112006.3600000001</v>
      </c>
      <c r="K332" s="11">
        <f t="shared" si="29"/>
        <v>9.576885501949646E-2</v>
      </c>
    </row>
    <row r="333" spans="1:11" x14ac:dyDescent="0.25">
      <c r="A333" s="7" t="s">
        <v>42</v>
      </c>
      <c r="B333" s="8">
        <v>43888</v>
      </c>
      <c r="C333" s="9">
        <f t="shared" si="28"/>
        <v>9</v>
      </c>
      <c r="D333" s="9">
        <f t="shared" si="25"/>
        <v>2</v>
      </c>
      <c r="E333" s="9">
        <f t="shared" si="26"/>
        <v>2020</v>
      </c>
      <c r="F333" s="9" t="s">
        <v>29</v>
      </c>
      <c r="G333" s="9" t="s">
        <v>26</v>
      </c>
      <c r="H333" s="10">
        <v>204069.04</v>
      </c>
      <c r="I333" s="10">
        <v>230417.57</v>
      </c>
      <c r="J333" s="10">
        <f t="shared" si="27"/>
        <v>26348.53</v>
      </c>
      <c r="K333" s="11">
        <f t="shared" si="29"/>
        <v>0.12911576395909932</v>
      </c>
    </row>
    <row r="334" spans="1:11" x14ac:dyDescent="0.25">
      <c r="A334" s="7" t="s">
        <v>42</v>
      </c>
      <c r="B334" s="8">
        <v>43888</v>
      </c>
      <c r="C334" s="9">
        <f t="shared" si="28"/>
        <v>9</v>
      </c>
      <c r="D334" s="9">
        <f t="shared" si="25"/>
        <v>2</v>
      </c>
      <c r="E334" s="9">
        <f t="shared" si="26"/>
        <v>2020</v>
      </c>
      <c r="F334" s="9" t="s">
        <v>30</v>
      </c>
      <c r="G334" s="9" t="s">
        <v>30</v>
      </c>
      <c r="H334" s="10">
        <v>1017193.7</v>
      </c>
      <c r="I334" s="10">
        <v>1220667.25</v>
      </c>
      <c r="J334" s="10">
        <f t="shared" si="27"/>
        <v>203473.55000000005</v>
      </c>
      <c r="K334" s="11">
        <f t="shared" si="29"/>
        <v>0.20003422160400725</v>
      </c>
    </row>
    <row r="335" spans="1:11" x14ac:dyDescent="0.25">
      <c r="A335" s="7" t="s">
        <v>42</v>
      </c>
      <c r="B335" s="8">
        <v>43888</v>
      </c>
      <c r="C335" s="9">
        <f t="shared" si="28"/>
        <v>9</v>
      </c>
      <c r="D335" s="9">
        <f t="shared" si="25"/>
        <v>2</v>
      </c>
      <c r="E335" s="9">
        <f t="shared" si="26"/>
        <v>2020</v>
      </c>
      <c r="F335" s="9" t="s">
        <v>31</v>
      </c>
      <c r="G335" s="9" t="s">
        <v>32</v>
      </c>
      <c r="H335" s="10">
        <v>17522.990000000002</v>
      </c>
      <c r="I335" s="10">
        <v>38948.769999999997</v>
      </c>
      <c r="J335" s="10">
        <f t="shared" si="27"/>
        <v>21425.779999999995</v>
      </c>
      <c r="K335" s="11">
        <f t="shared" si="29"/>
        <v>1.2227239757598443</v>
      </c>
    </row>
    <row r="336" spans="1:11" x14ac:dyDescent="0.25">
      <c r="A336" s="7" t="s">
        <v>42</v>
      </c>
      <c r="B336" s="8">
        <v>43888</v>
      </c>
      <c r="C336" s="9">
        <f t="shared" si="28"/>
        <v>9</v>
      </c>
      <c r="D336" s="9">
        <f t="shared" si="25"/>
        <v>2</v>
      </c>
      <c r="E336" s="9">
        <f t="shared" si="26"/>
        <v>2020</v>
      </c>
      <c r="F336" s="9" t="s">
        <v>33</v>
      </c>
      <c r="G336" s="9" t="s">
        <v>32</v>
      </c>
      <c r="H336" s="10">
        <v>7866.6</v>
      </c>
      <c r="I336" s="10">
        <v>8764.5</v>
      </c>
      <c r="J336" s="10">
        <f t="shared" si="27"/>
        <v>897.89999999999964</v>
      </c>
      <c r="K336" s="11">
        <f t="shared" si="29"/>
        <v>0.11414079780337116</v>
      </c>
    </row>
    <row r="337" spans="1:11" x14ac:dyDescent="0.25">
      <c r="A337" s="7" t="s">
        <v>42</v>
      </c>
      <c r="B337" s="8">
        <v>43888</v>
      </c>
      <c r="C337" s="9">
        <f t="shared" si="28"/>
        <v>9</v>
      </c>
      <c r="D337" s="9">
        <f t="shared" si="25"/>
        <v>2</v>
      </c>
      <c r="E337" s="9">
        <f t="shared" si="26"/>
        <v>2020</v>
      </c>
      <c r="F337" s="9" t="s">
        <v>34</v>
      </c>
      <c r="G337" s="9" t="s">
        <v>32</v>
      </c>
      <c r="H337" s="10">
        <v>261118.86</v>
      </c>
      <c r="I337" s="10">
        <v>517472.77</v>
      </c>
      <c r="J337" s="10">
        <f t="shared" si="27"/>
        <v>256353.91000000003</v>
      </c>
      <c r="K337" s="11">
        <f t="shared" si="29"/>
        <v>0.98175179686369662</v>
      </c>
    </row>
    <row r="338" spans="1:11" x14ac:dyDescent="0.25">
      <c r="A338" s="7" t="s">
        <v>42</v>
      </c>
      <c r="B338" s="8">
        <v>43888</v>
      </c>
      <c r="C338" s="9">
        <f t="shared" si="28"/>
        <v>9</v>
      </c>
      <c r="D338" s="9">
        <f t="shared" si="25"/>
        <v>2</v>
      </c>
      <c r="E338" s="9">
        <f t="shared" si="26"/>
        <v>2020</v>
      </c>
      <c r="F338" s="9" t="s">
        <v>35</v>
      </c>
      <c r="G338" s="9" t="s">
        <v>32</v>
      </c>
      <c r="H338" s="10">
        <v>152</v>
      </c>
      <c r="I338" s="10">
        <v>471.75</v>
      </c>
      <c r="J338" s="10">
        <f t="shared" si="27"/>
        <v>319.75</v>
      </c>
      <c r="K338" s="11">
        <f t="shared" si="29"/>
        <v>2.1036184210526314</v>
      </c>
    </row>
    <row r="339" spans="1:11" x14ac:dyDescent="0.25">
      <c r="A339" s="7" t="s">
        <v>42</v>
      </c>
      <c r="B339" s="8">
        <v>43888</v>
      </c>
      <c r="C339" s="9">
        <f t="shared" si="28"/>
        <v>9</v>
      </c>
      <c r="D339" s="9">
        <f t="shared" si="25"/>
        <v>2</v>
      </c>
      <c r="E339" s="9">
        <f t="shared" si="26"/>
        <v>2020</v>
      </c>
      <c r="F339" s="9" t="s">
        <v>36</v>
      </c>
      <c r="G339" s="9" t="s">
        <v>37</v>
      </c>
      <c r="H339" s="10">
        <v>5754.16</v>
      </c>
      <c r="I339" s="10">
        <v>7483.28</v>
      </c>
      <c r="J339" s="10">
        <f t="shared" si="27"/>
        <v>1729.12</v>
      </c>
      <c r="K339" s="11">
        <f t="shared" si="29"/>
        <v>0.30049911716045435</v>
      </c>
    </row>
    <row r="340" spans="1:11" x14ac:dyDescent="0.25">
      <c r="A340" s="7" t="s">
        <v>42</v>
      </c>
      <c r="B340" s="8">
        <v>43888</v>
      </c>
      <c r="C340" s="9">
        <f t="shared" si="28"/>
        <v>9</v>
      </c>
      <c r="D340" s="9">
        <f t="shared" si="25"/>
        <v>2</v>
      </c>
      <c r="E340" s="9">
        <f t="shared" si="26"/>
        <v>2020</v>
      </c>
      <c r="F340" s="9" t="s">
        <v>38</v>
      </c>
      <c r="G340" s="9" t="s">
        <v>37</v>
      </c>
      <c r="H340" s="10">
        <v>315371.5</v>
      </c>
      <c r="I340" s="10">
        <v>346482.05</v>
      </c>
      <c r="J340" s="10">
        <f t="shared" si="27"/>
        <v>31110.549999999988</v>
      </c>
      <c r="K340" s="11">
        <f t="shared" si="29"/>
        <v>9.8647309601533395E-2</v>
      </c>
    </row>
    <row r="341" spans="1:11" x14ac:dyDescent="0.25">
      <c r="A341" s="7" t="s">
        <v>42</v>
      </c>
      <c r="B341" s="8">
        <v>43888</v>
      </c>
      <c r="C341" s="9">
        <f t="shared" si="28"/>
        <v>9</v>
      </c>
      <c r="D341" s="9">
        <f t="shared" si="25"/>
        <v>2</v>
      </c>
      <c r="E341" s="9">
        <f t="shared" si="26"/>
        <v>2020</v>
      </c>
      <c r="F341" s="9" t="s">
        <v>39</v>
      </c>
      <c r="G341" s="9" t="s">
        <v>37</v>
      </c>
      <c r="H341" s="10">
        <v>630647.32999999996</v>
      </c>
      <c r="I341" s="10">
        <v>678466.08</v>
      </c>
      <c r="J341" s="10">
        <f t="shared" si="27"/>
        <v>47818.75</v>
      </c>
      <c r="K341" s="11">
        <f t="shared" si="29"/>
        <v>7.5824867125022163E-2</v>
      </c>
    </row>
    <row r="342" spans="1:11" x14ac:dyDescent="0.25">
      <c r="A342" s="7" t="s">
        <v>42</v>
      </c>
      <c r="B342" s="8">
        <v>43888</v>
      </c>
      <c r="C342" s="9">
        <f t="shared" si="28"/>
        <v>9</v>
      </c>
      <c r="D342" s="9">
        <f t="shared" si="25"/>
        <v>2</v>
      </c>
      <c r="E342" s="9">
        <f t="shared" si="26"/>
        <v>2020</v>
      </c>
      <c r="F342" s="9" t="s">
        <v>40</v>
      </c>
      <c r="G342" s="9" t="s">
        <v>37</v>
      </c>
      <c r="H342" s="10">
        <v>567505.80000000005</v>
      </c>
      <c r="I342" s="10">
        <v>606323.47</v>
      </c>
      <c r="J342" s="10">
        <f t="shared" si="27"/>
        <v>38817.669999999925</v>
      </c>
      <c r="K342" s="11">
        <f t="shared" si="29"/>
        <v>6.8400481545739134E-2</v>
      </c>
    </row>
    <row r="343" spans="1:11" x14ac:dyDescent="0.25">
      <c r="A343" s="7" t="s">
        <v>42</v>
      </c>
      <c r="B343" s="8">
        <v>43889</v>
      </c>
      <c r="C343" s="9">
        <f t="shared" si="28"/>
        <v>9</v>
      </c>
      <c r="D343" s="9">
        <f t="shared" si="25"/>
        <v>2</v>
      </c>
      <c r="E343" s="9">
        <f t="shared" si="26"/>
        <v>2020</v>
      </c>
      <c r="F343" s="9" t="s">
        <v>11</v>
      </c>
      <c r="G343" s="9" t="s">
        <v>13</v>
      </c>
      <c r="H343" s="10">
        <v>13628</v>
      </c>
      <c r="I343" s="10">
        <v>16107.02</v>
      </c>
      <c r="J343" s="10">
        <f t="shared" si="27"/>
        <v>2479.0200000000004</v>
      </c>
      <c r="K343" s="11">
        <f t="shared" si="29"/>
        <v>0.18190636923980044</v>
      </c>
    </row>
    <row r="344" spans="1:11" x14ac:dyDescent="0.25">
      <c r="A344" s="7" t="s">
        <v>42</v>
      </c>
      <c r="B344" s="8">
        <v>43889</v>
      </c>
      <c r="C344" s="9">
        <f t="shared" si="28"/>
        <v>9</v>
      </c>
      <c r="D344" s="9">
        <f t="shared" si="25"/>
        <v>2</v>
      </c>
      <c r="E344" s="9">
        <f t="shared" si="26"/>
        <v>2020</v>
      </c>
      <c r="F344" s="9" t="s">
        <v>12</v>
      </c>
      <c r="G344" s="9" t="s">
        <v>13</v>
      </c>
      <c r="H344" s="10">
        <v>384121.62</v>
      </c>
      <c r="I344" s="10">
        <v>477150.62</v>
      </c>
      <c r="J344" s="10">
        <f t="shared" si="27"/>
        <v>93029</v>
      </c>
      <c r="K344" s="11">
        <f t="shared" si="29"/>
        <v>0.24218631588609879</v>
      </c>
    </row>
    <row r="345" spans="1:11" x14ac:dyDescent="0.25">
      <c r="A345" s="7" t="s">
        <v>42</v>
      </c>
      <c r="B345" s="8">
        <v>43889</v>
      </c>
      <c r="C345" s="9">
        <f t="shared" si="28"/>
        <v>9</v>
      </c>
      <c r="D345" s="9">
        <f t="shared" si="25"/>
        <v>2</v>
      </c>
      <c r="E345" s="9">
        <f t="shared" si="26"/>
        <v>2020</v>
      </c>
      <c r="F345" s="9" t="s">
        <v>13</v>
      </c>
      <c r="G345" s="9" t="s">
        <v>13</v>
      </c>
      <c r="H345" s="10">
        <v>170422.8</v>
      </c>
      <c r="I345" s="10">
        <v>192262.52</v>
      </c>
      <c r="J345" s="10">
        <f t="shared" si="27"/>
        <v>21839.72</v>
      </c>
      <c r="K345" s="11">
        <f t="shared" si="29"/>
        <v>0.12815022403105689</v>
      </c>
    </row>
    <row r="346" spans="1:11" x14ac:dyDescent="0.25">
      <c r="A346" s="7" t="s">
        <v>42</v>
      </c>
      <c r="B346" s="8">
        <v>43889</v>
      </c>
      <c r="C346" s="9">
        <f t="shared" si="28"/>
        <v>9</v>
      </c>
      <c r="D346" s="9">
        <f t="shared" si="25"/>
        <v>2</v>
      </c>
      <c r="E346" s="9">
        <f t="shared" si="26"/>
        <v>2020</v>
      </c>
      <c r="F346" s="9" t="s">
        <v>14</v>
      </c>
      <c r="G346" s="9" t="s">
        <v>13</v>
      </c>
      <c r="H346" s="10">
        <v>3316</v>
      </c>
      <c r="I346" s="10">
        <v>3811.92</v>
      </c>
      <c r="J346" s="10">
        <f t="shared" si="27"/>
        <v>495.92000000000007</v>
      </c>
      <c r="K346" s="11">
        <f t="shared" si="29"/>
        <v>0.14955367913148374</v>
      </c>
    </row>
    <row r="347" spans="1:11" x14ac:dyDescent="0.25">
      <c r="A347" s="7" t="s">
        <v>42</v>
      </c>
      <c r="B347" s="8">
        <v>43889</v>
      </c>
      <c r="C347" s="9">
        <f t="shared" si="28"/>
        <v>9</v>
      </c>
      <c r="D347" s="9">
        <f t="shared" si="25"/>
        <v>2</v>
      </c>
      <c r="E347" s="9">
        <f t="shared" si="26"/>
        <v>2020</v>
      </c>
      <c r="F347" s="9" t="s">
        <v>16</v>
      </c>
      <c r="G347" s="9" t="s">
        <v>17</v>
      </c>
      <c r="H347" s="10">
        <v>271932.99</v>
      </c>
      <c r="I347" s="10">
        <v>299806.46999999997</v>
      </c>
      <c r="J347" s="10">
        <f t="shared" si="27"/>
        <v>27873.479999999981</v>
      </c>
      <c r="K347" s="11">
        <f t="shared" si="29"/>
        <v>0.10250128165766126</v>
      </c>
    </row>
    <row r="348" spans="1:11" x14ac:dyDescent="0.25">
      <c r="A348" s="7" t="s">
        <v>42</v>
      </c>
      <c r="B348" s="8">
        <v>43889</v>
      </c>
      <c r="C348" s="9">
        <f t="shared" si="28"/>
        <v>9</v>
      </c>
      <c r="D348" s="9">
        <f t="shared" si="25"/>
        <v>2</v>
      </c>
      <c r="E348" s="9">
        <f t="shared" si="26"/>
        <v>2020</v>
      </c>
      <c r="F348" s="9" t="s">
        <v>17</v>
      </c>
      <c r="G348" s="9" t="s">
        <v>17</v>
      </c>
      <c r="H348" s="10">
        <v>886450</v>
      </c>
      <c r="I348" s="10">
        <v>954868.46</v>
      </c>
      <c r="J348" s="10">
        <f t="shared" si="27"/>
        <v>68418.459999999963</v>
      </c>
      <c r="K348" s="11">
        <f t="shared" si="29"/>
        <v>7.7182537086130029E-2</v>
      </c>
    </row>
    <row r="349" spans="1:11" x14ac:dyDescent="0.25">
      <c r="A349" s="7" t="s">
        <v>42</v>
      </c>
      <c r="B349" s="8">
        <v>43889</v>
      </c>
      <c r="C349" s="9">
        <f t="shared" si="28"/>
        <v>9</v>
      </c>
      <c r="D349" s="9">
        <f t="shared" si="25"/>
        <v>2</v>
      </c>
      <c r="E349" s="9">
        <f t="shared" si="26"/>
        <v>2020</v>
      </c>
      <c r="F349" s="9" t="s">
        <v>18</v>
      </c>
      <c r="G349" s="9" t="s">
        <v>17</v>
      </c>
      <c r="H349" s="10">
        <v>138097</v>
      </c>
      <c r="I349" s="10">
        <v>149468.76999999999</v>
      </c>
      <c r="J349" s="10">
        <f t="shared" si="27"/>
        <v>11371.76999999999</v>
      </c>
      <c r="K349" s="11">
        <f t="shared" si="29"/>
        <v>8.2346249375438926E-2</v>
      </c>
    </row>
    <row r="350" spans="1:11" x14ac:dyDescent="0.25">
      <c r="A350" s="7" t="s">
        <v>42</v>
      </c>
      <c r="B350" s="8">
        <v>43889</v>
      </c>
      <c r="C350" s="9">
        <f t="shared" si="28"/>
        <v>9</v>
      </c>
      <c r="D350" s="9">
        <f t="shared" si="25"/>
        <v>2</v>
      </c>
      <c r="E350" s="9">
        <f t="shared" si="26"/>
        <v>2020</v>
      </c>
      <c r="F350" s="9" t="s">
        <v>19</v>
      </c>
      <c r="G350" s="9" t="s">
        <v>17</v>
      </c>
      <c r="H350" s="10">
        <v>395878</v>
      </c>
      <c r="I350" s="10">
        <v>424522.5</v>
      </c>
      <c r="J350" s="10">
        <f t="shared" si="27"/>
        <v>28644.5</v>
      </c>
      <c r="K350" s="11">
        <f t="shared" si="29"/>
        <v>7.2356887728037431E-2</v>
      </c>
    </row>
    <row r="351" spans="1:11" x14ac:dyDescent="0.25">
      <c r="A351" s="7" t="s">
        <v>42</v>
      </c>
      <c r="B351" s="8">
        <v>43889</v>
      </c>
      <c r="C351" s="9">
        <f t="shared" si="28"/>
        <v>9</v>
      </c>
      <c r="D351" s="9">
        <f t="shared" si="25"/>
        <v>2</v>
      </c>
      <c r="E351" s="9">
        <f t="shared" si="26"/>
        <v>2020</v>
      </c>
      <c r="F351" s="9" t="s">
        <v>20</v>
      </c>
      <c r="G351" s="9" t="s">
        <v>21</v>
      </c>
      <c r="H351" s="10">
        <v>498169.42</v>
      </c>
      <c r="I351" s="10">
        <v>538846.13</v>
      </c>
      <c r="J351" s="10">
        <f t="shared" si="27"/>
        <v>40676.710000000021</v>
      </c>
      <c r="K351" s="11">
        <f t="shared" si="29"/>
        <v>8.1652362362988923E-2</v>
      </c>
    </row>
    <row r="352" spans="1:11" x14ac:dyDescent="0.25">
      <c r="A352" s="7" t="s">
        <v>42</v>
      </c>
      <c r="B352" s="8">
        <v>43889</v>
      </c>
      <c r="C352" s="9">
        <f t="shared" si="28"/>
        <v>9</v>
      </c>
      <c r="D352" s="9">
        <f t="shared" si="25"/>
        <v>2</v>
      </c>
      <c r="E352" s="9">
        <f t="shared" si="26"/>
        <v>2020</v>
      </c>
      <c r="F352" s="9" t="s">
        <v>22</v>
      </c>
      <c r="G352" s="9" t="s">
        <v>21</v>
      </c>
      <c r="H352" s="10">
        <v>226196.59</v>
      </c>
      <c r="I352" s="10">
        <v>237541.01</v>
      </c>
      <c r="J352" s="10">
        <f t="shared" si="27"/>
        <v>11344.420000000013</v>
      </c>
      <c r="K352" s="11">
        <f t="shared" si="29"/>
        <v>5.0152922287643738E-2</v>
      </c>
    </row>
    <row r="353" spans="1:11" x14ac:dyDescent="0.25">
      <c r="A353" s="7" t="s">
        <v>42</v>
      </c>
      <c r="B353" s="8">
        <v>43889</v>
      </c>
      <c r="C353" s="9">
        <f t="shared" si="28"/>
        <v>9</v>
      </c>
      <c r="D353" s="9">
        <f t="shared" si="25"/>
        <v>2</v>
      </c>
      <c r="E353" s="9">
        <f t="shared" si="26"/>
        <v>2020</v>
      </c>
      <c r="F353" s="9" t="s">
        <v>23</v>
      </c>
      <c r="G353" s="9" t="s">
        <v>21</v>
      </c>
      <c r="H353" s="10">
        <v>201623.99</v>
      </c>
      <c r="I353" s="10">
        <v>215317.28</v>
      </c>
      <c r="J353" s="10">
        <f t="shared" si="27"/>
        <v>13693.290000000008</v>
      </c>
      <c r="K353" s="11">
        <f t="shared" si="29"/>
        <v>6.7914983727878853E-2</v>
      </c>
    </row>
    <row r="354" spans="1:11" x14ac:dyDescent="0.25">
      <c r="A354" s="7" t="s">
        <v>42</v>
      </c>
      <c r="B354" s="8">
        <v>43889</v>
      </c>
      <c r="C354" s="9">
        <f t="shared" si="28"/>
        <v>9</v>
      </c>
      <c r="D354" s="9">
        <f t="shared" si="25"/>
        <v>2</v>
      </c>
      <c r="E354" s="9">
        <f t="shared" si="26"/>
        <v>2020</v>
      </c>
      <c r="F354" s="9" t="s">
        <v>24</v>
      </c>
      <c r="G354" s="9" t="s">
        <v>21</v>
      </c>
      <c r="H354" s="10">
        <v>16439.8</v>
      </c>
      <c r="I354" s="10">
        <v>16850.490000000002</v>
      </c>
      <c r="J354" s="10">
        <f t="shared" si="27"/>
        <v>410.69000000000233</v>
      </c>
      <c r="K354" s="11">
        <f t="shared" si="29"/>
        <v>2.4981447462864653E-2</v>
      </c>
    </row>
    <row r="355" spans="1:11" x14ac:dyDescent="0.25">
      <c r="A355" s="7" t="s">
        <v>42</v>
      </c>
      <c r="B355" s="8">
        <v>43889</v>
      </c>
      <c r="C355" s="9">
        <f t="shared" si="28"/>
        <v>9</v>
      </c>
      <c r="D355" s="9">
        <f t="shared" si="25"/>
        <v>2</v>
      </c>
      <c r="E355" s="9">
        <f t="shared" si="26"/>
        <v>2020</v>
      </c>
      <c r="F355" s="9" t="s">
        <v>41</v>
      </c>
      <c r="G355" s="9" t="s">
        <v>26</v>
      </c>
      <c r="H355" s="10">
        <v>17875</v>
      </c>
      <c r="I355" s="10">
        <v>19979.689999999999</v>
      </c>
      <c r="J355" s="10">
        <f t="shared" si="27"/>
        <v>2104.6899999999987</v>
      </c>
      <c r="K355" s="11">
        <f t="shared" si="29"/>
        <v>0.11774489510489503</v>
      </c>
    </row>
    <row r="356" spans="1:11" x14ac:dyDescent="0.25">
      <c r="A356" s="7" t="s">
        <v>42</v>
      </c>
      <c r="B356" s="8">
        <v>43889</v>
      </c>
      <c r="C356" s="9">
        <f t="shared" si="28"/>
        <v>9</v>
      </c>
      <c r="D356" s="9">
        <f t="shared" si="25"/>
        <v>2</v>
      </c>
      <c r="E356" s="9">
        <f t="shared" si="26"/>
        <v>2020</v>
      </c>
      <c r="F356" s="9" t="s">
        <v>25</v>
      </c>
      <c r="G356" s="9" t="s">
        <v>26</v>
      </c>
      <c r="H356" s="10">
        <v>268971.65000000002</v>
      </c>
      <c r="I356" s="10">
        <v>305413.46999999997</v>
      </c>
      <c r="J356" s="10">
        <f t="shared" si="27"/>
        <v>36441.819999999949</v>
      </c>
      <c r="K356" s="11">
        <f t="shared" si="29"/>
        <v>0.13548572870040373</v>
      </c>
    </row>
    <row r="357" spans="1:11" x14ac:dyDescent="0.25">
      <c r="A357" s="7" t="s">
        <v>42</v>
      </c>
      <c r="B357" s="8">
        <v>43889</v>
      </c>
      <c r="C357" s="9">
        <f t="shared" si="28"/>
        <v>9</v>
      </c>
      <c r="D357" s="9">
        <f t="shared" si="25"/>
        <v>2</v>
      </c>
      <c r="E357" s="9">
        <f t="shared" si="26"/>
        <v>2020</v>
      </c>
      <c r="F357" s="9" t="s">
        <v>27</v>
      </c>
      <c r="G357" s="9" t="s">
        <v>26</v>
      </c>
      <c r="H357" s="10">
        <v>126422.78</v>
      </c>
      <c r="I357" s="10">
        <v>144243.87</v>
      </c>
      <c r="J357" s="10">
        <f t="shared" si="27"/>
        <v>17821.089999999997</v>
      </c>
      <c r="K357" s="11">
        <f t="shared" si="29"/>
        <v>0.14096423128806373</v>
      </c>
    </row>
    <row r="358" spans="1:11" x14ac:dyDescent="0.25">
      <c r="A358" s="7" t="s">
        <v>42</v>
      </c>
      <c r="B358" s="8">
        <v>43889</v>
      </c>
      <c r="C358" s="9">
        <f t="shared" si="28"/>
        <v>9</v>
      </c>
      <c r="D358" s="9">
        <f t="shared" si="25"/>
        <v>2</v>
      </c>
      <c r="E358" s="9">
        <f t="shared" si="26"/>
        <v>2020</v>
      </c>
      <c r="F358" s="9" t="s">
        <v>28</v>
      </c>
      <c r="G358" s="9" t="s">
        <v>26</v>
      </c>
      <c r="H358" s="10">
        <v>893624.03</v>
      </c>
      <c r="I358" s="10">
        <v>984380.96</v>
      </c>
      <c r="J358" s="10">
        <f t="shared" si="27"/>
        <v>90756.929999999935</v>
      </c>
      <c r="K358" s="11">
        <f t="shared" si="29"/>
        <v>0.10156052987966308</v>
      </c>
    </row>
    <row r="359" spans="1:11" x14ac:dyDescent="0.25">
      <c r="A359" s="7" t="s">
        <v>42</v>
      </c>
      <c r="B359" s="8">
        <v>43889</v>
      </c>
      <c r="C359" s="9">
        <f t="shared" si="28"/>
        <v>9</v>
      </c>
      <c r="D359" s="9">
        <f t="shared" si="25"/>
        <v>2</v>
      </c>
      <c r="E359" s="9">
        <f t="shared" si="26"/>
        <v>2020</v>
      </c>
      <c r="F359" s="9" t="s">
        <v>29</v>
      </c>
      <c r="G359" s="9" t="s">
        <v>26</v>
      </c>
      <c r="H359" s="10">
        <v>148000.48000000001</v>
      </c>
      <c r="I359" s="10">
        <v>166432.35999999999</v>
      </c>
      <c r="J359" s="10">
        <f t="shared" si="27"/>
        <v>18431.879999999976</v>
      </c>
      <c r="K359" s="11">
        <f t="shared" si="29"/>
        <v>0.12453932581840257</v>
      </c>
    </row>
    <row r="360" spans="1:11" x14ac:dyDescent="0.25">
      <c r="A360" s="7" t="s">
        <v>42</v>
      </c>
      <c r="B360" s="8">
        <v>43889</v>
      </c>
      <c r="C360" s="9">
        <f t="shared" si="28"/>
        <v>9</v>
      </c>
      <c r="D360" s="9">
        <f t="shared" si="25"/>
        <v>2</v>
      </c>
      <c r="E360" s="9">
        <f t="shared" si="26"/>
        <v>2020</v>
      </c>
      <c r="F360" s="9" t="s">
        <v>30</v>
      </c>
      <c r="G360" s="9" t="s">
        <v>30</v>
      </c>
      <c r="H360" s="10">
        <v>732357.92</v>
      </c>
      <c r="I360" s="10">
        <v>895548.79</v>
      </c>
      <c r="J360" s="10">
        <f t="shared" si="27"/>
        <v>163190.87</v>
      </c>
      <c r="K360" s="11">
        <f t="shared" si="29"/>
        <v>0.22282939194540285</v>
      </c>
    </row>
    <row r="361" spans="1:11" x14ac:dyDescent="0.25">
      <c r="A361" s="7" t="s">
        <v>42</v>
      </c>
      <c r="B361" s="8">
        <v>43889</v>
      </c>
      <c r="C361" s="9">
        <f t="shared" si="28"/>
        <v>9</v>
      </c>
      <c r="D361" s="9">
        <f t="shared" si="25"/>
        <v>2</v>
      </c>
      <c r="E361" s="9">
        <f t="shared" si="26"/>
        <v>2020</v>
      </c>
      <c r="F361" s="9" t="s">
        <v>31</v>
      </c>
      <c r="G361" s="9" t="s">
        <v>32</v>
      </c>
      <c r="H361" s="10">
        <v>10304.700000000001</v>
      </c>
      <c r="I361" s="10">
        <v>22079.52</v>
      </c>
      <c r="J361" s="10">
        <f t="shared" si="27"/>
        <v>11774.82</v>
      </c>
      <c r="K361" s="11">
        <f t="shared" si="29"/>
        <v>1.1426649975254008</v>
      </c>
    </row>
    <row r="362" spans="1:11" x14ac:dyDescent="0.25">
      <c r="A362" s="7" t="s">
        <v>42</v>
      </c>
      <c r="B362" s="8">
        <v>43889</v>
      </c>
      <c r="C362" s="9">
        <f t="shared" si="28"/>
        <v>9</v>
      </c>
      <c r="D362" s="9">
        <f t="shared" si="25"/>
        <v>2</v>
      </c>
      <c r="E362" s="9">
        <f t="shared" si="26"/>
        <v>2020</v>
      </c>
      <c r="F362" s="9" t="s">
        <v>33</v>
      </c>
      <c r="G362" s="9" t="s">
        <v>32</v>
      </c>
      <c r="H362" s="10">
        <v>5517.4</v>
      </c>
      <c r="I362" s="10">
        <v>6147.46</v>
      </c>
      <c r="J362" s="10">
        <f t="shared" si="27"/>
        <v>630.0600000000004</v>
      </c>
      <c r="K362" s="11">
        <f t="shared" si="29"/>
        <v>0.11419509189110821</v>
      </c>
    </row>
    <row r="363" spans="1:11" x14ac:dyDescent="0.25">
      <c r="A363" s="7" t="s">
        <v>42</v>
      </c>
      <c r="B363" s="8">
        <v>43889</v>
      </c>
      <c r="C363" s="9">
        <f t="shared" si="28"/>
        <v>9</v>
      </c>
      <c r="D363" s="9">
        <f t="shared" si="25"/>
        <v>2</v>
      </c>
      <c r="E363" s="9">
        <f t="shared" si="26"/>
        <v>2020</v>
      </c>
      <c r="F363" s="9" t="s">
        <v>34</v>
      </c>
      <c r="G363" s="9" t="s">
        <v>32</v>
      </c>
      <c r="H363" s="10">
        <v>230156.25</v>
      </c>
      <c r="I363" s="10">
        <v>444247.42</v>
      </c>
      <c r="J363" s="10">
        <f t="shared" si="27"/>
        <v>214091.16999999998</v>
      </c>
      <c r="K363" s="11">
        <f t="shared" si="29"/>
        <v>0.93019924507807195</v>
      </c>
    </row>
    <row r="364" spans="1:11" x14ac:dyDescent="0.25">
      <c r="A364" s="7" t="s">
        <v>42</v>
      </c>
      <c r="B364" s="8">
        <v>43889</v>
      </c>
      <c r="C364" s="9">
        <f t="shared" si="28"/>
        <v>9</v>
      </c>
      <c r="D364" s="9">
        <f t="shared" si="25"/>
        <v>2</v>
      </c>
      <c r="E364" s="9">
        <f t="shared" si="26"/>
        <v>2020</v>
      </c>
      <c r="F364" s="9" t="s">
        <v>35</v>
      </c>
      <c r="G364" s="9" t="s">
        <v>32</v>
      </c>
      <c r="H364" s="10">
        <v>38</v>
      </c>
      <c r="I364" s="10">
        <v>118</v>
      </c>
      <c r="J364" s="10">
        <f t="shared" si="27"/>
        <v>80</v>
      </c>
      <c r="K364" s="11">
        <f t="shared" si="29"/>
        <v>2.1052631578947367</v>
      </c>
    </row>
    <row r="365" spans="1:11" x14ac:dyDescent="0.25">
      <c r="A365" s="7" t="s">
        <v>42</v>
      </c>
      <c r="B365" s="8">
        <v>43889</v>
      </c>
      <c r="C365" s="9">
        <f t="shared" si="28"/>
        <v>9</v>
      </c>
      <c r="D365" s="9">
        <f t="shared" si="25"/>
        <v>2</v>
      </c>
      <c r="E365" s="9">
        <f t="shared" si="26"/>
        <v>2020</v>
      </c>
      <c r="F365" s="9" t="s">
        <v>36</v>
      </c>
      <c r="G365" s="9" t="s">
        <v>37</v>
      </c>
      <c r="H365" s="10">
        <v>5485.6</v>
      </c>
      <c r="I365" s="10">
        <v>7054.31</v>
      </c>
      <c r="J365" s="10">
        <f t="shared" si="27"/>
        <v>1568.71</v>
      </c>
      <c r="K365" s="11">
        <f t="shared" si="29"/>
        <v>0.28596871809829372</v>
      </c>
    </row>
    <row r="366" spans="1:11" x14ac:dyDescent="0.25">
      <c r="A366" s="7" t="s">
        <v>42</v>
      </c>
      <c r="B366" s="8">
        <v>43889</v>
      </c>
      <c r="C366" s="9">
        <f t="shared" si="28"/>
        <v>9</v>
      </c>
      <c r="D366" s="9">
        <f t="shared" si="25"/>
        <v>2</v>
      </c>
      <c r="E366" s="9">
        <f t="shared" si="26"/>
        <v>2020</v>
      </c>
      <c r="F366" s="9" t="s">
        <v>38</v>
      </c>
      <c r="G366" s="9" t="s">
        <v>37</v>
      </c>
      <c r="H366" s="10">
        <v>297810.48</v>
      </c>
      <c r="I366" s="10">
        <v>322662.28999999998</v>
      </c>
      <c r="J366" s="10">
        <f t="shared" si="27"/>
        <v>24851.809999999998</v>
      </c>
      <c r="K366" s="11">
        <f t="shared" si="29"/>
        <v>8.3448406516788795E-2</v>
      </c>
    </row>
    <row r="367" spans="1:11" x14ac:dyDescent="0.25">
      <c r="A367" s="7" t="s">
        <v>42</v>
      </c>
      <c r="B367" s="8">
        <v>43889</v>
      </c>
      <c r="C367" s="9">
        <f t="shared" si="28"/>
        <v>9</v>
      </c>
      <c r="D367" s="9">
        <f t="shared" si="25"/>
        <v>2</v>
      </c>
      <c r="E367" s="9">
        <f t="shared" si="26"/>
        <v>2020</v>
      </c>
      <c r="F367" s="9" t="s">
        <v>39</v>
      </c>
      <c r="G367" s="9" t="s">
        <v>37</v>
      </c>
      <c r="H367" s="10">
        <v>546210.89</v>
      </c>
      <c r="I367" s="10">
        <v>585613.52</v>
      </c>
      <c r="J367" s="10">
        <f t="shared" si="27"/>
        <v>39402.630000000005</v>
      </c>
      <c r="K367" s="11">
        <f t="shared" si="29"/>
        <v>7.2138125990128102E-2</v>
      </c>
    </row>
    <row r="368" spans="1:11" x14ac:dyDescent="0.25">
      <c r="A368" s="7" t="s">
        <v>42</v>
      </c>
      <c r="B368" s="8">
        <v>43889</v>
      </c>
      <c r="C368" s="9">
        <f t="shared" si="28"/>
        <v>9</v>
      </c>
      <c r="D368" s="9">
        <f t="shared" si="25"/>
        <v>2</v>
      </c>
      <c r="E368" s="9">
        <f t="shared" si="26"/>
        <v>2020</v>
      </c>
      <c r="F368" s="9" t="s">
        <v>40</v>
      </c>
      <c r="G368" s="9" t="s">
        <v>37</v>
      </c>
      <c r="H368" s="10">
        <v>531187.43000000005</v>
      </c>
      <c r="I368" s="10">
        <v>566536.48</v>
      </c>
      <c r="J368" s="10">
        <f t="shared" si="27"/>
        <v>35349.04999999993</v>
      </c>
      <c r="K368" s="11">
        <f t="shared" si="29"/>
        <v>6.6547226089291922E-2</v>
      </c>
    </row>
    <row r="369" spans="1:11" x14ac:dyDescent="0.25">
      <c r="A369" s="7" t="s">
        <v>42</v>
      </c>
      <c r="B369" s="8">
        <v>43891</v>
      </c>
      <c r="C369" s="9">
        <f t="shared" si="28"/>
        <v>10</v>
      </c>
      <c r="D369" s="9">
        <f t="shared" si="25"/>
        <v>3</v>
      </c>
      <c r="E369" s="9">
        <f t="shared" si="26"/>
        <v>2020</v>
      </c>
      <c r="F369" s="9" t="s">
        <v>11</v>
      </c>
      <c r="G369" s="9" t="s">
        <v>13</v>
      </c>
      <c r="H369" s="10">
        <v>8316</v>
      </c>
      <c r="I369" s="10">
        <v>9891.85</v>
      </c>
      <c r="J369" s="10">
        <f t="shared" si="27"/>
        <v>1575.8500000000004</v>
      </c>
      <c r="K369" s="11">
        <f t="shared" si="29"/>
        <v>0.18949615199615205</v>
      </c>
    </row>
    <row r="370" spans="1:11" x14ac:dyDescent="0.25">
      <c r="A370" s="7" t="s">
        <v>42</v>
      </c>
      <c r="B370" s="8">
        <v>43891</v>
      </c>
      <c r="C370" s="9">
        <f t="shared" si="28"/>
        <v>10</v>
      </c>
      <c r="D370" s="9">
        <f t="shared" si="25"/>
        <v>3</v>
      </c>
      <c r="E370" s="9">
        <f t="shared" si="26"/>
        <v>2020</v>
      </c>
      <c r="F370" s="9" t="s">
        <v>12</v>
      </c>
      <c r="G370" s="9" t="s">
        <v>13</v>
      </c>
      <c r="H370" s="10">
        <v>320200.55</v>
      </c>
      <c r="I370" s="10">
        <v>393798.01</v>
      </c>
      <c r="J370" s="10">
        <f t="shared" si="27"/>
        <v>73597.460000000021</v>
      </c>
      <c r="K370" s="11">
        <f t="shared" si="29"/>
        <v>0.2298480124409531</v>
      </c>
    </row>
    <row r="371" spans="1:11" x14ac:dyDescent="0.25">
      <c r="A371" s="7" t="s">
        <v>42</v>
      </c>
      <c r="B371" s="8">
        <v>43891</v>
      </c>
      <c r="C371" s="9">
        <f t="shared" si="28"/>
        <v>10</v>
      </c>
      <c r="D371" s="9">
        <f t="shared" si="25"/>
        <v>3</v>
      </c>
      <c r="E371" s="9">
        <f t="shared" si="26"/>
        <v>2020</v>
      </c>
      <c r="F371" s="9" t="s">
        <v>13</v>
      </c>
      <c r="G371" s="9" t="s">
        <v>13</v>
      </c>
      <c r="H371" s="10">
        <v>131559.66</v>
      </c>
      <c r="I371" s="10">
        <v>148146.32999999999</v>
      </c>
      <c r="J371" s="10">
        <f t="shared" si="27"/>
        <v>16586.669999999984</v>
      </c>
      <c r="K371" s="11">
        <f t="shared" si="29"/>
        <v>0.12607717289631171</v>
      </c>
    </row>
    <row r="372" spans="1:11" x14ac:dyDescent="0.25">
      <c r="A372" s="7" t="s">
        <v>42</v>
      </c>
      <c r="B372" s="8">
        <v>43891</v>
      </c>
      <c r="C372" s="9">
        <f t="shared" si="28"/>
        <v>10</v>
      </c>
      <c r="D372" s="9">
        <f t="shared" si="25"/>
        <v>3</v>
      </c>
      <c r="E372" s="9">
        <f t="shared" si="26"/>
        <v>2020</v>
      </c>
      <c r="F372" s="9" t="s">
        <v>14</v>
      </c>
      <c r="G372" s="9" t="s">
        <v>13</v>
      </c>
      <c r="H372" s="10">
        <v>2149</v>
      </c>
      <c r="I372" s="10">
        <v>2471.92</v>
      </c>
      <c r="J372" s="10">
        <f t="shared" si="27"/>
        <v>322.92000000000007</v>
      </c>
      <c r="K372" s="11">
        <f t="shared" si="29"/>
        <v>0.15026523964634717</v>
      </c>
    </row>
    <row r="373" spans="1:11" x14ac:dyDescent="0.25">
      <c r="A373" s="7" t="s">
        <v>42</v>
      </c>
      <c r="B373" s="8">
        <v>43891</v>
      </c>
      <c r="C373" s="9">
        <f t="shared" si="28"/>
        <v>10</v>
      </c>
      <c r="D373" s="9">
        <f t="shared" si="25"/>
        <v>3</v>
      </c>
      <c r="E373" s="9">
        <f t="shared" si="26"/>
        <v>2020</v>
      </c>
      <c r="F373" s="9" t="s">
        <v>15</v>
      </c>
      <c r="G373" s="9" t="s">
        <v>13</v>
      </c>
      <c r="H373" s="10">
        <v>1512</v>
      </c>
      <c r="I373" s="10">
        <v>1739</v>
      </c>
      <c r="J373" s="10">
        <f t="shared" si="27"/>
        <v>227</v>
      </c>
      <c r="K373" s="11">
        <f t="shared" si="29"/>
        <v>0.15013227513227514</v>
      </c>
    </row>
    <row r="374" spans="1:11" x14ac:dyDescent="0.25">
      <c r="A374" s="7" t="s">
        <v>42</v>
      </c>
      <c r="B374" s="8">
        <v>43891</v>
      </c>
      <c r="C374" s="9">
        <f t="shared" si="28"/>
        <v>10</v>
      </c>
      <c r="D374" s="9">
        <f t="shared" si="25"/>
        <v>3</v>
      </c>
      <c r="E374" s="9">
        <f t="shared" si="26"/>
        <v>2020</v>
      </c>
      <c r="F374" s="9" t="s">
        <v>16</v>
      </c>
      <c r="G374" s="9" t="s">
        <v>17</v>
      </c>
      <c r="H374" s="10">
        <v>436341.51</v>
      </c>
      <c r="I374" s="10">
        <v>462894.58</v>
      </c>
      <c r="J374" s="10">
        <f t="shared" si="27"/>
        <v>26553.070000000007</v>
      </c>
      <c r="K374" s="11">
        <f t="shared" si="29"/>
        <v>6.085387108826755E-2</v>
      </c>
    </row>
    <row r="375" spans="1:11" x14ac:dyDescent="0.25">
      <c r="A375" s="7" t="s">
        <v>42</v>
      </c>
      <c r="B375" s="8">
        <v>43891</v>
      </c>
      <c r="C375" s="9">
        <f t="shared" si="28"/>
        <v>10</v>
      </c>
      <c r="D375" s="9">
        <f t="shared" si="25"/>
        <v>3</v>
      </c>
      <c r="E375" s="9">
        <f t="shared" si="26"/>
        <v>2020</v>
      </c>
      <c r="F375" s="9" t="s">
        <v>17</v>
      </c>
      <c r="G375" s="9" t="s">
        <v>17</v>
      </c>
      <c r="H375" s="10">
        <v>778942.91</v>
      </c>
      <c r="I375" s="10">
        <v>825651.52</v>
      </c>
      <c r="J375" s="10">
        <f t="shared" si="27"/>
        <v>46708.609999999986</v>
      </c>
      <c r="K375" s="11">
        <f t="shared" si="29"/>
        <v>5.9964099294516952E-2</v>
      </c>
    </row>
    <row r="376" spans="1:11" x14ac:dyDescent="0.25">
      <c r="A376" s="7" t="s">
        <v>42</v>
      </c>
      <c r="B376" s="8">
        <v>43891</v>
      </c>
      <c r="C376" s="9">
        <f t="shared" si="28"/>
        <v>10</v>
      </c>
      <c r="D376" s="9">
        <f t="shared" si="25"/>
        <v>3</v>
      </c>
      <c r="E376" s="9">
        <f t="shared" si="26"/>
        <v>2020</v>
      </c>
      <c r="F376" s="9" t="s">
        <v>18</v>
      </c>
      <c r="G376" s="9" t="s">
        <v>17</v>
      </c>
      <c r="H376" s="10">
        <v>110758.45</v>
      </c>
      <c r="I376" s="10">
        <v>120605.06</v>
      </c>
      <c r="J376" s="10">
        <f t="shared" si="27"/>
        <v>9846.61</v>
      </c>
      <c r="K376" s="11">
        <f t="shared" si="29"/>
        <v>8.8901659421922213E-2</v>
      </c>
    </row>
    <row r="377" spans="1:11" x14ac:dyDescent="0.25">
      <c r="A377" s="7" t="s">
        <v>42</v>
      </c>
      <c r="B377" s="8">
        <v>43891</v>
      </c>
      <c r="C377" s="9">
        <f t="shared" si="28"/>
        <v>10</v>
      </c>
      <c r="D377" s="9">
        <f t="shared" si="25"/>
        <v>3</v>
      </c>
      <c r="E377" s="9">
        <f t="shared" si="26"/>
        <v>2020</v>
      </c>
      <c r="F377" s="9" t="s">
        <v>19</v>
      </c>
      <c r="G377" s="9" t="s">
        <v>17</v>
      </c>
      <c r="H377" s="10">
        <v>301966.59000000003</v>
      </c>
      <c r="I377" s="10">
        <v>321419.19</v>
      </c>
      <c r="J377" s="10">
        <f t="shared" si="27"/>
        <v>19452.599999999977</v>
      </c>
      <c r="K377" s="11">
        <f t="shared" si="29"/>
        <v>6.4419709478455794E-2</v>
      </c>
    </row>
    <row r="378" spans="1:11" x14ac:dyDescent="0.25">
      <c r="A378" s="7" t="s">
        <v>42</v>
      </c>
      <c r="B378" s="8">
        <v>43891</v>
      </c>
      <c r="C378" s="9">
        <f t="shared" si="28"/>
        <v>10</v>
      </c>
      <c r="D378" s="9">
        <f t="shared" si="25"/>
        <v>3</v>
      </c>
      <c r="E378" s="9">
        <f t="shared" si="26"/>
        <v>2020</v>
      </c>
      <c r="F378" s="9" t="s">
        <v>20</v>
      </c>
      <c r="G378" s="9" t="s">
        <v>21</v>
      </c>
      <c r="H378" s="10">
        <v>407780.47</v>
      </c>
      <c r="I378" s="10">
        <v>433262.74</v>
      </c>
      <c r="J378" s="10">
        <f t="shared" si="27"/>
        <v>25482.270000000019</v>
      </c>
      <c r="K378" s="11">
        <f t="shared" si="29"/>
        <v>6.249016781014554E-2</v>
      </c>
    </row>
    <row r="379" spans="1:11" x14ac:dyDescent="0.25">
      <c r="A379" s="7" t="s">
        <v>42</v>
      </c>
      <c r="B379" s="8">
        <v>43891</v>
      </c>
      <c r="C379" s="9">
        <f t="shared" si="28"/>
        <v>10</v>
      </c>
      <c r="D379" s="9">
        <f t="shared" si="25"/>
        <v>3</v>
      </c>
      <c r="E379" s="9">
        <f t="shared" si="26"/>
        <v>2020</v>
      </c>
      <c r="F379" s="9" t="s">
        <v>22</v>
      </c>
      <c r="G379" s="9" t="s">
        <v>21</v>
      </c>
      <c r="H379" s="10">
        <v>198548.5</v>
      </c>
      <c r="I379" s="10">
        <v>206672.65</v>
      </c>
      <c r="J379" s="10">
        <f t="shared" si="27"/>
        <v>8124.1499999999942</v>
      </c>
      <c r="K379" s="11">
        <f t="shared" si="29"/>
        <v>4.0917710282374301E-2</v>
      </c>
    </row>
    <row r="380" spans="1:11" x14ac:dyDescent="0.25">
      <c r="A380" s="7" t="s">
        <v>42</v>
      </c>
      <c r="B380" s="8">
        <v>43891</v>
      </c>
      <c r="C380" s="9">
        <f t="shared" si="28"/>
        <v>10</v>
      </c>
      <c r="D380" s="9">
        <f t="shared" si="25"/>
        <v>3</v>
      </c>
      <c r="E380" s="9">
        <f t="shared" si="26"/>
        <v>2020</v>
      </c>
      <c r="F380" s="9" t="s">
        <v>23</v>
      </c>
      <c r="G380" s="9" t="s">
        <v>21</v>
      </c>
      <c r="H380" s="10">
        <v>176819</v>
      </c>
      <c r="I380" s="10">
        <v>187228.47</v>
      </c>
      <c r="J380" s="10">
        <f t="shared" si="27"/>
        <v>10409.470000000001</v>
      </c>
      <c r="K380" s="11">
        <f t="shared" si="29"/>
        <v>5.8870766150696481E-2</v>
      </c>
    </row>
    <row r="381" spans="1:11" x14ac:dyDescent="0.25">
      <c r="A381" s="7" t="s">
        <v>42</v>
      </c>
      <c r="B381" s="8">
        <v>43891</v>
      </c>
      <c r="C381" s="9">
        <f t="shared" si="28"/>
        <v>10</v>
      </c>
      <c r="D381" s="9">
        <f t="shared" si="25"/>
        <v>3</v>
      </c>
      <c r="E381" s="9">
        <f t="shared" si="26"/>
        <v>2020</v>
      </c>
      <c r="F381" s="9" t="s">
        <v>24</v>
      </c>
      <c r="G381" s="9" t="s">
        <v>21</v>
      </c>
      <c r="H381" s="10">
        <v>12335</v>
      </c>
      <c r="I381" s="10">
        <v>12565.79</v>
      </c>
      <c r="J381" s="10">
        <f t="shared" si="27"/>
        <v>230.79000000000087</v>
      </c>
      <c r="K381" s="11">
        <f t="shared" si="29"/>
        <v>1.8710174300770238E-2</v>
      </c>
    </row>
    <row r="382" spans="1:11" x14ac:dyDescent="0.25">
      <c r="A382" s="7" t="s">
        <v>42</v>
      </c>
      <c r="B382" s="8">
        <v>43891</v>
      </c>
      <c r="C382" s="9">
        <f t="shared" si="28"/>
        <v>10</v>
      </c>
      <c r="D382" s="9">
        <f t="shared" si="25"/>
        <v>3</v>
      </c>
      <c r="E382" s="9">
        <f t="shared" si="26"/>
        <v>2020</v>
      </c>
      <c r="F382" s="9" t="s">
        <v>41</v>
      </c>
      <c r="G382" s="9" t="s">
        <v>26</v>
      </c>
      <c r="H382" s="10">
        <v>17996</v>
      </c>
      <c r="I382" s="10">
        <v>20066.580000000002</v>
      </c>
      <c r="J382" s="10">
        <f t="shared" si="27"/>
        <v>2070.5800000000017</v>
      </c>
      <c r="K382" s="11">
        <f t="shared" si="29"/>
        <v>0.11505779062013791</v>
      </c>
    </row>
    <row r="383" spans="1:11" x14ac:dyDescent="0.25">
      <c r="A383" s="7" t="s">
        <v>42</v>
      </c>
      <c r="B383" s="8">
        <v>43891</v>
      </c>
      <c r="C383" s="9">
        <f t="shared" si="28"/>
        <v>10</v>
      </c>
      <c r="D383" s="9">
        <f t="shared" si="25"/>
        <v>3</v>
      </c>
      <c r="E383" s="9">
        <f t="shared" si="26"/>
        <v>2020</v>
      </c>
      <c r="F383" s="9" t="s">
        <v>25</v>
      </c>
      <c r="G383" s="9" t="s">
        <v>26</v>
      </c>
      <c r="H383" s="10">
        <v>238156.37</v>
      </c>
      <c r="I383" s="10">
        <v>270248.96999999997</v>
      </c>
      <c r="J383" s="10">
        <f t="shared" si="27"/>
        <v>32092.599999999977</v>
      </c>
      <c r="K383" s="11">
        <f t="shared" si="29"/>
        <v>0.13475432128899167</v>
      </c>
    </row>
    <row r="384" spans="1:11" x14ac:dyDescent="0.25">
      <c r="A384" s="7" t="s">
        <v>42</v>
      </c>
      <c r="B384" s="8">
        <v>43891</v>
      </c>
      <c r="C384" s="9">
        <f t="shared" si="28"/>
        <v>10</v>
      </c>
      <c r="D384" s="9">
        <f t="shared" si="25"/>
        <v>3</v>
      </c>
      <c r="E384" s="9">
        <f t="shared" si="26"/>
        <v>2020</v>
      </c>
      <c r="F384" s="9" t="s">
        <v>27</v>
      </c>
      <c r="G384" s="9" t="s">
        <v>26</v>
      </c>
      <c r="H384" s="10">
        <v>150617.34</v>
      </c>
      <c r="I384" s="10">
        <v>163279.37</v>
      </c>
      <c r="J384" s="10">
        <f t="shared" si="27"/>
        <v>12662.029999999999</v>
      </c>
      <c r="K384" s="11">
        <f t="shared" si="29"/>
        <v>8.4067544945356218E-2</v>
      </c>
    </row>
    <row r="385" spans="1:11" x14ac:dyDescent="0.25">
      <c r="A385" s="7" t="s">
        <v>42</v>
      </c>
      <c r="B385" s="8">
        <v>43891</v>
      </c>
      <c r="C385" s="9">
        <f t="shared" si="28"/>
        <v>10</v>
      </c>
      <c r="D385" s="9">
        <f t="shared" si="25"/>
        <v>3</v>
      </c>
      <c r="E385" s="9">
        <f t="shared" si="26"/>
        <v>2020</v>
      </c>
      <c r="F385" s="9" t="s">
        <v>28</v>
      </c>
      <c r="G385" s="9" t="s">
        <v>26</v>
      </c>
      <c r="H385" s="10">
        <v>721656.6</v>
      </c>
      <c r="I385" s="10">
        <v>784985</v>
      </c>
      <c r="J385" s="10">
        <f t="shared" si="27"/>
        <v>63328.400000000023</v>
      </c>
      <c r="K385" s="11">
        <f t="shared" si="29"/>
        <v>8.7754203314983917E-2</v>
      </c>
    </row>
    <row r="386" spans="1:11" x14ac:dyDescent="0.25">
      <c r="A386" s="7" t="s">
        <v>42</v>
      </c>
      <c r="B386" s="8">
        <v>43891</v>
      </c>
      <c r="C386" s="9">
        <f t="shared" si="28"/>
        <v>10</v>
      </c>
      <c r="D386" s="9">
        <f t="shared" ref="D386:D449" si="30">MONTH(B386)</f>
        <v>3</v>
      </c>
      <c r="E386" s="9">
        <f t="shared" ref="E386:E449" si="31">YEAR(B386)</f>
        <v>2020</v>
      </c>
      <c r="F386" s="9" t="s">
        <v>29</v>
      </c>
      <c r="G386" s="9" t="s">
        <v>26</v>
      </c>
      <c r="H386" s="10">
        <v>127359.48</v>
      </c>
      <c r="I386" s="10">
        <v>143474.51</v>
      </c>
      <c r="J386" s="10">
        <f t="shared" ref="J386:J449" si="32">I386-H386</f>
        <v>16115.030000000013</v>
      </c>
      <c r="K386" s="11">
        <f t="shared" si="29"/>
        <v>0.1265318451363025</v>
      </c>
    </row>
    <row r="387" spans="1:11" x14ac:dyDescent="0.25">
      <c r="A387" s="7" t="s">
        <v>42</v>
      </c>
      <c r="B387" s="8">
        <v>43891</v>
      </c>
      <c r="C387" s="9">
        <f t="shared" ref="C387:C450" si="33">WEEKNUM(B387,1)</f>
        <v>10</v>
      </c>
      <c r="D387" s="9">
        <f t="shared" si="30"/>
        <v>3</v>
      </c>
      <c r="E387" s="9">
        <f t="shared" si="31"/>
        <v>2020</v>
      </c>
      <c r="F387" s="9" t="s">
        <v>30</v>
      </c>
      <c r="G387" s="9" t="s">
        <v>30</v>
      </c>
      <c r="H387" s="10">
        <v>698705.27</v>
      </c>
      <c r="I387" s="10">
        <v>831774.8</v>
      </c>
      <c r="J387" s="10">
        <f t="shared" si="32"/>
        <v>133069.53000000003</v>
      </c>
      <c r="K387" s="11">
        <f t="shared" ref="K387:K450" si="34">(I387-H387)/H387</f>
        <v>0.19045159055405439</v>
      </c>
    </row>
    <row r="388" spans="1:11" x14ac:dyDescent="0.25">
      <c r="A388" s="7" t="s">
        <v>42</v>
      </c>
      <c r="B388" s="8">
        <v>43891</v>
      </c>
      <c r="C388" s="9">
        <f t="shared" si="33"/>
        <v>10</v>
      </c>
      <c r="D388" s="9">
        <f t="shared" si="30"/>
        <v>3</v>
      </c>
      <c r="E388" s="9">
        <f t="shared" si="31"/>
        <v>2020</v>
      </c>
      <c r="F388" s="9" t="s">
        <v>31</v>
      </c>
      <c r="G388" s="9" t="s">
        <v>32</v>
      </c>
      <c r="H388" s="10">
        <v>6577.92</v>
      </c>
      <c r="I388" s="10">
        <v>14349.78</v>
      </c>
      <c r="J388" s="10">
        <f t="shared" si="32"/>
        <v>7771.8600000000006</v>
      </c>
      <c r="K388" s="11">
        <f t="shared" si="34"/>
        <v>1.1815072241681261</v>
      </c>
    </row>
    <row r="389" spans="1:11" x14ac:dyDescent="0.25">
      <c r="A389" s="7" t="s">
        <v>42</v>
      </c>
      <c r="B389" s="8">
        <v>43891</v>
      </c>
      <c r="C389" s="9">
        <f t="shared" si="33"/>
        <v>10</v>
      </c>
      <c r="D389" s="9">
        <f t="shared" si="30"/>
        <v>3</v>
      </c>
      <c r="E389" s="9">
        <f t="shared" si="31"/>
        <v>2020</v>
      </c>
      <c r="F389" s="9" t="s">
        <v>33</v>
      </c>
      <c r="G389" s="9" t="s">
        <v>32</v>
      </c>
      <c r="H389" s="10">
        <v>1881.6</v>
      </c>
      <c r="I389" s="10">
        <v>2096.33</v>
      </c>
      <c r="J389" s="10">
        <f t="shared" si="32"/>
        <v>214.73000000000002</v>
      </c>
      <c r="K389" s="11">
        <f t="shared" si="34"/>
        <v>0.11412096088435375</v>
      </c>
    </row>
    <row r="390" spans="1:11" x14ac:dyDescent="0.25">
      <c r="A390" s="7" t="s">
        <v>42</v>
      </c>
      <c r="B390" s="8">
        <v>43891</v>
      </c>
      <c r="C390" s="9">
        <f t="shared" si="33"/>
        <v>10</v>
      </c>
      <c r="D390" s="9">
        <f t="shared" si="30"/>
        <v>3</v>
      </c>
      <c r="E390" s="9">
        <f t="shared" si="31"/>
        <v>2020</v>
      </c>
      <c r="F390" s="9" t="s">
        <v>34</v>
      </c>
      <c r="G390" s="9" t="s">
        <v>32</v>
      </c>
      <c r="H390" s="10">
        <v>193535.6</v>
      </c>
      <c r="I390" s="10">
        <v>371485.45</v>
      </c>
      <c r="J390" s="10">
        <f t="shared" si="32"/>
        <v>177949.85</v>
      </c>
      <c r="K390" s="11">
        <f t="shared" si="34"/>
        <v>0.91946830453931994</v>
      </c>
    </row>
    <row r="391" spans="1:11" x14ac:dyDescent="0.25">
      <c r="A391" s="7" t="s">
        <v>42</v>
      </c>
      <c r="B391" s="8">
        <v>43891</v>
      </c>
      <c r="C391" s="9">
        <f t="shared" si="33"/>
        <v>10</v>
      </c>
      <c r="D391" s="9">
        <f t="shared" si="30"/>
        <v>3</v>
      </c>
      <c r="E391" s="9">
        <f t="shared" si="31"/>
        <v>2020</v>
      </c>
      <c r="F391" s="9" t="s">
        <v>35</v>
      </c>
      <c r="G391" s="9" t="s">
        <v>32</v>
      </c>
      <c r="H391" s="10">
        <v>114</v>
      </c>
      <c r="I391" s="10">
        <v>353.87</v>
      </c>
      <c r="J391" s="10">
        <f t="shared" si="32"/>
        <v>239.87</v>
      </c>
      <c r="K391" s="11">
        <f t="shared" si="34"/>
        <v>2.1041228070175437</v>
      </c>
    </row>
    <row r="392" spans="1:11" x14ac:dyDescent="0.25">
      <c r="A392" s="7" t="s">
        <v>42</v>
      </c>
      <c r="B392" s="8">
        <v>43891</v>
      </c>
      <c r="C392" s="9">
        <f t="shared" si="33"/>
        <v>10</v>
      </c>
      <c r="D392" s="9">
        <f t="shared" si="30"/>
        <v>3</v>
      </c>
      <c r="E392" s="9">
        <f t="shared" si="31"/>
        <v>2020</v>
      </c>
      <c r="F392" s="9" t="s">
        <v>36</v>
      </c>
      <c r="G392" s="9" t="s">
        <v>37</v>
      </c>
      <c r="H392" s="10">
        <v>4468.2</v>
      </c>
      <c r="I392" s="10">
        <v>5702.85</v>
      </c>
      <c r="J392" s="10">
        <f t="shared" si="32"/>
        <v>1234.6500000000005</v>
      </c>
      <c r="K392" s="11">
        <f t="shared" si="34"/>
        <v>0.2763193232174031</v>
      </c>
    </row>
    <row r="393" spans="1:11" x14ac:dyDescent="0.25">
      <c r="A393" s="7" t="s">
        <v>42</v>
      </c>
      <c r="B393" s="8">
        <v>43891</v>
      </c>
      <c r="C393" s="9">
        <f t="shared" si="33"/>
        <v>10</v>
      </c>
      <c r="D393" s="9">
        <f t="shared" si="30"/>
        <v>3</v>
      </c>
      <c r="E393" s="9">
        <f t="shared" si="31"/>
        <v>2020</v>
      </c>
      <c r="F393" s="9" t="s">
        <v>38</v>
      </c>
      <c r="G393" s="9" t="s">
        <v>37</v>
      </c>
      <c r="H393" s="10">
        <v>207416.08</v>
      </c>
      <c r="I393" s="10">
        <v>222729.08</v>
      </c>
      <c r="J393" s="10">
        <f t="shared" si="32"/>
        <v>15313</v>
      </c>
      <c r="K393" s="11">
        <f t="shared" si="34"/>
        <v>7.3827448672253382E-2</v>
      </c>
    </row>
    <row r="394" spans="1:11" x14ac:dyDescent="0.25">
      <c r="A394" s="7" t="s">
        <v>42</v>
      </c>
      <c r="B394" s="8">
        <v>43891</v>
      </c>
      <c r="C394" s="9">
        <f t="shared" si="33"/>
        <v>10</v>
      </c>
      <c r="D394" s="9">
        <f t="shared" si="30"/>
        <v>3</v>
      </c>
      <c r="E394" s="9">
        <f t="shared" si="31"/>
        <v>2020</v>
      </c>
      <c r="F394" s="9" t="s">
        <v>39</v>
      </c>
      <c r="G394" s="9" t="s">
        <v>37</v>
      </c>
      <c r="H394" s="10">
        <v>424705.39</v>
      </c>
      <c r="I394" s="10">
        <v>457325.1</v>
      </c>
      <c r="J394" s="10">
        <f t="shared" si="32"/>
        <v>32619.709999999963</v>
      </c>
      <c r="K394" s="11">
        <f t="shared" si="34"/>
        <v>7.6805500396404103E-2</v>
      </c>
    </row>
    <row r="395" spans="1:11" x14ac:dyDescent="0.25">
      <c r="A395" s="7" t="s">
        <v>42</v>
      </c>
      <c r="B395" s="8">
        <v>43891</v>
      </c>
      <c r="C395" s="9">
        <f t="shared" si="33"/>
        <v>10</v>
      </c>
      <c r="D395" s="9">
        <f t="shared" si="30"/>
        <v>3</v>
      </c>
      <c r="E395" s="9">
        <f t="shared" si="31"/>
        <v>2020</v>
      </c>
      <c r="F395" s="9" t="s">
        <v>40</v>
      </c>
      <c r="G395" s="9" t="s">
        <v>37</v>
      </c>
      <c r="H395" s="10">
        <v>363894.68</v>
      </c>
      <c r="I395" s="10">
        <v>385200.6</v>
      </c>
      <c r="J395" s="10">
        <f t="shared" si="32"/>
        <v>21305.919999999984</v>
      </c>
      <c r="K395" s="11">
        <f t="shared" si="34"/>
        <v>5.8549688058094129E-2</v>
      </c>
    </row>
    <row r="396" spans="1:11" x14ac:dyDescent="0.25">
      <c r="A396" s="7" t="s">
        <v>42</v>
      </c>
      <c r="B396" s="8">
        <v>43892</v>
      </c>
      <c r="C396" s="9">
        <f t="shared" si="33"/>
        <v>10</v>
      </c>
      <c r="D396" s="9">
        <f t="shared" si="30"/>
        <v>3</v>
      </c>
      <c r="E396" s="9">
        <f t="shared" si="31"/>
        <v>2020</v>
      </c>
      <c r="F396" s="9" t="s">
        <v>11</v>
      </c>
      <c r="G396" s="9" t="s">
        <v>13</v>
      </c>
      <c r="H396" s="10">
        <v>9156.36</v>
      </c>
      <c r="I396" s="10">
        <v>11042.82</v>
      </c>
      <c r="J396" s="10">
        <f t="shared" si="32"/>
        <v>1886.4599999999991</v>
      </c>
      <c r="K396" s="11">
        <f t="shared" si="34"/>
        <v>0.20602728595205944</v>
      </c>
    </row>
    <row r="397" spans="1:11" x14ac:dyDescent="0.25">
      <c r="A397" s="7" t="s">
        <v>42</v>
      </c>
      <c r="B397" s="8">
        <v>43892</v>
      </c>
      <c r="C397" s="9">
        <f t="shared" si="33"/>
        <v>10</v>
      </c>
      <c r="D397" s="9">
        <f t="shared" si="30"/>
        <v>3</v>
      </c>
      <c r="E397" s="9">
        <f t="shared" si="31"/>
        <v>2020</v>
      </c>
      <c r="F397" s="9" t="s">
        <v>12</v>
      </c>
      <c r="G397" s="9" t="s">
        <v>13</v>
      </c>
      <c r="H397" s="10">
        <v>316567.18</v>
      </c>
      <c r="I397" s="10">
        <v>383470.95</v>
      </c>
      <c r="J397" s="10">
        <f t="shared" si="32"/>
        <v>66903.770000000019</v>
      </c>
      <c r="K397" s="11">
        <f t="shared" si="34"/>
        <v>0.21134145997067674</v>
      </c>
    </row>
    <row r="398" spans="1:11" x14ac:dyDescent="0.25">
      <c r="A398" s="7" t="s">
        <v>42</v>
      </c>
      <c r="B398" s="8">
        <v>43892</v>
      </c>
      <c r="C398" s="9">
        <f t="shared" si="33"/>
        <v>10</v>
      </c>
      <c r="D398" s="9">
        <f t="shared" si="30"/>
        <v>3</v>
      </c>
      <c r="E398" s="9">
        <f t="shared" si="31"/>
        <v>2020</v>
      </c>
      <c r="F398" s="9" t="s">
        <v>13</v>
      </c>
      <c r="G398" s="9" t="s">
        <v>13</v>
      </c>
      <c r="H398" s="10">
        <v>166826.54</v>
      </c>
      <c r="I398" s="10">
        <v>186855.02</v>
      </c>
      <c r="J398" s="10">
        <f t="shared" si="32"/>
        <v>20028.479999999981</v>
      </c>
      <c r="K398" s="11">
        <f t="shared" si="34"/>
        <v>0.1200557177533022</v>
      </c>
    </row>
    <row r="399" spans="1:11" x14ac:dyDescent="0.25">
      <c r="A399" s="7" t="s">
        <v>42</v>
      </c>
      <c r="B399" s="8">
        <v>43892</v>
      </c>
      <c r="C399" s="9">
        <f t="shared" si="33"/>
        <v>10</v>
      </c>
      <c r="D399" s="9">
        <f t="shared" si="30"/>
        <v>3</v>
      </c>
      <c r="E399" s="9">
        <f t="shared" si="31"/>
        <v>2020</v>
      </c>
      <c r="F399" s="9" t="s">
        <v>14</v>
      </c>
      <c r="G399" s="9" t="s">
        <v>13</v>
      </c>
      <c r="H399" s="10">
        <v>309</v>
      </c>
      <c r="I399" s="10">
        <v>313.86</v>
      </c>
      <c r="J399" s="10">
        <f t="shared" si="32"/>
        <v>4.8600000000000136</v>
      </c>
      <c r="K399" s="11">
        <f t="shared" si="34"/>
        <v>1.5728155339805868E-2</v>
      </c>
    </row>
    <row r="400" spans="1:11" x14ac:dyDescent="0.25">
      <c r="A400" s="7" t="s">
        <v>42</v>
      </c>
      <c r="B400" s="8">
        <v>43892</v>
      </c>
      <c r="C400" s="9">
        <f t="shared" si="33"/>
        <v>10</v>
      </c>
      <c r="D400" s="9">
        <f t="shared" si="30"/>
        <v>3</v>
      </c>
      <c r="E400" s="9">
        <f t="shared" si="31"/>
        <v>2020</v>
      </c>
      <c r="F400" s="9" t="s">
        <v>16</v>
      </c>
      <c r="G400" s="9" t="s">
        <v>17</v>
      </c>
      <c r="H400" s="10">
        <v>216064.82</v>
      </c>
      <c r="I400" s="10">
        <v>239550.99</v>
      </c>
      <c r="J400" s="10">
        <f t="shared" si="32"/>
        <v>23486.169999999984</v>
      </c>
      <c r="K400" s="11">
        <f t="shared" si="34"/>
        <v>0.10869964855916842</v>
      </c>
    </row>
    <row r="401" spans="1:11" x14ac:dyDescent="0.25">
      <c r="A401" s="7" t="s">
        <v>42</v>
      </c>
      <c r="B401" s="8">
        <v>43892</v>
      </c>
      <c r="C401" s="9">
        <f t="shared" si="33"/>
        <v>10</v>
      </c>
      <c r="D401" s="9">
        <f t="shared" si="30"/>
        <v>3</v>
      </c>
      <c r="E401" s="9">
        <f t="shared" si="31"/>
        <v>2020</v>
      </c>
      <c r="F401" s="9" t="s">
        <v>17</v>
      </c>
      <c r="G401" s="9" t="s">
        <v>17</v>
      </c>
      <c r="H401" s="10">
        <v>792596.97</v>
      </c>
      <c r="I401" s="10">
        <v>846778.35</v>
      </c>
      <c r="J401" s="10">
        <f t="shared" si="32"/>
        <v>54181.380000000005</v>
      </c>
      <c r="K401" s="11">
        <f t="shared" si="34"/>
        <v>6.8359307505301226E-2</v>
      </c>
    </row>
    <row r="402" spans="1:11" x14ac:dyDescent="0.25">
      <c r="A402" s="7" t="s">
        <v>42</v>
      </c>
      <c r="B402" s="8">
        <v>43892</v>
      </c>
      <c r="C402" s="9">
        <f t="shared" si="33"/>
        <v>10</v>
      </c>
      <c r="D402" s="9">
        <f t="shared" si="30"/>
        <v>3</v>
      </c>
      <c r="E402" s="9">
        <f t="shared" si="31"/>
        <v>2020</v>
      </c>
      <c r="F402" s="9" t="s">
        <v>18</v>
      </c>
      <c r="G402" s="9" t="s">
        <v>17</v>
      </c>
      <c r="H402" s="10">
        <v>144933.9</v>
      </c>
      <c r="I402" s="10">
        <v>157815.21</v>
      </c>
      <c r="J402" s="10">
        <f t="shared" si="32"/>
        <v>12881.309999999998</v>
      </c>
      <c r="K402" s="11">
        <f t="shared" si="34"/>
        <v>8.8877136404940452E-2</v>
      </c>
    </row>
    <row r="403" spans="1:11" x14ac:dyDescent="0.25">
      <c r="A403" s="7" t="s">
        <v>42</v>
      </c>
      <c r="B403" s="8">
        <v>43892</v>
      </c>
      <c r="C403" s="9">
        <f t="shared" si="33"/>
        <v>10</v>
      </c>
      <c r="D403" s="9">
        <f t="shared" si="30"/>
        <v>3</v>
      </c>
      <c r="E403" s="9">
        <f t="shared" si="31"/>
        <v>2020</v>
      </c>
      <c r="F403" s="9" t="s">
        <v>19</v>
      </c>
      <c r="G403" s="9" t="s">
        <v>17</v>
      </c>
      <c r="H403" s="10">
        <v>337763.82</v>
      </c>
      <c r="I403" s="10">
        <v>357901.11</v>
      </c>
      <c r="J403" s="10">
        <f t="shared" si="32"/>
        <v>20137.289999999979</v>
      </c>
      <c r="K403" s="11">
        <f t="shared" si="34"/>
        <v>5.9619440590173274E-2</v>
      </c>
    </row>
    <row r="404" spans="1:11" x14ac:dyDescent="0.25">
      <c r="A404" s="7" t="s">
        <v>42</v>
      </c>
      <c r="B404" s="8">
        <v>43892</v>
      </c>
      <c r="C404" s="9">
        <f t="shared" si="33"/>
        <v>10</v>
      </c>
      <c r="D404" s="9">
        <f t="shared" si="30"/>
        <v>3</v>
      </c>
      <c r="E404" s="9">
        <f t="shared" si="31"/>
        <v>2020</v>
      </c>
      <c r="F404" s="9" t="s">
        <v>20</v>
      </c>
      <c r="G404" s="9" t="s">
        <v>21</v>
      </c>
      <c r="H404" s="10">
        <v>427832.47</v>
      </c>
      <c r="I404" s="10">
        <v>456917.93</v>
      </c>
      <c r="J404" s="10">
        <f t="shared" si="32"/>
        <v>29085.460000000021</v>
      </c>
      <c r="K404" s="11">
        <f t="shared" si="34"/>
        <v>6.7983292619188118E-2</v>
      </c>
    </row>
    <row r="405" spans="1:11" x14ac:dyDescent="0.25">
      <c r="A405" s="7" t="s">
        <v>42</v>
      </c>
      <c r="B405" s="8">
        <v>43892</v>
      </c>
      <c r="C405" s="9">
        <f t="shared" si="33"/>
        <v>10</v>
      </c>
      <c r="D405" s="9">
        <f t="shared" si="30"/>
        <v>3</v>
      </c>
      <c r="E405" s="9">
        <f t="shared" si="31"/>
        <v>2020</v>
      </c>
      <c r="F405" s="9" t="s">
        <v>22</v>
      </c>
      <c r="G405" s="9" t="s">
        <v>21</v>
      </c>
      <c r="H405" s="10">
        <v>195618.3</v>
      </c>
      <c r="I405" s="10">
        <v>203472.25</v>
      </c>
      <c r="J405" s="10">
        <f t="shared" si="32"/>
        <v>7853.9500000000116</v>
      </c>
      <c r="K405" s="11">
        <f t="shared" si="34"/>
        <v>4.014936230403808E-2</v>
      </c>
    </row>
    <row r="406" spans="1:11" x14ac:dyDescent="0.25">
      <c r="A406" s="7" t="s">
        <v>42</v>
      </c>
      <c r="B406" s="8">
        <v>43892</v>
      </c>
      <c r="C406" s="9">
        <f t="shared" si="33"/>
        <v>10</v>
      </c>
      <c r="D406" s="9">
        <f t="shared" si="30"/>
        <v>3</v>
      </c>
      <c r="E406" s="9">
        <f t="shared" si="31"/>
        <v>2020</v>
      </c>
      <c r="F406" s="9" t="s">
        <v>23</v>
      </c>
      <c r="G406" s="9" t="s">
        <v>21</v>
      </c>
      <c r="H406" s="10">
        <v>170376</v>
      </c>
      <c r="I406" s="10">
        <v>179748.14</v>
      </c>
      <c r="J406" s="10">
        <f t="shared" si="32"/>
        <v>9372.140000000014</v>
      </c>
      <c r="K406" s="11">
        <f t="shared" si="34"/>
        <v>5.5008569282058585E-2</v>
      </c>
    </row>
    <row r="407" spans="1:11" x14ac:dyDescent="0.25">
      <c r="A407" s="7" t="s">
        <v>42</v>
      </c>
      <c r="B407" s="8">
        <v>43892</v>
      </c>
      <c r="C407" s="9">
        <f t="shared" si="33"/>
        <v>10</v>
      </c>
      <c r="D407" s="9">
        <f t="shared" si="30"/>
        <v>3</v>
      </c>
      <c r="E407" s="9">
        <f t="shared" si="31"/>
        <v>2020</v>
      </c>
      <c r="F407" s="9" t="s">
        <v>24</v>
      </c>
      <c r="G407" s="9" t="s">
        <v>21</v>
      </c>
      <c r="H407" s="10">
        <v>14643.6</v>
      </c>
      <c r="I407" s="10">
        <v>15246.82</v>
      </c>
      <c r="J407" s="10">
        <f t="shared" si="32"/>
        <v>603.21999999999935</v>
      </c>
      <c r="K407" s="11">
        <f t="shared" si="34"/>
        <v>4.1193422382474212E-2</v>
      </c>
    </row>
    <row r="408" spans="1:11" x14ac:dyDescent="0.25">
      <c r="A408" s="7" t="s">
        <v>42</v>
      </c>
      <c r="B408" s="8">
        <v>43892</v>
      </c>
      <c r="C408" s="9">
        <f t="shared" si="33"/>
        <v>10</v>
      </c>
      <c r="D408" s="9">
        <f t="shared" si="30"/>
        <v>3</v>
      </c>
      <c r="E408" s="9">
        <f t="shared" si="31"/>
        <v>2020</v>
      </c>
      <c r="F408" s="9" t="s">
        <v>41</v>
      </c>
      <c r="G408" s="9" t="s">
        <v>26</v>
      </c>
      <c r="H408" s="10">
        <v>15590</v>
      </c>
      <c r="I408" s="10">
        <v>17331.740000000002</v>
      </c>
      <c r="J408" s="10">
        <f t="shared" si="32"/>
        <v>1741.7400000000016</v>
      </c>
      <c r="K408" s="11">
        <f t="shared" si="34"/>
        <v>0.11172161642078265</v>
      </c>
    </row>
    <row r="409" spans="1:11" x14ac:dyDescent="0.25">
      <c r="A409" s="7" t="s">
        <v>42</v>
      </c>
      <c r="B409" s="8">
        <v>43892</v>
      </c>
      <c r="C409" s="9">
        <f t="shared" si="33"/>
        <v>10</v>
      </c>
      <c r="D409" s="9">
        <f t="shared" si="30"/>
        <v>3</v>
      </c>
      <c r="E409" s="9">
        <f t="shared" si="31"/>
        <v>2020</v>
      </c>
      <c r="F409" s="9" t="s">
        <v>25</v>
      </c>
      <c r="G409" s="9" t="s">
        <v>26</v>
      </c>
      <c r="H409" s="10">
        <v>223876.28</v>
      </c>
      <c r="I409" s="10">
        <v>253966.47</v>
      </c>
      <c r="J409" s="10">
        <f t="shared" si="32"/>
        <v>30090.190000000002</v>
      </c>
      <c r="K409" s="11">
        <f t="shared" si="34"/>
        <v>0.13440544036197136</v>
      </c>
    </row>
    <row r="410" spans="1:11" x14ac:dyDescent="0.25">
      <c r="A410" s="7" t="s">
        <v>42</v>
      </c>
      <c r="B410" s="8">
        <v>43892</v>
      </c>
      <c r="C410" s="9">
        <f t="shared" si="33"/>
        <v>10</v>
      </c>
      <c r="D410" s="9">
        <f t="shared" si="30"/>
        <v>3</v>
      </c>
      <c r="E410" s="9">
        <f t="shared" si="31"/>
        <v>2020</v>
      </c>
      <c r="F410" s="9" t="s">
        <v>27</v>
      </c>
      <c r="G410" s="9" t="s">
        <v>26</v>
      </c>
      <c r="H410" s="10">
        <v>118410.5</v>
      </c>
      <c r="I410" s="10">
        <v>128594.94</v>
      </c>
      <c r="J410" s="10">
        <f t="shared" si="32"/>
        <v>10184.440000000002</v>
      </c>
      <c r="K410" s="11">
        <f t="shared" si="34"/>
        <v>8.6009602188995088E-2</v>
      </c>
    </row>
    <row r="411" spans="1:11" x14ac:dyDescent="0.25">
      <c r="A411" s="7" t="s">
        <v>42</v>
      </c>
      <c r="B411" s="8">
        <v>43892</v>
      </c>
      <c r="C411" s="9">
        <f t="shared" si="33"/>
        <v>10</v>
      </c>
      <c r="D411" s="9">
        <f t="shared" si="30"/>
        <v>3</v>
      </c>
      <c r="E411" s="9">
        <f t="shared" si="31"/>
        <v>2020</v>
      </c>
      <c r="F411" s="9" t="s">
        <v>28</v>
      </c>
      <c r="G411" s="9" t="s">
        <v>26</v>
      </c>
      <c r="H411" s="10">
        <v>895232.6</v>
      </c>
      <c r="I411" s="10">
        <v>975226.23</v>
      </c>
      <c r="J411" s="10">
        <f t="shared" si="32"/>
        <v>79993.63</v>
      </c>
      <c r="K411" s="11">
        <f t="shared" si="34"/>
        <v>8.9355135190563886E-2</v>
      </c>
    </row>
    <row r="412" spans="1:11" x14ac:dyDescent="0.25">
      <c r="A412" s="7" t="s">
        <v>42</v>
      </c>
      <c r="B412" s="8">
        <v>43892</v>
      </c>
      <c r="C412" s="9">
        <f t="shared" si="33"/>
        <v>10</v>
      </c>
      <c r="D412" s="9">
        <f t="shared" si="30"/>
        <v>3</v>
      </c>
      <c r="E412" s="9">
        <f t="shared" si="31"/>
        <v>2020</v>
      </c>
      <c r="F412" s="9" t="s">
        <v>29</v>
      </c>
      <c r="G412" s="9" t="s">
        <v>26</v>
      </c>
      <c r="H412" s="10">
        <v>182187.88</v>
      </c>
      <c r="I412" s="10">
        <v>205676.56</v>
      </c>
      <c r="J412" s="10">
        <f t="shared" si="32"/>
        <v>23488.679999999993</v>
      </c>
      <c r="K412" s="11">
        <f t="shared" si="34"/>
        <v>0.12892559043993482</v>
      </c>
    </row>
    <row r="413" spans="1:11" x14ac:dyDescent="0.25">
      <c r="A413" s="7" t="s">
        <v>42</v>
      </c>
      <c r="B413" s="8">
        <v>43892</v>
      </c>
      <c r="C413" s="9">
        <f t="shared" si="33"/>
        <v>10</v>
      </c>
      <c r="D413" s="9">
        <f t="shared" si="30"/>
        <v>3</v>
      </c>
      <c r="E413" s="9">
        <f t="shared" si="31"/>
        <v>2020</v>
      </c>
      <c r="F413" s="9" t="s">
        <v>30</v>
      </c>
      <c r="G413" s="9" t="s">
        <v>30</v>
      </c>
      <c r="H413" s="10">
        <v>938882.49</v>
      </c>
      <c r="I413" s="10">
        <v>1071606.3899999999</v>
      </c>
      <c r="J413" s="10">
        <f t="shared" si="32"/>
        <v>132723.89999999991</v>
      </c>
      <c r="K413" s="11">
        <f t="shared" si="34"/>
        <v>0.14136369717577746</v>
      </c>
    </row>
    <row r="414" spans="1:11" x14ac:dyDescent="0.25">
      <c r="A414" s="7" t="s">
        <v>42</v>
      </c>
      <c r="B414" s="8">
        <v>43892</v>
      </c>
      <c r="C414" s="9">
        <f t="shared" si="33"/>
        <v>10</v>
      </c>
      <c r="D414" s="9">
        <f t="shared" si="30"/>
        <v>3</v>
      </c>
      <c r="E414" s="9">
        <f t="shared" si="31"/>
        <v>2020</v>
      </c>
      <c r="F414" s="9" t="s">
        <v>31</v>
      </c>
      <c r="G414" s="9" t="s">
        <v>32</v>
      </c>
      <c r="H414" s="10">
        <v>12004.36</v>
      </c>
      <c r="I414" s="10">
        <v>25840.720000000001</v>
      </c>
      <c r="J414" s="10">
        <f t="shared" si="32"/>
        <v>13836.36</v>
      </c>
      <c r="K414" s="11">
        <f t="shared" si="34"/>
        <v>1.1526112179241541</v>
      </c>
    </row>
    <row r="415" spans="1:11" x14ac:dyDescent="0.25">
      <c r="A415" s="7" t="s">
        <v>42</v>
      </c>
      <c r="B415" s="8">
        <v>43892</v>
      </c>
      <c r="C415" s="9">
        <f t="shared" si="33"/>
        <v>10</v>
      </c>
      <c r="D415" s="9">
        <f t="shared" si="30"/>
        <v>3</v>
      </c>
      <c r="E415" s="9">
        <f t="shared" si="31"/>
        <v>2020</v>
      </c>
      <c r="F415" s="9" t="s">
        <v>33</v>
      </c>
      <c r="G415" s="9" t="s">
        <v>32</v>
      </c>
      <c r="H415" s="10">
        <v>4442.8999999999996</v>
      </c>
      <c r="I415" s="10">
        <v>4949.59</v>
      </c>
      <c r="J415" s="10">
        <f t="shared" si="32"/>
        <v>506.69000000000051</v>
      </c>
      <c r="K415" s="11">
        <f t="shared" si="34"/>
        <v>0.11404488059600723</v>
      </c>
    </row>
    <row r="416" spans="1:11" x14ac:dyDescent="0.25">
      <c r="A416" s="7" t="s">
        <v>42</v>
      </c>
      <c r="B416" s="8">
        <v>43892</v>
      </c>
      <c r="C416" s="9">
        <f t="shared" si="33"/>
        <v>10</v>
      </c>
      <c r="D416" s="9">
        <f t="shared" si="30"/>
        <v>3</v>
      </c>
      <c r="E416" s="9">
        <f t="shared" si="31"/>
        <v>2020</v>
      </c>
      <c r="F416" s="9" t="s">
        <v>34</v>
      </c>
      <c r="G416" s="9" t="s">
        <v>32</v>
      </c>
      <c r="H416" s="10">
        <v>192673.31</v>
      </c>
      <c r="I416" s="10">
        <v>370978.78</v>
      </c>
      <c r="J416" s="10">
        <f t="shared" si="32"/>
        <v>178305.47000000003</v>
      </c>
      <c r="K416" s="11">
        <f t="shared" si="34"/>
        <v>0.92542900726623756</v>
      </c>
    </row>
    <row r="417" spans="1:11" x14ac:dyDescent="0.25">
      <c r="A417" s="7" t="s">
        <v>42</v>
      </c>
      <c r="B417" s="8">
        <v>43892</v>
      </c>
      <c r="C417" s="9">
        <f t="shared" si="33"/>
        <v>10</v>
      </c>
      <c r="D417" s="9">
        <f t="shared" si="30"/>
        <v>3</v>
      </c>
      <c r="E417" s="9">
        <f t="shared" si="31"/>
        <v>2020</v>
      </c>
      <c r="F417" s="9" t="s">
        <v>35</v>
      </c>
      <c r="G417" s="9" t="s">
        <v>32</v>
      </c>
      <c r="H417" s="10">
        <v>171</v>
      </c>
      <c r="I417" s="10">
        <v>530.94000000000005</v>
      </c>
      <c r="J417" s="10">
        <f t="shared" si="32"/>
        <v>359.94000000000005</v>
      </c>
      <c r="K417" s="11">
        <f t="shared" si="34"/>
        <v>2.1049122807017548</v>
      </c>
    </row>
    <row r="418" spans="1:11" x14ac:dyDescent="0.25">
      <c r="A418" s="7" t="s">
        <v>42</v>
      </c>
      <c r="B418" s="8">
        <v>43892</v>
      </c>
      <c r="C418" s="9">
        <f t="shared" si="33"/>
        <v>10</v>
      </c>
      <c r="D418" s="9">
        <f t="shared" si="30"/>
        <v>3</v>
      </c>
      <c r="E418" s="9">
        <f t="shared" si="31"/>
        <v>2020</v>
      </c>
      <c r="F418" s="9" t="s">
        <v>36</v>
      </c>
      <c r="G418" s="9" t="s">
        <v>37</v>
      </c>
      <c r="H418" s="10">
        <v>4003.72</v>
      </c>
      <c r="I418" s="10">
        <v>4882.03</v>
      </c>
      <c r="J418" s="10">
        <f t="shared" si="32"/>
        <v>878.31</v>
      </c>
      <c r="K418" s="11">
        <f t="shared" si="34"/>
        <v>0.21937348266112516</v>
      </c>
    </row>
    <row r="419" spans="1:11" x14ac:dyDescent="0.25">
      <c r="A419" s="7" t="s">
        <v>42</v>
      </c>
      <c r="B419" s="8">
        <v>43892</v>
      </c>
      <c r="C419" s="9">
        <f t="shared" si="33"/>
        <v>10</v>
      </c>
      <c r="D419" s="9">
        <f t="shared" si="30"/>
        <v>3</v>
      </c>
      <c r="E419" s="9">
        <f t="shared" si="31"/>
        <v>2020</v>
      </c>
      <c r="F419" s="9" t="s">
        <v>38</v>
      </c>
      <c r="G419" s="9" t="s">
        <v>37</v>
      </c>
      <c r="H419" s="10">
        <v>185523.78</v>
      </c>
      <c r="I419" s="10">
        <v>204535.93</v>
      </c>
      <c r="J419" s="10">
        <f t="shared" si="32"/>
        <v>19012.149999999994</v>
      </c>
      <c r="K419" s="11">
        <f t="shared" si="34"/>
        <v>0.10247823756070512</v>
      </c>
    </row>
    <row r="420" spans="1:11" x14ac:dyDescent="0.25">
      <c r="A420" s="7" t="s">
        <v>42</v>
      </c>
      <c r="B420" s="8">
        <v>43892</v>
      </c>
      <c r="C420" s="9">
        <f t="shared" si="33"/>
        <v>10</v>
      </c>
      <c r="D420" s="9">
        <f t="shared" si="30"/>
        <v>3</v>
      </c>
      <c r="E420" s="9">
        <f t="shared" si="31"/>
        <v>2020</v>
      </c>
      <c r="F420" s="9" t="s">
        <v>39</v>
      </c>
      <c r="G420" s="9" t="s">
        <v>37</v>
      </c>
      <c r="H420" s="10">
        <v>494779.37</v>
      </c>
      <c r="I420" s="10">
        <v>535945.04</v>
      </c>
      <c r="J420" s="10">
        <f t="shared" si="32"/>
        <v>41165.670000000042</v>
      </c>
      <c r="K420" s="11">
        <f t="shared" si="34"/>
        <v>8.3200053389453243E-2</v>
      </c>
    </row>
    <row r="421" spans="1:11" x14ac:dyDescent="0.25">
      <c r="A421" s="7" t="s">
        <v>42</v>
      </c>
      <c r="B421" s="8">
        <v>43892</v>
      </c>
      <c r="C421" s="9">
        <f t="shared" si="33"/>
        <v>10</v>
      </c>
      <c r="D421" s="9">
        <f t="shared" si="30"/>
        <v>3</v>
      </c>
      <c r="E421" s="9">
        <f t="shared" si="31"/>
        <v>2020</v>
      </c>
      <c r="F421" s="9" t="s">
        <v>40</v>
      </c>
      <c r="G421" s="9" t="s">
        <v>37</v>
      </c>
      <c r="H421" s="10">
        <v>415778.08</v>
      </c>
      <c r="I421" s="10">
        <v>435844.69</v>
      </c>
      <c r="J421" s="10">
        <f t="shared" si="32"/>
        <v>20066.609999999986</v>
      </c>
      <c r="K421" s="11">
        <f t="shared" si="34"/>
        <v>4.8262789611227187E-2</v>
      </c>
    </row>
    <row r="422" spans="1:11" x14ac:dyDescent="0.25">
      <c r="A422" s="7" t="s">
        <v>42</v>
      </c>
      <c r="B422" s="8">
        <v>43893</v>
      </c>
      <c r="C422" s="9">
        <f t="shared" si="33"/>
        <v>10</v>
      </c>
      <c r="D422" s="9">
        <f t="shared" si="30"/>
        <v>3</v>
      </c>
      <c r="E422" s="9">
        <f t="shared" si="31"/>
        <v>2020</v>
      </c>
      <c r="F422" s="9" t="s">
        <v>11</v>
      </c>
      <c r="G422" s="9" t="s">
        <v>13</v>
      </c>
      <c r="H422" s="10">
        <v>12194.75</v>
      </c>
      <c r="I422" s="10">
        <v>14449.78</v>
      </c>
      <c r="J422" s="10">
        <f t="shared" si="32"/>
        <v>2255.0300000000007</v>
      </c>
      <c r="K422" s="11">
        <f t="shared" si="34"/>
        <v>0.18491810000205011</v>
      </c>
    </row>
    <row r="423" spans="1:11" x14ac:dyDescent="0.25">
      <c r="A423" s="7" t="s">
        <v>42</v>
      </c>
      <c r="B423" s="8">
        <v>43893</v>
      </c>
      <c r="C423" s="9">
        <f t="shared" si="33"/>
        <v>10</v>
      </c>
      <c r="D423" s="9">
        <f t="shared" si="30"/>
        <v>3</v>
      </c>
      <c r="E423" s="9">
        <f t="shared" si="31"/>
        <v>2020</v>
      </c>
      <c r="F423" s="9" t="s">
        <v>12</v>
      </c>
      <c r="G423" s="9" t="s">
        <v>13</v>
      </c>
      <c r="H423" s="10">
        <v>343114.38</v>
      </c>
      <c r="I423" s="10">
        <v>449918.17</v>
      </c>
      <c r="J423" s="10">
        <f t="shared" si="32"/>
        <v>106803.78999999998</v>
      </c>
      <c r="K423" s="11">
        <f t="shared" si="34"/>
        <v>0.31127751043252683</v>
      </c>
    </row>
    <row r="424" spans="1:11" x14ac:dyDescent="0.25">
      <c r="A424" s="7" t="s">
        <v>42</v>
      </c>
      <c r="B424" s="8">
        <v>43893</v>
      </c>
      <c r="C424" s="9">
        <f t="shared" si="33"/>
        <v>10</v>
      </c>
      <c r="D424" s="9">
        <f t="shared" si="30"/>
        <v>3</v>
      </c>
      <c r="E424" s="9">
        <f t="shared" si="31"/>
        <v>2020</v>
      </c>
      <c r="F424" s="9" t="s">
        <v>13</v>
      </c>
      <c r="G424" s="9" t="s">
        <v>13</v>
      </c>
      <c r="H424" s="10">
        <v>185118.94</v>
      </c>
      <c r="I424" s="10">
        <v>206953.23</v>
      </c>
      <c r="J424" s="10">
        <f t="shared" si="32"/>
        <v>21834.290000000008</v>
      </c>
      <c r="K424" s="11">
        <f t="shared" si="34"/>
        <v>0.1179473586009082</v>
      </c>
    </row>
    <row r="425" spans="1:11" x14ac:dyDescent="0.25">
      <c r="A425" s="7" t="s">
        <v>42</v>
      </c>
      <c r="B425" s="8">
        <v>43893</v>
      </c>
      <c r="C425" s="9">
        <f t="shared" si="33"/>
        <v>10</v>
      </c>
      <c r="D425" s="9">
        <f t="shared" si="30"/>
        <v>3</v>
      </c>
      <c r="E425" s="9">
        <f t="shared" si="31"/>
        <v>2020</v>
      </c>
      <c r="F425" s="9" t="s">
        <v>14</v>
      </c>
      <c r="G425" s="9" t="s">
        <v>13</v>
      </c>
      <c r="H425" s="10">
        <v>944</v>
      </c>
      <c r="I425" s="10">
        <v>1085.95</v>
      </c>
      <c r="J425" s="10">
        <f t="shared" si="32"/>
        <v>141.95000000000005</v>
      </c>
      <c r="K425" s="11">
        <f t="shared" si="34"/>
        <v>0.15037076271186445</v>
      </c>
    </row>
    <row r="426" spans="1:11" x14ac:dyDescent="0.25">
      <c r="A426" s="7" t="s">
        <v>42</v>
      </c>
      <c r="B426" s="8">
        <v>43893</v>
      </c>
      <c r="C426" s="9">
        <f t="shared" si="33"/>
        <v>10</v>
      </c>
      <c r="D426" s="9">
        <f t="shared" si="30"/>
        <v>3</v>
      </c>
      <c r="E426" s="9">
        <f t="shared" si="31"/>
        <v>2020</v>
      </c>
      <c r="F426" s="9" t="s">
        <v>16</v>
      </c>
      <c r="G426" s="9" t="s">
        <v>17</v>
      </c>
      <c r="H426" s="10">
        <v>204872.76</v>
      </c>
      <c r="I426" s="10">
        <v>227002.17</v>
      </c>
      <c r="J426" s="10">
        <f t="shared" si="32"/>
        <v>22129.410000000003</v>
      </c>
      <c r="K426" s="11">
        <f t="shared" si="34"/>
        <v>0.10801538476857539</v>
      </c>
    </row>
    <row r="427" spans="1:11" x14ac:dyDescent="0.25">
      <c r="A427" s="7" t="s">
        <v>42</v>
      </c>
      <c r="B427" s="8">
        <v>43893</v>
      </c>
      <c r="C427" s="9">
        <f t="shared" si="33"/>
        <v>10</v>
      </c>
      <c r="D427" s="9">
        <f t="shared" si="30"/>
        <v>3</v>
      </c>
      <c r="E427" s="9">
        <f t="shared" si="31"/>
        <v>2020</v>
      </c>
      <c r="F427" s="9" t="s">
        <v>17</v>
      </c>
      <c r="G427" s="9" t="s">
        <v>17</v>
      </c>
      <c r="H427" s="10">
        <v>1033466.7</v>
      </c>
      <c r="I427" s="10">
        <v>1116133.83</v>
      </c>
      <c r="J427" s="10">
        <f t="shared" si="32"/>
        <v>82667.130000000121</v>
      </c>
      <c r="K427" s="11">
        <f t="shared" si="34"/>
        <v>7.9990124500383147E-2</v>
      </c>
    </row>
    <row r="428" spans="1:11" x14ac:dyDescent="0.25">
      <c r="A428" s="7" t="s">
        <v>42</v>
      </c>
      <c r="B428" s="8">
        <v>43893</v>
      </c>
      <c r="C428" s="9">
        <f t="shared" si="33"/>
        <v>10</v>
      </c>
      <c r="D428" s="9">
        <f t="shared" si="30"/>
        <v>3</v>
      </c>
      <c r="E428" s="9">
        <f t="shared" si="31"/>
        <v>2020</v>
      </c>
      <c r="F428" s="9" t="s">
        <v>18</v>
      </c>
      <c r="G428" s="9" t="s">
        <v>17</v>
      </c>
      <c r="H428" s="10">
        <v>136715.56</v>
      </c>
      <c r="I428" s="10">
        <v>151046.93</v>
      </c>
      <c r="J428" s="10">
        <f t="shared" si="32"/>
        <v>14331.369999999995</v>
      </c>
      <c r="K428" s="11">
        <f t="shared" si="34"/>
        <v>0.10482618072149209</v>
      </c>
    </row>
    <row r="429" spans="1:11" x14ac:dyDescent="0.25">
      <c r="A429" s="7" t="s">
        <v>42</v>
      </c>
      <c r="B429" s="8">
        <v>43893</v>
      </c>
      <c r="C429" s="9">
        <f t="shared" si="33"/>
        <v>10</v>
      </c>
      <c r="D429" s="9">
        <f t="shared" si="30"/>
        <v>3</v>
      </c>
      <c r="E429" s="9">
        <f t="shared" si="31"/>
        <v>2020</v>
      </c>
      <c r="F429" s="9" t="s">
        <v>19</v>
      </c>
      <c r="G429" s="9" t="s">
        <v>17</v>
      </c>
      <c r="H429" s="10">
        <v>278397.03999999998</v>
      </c>
      <c r="I429" s="10">
        <v>297937.75</v>
      </c>
      <c r="J429" s="10">
        <f t="shared" si="32"/>
        <v>19540.710000000021</v>
      </c>
      <c r="K429" s="11">
        <f t="shared" si="34"/>
        <v>7.0190078170371428E-2</v>
      </c>
    </row>
    <row r="430" spans="1:11" x14ac:dyDescent="0.25">
      <c r="A430" s="7" t="s">
        <v>42</v>
      </c>
      <c r="B430" s="8">
        <v>43893</v>
      </c>
      <c r="C430" s="9">
        <f t="shared" si="33"/>
        <v>10</v>
      </c>
      <c r="D430" s="9">
        <f t="shared" si="30"/>
        <v>3</v>
      </c>
      <c r="E430" s="9">
        <f t="shared" si="31"/>
        <v>2020</v>
      </c>
      <c r="F430" s="9" t="s">
        <v>20</v>
      </c>
      <c r="G430" s="9" t="s">
        <v>21</v>
      </c>
      <c r="H430" s="10">
        <v>606967.91</v>
      </c>
      <c r="I430" s="10">
        <v>648116.24</v>
      </c>
      <c r="J430" s="10">
        <f t="shared" si="32"/>
        <v>41148.329999999958</v>
      </c>
      <c r="K430" s="11">
        <f t="shared" si="34"/>
        <v>6.7793254506650857E-2</v>
      </c>
    </row>
    <row r="431" spans="1:11" x14ac:dyDescent="0.25">
      <c r="A431" s="7" t="s">
        <v>42</v>
      </c>
      <c r="B431" s="8">
        <v>43893</v>
      </c>
      <c r="C431" s="9">
        <f t="shared" si="33"/>
        <v>10</v>
      </c>
      <c r="D431" s="9">
        <f t="shared" si="30"/>
        <v>3</v>
      </c>
      <c r="E431" s="9">
        <f t="shared" si="31"/>
        <v>2020</v>
      </c>
      <c r="F431" s="9" t="s">
        <v>22</v>
      </c>
      <c r="G431" s="9" t="s">
        <v>21</v>
      </c>
      <c r="H431" s="10">
        <v>272978.40000000002</v>
      </c>
      <c r="I431" s="10">
        <v>285226.57</v>
      </c>
      <c r="J431" s="10">
        <f t="shared" si="32"/>
        <v>12248.169999999984</v>
      </c>
      <c r="K431" s="11">
        <f t="shared" si="34"/>
        <v>4.4868641621461564E-2</v>
      </c>
    </row>
    <row r="432" spans="1:11" x14ac:dyDescent="0.25">
      <c r="A432" s="7" t="s">
        <v>42</v>
      </c>
      <c r="B432" s="8">
        <v>43893</v>
      </c>
      <c r="C432" s="9">
        <f t="shared" si="33"/>
        <v>10</v>
      </c>
      <c r="D432" s="9">
        <f t="shared" si="30"/>
        <v>3</v>
      </c>
      <c r="E432" s="9">
        <f t="shared" si="31"/>
        <v>2020</v>
      </c>
      <c r="F432" s="9" t="s">
        <v>23</v>
      </c>
      <c r="G432" s="9" t="s">
        <v>21</v>
      </c>
      <c r="H432" s="10">
        <v>230473</v>
      </c>
      <c r="I432" s="10">
        <v>241512.62</v>
      </c>
      <c r="J432" s="10">
        <f t="shared" si="32"/>
        <v>11039.619999999995</v>
      </c>
      <c r="K432" s="11">
        <f t="shared" si="34"/>
        <v>4.7899840762258464E-2</v>
      </c>
    </row>
    <row r="433" spans="1:11" x14ac:dyDescent="0.25">
      <c r="A433" s="7" t="s">
        <v>42</v>
      </c>
      <c r="B433" s="8">
        <v>43893</v>
      </c>
      <c r="C433" s="9">
        <f t="shared" si="33"/>
        <v>10</v>
      </c>
      <c r="D433" s="9">
        <f t="shared" si="30"/>
        <v>3</v>
      </c>
      <c r="E433" s="9">
        <f t="shared" si="31"/>
        <v>2020</v>
      </c>
      <c r="F433" s="9" t="s">
        <v>24</v>
      </c>
      <c r="G433" s="9" t="s">
        <v>21</v>
      </c>
      <c r="H433" s="10">
        <v>12756.8</v>
      </c>
      <c r="I433" s="10">
        <v>13204.27</v>
      </c>
      <c r="J433" s="10">
        <f t="shared" si="32"/>
        <v>447.47000000000116</v>
      </c>
      <c r="K433" s="11">
        <f t="shared" si="34"/>
        <v>3.5076978552615171E-2</v>
      </c>
    </row>
    <row r="434" spans="1:11" x14ac:dyDescent="0.25">
      <c r="A434" s="7" t="s">
        <v>42</v>
      </c>
      <c r="B434" s="8">
        <v>43893</v>
      </c>
      <c r="C434" s="9">
        <f t="shared" si="33"/>
        <v>10</v>
      </c>
      <c r="D434" s="9">
        <f t="shared" si="30"/>
        <v>3</v>
      </c>
      <c r="E434" s="9">
        <f t="shared" si="31"/>
        <v>2020</v>
      </c>
      <c r="F434" s="9" t="s">
        <v>41</v>
      </c>
      <c r="G434" s="9" t="s">
        <v>26</v>
      </c>
      <c r="H434" s="10">
        <v>13114</v>
      </c>
      <c r="I434" s="10">
        <v>14556.29</v>
      </c>
      <c r="J434" s="10">
        <f t="shared" si="32"/>
        <v>1442.2900000000009</v>
      </c>
      <c r="K434" s="11">
        <f t="shared" si="34"/>
        <v>0.10998093640384329</v>
      </c>
    </row>
    <row r="435" spans="1:11" x14ac:dyDescent="0.25">
      <c r="A435" s="7" t="s">
        <v>42</v>
      </c>
      <c r="B435" s="8">
        <v>43893</v>
      </c>
      <c r="C435" s="9">
        <f t="shared" si="33"/>
        <v>10</v>
      </c>
      <c r="D435" s="9">
        <f t="shared" si="30"/>
        <v>3</v>
      </c>
      <c r="E435" s="9">
        <f t="shared" si="31"/>
        <v>2020</v>
      </c>
      <c r="F435" s="9" t="s">
        <v>25</v>
      </c>
      <c r="G435" s="9" t="s">
        <v>26</v>
      </c>
      <c r="H435" s="10">
        <v>173195.48</v>
      </c>
      <c r="I435" s="10">
        <v>196417.83</v>
      </c>
      <c r="J435" s="10">
        <f t="shared" si="32"/>
        <v>23222.349999999977</v>
      </c>
      <c r="K435" s="11">
        <f t="shared" si="34"/>
        <v>0.13408173238701135</v>
      </c>
    </row>
    <row r="436" spans="1:11" x14ac:dyDescent="0.25">
      <c r="A436" s="7" t="s">
        <v>42</v>
      </c>
      <c r="B436" s="8">
        <v>43893</v>
      </c>
      <c r="C436" s="9">
        <f t="shared" si="33"/>
        <v>10</v>
      </c>
      <c r="D436" s="9">
        <f t="shared" si="30"/>
        <v>3</v>
      </c>
      <c r="E436" s="9">
        <f t="shared" si="31"/>
        <v>2020</v>
      </c>
      <c r="F436" s="9" t="s">
        <v>27</v>
      </c>
      <c r="G436" s="9" t="s">
        <v>26</v>
      </c>
      <c r="H436" s="10">
        <v>429398.65</v>
      </c>
      <c r="I436" s="10">
        <v>445149.43</v>
      </c>
      <c r="J436" s="10">
        <f t="shared" si="32"/>
        <v>15750.77999999997</v>
      </c>
      <c r="K436" s="11">
        <f t="shared" si="34"/>
        <v>3.668101890865276E-2</v>
      </c>
    </row>
    <row r="437" spans="1:11" x14ac:dyDescent="0.25">
      <c r="A437" s="7" t="s">
        <v>42</v>
      </c>
      <c r="B437" s="8">
        <v>43893</v>
      </c>
      <c r="C437" s="9">
        <f t="shared" si="33"/>
        <v>10</v>
      </c>
      <c r="D437" s="9">
        <f t="shared" si="30"/>
        <v>3</v>
      </c>
      <c r="E437" s="9">
        <f t="shared" si="31"/>
        <v>2020</v>
      </c>
      <c r="F437" s="9" t="s">
        <v>28</v>
      </c>
      <c r="G437" s="9" t="s">
        <v>26</v>
      </c>
      <c r="H437" s="10">
        <v>931616.79</v>
      </c>
      <c r="I437" s="10">
        <v>1020764.83</v>
      </c>
      <c r="J437" s="10">
        <f t="shared" si="32"/>
        <v>89148.039999999921</v>
      </c>
      <c r="K437" s="11">
        <f t="shared" si="34"/>
        <v>9.5691748964721768E-2</v>
      </c>
    </row>
    <row r="438" spans="1:11" x14ac:dyDescent="0.25">
      <c r="A438" s="7" t="s">
        <v>42</v>
      </c>
      <c r="B438" s="8">
        <v>43893</v>
      </c>
      <c r="C438" s="9">
        <f t="shared" si="33"/>
        <v>10</v>
      </c>
      <c r="D438" s="9">
        <f t="shared" si="30"/>
        <v>3</v>
      </c>
      <c r="E438" s="9">
        <f t="shared" si="31"/>
        <v>2020</v>
      </c>
      <c r="F438" s="9" t="s">
        <v>29</v>
      </c>
      <c r="G438" s="9" t="s">
        <v>26</v>
      </c>
      <c r="H438" s="10">
        <v>135498.78</v>
      </c>
      <c r="I438" s="10">
        <v>153102.15</v>
      </c>
      <c r="J438" s="10">
        <f t="shared" si="32"/>
        <v>17603.369999999995</v>
      </c>
      <c r="K438" s="11">
        <f t="shared" si="34"/>
        <v>0.12991533945914491</v>
      </c>
    </row>
    <row r="439" spans="1:11" x14ac:dyDescent="0.25">
      <c r="A439" s="7" t="s">
        <v>42</v>
      </c>
      <c r="B439" s="8">
        <v>43893</v>
      </c>
      <c r="C439" s="9">
        <f t="shared" si="33"/>
        <v>10</v>
      </c>
      <c r="D439" s="9">
        <f t="shared" si="30"/>
        <v>3</v>
      </c>
      <c r="E439" s="9">
        <f t="shared" si="31"/>
        <v>2020</v>
      </c>
      <c r="F439" s="9" t="s">
        <v>30</v>
      </c>
      <c r="G439" s="9" t="s">
        <v>30</v>
      </c>
      <c r="H439" s="10">
        <v>971682.3</v>
      </c>
      <c r="I439" s="10">
        <v>1141345.01</v>
      </c>
      <c r="J439" s="10">
        <f t="shared" si="32"/>
        <v>169662.70999999996</v>
      </c>
      <c r="K439" s="11">
        <f t="shared" si="34"/>
        <v>0.17460718385011229</v>
      </c>
    </row>
    <row r="440" spans="1:11" x14ac:dyDescent="0.25">
      <c r="A440" s="7" t="s">
        <v>42</v>
      </c>
      <c r="B440" s="8">
        <v>43893</v>
      </c>
      <c r="C440" s="9">
        <f t="shared" si="33"/>
        <v>10</v>
      </c>
      <c r="D440" s="9">
        <f t="shared" si="30"/>
        <v>3</v>
      </c>
      <c r="E440" s="9">
        <f t="shared" si="31"/>
        <v>2020</v>
      </c>
      <c r="F440" s="9" t="s">
        <v>31</v>
      </c>
      <c r="G440" s="9" t="s">
        <v>32</v>
      </c>
      <c r="H440" s="10">
        <v>9552.25</v>
      </c>
      <c r="I440" s="10">
        <v>21154.07</v>
      </c>
      <c r="J440" s="10">
        <f t="shared" si="32"/>
        <v>11601.82</v>
      </c>
      <c r="K440" s="11">
        <f t="shared" si="34"/>
        <v>1.2145641079326859</v>
      </c>
    </row>
    <row r="441" spans="1:11" x14ac:dyDescent="0.25">
      <c r="A441" s="7" t="s">
        <v>42</v>
      </c>
      <c r="B441" s="8">
        <v>43893</v>
      </c>
      <c r="C441" s="9">
        <f t="shared" si="33"/>
        <v>10</v>
      </c>
      <c r="D441" s="9">
        <f t="shared" si="30"/>
        <v>3</v>
      </c>
      <c r="E441" s="9">
        <f t="shared" si="31"/>
        <v>2020</v>
      </c>
      <c r="F441" s="9" t="s">
        <v>34</v>
      </c>
      <c r="G441" s="9" t="s">
        <v>32</v>
      </c>
      <c r="H441" s="10">
        <v>205397.37</v>
      </c>
      <c r="I441" s="10">
        <v>402037.33</v>
      </c>
      <c r="J441" s="10">
        <f t="shared" si="32"/>
        <v>196639.96000000002</v>
      </c>
      <c r="K441" s="11">
        <f t="shared" si="34"/>
        <v>0.95736357286366436</v>
      </c>
    </row>
    <row r="442" spans="1:11" x14ac:dyDescent="0.25">
      <c r="A442" s="7" t="s">
        <v>42</v>
      </c>
      <c r="B442" s="8">
        <v>43893</v>
      </c>
      <c r="C442" s="9">
        <f t="shared" si="33"/>
        <v>10</v>
      </c>
      <c r="D442" s="9">
        <f t="shared" si="30"/>
        <v>3</v>
      </c>
      <c r="E442" s="9">
        <f t="shared" si="31"/>
        <v>2020</v>
      </c>
      <c r="F442" s="9" t="s">
        <v>35</v>
      </c>
      <c r="G442" s="9" t="s">
        <v>32</v>
      </c>
      <c r="H442" s="10">
        <v>76</v>
      </c>
      <c r="I442" s="10">
        <v>-235.94</v>
      </c>
      <c r="J442" s="10">
        <f t="shared" si="32"/>
        <v>-311.94</v>
      </c>
      <c r="K442" s="11">
        <f t="shared" si="34"/>
        <v>-4.1044736842105261</v>
      </c>
    </row>
    <row r="443" spans="1:11" x14ac:dyDescent="0.25">
      <c r="A443" s="7" t="s">
        <v>42</v>
      </c>
      <c r="B443" s="8">
        <v>43893</v>
      </c>
      <c r="C443" s="9">
        <f t="shared" si="33"/>
        <v>10</v>
      </c>
      <c r="D443" s="9">
        <f t="shared" si="30"/>
        <v>3</v>
      </c>
      <c r="E443" s="9">
        <f t="shared" si="31"/>
        <v>2020</v>
      </c>
      <c r="F443" s="9" t="s">
        <v>36</v>
      </c>
      <c r="G443" s="9" t="s">
        <v>37</v>
      </c>
      <c r="H443" s="10">
        <v>1855.52</v>
      </c>
      <c r="I443" s="10">
        <v>2412.4</v>
      </c>
      <c r="J443" s="10">
        <f t="shared" si="32"/>
        <v>556.88000000000011</v>
      </c>
      <c r="K443" s="11">
        <f t="shared" si="34"/>
        <v>0.30012072087608871</v>
      </c>
    </row>
    <row r="444" spans="1:11" x14ac:dyDescent="0.25">
      <c r="A444" s="7" t="s">
        <v>42</v>
      </c>
      <c r="B444" s="8">
        <v>43893</v>
      </c>
      <c r="C444" s="9">
        <f t="shared" si="33"/>
        <v>10</v>
      </c>
      <c r="D444" s="9">
        <f t="shared" si="30"/>
        <v>3</v>
      </c>
      <c r="E444" s="9">
        <f t="shared" si="31"/>
        <v>2020</v>
      </c>
      <c r="F444" s="9" t="s">
        <v>38</v>
      </c>
      <c r="G444" s="9" t="s">
        <v>37</v>
      </c>
      <c r="H444" s="10">
        <v>248880.43</v>
      </c>
      <c r="I444" s="10">
        <v>277319.49</v>
      </c>
      <c r="J444" s="10">
        <f t="shared" si="32"/>
        <v>28439.059999999998</v>
      </c>
      <c r="K444" s="11">
        <f t="shared" si="34"/>
        <v>0.11426796393754221</v>
      </c>
    </row>
    <row r="445" spans="1:11" x14ac:dyDescent="0.25">
      <c r="A445" s="7" t="s">
        <v>42</v>
      </c>
      <c r="B445" s="8">
        <v>43893</v>
      </c>
      <c r="C445" s="9">
        <f t="shared" si="33"/>
        <v>10</v>
      </c>
      <c r="D445" s="9">
        <f t="shared" si="30"/>
        <v>3</v>
      </c>
      <c r="E445" s="9">
        <f t="shared" si="31"/>
        <v>2020</v>
      </c>
      <c r="F445" s="9" t="s">
        <v>39</v>
      </c>
      <c r="G445" s="9" t="s">
        <v>37</v>
      </c>
      <c r="H445" s="10">
        <v>511141.32</v>
      </c>
      <c r="I445" s="10">
        <v>553080.74</v>
      </c>
      <c r="J445" s="10">
        <f t="shared" si="32"/>
        <v>41939.419999999984</v>
      </c>
      <c r="K445" s="11">
        <f t="shared" si="34"/>
        <v>8.2050537413019126E-2</v>
      </c>
    </row>
    <row r="446" spans="1:11" x14ac:dyDescent="0.25">
      <c r="A446" s="7" t="s">
        <v>42</v>
      </c>
      <c r="B446" s="8">
        <v>43893</v>
      </c>
      <c r="C446" s="9">
        <f t="shared" si="33"/>
        <v>10</v>
      </c>
      <c r="D446" s="9">
        <f t="shared" si="30"/>
        <v>3</v>
      </c>
      <c r="E446" s="9">
        <f t="shared" si="31"/>
        <v>2020</v>
      </c>
      <c r="F446" s="9" t="s">
        <v>40</v>
      </c>
      <c r="G446" s="9" t="s">
        <v>37</v>
      </c>
      <c r="H446" s="10">
        <v>452115.68</v>
      </c>
      <c r="I446" s="10">
        <v>478832.09</v>
      </c>
      <c r="J446" s="10">
        <f t="shared" si="32"/>
        <v>26716.410000000033</v>
      </c>
      <c r="K446" s="11">
        <f t="shared" si="34"/>
        <v>5.9091978406942296E-2</v>
      </c>
    </row>
    <row r="447" spans="1:11" x14ac:dyDescent="0.25">
      <c r="A447" s="7" t="s">
        <v>42</v>
      </c>
      <c r="B447" s="8">
        <v>43894</v>
      </c>
      <c r="C447" s="9">
        <f t="shared" si="33"/>
        <v>10</v>
      </c>
      <c r="D447" s="9">
        <f t="shared" si="30"/>
        <v>3</v>
      </c>
      <c r="E447" s="9">
        <f t="shared" si="31"/>
        <v>2020</v>
      </c>
      <c r="F447" s="9" t="s">
        <v>11</v>
      </c>
      <c r="G447" s="9" t="s">
        <v>13</v>
      </c>
      <c r="H447" s="10">
        <v>11282.79</v>
      </c>
      <c r="I447" s="10">
        <v>13388.48</v>
      </c>
      <c r="J447" s="10">
        <f t="shared" si="32"/>
        <v>2105.6899999999987</v>
      </c>
      <c r="K447" s="11">
        <f t="shared" si="34"/>
        <v>0.18662848462126819</v>
      </c>
    </row>
    <row r="448" spans="1:11" x14ac:dyDescent="0.25">
      <c r="A448" s="7" t="s">
        <v>42</v>
      </c>
      <c r="B448" s="8">
        <v>43894</v>
      </c>
      <c r="C448" s="9">
        <f t="shared" si="33"/>
        <v>10</v>
      </c>
      <c r="D448" s="9">
        <f t="shared" si="30"/>
        <v>3</v>
      </c>
      <c r="E448" s="9">
        <f t="shared" si="31"/>
        <v>2020</v>
      </c>
      <c r="F448" s="9" t="s">
        <v>12</v>
      </c>
      <c r="G448" s="9" t="s">
        <v>13</v>
      </c>
      <c r="H448" s="10">
        <v>497739.66</v>
      </c>
      <c r="I448" s="10">
        <v>690547.35</v>
      </c>
      <c r="J448" s="10">
        <f t="shared" si="32"/>
        <v>192807.69</v>
      </c>
      <c r="K448" s="11">
        <f t="shared" si="34"/>
        <v>0.38736654017081945</v>
      </c>
    </row>
    <row r="449" spans="1:11" x14ac:dyDescent="0.25">
      <c r="A449" s="7" t="s">
        <v>42</v>
      </c>
      <c r="B449" s="8">
        <v>43894</v>
      </c>
      <c r="C449" s="9">
        <f t="shared" si="33"/>
        <v>10</v>
      </c>
      <c r="D449" s="9">
        <f t="shared" si="30"/>
        <v>3</v>
      </c>
      <c r="E449" s="9">
        <f t="shared" si="31"/>
        <v>2020</v>
      </c>
      <c r="F449" s="9" t="s">
        <v>13</v>
      </c>
      <c r="G449" s="9" t="s">
        <v>13</v>
      </c>
      <c r="H449" s="10">
        <v>289477.38</v>
      </c>
      <c r="I449" s="10">
        <v>321613.57</v>
      </c>
      <c r="J449" s="10">
        <f t="shared" si="32"/>
        <v>32136.190000000002</v>
      </c>
      <c r="K449" s="11">
        <f t="shared" si="34"/>
        <v>0.11101451173836105</v>
      </c>
    </row>
    <row r="450" spans="1:11" x14ac:dyDescent="0.25">
      <c r="A450" s="7" t="s">
        <v>42</v>
      </c>
      <c r="B450" s="8">
        <v>43894</v>
      </c>
      <c r="C450" s="9">
        <f t="shared" si="33"/>
        <v>10</v>
      </c>
      <c r="D450" s="9">
        <f t="shared" ref="D450:D513" si="35">MONTH(B450)</f>
        <v>3</v>
      </c>
      <c r="E450" s="9">
        <f t="shared" ref="E450:E513" si="36">YEAR(B450)</f>
        <v>2020</v>
      </c>
      <c r="F450" s="9" t="s">
        <v>14</v>
      </c>
      <c r="G450" s="9" t="s">
        <v>13</v>
      </c>
      <c r="H450" s="10">
        <v>2828</v>
      </c>
      <c r="I450" s="10">
        <v>3212.8</v>
      </c>
      <c r="J450" s="10">
        <f t="shared" ref="J450:J513" si="37">I450-H450</f>
        <v>384.80000000000018</v>
      </c>
      <c r="K450" s="11">
        <f t="shared" si="34"/>
        <v>0.13606789250353613</v>
      </c>
    </row>
    <row r="451" spans="1:11" x14ac:dyDescent="0.25">
      <c r="A451" s="7" t="s">
        <v>42</v>
      </c>
      <c r="B451" s="8">
        <v>43894</v>
      </c>
      <c r="C451" s="9">
        <f t="shared" ref="C451:C514" si="38">WEEKNUM(B451,1)</f>
        <v>10</v>
      </c>
      <c r="D451" s="9">
        <f t="shared" si="35"/>
        <v>3</v>
      </c>
      <c r="E451" s="9">
        <f t="shared" si="36"/>
        <v>2020</v>
      </c>
      <c r="F451" s="9" t="s">
        <v>16</v>
      </c>
      <c r="G451" s="9" t="s">
        <v>17</v>
      </c>
      <c r="H451" s="10">
        <v>233307.21</v>
      </c>
      <c r="I451" s="10">
        <v>261504.44</v>
      </c>
      <c r="J451" s="10">
        <f t="shared" si="37"/>
        <v>28197.23000000001</v>
      </c>
      <c r="K451" s="11">
        <f t="shared" ref="K451:K514" si="39">(I451-H451)/H451</f>
        <v>0.12085880243478121</v>
      </c>
    </row>
    <row r="452" spans="1:11" x14ac:dyDescent="0.25">
      <c r="A452" s="7" t="s">
        <v>42</v>
      </c>
      <c r="B452" s="8">
        <v>43894</v>
      </c>
      <c r="C452" s="9">
        <f t="shared" si="38"/>
        <v>10</v>
      </c>
      <c r="D452" s="9">
        <f t="shared" si="35"/>
        <v>3</v>
      </c>
      <c r="E452" s="9">
        <f t="shared" si="36"/>
        <v>2020</v>
      </c>
      <c r="F452" s="9" t="s">
        <v>17</v>
      </c>
      <c r="G452" s="9" t="s">
        <v>17</v>
      </c>
      <c r="H452" s="10">
        <v>872963.45</v>
      </c>
      <c r="I452" s="10">
        <v>927569.08</v>
      </c>
      <c r="J452" s="10">
        <f t="shared" si="37"/>
        <v>54605.630000000005</v>
      </c>
      <c r="K452" s="11">
        <f t="shared" si="39"/>
        <v>6.2552023226172884E-2</v>
      </c>
    </row>
    <row r="453" spans="1:11" x14ac:dyDescent="0.25">
      <c r="A453" s="7" t="s">
        <v>42</v>
      </c>
      <c r="B453" s="8">
        <v>43894</v>
      </c>
      <c r="C453" s="9">
        <f t="shared" si="38"/>
        <v>10</v>
      </c>
      <c r="D453" s="9">
        <f t="shared" si="35"/>
        <v>3</v>
      </c>
      <c r="E453" s="9">
        <f t="shared" si="36"/>
        <v>2020</v>
      </c>
      <c r="F453" s="9" t="s">
        <v>18</v>
      </c>
      <c r="G453" s="9" t="s">
        <v>17</v>
      </c>
      <c r="H453" s="10">
        <v>203929.73</v>
      </c>
      <c r="I453" s="10">
        <v>223751.18</v>
      </c>
      <c r="J453" s="10">
        <f t="shared" si="37"/>
        <v>19821.449999999983</v>
      </c>
      <c r="K453" s="11">
        <f t="shared" si="39"/>
        <v>9.7197451298542792E-2</v>
      </c>
    </row>
    <row r="454" spans="1:11" x14ac:dyDescent="0.25">
      <c r="A454" s="7" t="s">
        <v>42</v>
      </c>
      <c r="B454" s="8">
        <v>43894</v>
      </c>
      <c r="C454" s="9">
        <f t="shared" si="38"/>
        <v>10</v>
      </c>
      <c r="D454" s="9">
        <f t="shared" si="35"/>
        <v>3</v>
      </c>
      <c r="E454" s="9">
        <f t="shared" si="36"/>
        <v>2020</v>
      </c>
      <c r="F454" s="9" t="s">
        <v>19</v>
      </c>
      <c r="G454" s="9" t="s">
        <v>17</v>
      </c>
      <c r="H454" s="10">
        <v>277148.81</v>
      </c>
      <c r="I454" s="10">
        <v>299970.96999999997</v>
      </c>
      <c r="J454" s="10">
        <f t="shared" si="37"/>
        <v>22822.159999999974</v>
      </c>
      <c r="K454" s="11">
        <f t="shared" si="39"/>
        <v>8.2346231253888388E-2</v>
      </c>
    </row>
    <row r="455" spans="1:11" x14ac:dyDescent="0.25">
      <c r="A455" s="7" t="s">
        <v>42</v>
      </c>
      <c r="B455" s="8">
        <v>43894</v>
      </c>
      <c r="C455" s="9">
        <f t="shared" si="38"/>
        <v>10</v>
      </c>
      <c r="D455" s="9">
        <f t="shared" si="35"/>
        <v>3</v>
      </c>
      <c r="E455" s="9">
        <f t="shared" si="36"/>
        <v>2020</v>
      </c>
      <c r="F455" s="9" t="s">
        <v>20</v>
      </c>
      <c r="G455" s="9" t="s">
        <v>21</v>
      </c>
      <c r="H455" s="10">
        <v>1127346.18</v>
      </c>
      <c r="I455" s="10">
        <v>1206372.47</v>
      </c>
      <c r="J455" s="10">
        <f t="shared" si="37"/>
        <v>79026.290000000037</v>
      </c>
      <c r="K455" s="11">
        <f t="shared" si="39"/>
        <v>7.0099399281239455E-2</v>
      </c>
    </row>
    <row r="456" spans="1:11" x14ac:dyDescent="0.25">
      <c r="A456" s="7" t="s">
        <v>42</v>
      </c>
      <c r="B456" s="8">
        <v>43894</v>
      </c>
      <c r="C456" s="9">
        <f t="shared" si="38"/>
        <v>10</v>
      </c>
      <c r="D456" s="9">
        <f t="shared" si="35"/>
        <v>3</v>
      </c>
      <c r="E456" s="9">
        <f t="shared" si="36"/>
        <v>2020</v>
      </c>
      <c r="F456" s="9" t="s">
        <v>22</v>
      </c>
      <c r="G456" s="9" t="s">
        <v>21</v>
      </c>
      <c r="H456" s="10">
        <v>258119</v>
      </c>
      <c r="I456" s="10">
        <v>268640.73</v>
      </c>
      <c r="J456" s="10">
        <f t="shared" si="37"/>
        <v>10521.729999999981</v>
      </c>
      <c r="K456" s="11">
        <f t="shared" si="39"/>
        <v>4.0763097641010472E-2</v>
      </c>
    </row>
    <row r="457" spans="1:11" x14ac:dyDescent="0.25">
      <c r="A457" s="7" t="s">
        <v>42</v>
      </c>
      <c r="B457" s="8">
        <v>43894</v>
      </c>
      <c r="C457" s="9">
        <f t="shared" si="38"/>
        <v>10</v>
      </c>
      <c r="D457" s="9">
        <f t="shared" si="35"/>
        <v>3</v>
      </c>
      <c r="E457" s="9">
        <f t="shared" si="36"/>
        <v>2020</v>
      </c>
      <c r="F457" s="9" t="s">
        <v>23</v>
      </c>
      <c r="G457" s="9" t="s">
        <v>21</v>
      </c>
      <c r="H457" s="10">
        <v>288686.99</v>
      </c>
      <c r="I457" s="10">
        <v>305821.13</v>
      </c>
      <c r="J457" s="10">
        <f t="shared" si="37"/>
        <v>17134.140000000014</v>
      </c>
      <c r="K457" s="11">
        <f t="shared" si="39"/>
        <v>5.9351964562033135E-2</v>
      </c>
    </row>
    <row r="458" spans="1:11" x14ac:dyDescent="0.25">
      <c r="A458" s="7" t="s">
        <v>42</v>
      </c>
      <c r="B458" s="8">
        <v>43894</v>
      </c>
      <c r="C458" s="9">
        <f t="shared" si="38"/>
        <v>10</v>
      </c>
      <c r="D458" s="9">
        <f t="shared" si="35"/>
        <v>3</v>
      </c>
      <c r="E458" s="9">
        <f t="shared" si="36"/>
        <v>2020</v>
      </c>
      <c r="F458" s="9" t="s">
        <v>24</v>
      </c>
      <c r="G458" s="9" t="s">
        <v>21</v>
      </c>
      <c r="H458" s="10">
        <v>12744.2</v>
      </c>
      <c r="I458" s="10">
        <v>13261.55</v>
      </c>
      <c r="J458" s="10">
        <f t="shared" si="37"/>
        <v>517.34999999999854</v>
      </c>
      <c r="K458" s="11">
        <f t="shared" si="39"/>
        <v>4.0594937304813054E-2</v>
      </c>
    </row>
    <row r="459" spans="1:11" x14ac:dyDescent="0.25">
      <c r="A459" s="7" t="s">
        <v>42</v>
      </c>
      <c r="B459" s="8">
        <v>43894</v>
      </c>
      <c r="C459" s="9">
        <f t="shared" si="38"/>
        <v>10</v>
      </c>
      <c r="D459" s="9">
        <f t="shared" si="35"/>
        <v>3</v>
      </c>
      <c r="E459" s="9">
        <f t="shared" si="36"/>
        <v>2020</v>
      </c>
      <c r="F459" s="9" t="s">
        <v>41</v>
      </c>
      <c r="G459" s="9" t="s">
        <v>26</v>
      </c>
      <c r="H459" s="10">
        <v>23767</v>
      </c>
      <c r="I459" s="10">
        <v>26661.61</v>
      </c>
      <c r="J459" s="10">
        <f t="shared" si="37"/>
        <v>2894.6100000000006</v>
      </c>
      <c r="K459" s="11">
        <f t="shared" si="39"/>
        <v>0.12179113897420796</v>
      </c>
    </row>
    <row r="460" spans="1:11" x14ac:dyDescent="0.25">
      <c r="A460" s="7" t="s">
        <v>42</v>
      </c>
      <c r="B460" s="8">
        <v>43894</v>
      </c>
      <c r="C460" s="9">
        <f t="shared" si="38"/>
        <v>10</v>
      </c>
      <c r="D460" s="9">
        <f t="shared" si="35"/>
        <v>3</v>
      </c>
      <c r="E460" s="9">
        <f t="shared" si="36"/>
        <v>2020</v>
      </c>
      <c r="F460" s="9" t="s">
        <v>25</v>
      </c>
      <c r="G460" s="9" t="s">
        <v>26</v>
      </c>
      <c r="H460" s="10">
        <v>182498.01</v>
      </c>
      <c r="I460" s="10">
        <v>206530.44</v>
      </c>
      <c r="J460" s="10">
        <f t="shared" si="37"/>
        <v>24032.429999999993</v>
      </c>
      <c r="K460" s="11">
        <f t="shared" si="39"/>
        <v>0.13168598386360483</v>
      </c>
    </row>
    <row r="461" spans="1:11" x14ac:dyDescent="0.25">
      <c r="A461" s="7" t="s">
        <v>42</v>
      </c>
      <c r="B461" s="8">
        <v>43894</v>
      </c>
      <c r="C461" s="9">
        <f t="shared" si="38"/>
        <v>10</v>
      </c>
      <c r="D461" s="9">
        <f t="shared" si="35"/>
        <v>3</v>
      </c>
      <c r="E461" s="9">
        <f t="shared" si="36"/>
        <v>2020</v>
      </c>
      <c r="F461" s="9" t="s">
        <v>27</v>
      </c>
      <c r="G461" s="9" t="s">
        <v>26</v>
      </c>
      <c r="H461" s="10">
        <v>179471.63</v>
      </c>
      <c r="I461" s="10">
        <v>199016.57</v>
      </c>
      <c r="J461" s="10">
        <f t="shared" si="37"/>
        <v>19544.940000000002</v>
      </c>
      <c r="K461" s="11">
        <f t="shared" si="39"/>
        <v>0.10890267169245636</v>
      </c>
    </row>
    <row r="462" spans="1:11" x14ac:dyDescent="0.25">
      <c r="A462" s="7" t="s">
        <v>42</v>
      </c>
      <c r="B462" s="8">
        <v>43894</v>
      </c>
      <c r="C462" s="9">
        <f t="shared" si="38"/>
        <v>10</v>
      </c>
      <c r="D462" s="9">
        <f t="shared" si="35"/>
        <v>3</v>
      </c>
      <c r="E462" s="9">
        <f t="shared" si="36"/>
        <v>2020</v>
      </c>
      <c r="F462" s="9" t="s">
        <v>28</v>
      </c>
      <c r="G462" s="9" t="s">
        <v>26</v>
      </c>
      <c r="H462" s="10">
        <v>1079538.23</v>
      </c>
      <c r="I462" s="10">
        <v>1182615.96</v>
      </c>
      <c r="J462" s="10">
        <f t="shared" si="37"/>
        <v>103077.72999999998</v>
      </c>
      <c r="K462" s="11">
        <f t="shared" si="39"/>
        <v>9.5483167835566124E-2</v>
      </c>
    </row>
    <row r="463" spans="1:11" x14ac:dyDescent="0.25">
      <c r="A463" s="7" t="s">
        <v>42</v>
      </c>
      <c r="B463" s="8">
        <v>43894</v>
      </c>
      <c r="C463" s="9">
        <f t="shared" si="38"/>
        <v>10</v>
      </c>
      <c r="D463" s="9">
        <f t="shared" si="35"/>
        <v>3</v>
      </c>
      <c r="E463" s="9">
        <f t="shared" si="36"/>
        <v>2020</v>
      </c>
      <c r="F463" s="9" t="s">
        <v>29</v>
      </c>
      <c r="G463" s="9" t="s">
        <v>26</v>
      </c>
      <c r="H463" s="10">
        <v>161436.32</v>
      </c>
      <c r="I463" s="10">
        <v>182248.03</v>
      </c>
      <c r="J463" s="10">
        <f t="shared" si="37"/>
        <v>20811.709999999992</v>
      </c>
      <c r="K463" s="11">
        <f t="shared" si="39"/>
        <v>0.12891590938148237</v>
      </c>
    </row>
    <row r="464" spans="1:11" x14ac:dyDescent="0.25">
      <c r="A464" s="7" t="s">
        <v>42</v>
      </c>
      <c r="B464" s="8">
        <v>43894</v>
      </c>
      <c r="C464" s="9">
        <f t="shared" si="38"/>
        <v>10</v>
      </c>
      <c r="D464" s="9">
        <f t="shared" si="35"/>
        <v>3</v>
      </c>
      <c r="E464" s="9">
        <f t="shared" si="36"/>
        <v>2020</v>
      </c>
      <c r="F464" s="9" t="s">
        <v>30</v>
      </c>
      <c r="G464" s="9" t="s">
        <v>30</v>
      </c>
      <c r="H464" s="10">
        <v>1189403.76</v>
      </c>
      <c r="I464" s="10">
        <v>1415693.97</v>
      </c>
      <c r="J464" s="10">
        <f t="shared" si="37"/>
        <v>226290.20999999996</v>
      </c>
      <c r="K464" s="11">
        <f t="shared" si="39"/>
        <v>0.19025516616829929</v>
      </c>
    </row>
    <row r="465" spans="1:11" x14ac:dyDescent="0.25">
      <c r="A465" s="7" t="s">
        <v>42</v>
      </c>
      <c r="B465" s="8">
        <v>43894</v>
      </c>
      <c r="C465" s="9">
        <f t="shared" si="38"/>
        <v>10</v>
      </c>
      <c r="D465" s="9">
        <f t="shared" si="35"/>
        <v>3</v>
      </c>
      <c r="E465" s="9">
        <f t="shared" si="36"/>
        <v>2020</v>
      </c>
      <c r="F465" s="9" t="s">
        <v>31</v>
      </c>
      <c r="G465" s="9" t="s">
        <v>32</v>
      </c>
      <c r="H465" s="10">
        <v>12711.82</v>
      </c>
      <c r="I465" s="10">
        <v>27933.39</v>
      </c>
      <c r="J465" s="10">
        <f t="shared" si="37"/>
        <v>15221.57</v>
      </c>
      <c r="K465" s="11">
        <f t="shared" si="39"/>
        <v>1.1974343563706848</v>
      </c>
    </row>
    <row r="466" spans="1:11" x14ac:dyDescent="0.25">
      <c r="A466" s="7" t="s">
        <v>42</v>
      </c>
      <c r="B466" s="8">
        <v>43894</v>
      </c>
      <c r="C466" s="9">
        <f t="shared" si="38"/>
        <v>10</v>
      </c>
      <c r="D466" s="9">
        <f t="shared" si="35"/>
        <v>3</v>
      </c>
      <c r="E466" s="9">
        <f t="shared" si="36"/>
        <v>2020</v>
      </c>
      <c r="F466" s="9" t="s">
        <v>34</v>
      </c>
      <c r="G466" s="9" t="s">
        <v>32</v>
      </c>
      <c r="H466" s="10">
        <v>230239.51</v>
      </c>
      <c r="I466" s="10">
        <v>464305.56</v>
      </c>
      <c r="J466" s="10">
        <f t="shared" si="37"/>
        <v>234066.05</v>
      </c>
      <c r="K466" s="11">
        <f t="shared" si="39"/>
        <v>1.0166198234177966</v>
      </c>
    </row>
    <row r="467" spans="1:11" x14ac:dyDescent="0.25">
      <c r="A467" s="7" t="s">
        <v>42</v>
      </c>
      <c r="B467" s="8">
        <v>43894</v>
      </c>
      <c r="C467" s="9">
        <f t="shared" si="38"/>
        <v>10</v>
      </c>
      <c r="D467" s="9">
        <f t="shared" si="35"/>
        <v>3</v>
      </c>
      <c r="E467" s="9">
        <f t="shared" si="36"/>
        <v>2020</v>
      </c>
      <c r="F467" s="9" t="s">
        <v>35</v>
      </c>
      <c r="G467" s="9" t="s">
        <v>32</v>
      </c>
      <c r="H467" s="10">
        <v>57</v>
      </c>
      <c r="I467" s="10">
        <v>177</v>
      </c>
      <c r="J467" s="10">
        <f t="shared" si="37"/>
        <v>120</v>
      </c>
      <c r="K467" s="11">
        <f t="shared" si="39"/>
        <v>2.1052631578947367</v>
      </c>
    </row>
    <row r="468" spans="1:11" x14ac:dyDescent="0.25">
      <c r="A468" s="7" t="s">
        <v>42</v>
      </c>
      <c r="B468" s="8">
        <v>43894</v>
      </c>
      <c r="C468" s="9">
        <f t="shared" si="38"/>
        <v>10</v>
      </c>
      <c r="D468" s="9">
        <f t="shared" si="35"/>
        <v>3</v>
      </c>
      <c r="E468" s="9">
        <f t="shared" si="36"/>
        <v>2020</v>
      </c>
      <c r="F468" s="9" t="s">
        <v>36</v>
      </c>
      <c r="G468" s="9" t="s">
        <v>37</v>
      </c>
      <c r="H468" s="10">
        <v>4426.96</v>
      </c>
      <c r="I468" s="10">
        <v>5755.63</v>
      </c>
      <c r="J468" s="10">
        <f t="shared" si="37"/>
        <v>1328.67</v>
      </c>
      <c r="K468" s="11">
        <f t="shared" si="39"/>
        <v>0.30013146719193307</v>
      </c>
    </row>
    <row r="469" spans="1:11" x14ac:dyDescent="0.25">
      <c r="A469" s="7" t="s">
        <v>42</v>
      </c>
      <c r="B469" s="8">
        <v>43894</v>
      </c>
      <c r="C469" s="9">
        <f t="shared" si="38"/>
        <v>10</v>
      </c>
      <c r="D469" s="9">
        <f t="shared" si="35"/>
        <v>3</v>
      </c>
      <c r="E469" s="9">
        <f t="shared" si="36"/>
        <v>2020</v>
      </c>
      <c r="F469" s="9" t="s">
        <v>38</v>
      </c>
      <c r="G469" s="9" t="s">
        <v>37</v>
      </c>
      <c r="H469" s="10">
        <v>658028.68000000005</v>
      </c>
      <c r="I469" s="10">
        <v>719707.87</v>
      </c>
      <c r="J469" s="10">
        <f t="shared" si="37"/>
        <v>61679.189999999944</v>
      </c>
      <c r="K469" s="11">
        <f t="shared" si="39"/>
        <v>9.3733285303005245E-2</v>
      </c>
    </row>
    <row r="470" spans="1:11" x14ac:dyDescent="0.25">
      <c r="A470" s="7" t="s">
        <v>42</v>
      </c>
      <c r="B470" s="8">
        <v>43894</v>
      </c>
      <c r="C470" s="9">
        <f t="shared" si="38"/>
        <v>10</v>
      </c>
      <c r="D470" s="9">
        <f t="shared" si="35"/>
        <v>3</v>
      </c>
      <c r="E470" s="9">
        <f t="shared" si="36"/>
        <v>2020</v>
      </c>
      <c r="F470" s="9" t="s">
        <v>39</v>
      </c>
      <c r="G470" s="9" t="s">
        <v>37</v>
      </c>
      <c r="H470" s="10">
        <v>665707.81000000006</v>
      </c>
      <c r="I470" s="10">
        <v>721675.37</v>
      </c>
      <c r="J470" s="10">
        <f t="shared" si="37"/>
        <v>55967.559999999939</v>
      </c>
      <c r="K470" s="11">
        <f t="shared" si="39"/>
        <v>8.4072259870287436E-2</v>
      </c>
    </row>
    <row r="471" spans="1:11" x14ac:dyDescent="0.25">
      <c r="A471" s="7" t="s">
        <v>42</v>
      </c>
      <c r="B471" s="8">
        <v>43894</v>
      </c>
      <c r="C471" s="9">
        <f t="shared" si="38"/>
        <v>10</v>
      </c>
      <c r="D471" s="9">
        <f t="shared" si="35"/>
        <v>3</v>
      </c>
      <c r="E471" s="9">
        <f t="shared" si="36"/>
        <v>2020</v>
      </c>
      <c r="F471" s="9" t="s">
        <v>40</v>
      </c>
      <c r="G471" s="9" t="s">
        <v>37</v>
      </c>
      <c r="H471" s="10">
        <v>742660.17</v>
      </c>
      <c r="I471" s="10">
        <v>781405.22</v>
      </c>
      <c r="J471" s="10">
        <f t="shared" si="37"/>
        <v>38745.04999999993</v>
      </c>
      <c r="K471" s="11">
        <f t="shared" si="39"/>
        <v>5.2170631420828624E-2</v>
      </c>
    </row>
    <row r="472" spans="1:11" x14ac:dyDescent="0.25">
      <c r="A472" s="7" t="s">
        <v>42</v>
      </c>
      <c r="B472" s="8">
        <v>43895</v>
      </c>
      <c r="C472" s="9">
        <f t="shared" si="38"/>
        <v>10</v>
      </c>
      <c r="D472" s="9">
        <f t="shared" si="35"/>
        <v>3</v>
      </c>
      <c r="E472" s="9">
        <f t="shared" si="36"/>
        <v>2020</v>
      </c>
      <c r="F472" s="9" t="s">
        <v>11</v>
      </c>
      <c r="G472" s="9" t="s">
        <v>13</v>
      </c>
      <c r="H472" s="10">
        <v>7597.54</v>
      </c>
      <c r="I472" s="10">
        <v>9191.86</v>
      </c>
      <c r="J472" s="10">
        <f t="shared" si="37"/>
        <v>1594.3200000000006</v>
      </c>
      <c r="K472" s="11">
        <f t="shared" si="39"/>
        <v>0.20984687148734993</v>
      </c>
    </row>
    <row r="473" spans="1:11" x14ac:dyDescent="0.25">
      <c r="A473" s="7" t="s">
        <v>42</v>
      </c>
      <c r="B473" s="8">
        <v>43895</v>
      </c>
      <c r="C473" s="9">
        <f t="shared" si="38"/>
        <v>10</v>
      </c>
      <c r="D473" s="9">
        <f t="shared" si="35"/>
        <v>3</v>
      </c>
      <c r="E473" s="9">
        <f t="shared" si="36"/>
        <v>2020</v>
      </c>
      <c r="F473" s="9" t="s">
        <v>12</v>
      </c>
      <c r="G473" s="9" t="s">
        <v>13</v>
      </c>
      <c r="H473" s="10">
        <v>759887.52</v>
      </c>
      <c r="I473" s="10">
        <v>974064.7</v>
      </c>
      <c r="J473" s="10">
        <f t="shared" si="37"/>
        <v>214177.17999999993</v>
      </c>
      <c r="K473" s="11">
        <f t="shared" si="39"/>
        <v>0.28185379330877802</v>
      </c>
    </row>
    <row r="474" spans="1:11" x14ac:dyDescent="0.25">
      <c r="A474" s="7" t="s">
        <v>42</v>
      </c>
      <c r="B474" s="8">
        <v>43895</v>
      </c>
      <c r="C474" s="9">
        <f t="shared" si="38"/>
        <v>10</v>
      </c>
      <c r="D474" s="9">
        <f t="shared" si="35"/>
        <v>3</v>
      </c>
      <c r="E474" s="9">
        <f t="shared" si="36"/>
        <v>2020</v>
      </c>
      <c r="F474" s="9" t="s">
        <v>13</v>
      </c>
      <c r="G474" s="9" t="s">
        <v>13</v>
      </c>
      <c r="H474" s="10">
        <v>367371.79</v>
      </c>
      <c r="I474" s="10">
        <v>405747.02</v>
      </c>
      <c r="J474" s="10">
        <f t="shared" si="37"/>
        <v>38375.23000000004</v>
      </c>
      <c r="K474" s="11">
        <f t="shared" si="39"/>
        <v>0.10445883719052038</v>
      </c>
    </row>
    <row r="475" spans="1:11" x14ac:dyDescent="0.25">
      <c r="A475" s="7" t="s">
        <v>42</v>
      </c>
      <c r="B475" s="8">
        <v>43895</v>
      </c>
      <c r="C475" s="9">
        <f t="shared" si="38"/>
        <v>10</v>
      </c>
      <c r="D475" s="9">
        <f t="shared" si="35"/>
        <v>3</v>
      </c>
      <c r="E475" s="9">
        <f t="shared" si="36"/>
        <v>2020</v>
      </c>
      <c r="F475" s="9" t="s">
        <v>14</v>
      </c>
      <c r="G475" s="9" t="s">
        <v>13</v>
      </c>
      <c r="H475" s="10">
        <v>810</v>
      </c>
      <c r="I475" s="10">
        <v>826.2</v>
      </c>
      <c r="J475" s="10">
        <f t="shared" si="37"/>
        <v>16.200000000000045</v>
      </c>
      <c r="K475" s="11">
        <f t="shared" si="39"/>
        <v>2.0000000000000056E-2</v>
      </c>
    </row>
    <row r="476" spans="1:11" x14ac:dyDescent="0.25">
      <c r="A476" s="7" t="s">
        <v>42</v>
      </c>
      <c r="B476" s="8">
        <v>43895</v>
      </c>
      <c r="C476" s="9">
        <f t="shared" si="38"/>
        <v>10</v>
      </c>
      <c r="D476" s="9">
        <f t="shared" si="35"/>
        <v>3</v>
      </c>
      <c r="E476" s="9">
        <f t="shared" si="36"/>
        <v>2020</v>
      </c>
      <c r="F476" s="9" t="s">
        <v>15</v>
      </c>
      <c r="G476" s="9" t="s">
        <v>13</v>
      </c>
      <c r="H476" s="10">
        <v>3146</v>
      </c>
      <c r="I476" s="10">
        <v>3617.79</v>
      </c>
      <c r="J476" s="10">
        <f t="shared" si="37"/>
        <v>471.78999999999996</v>
      </c>
      <c r="K476" s="11">
        <f t="shared" si="39"/>
        <v>0.14996503496503497</v>
      </c>
    </row>
    <row r="477" spans="1:11" x14ac:dyDescent="0.25">
      <c r="A477" s="7" t="s">
        <v>42</v>
      </c>
      <c r="B477" s="8">
        <v>43895</v>
      </c>
      <c r="C477" s="9">
        <f t="shared" si="38"/>
        <v>10</v>
      </c>
      <c r="D477" s="9">
        <f t="shared" si="35"/>
        <v>3</v>
      </c>
      <c r="E477" s="9">
        <f t="shared" si="36"/>
        <v>2020</v>
      </c>
      <c r="F477" s="9" t="s">
        <v>16</v>
      </c>
      <c r="G477" s="9" t="s">
        <v>17</v>
      </c>
      <c r="H477" s="10">
        <v>260793.32</v>
      </c>
      <c r="I477" s="10">
        <v>292155.76</v>
      </c>
      <c r="J477" s="10">
        <f t="shared" si="37"/>
        <v>31362.440000000002</v>
      </c>
      <c r="K477" s="11">
        <f t="shared" si="39"/>
        <v>0.1202578348249104</v>
      </c>
    </row>
    <row r="478" spans="1:11" x14ac:dyDescent="0.25">
      <c r="A478" s="7" t="s">
        <v>42</v>
      </c>
      <c r="B478" s="8">
        <v>43895</v>
      </c>
      <c r="C478" s="9">
        <f t="shared" si="38"/>
        <v>10</v>
      </c>
      <c r="D478" s="9">
        <f t="shared" si="35"/>
        <v>3</v>
      </c>
      <c r="E478" s="9">
        <f t="shared" si="36"/>
        <v>2020</v>
      </c>
      <c r="F478" s="9" t="s">
        <v>17</v>
      </c>
      <c r="G478" s="9" t="s">
        <v>17</v>
      </c>
      <c r="H478" s="10">
        <v>1020691.45</v>
      </c>
      <c r="I478" s="10">
        <v>1086221.29</v>
      </c>
      <c r="J478" s="10">
        <f t="shared" si="37"/>
        <v>65529.840000000084</v>
      </c>
      <c r="K478" s="11">
        <f t="shared" si="39"/>
        <v>6.4201419537706611E-2</v>
      </c>
    </row>
    <row r="479" spans="1:11" x14ac:dyDescent="0.25">
      <c r="A479" s="7" t="s">
        <v>42</v>
      </c>
      <c r="B479" s="8">
        <v>43895</v>
      </c>
      <c r="C479" s="9">
        <f t="shared" si="38"/>
        <v>10</v>
      </c>
      <c r="D479" s="9">
        <f t="shared" si="35"/>
        <v>3</v>
      </c>
      <c r="E479" s="9">
        <f t="shared" si="36"/>
        <v>2020</v>
      </c>
      <c r="F479" s="9" t="s">
        <v>18</v>
      </c>
      <c r="G479" s="9" t="s">
        <v>17</v>
      </c>
      <c r="H479" s="10">
        <v>252487.49</v>
      </c>
      <c r="I479" s="10">
        <v>274556.53000000003</v>
      </c>
      <c r="J479" s="10">
        <f t="shared" si="37"/>
        <v>22069.040000000037</v>
      </c>
      <c r="K479" s="11">
        <f t="shared" si="39"/>
        <v>8.740646912843103E-2</v>
      </c>
    </row>
    <row r="480" spans="1:11" x14ac:dyDescent="0.25">
      <c r="A480" s="7" t="s">
        <v>42</v>
      </c>
      <c r="B480" s="8">
        <v>43895</v>
      </c>
      <c r="C480" s="9">
        <f t="shared" si="38"/>
        <v>10</v>
      </c>
      <c r="D480" s="9">
        <f t="shared" si="35"/>
        <v>3</v>
      </c>
      <c r="E480" s="9">
        <f t="shared" si="36"/>
        <v>2020</v>
      </c>
      <c r="F480" s="9" t="s">
        <v>19</v>
      </c>
      <c r="G480" s="9" t="s">
        <v>17</v>
      </c>
      <c r="H480" s="10">
        <v>308180.07</v>
      </c>
      <c r="I480" s="10">
        <v>334504.82</v>
      </c>
      <c r="J480" s="10">
        <f t="shared" si="37"/>
        <v>26324.75</v>
      </c>
      <c r="K480" s="11">
        <f t="shared" si="39"/>
        <v>8.5420027323635822E-2</v>
      </c>
    </row>
    <row r="481" spans="1:11" x14ac:dyDescent="0.25">
      <c r="A481" s="7" t="s">
        <v>42</v>
      </c>
      <c r="B481" s="8">
        <v>43895</v>
      </c>
      <c r="C481" s="9">
        <f t="shared" si="38"/>
        <v>10</v>
      </c>
      <c r="D481" s="9">
        <f t="shared" si="35"/>
        <v>3</v>
      </c>
      <c r="E481" s="9">
        <f t="shared" si="36"/>
        <v>2020</v>
      </c>
      <c r="F481" s="9" t="s">
        <v>20</v>
      </c>
      <c r="G481" s="9" t="s">
        <v>21</v>
      </c>
      <c r="H481" s="10">
        <v>1225095.8899999999</v>
      </c>
      <c r="I481" s="10">
        <v>1311847.3400000001</v>
      </c>
      <c r="J481" s="10">
        <f t="shared" si="37"/>
        <v>86751.450000000186</v>
      </c>
      <c r="K481" s="11">
        <f t="shared" si="39"/>
        <v>7.081196721670513E-2</v>
      </c>
    </row>
    <row r="482" spans="1:11" x14ac:dyDescent="0.25">
      <c r="A482" s="7" t="s">
        <v>42</v>
      </c>
      <c r="B482" s="8">
        <v>43895</v>
      </c>
      <c r="C482" s="9">
        <f t="shared" si="38"/>
        <v>10</v>
      </c>
      <c r="D482" s="9">
        <f t="shared" si="35"/>
        <v>3</v>
      </c>
      <c r="E482" s="9">
        <f t="shared" si="36"/>
        <v>2020</v>
      </c>
      <c r="F482" s="9" t="s">
        <v>22</v>
      </c>
      <c r="G482" s="9" t="s">
        <v>21</v>
      </c>
      <c r="H482" s="10">
        <v>362933.6</v>
      </c>
      <c r="I482" s="10">
        <v>376308.56</v>
      </c>
      <c r="J482" s="10">
        <f t="shared" si="37"/>
        <v>13374.960000000021</v>
      </c>
      <c r="K482" s="11">
        <f t="shared" si="39"/>
        <v>3.6852360872622489E-2</v>
      </c>
    </row>
    <row r="483" spans="1:11" x14ac:dyDescent="0.25">
      <c r="A483" s="7" t="s">
        <v>42</v>
      </c>
      <c r="B483" s="8">
        <v>43895</v>
      </c>
      <c r="C483" s="9">
        <f t="shared" si="38"/>
        <v>10</v>
      </c>
      <c r="D483" s="9">
        <f t="shared" si="35"/>
        <v>3</v>
      </c>
      <c r="E483" s="9">
        <f t="shared" si="36"/>
        <v>2020</v>
      </c>
      <c r="F483" s="9" t="s">
        <v>23</v>
      </c>
      <c r="G483" s="9" t="s">
        <v>21</v>
      </c>
      <c r="H483" s="10">
        <v>360076.99</v>
      </c>
      <c r="I483" s="10">
        <v>377677.25</v>
      </c>
      <c r="J483" s="10">
        <f t="shared" si="37"/>
        <v>17600.260000000009</v>
      </c>
      <c r="K483" s="11">
        <f t="shared" si="39"/>
        <v>4.8879157760122381E-2</v>
      </c>
    </row>
    <row r="484" spans="1:11" x14ac:dyDescent="0.25">
      <c r="A484" s="7" t="s">
        <v>42</v>
      </c>
      <c r="B484" s="8">
        <v>43895</v>
      </c>
      <c r="C484" s="9">
        <f t="shared" si="38"/>
        <v>10</v>
      </c>
      <c r="D484" s="9">
        <f t="shared" si="35"/>
        <v>3</v>
      </c>
      <c r="E484" s="9">
        <f t="shared" si="36"/>
        <v>2020</v>
      </c>
      <c r="F484" s="9" t="s">
        <v>24</v>
      </c>
      <c r="G484" s="9" t="s">
        <v>21</v>
      </c>
      <c r="H484" s="10">
        <v>28312.400000000001</v>
      </c>
      <c r="I484" s="10">
        <v>28866.06</v>
      </c>
      <c r="J484" s="10">
        <f t="shared" si="37"/>
        <v>553.65999999999985</v>
      </c>
      <c r="K484" s="11">
        <f t="shared" si="39"/>
        <v>1.9555389158107395E-2</v>
      </c>
    </row>
    <row r="485" spans="1:11" x14ac:dyDescent="0.25">
      <c r="A485" s="7" t="s">
        <v>42</v>
      </c>
      <c r="B485" s="8">
        <v>43895</v>
      </c>
      <c r="C485" s="9">
        <f t="shared" si="38"/>
        <v>10</v>
      </c>
      <c r="D485" s="9">
        <f t="shared" si="35"/>
        <v>3</v>
      </c>
      <c r="E485" s="9">
        <f t="shared" si="36"/>
        <v>2020</v>
      </c>
      <c r="F485" s="9" t="s">
        <v>41</v>
      </c>
      <c r="G485" s="9" t="s">
        <v>26</v>
      </c>
      <c r="H485" s="10">
        <v>24727</v>
      </c>
      <c r="I485" s="10">
        <v>27212.62</v>
      </c>
      <c r="J485" s="10">
        <f t="shared" si="37"/>
        <v>2485.619999999999</v>
      </c>
      <c r="K485" s="11">
        <f t="shared" si="39"/>
        <v>0.10052250576293116</v>
      </c>
    </row>
    <row r="486" spans="1:11" x14ac:dyDescent="0.25">
      <c r="A486" s="7" t="s">
        <v>42</v>
      </c>
      <c r="B486" s="8">
        <v>43895</v>
      </c>
      <c r="C486" s="9">
        <f t="shared" si="38"/>
        <v>10</v>
      </c>
      <c r="D486" s="9">
        <f t="shared" si="35"/>
        <v>3</v>
      </c>
      <c r="E486" s="9">
        <f t="shared" si="36"/>
        <v>2020</v>
      </c>
      <c r="F486" s="9" t="s">
        <v>25</v>
      </c>
      <c r="G486" s="9" t="s">
        <v>26</v>
      </c>
      <c r="H486" s="10">
        <v>340516.19</v>
      </c>
      <c r="I486" s="10">
        <v>385362.16</v>
      </c>
      <c r="J486" s="10">
        <f t="shared" si="37"/>
        <v>44845.969999999972</v>
      </c>
      <c r="K486" s="11">
        <f t="shared" si="39"/>
        <v>0.13169996410449669</v>
      </c>
    </row>
    <row r="487" spans="1:11" x14ac:dyDescent="0.25">
      <c r="A487" s="7" t="s">
        <v>42</v>
      </c>
      <c r="B487" s="8">
        <v>43895</v>
      </c>
      <c r="C487" s="9">
        <f t="shared" si="38"/>
        <v>10</v>
      </c>
      <c r="D487" s="9">
        <f t="shared" si="35"/>
        <v>3</v>
      </c>
      <c r="E487" s="9">
        <f t="shared" si="36"/>
        <v>2020</v>
      </c>
      <c r="F487" s="9" t="s">
        <v>27</v>
      </c>
      <c r="G487" s="9" t="s">
        <v>26</v>
      </c>
      <c r="H487" s="10">
        <v>294214.40000000002</v>
      </c>
      <c r="I487" s="10">
        <v>319301.83</v>
      </c>
      <c r="J487" s="10">
        <f t="shared" si="37"/>
        <v>25087.429999999993</v>
      </c>
      <c r="K487" s="11">
        <f t="shared" si="39"/>
        <v>8.5269211840073064E-2</v>
      </c>
    </row>
    <row r="488" spans="1:11" x14ac:dyDescent="0.25">
      <c r="A488" s="7" t="s">
        <v>42</v>
      </c>
      <c r="B488" s="8">
        <v>43895</v>
      </c>
      <c r="C488" s="9">
        <f t="shared" si="38"/>
        <v>10</v>
      </c>
      <c r="D488" s="9">
        <f t="shared" si="35"/>
        <v>3</v>
      </c>
      <c r="E488" s="9">
        <f t="shared" si="36"/>
        <v>2020</v>
      </c>
      <c r="F488" s="9" t="s">
        <v>28</v>
      </c>
      <c r="G488" s="9" t="s">
        <v>26</v>
      </c>
      <c r="H488" s="10">
        <v>1335561.72</v>
      </c>
      <c r="I488" s="10">
        <v>1461849.61</v>
      </c>
      <c r="J488" s="10">
        <f t="shared" si="37"/>
        <v>126287.89000000013</v>
      </c>
      <c r="K488" s="11">
        <f t="shared" si="39"/>
        <v>9.4557883854293256E-2</v>
      </c>
    </row>
    <row r="489" spans="1:11" x14ac:dyDescent="0.25">
      <c r="A489" s="7" t="s">
        <v>42</v>
      </c>
      <c r="B489" s="8">
        <v>43895</v>
      </c>
      <c r="C489" s="9">
        <f t="shared" si="38"/>
        <v>10</v>
      </c>
      <c r="D489" s="9">
        <f t="shared" si="35"/>
        <v>3</v>
      </c>
      <c r="E489" s="9">
        <f t="shared" si="36"/>
        <v>2020</v>
      </c>
      <c r="F489" s="9" t="s">
        <v>29</v>
      </c>
      <c r="G489" s="9" t="s">
        <v>26</v>
      </c>
      <c r="H489" s="10">
        <v>243986.62</v>
      </c>
      <c r="I489" s="10">
        <v>275301.21000000002</v>
      </c>
      <c r="J489" s="10">
        <f t="shared" si="37"/>
        <v>31314.590000000026</v>
      </c>
      <c r="K489" s="11">
        <f t="shared" si="39"/>
        <v>0.1283455215699944</v>
      </c>
    </row>
    <row r="490" spans="1:11" x14ac:dyDescent="0.25">
      <c r="A490" s="7" t="s">
        <v>42</v>
      </c>
      <c r="B490" s="8">
        <v>43895</v>
      </c>
      <c r="C490" s="9">
        <f t="shared" si="38"/>
        <v>10</v>
      </c>
      <c r="D490" s="9">
        <f t="shared" si="35"/>
        <v>3</v>
      </c>
      <c r="E490" s="9">
        <f t="shared" si="36"/>
        <v>2020</v>
      </c>
      <c r="F490" s="9" t="s">
        <v>30</v>
      </c>
      <c r="G490" s="9" t="s">
        <v>30</v>
      </c>
      <c r="H490" s="10">
        <v>1530877.08</v>
      </c>
      <c r="I490" s="10">
        <v>1813293.29</v>
      </c>
      <c r="J490" s="10">
        <f t="shared" si="37"/>
        <v>282416.20999999996</v>
      </c>
      <c r="K490" s="11">
        <f t="shared" si="39"/>
        <v>0.18448000410326867</v>
      </c>
    </row>
    <row r="491" spans="1:11" x14ac:dyDescent="0.25">
      <c r="A491" s="7" t="s">
        <v>42</v>
      </c>
      <c r="B491" s="8">
        <v>43895</v>
      </c>
      <c r="C491" s="9">
        <f t="shared" si="38"/>
        <v>10</v>
      </c>
      <c r="D491" s="9">
        <f t="shared" si="35"/>
        <v>3</v>
      </c>
      <c r="E491" s="9">
        <f t="shared" si="36"/>
        <v>2020</v>
      </c>
      <c r="F491" s="9" t="s">
        <v>31</v>
      </c>
      <c r="G491" s="9" t="s">
        <v>32</v>
      </c>
      <c r="H491" s="10">
        <v>16379.07</v>
      </c>
      <c r="I491" s="10">
        <v>35482.79</v>
      </c>
      <c r="J491" s="10">
        <f t="shared" si="37"/>
        <v>19103.72</v>
      </c>
      <c r="K491" s="11">
        <f t="shared" si="39"/>
        <v>1.1663494935915166</v>
      </c>
    </row>
    <row r="492" spans="1:11" x14ac:dyDescent="0.25">
      <c r="A492" s="7" t="s">
        <v>42</v>
      </c>
      <c r="B492" s="8">
        <v>43895</v>
      </c>
      <c r="C492" s="9">
        <f t="shared" si="38"/>
        <v>10</v>
      </c>
      <c r="D492" s="9">
        <f t="shared" si="35"/>
        <v>3</v>
      </c>
      <c r="E492" s="9">
        <f t="shared" si="36"/>
        <v>2020</v>
      </c>
      <c r="F492" s="9" t="s">
        <v>34</v>
      </c>
      <c r="G492" s="9" t="s">
        <v>32</v>
      </c>
      <c r="H492" s="10">
        <v>263232.17</v>
      </c>
      <c r="I492" s="10">
        <v>543040.80000000005</v>
      </c>
      <c r="J492" s="10">
        <f t="shared" si="37"/>
        <v>279808.63000000006</v>
      </c>
      <c r="K492" s="11">
        <f t="shared" si="39"/>
        <v>1.0629727741863773</v>
      </c>
    </row>
    <row r="493" spans="1:11" x14ac:dyDescent="0.25">
      <c r="A493" s="7" t="s">
        <v>42</v>
      </c>
      <c r="B493" s="8">
        <v>43895</v>
      </c>
      <c r="C493" s="9">
        <f t="shared" si="38"/>
        <v>10</v>
      </c>
      <c r="D493" s="9">
        <f t="shared" si="35"/>
        <v>3</v>
      </c>
      <c r="E493" s="9">
        <f t="shared" si="36"/>
        <v>2020</v>
      </c>
      <c r="F493" s="9" t="s">
        <v>35</v>
      </c>
      <c r="G493" s="9" t="s">
        <v>32</v>
      </c>
      <c r="H493" s="10">
        <v>76</v>
      </c>
      <c r="I493" s="10">
        <v>236</v>
      </c>
      <c r="J493" s="10">
        <f t="shared" si="37"/>
        <v>160</v>
      </c>
      <c r="K493" s="11">
        <f t="shared" si="39"/>
        <v>2.1052631578947367</v>
      </c>
    </row>
    <row r="494" spans="1:11" x14ac:dyDescent="0.25">
      <c r="A494" s="7" t="s">
        <v>42</v>
      </c>
      <c r="B494" s="8">
        <v>43895</v>
      </c>
      <c r="C494" s="9">
        <f t="shared" si="38"/>
        <v>10</v>
      </c>
      <c r="D494" s="9">
        <f t="shared" si="35"/>
        <v>3</v>
      </c>
      <c r="E494" s="9">
        <f t="shared" si="36"/>
        <v>2020</v>
      </c>
      <c r="F494" s="9" t="s">
        <v>36</v>
      </c>
      <c r="G494" s="9" t="s">
        <v>37</v>
      </c>
      <c r="H494" s="10">
        <v>5509.84</v>
      </c>
      <c r="I494" s="10">
        <v>7088.45</v>
      </c>
      <c r="J494" s="10">
        <f t="shared" si="37"/>
        <v>1578.6099999999997</v>
      </c>
      <c r="K494" s="11">
        <f t="shared" si="39"/>
        <v>0.28650741219345743</v>
      </c>
    </row>
    <row r="495" spans="1:11" x14ac:dyDescent="0.25">
      <c r="A495" s="7" t="s">
        <v>42</v>
      </c>
      <c r="B495" s="8">
        <v>43895</v>
      </c>
      <c r="C495" s="9">
        <f t="shared" si="38"/>
        <v>10</v>
      </c>
      <c r="D495" s="9">
        <f t="shared" si="35"/>
        <v>3</v>
      </c>
      <c r="E495" s="9">
        <f t="shared" si="36"/>
        <v>2020</v>
      </c>
      <c r="F495" s="9" t="s">
        <v>38</v>
      </c>
      <c r="G495" s="9" t="s">
        <v>37</v>
      </c>
      <c r="H495" s="10">
        <v>511439.23</v>
      </c>
      <c r="I495" s="10">
        <v>566735.6</v>
      </c>
      <c r="J495" s="10">
        <f t="shared" si="37"/>
        <v>55296.369999999995</v>
      </c>
      <c r="K495" s="11">
        <f t="shared" si="39"/>
        <v>0.10811914056729673</v>
      </c>
    </row>
    <row r="496" spans="1:11" x14ac:dyDescent="0.25">
      <c r="A496" s="7" t="s">
        <v>42</v>
      </c>
      <c r="B496" s="8">
        <v>43895</v>
      </c>
      <c r="C496" s="9">
        <f t="shared" si="38"/>
        <v>10</v>
      </c>
      <c r="D496" s="9">
        <f t="shared" si="35"/>
        <v>3</v>
      </c>
      <c r="E496" s="9">
        <f t="shared" si="36"/>
        <v>2020</v>
      </c>
      <c r="F496" s="9" t="s">
        <v>39</v>
      </c>
      <c r="G496" s="9" t="s">
        <v>37</v>
      </c>
      <c r="H496" s="10">
        <v>673269.74</v>
      </c>
      <c r="I496" s="10">
        <v>727802.26</v>
      </c>
      <c r="J496" s="10">
        <f t="shared" si="37"/>
        <v>54532.520000000019</v>
      </c>
      <c r="K496" s="11">
        <f t="shared" si="39"/>
        <v>8.0996540851516682E-2</v>
      </c>
    </row>
    <row r="497" spans="1:11" x14ac:dyDescent="0.25">
      <c r="A497" s="7" t="s">
        <v>42</v>
      </c>
      <c r="B497" s="8">
        <v>43895</v>
      </c>
      <c r="C497" s="9">
        <f t="shared" si="38"/>
        <v>10</v>
      </c>
      <c r="D497" s="9">
        <f t="shared" si="35"/>
        <v>3</v>
      </c>
      <c r="E497" s="9">
        <f t="shared" si="36"/>
        <v>2020</v>
      </c>
      <c r="F497" s="9" t="s">
        <v>40</v>
      </c>
      <c r="G497" s="9" t="s">
        <v>37</v>
      </c>
      <c r="H497" s="10">
        <v>518354.72</v>
      </c>
      <c r="I497" s="10">
        <v>552978.07999999996</v>
      </c>
      <c r="J497" s="10">
        <f t="shared" si="37"/>
        <v>34623.359999999986</v>
      </c>
      <c r="K497" s="11">
        <f t="shared" si="39"/>
        <v>6.6794723119334168E-2</v>
      </c>
    </row>
    <row r="498" spans="1:11" x14ac:dyDescent="0.25">
      <c r="A498" s="7" t="s">
        <v>42</v>
      </c>
      <c r="B498" s="8">
        <v>43896</v>
      </c>
      <c r="C498" s="9">
        <f t="shared" si="38"/>
        <v>10</v>
      </c>
      <c r="D498" s="9">
        <f t="shared" si="35"/>
        <v>3</v>
      </c>
      <c r="E498" s="9">
        <f t="shared" si="36"/>
        <v>2020</v>
      </c>
      <c r="F498" s="9" t="s">
        <v>11</v>
      </c>
      <c r="G498" s="9" t="s">
        <v>13</v>
      </c>
      <c r="H498" s="10">
        <v>18839.04</v>
      </c>
      <c r="I498" s="10">
        <v>22039.13</v>
      </c>
      <c r="J498" s="10">
        <f t="shared" si="37"/>
        <v>3200.09</v>
      </c>
      <c r="K498" s="11">
        <f t="shared" si="39"/>
        <v>0.16986481264438102</v>
      </c>
    </row>
    <row r="499" spans="1:11" x14ac:dyDescent="0.25">
      <c r="A499" s="7" t="s">
        <v>42</v>
      </c>
      <c r="B499" s="8">
        <v>43896</v>
      </c>
      <c r="C499" s="9">
        <f t="shared" si="38"/>
        <v>10</v>
      </c>
      <c r="D499" s="9">
        <f t="shared" si="35"/>
        <v>3</v>
      </c>
      <c r="E499" s="9">
        <f t="shared" si="36"/>
        <v>2020</v>
      </c>
      <c r="F499" s="9" t="s">
        <v>12</v>
      </c>
      <c r="G499" s="9" t="s">
        <v>13</v>
      </c>
      <c r="H499" s="10">
        <v>893727.88</v>
      </c>
      <c r="I499" s="10">
        <v>1101437.18</v>
      </c>
      <c r="J499" s="10">
        <f t="shared" si="37"/>
        <v>207709.29999999993</v>
      </c>
      <c r="K499" s="11">
        <f t="shared" si="39"/>
        <v>0.23240776599696086</v>
      </c>
    </row>
    <row r="500" spans="1:11" x14ac:dyDescent="0.25">
      <c r="A500" s="7" t="s">
        <v>42</v>
      </c>
      <c r="B500" s="8">
        <v>43896</v>
      </c>
      <c r="C500" s="9">
        <f t="shared" si="38"/>
        <v>10</v>
      </c>
      <c r="D500" s="9">
        <f t="shared" si="35"/>
        <v>3</v>
      </c>
      <c r="E500" s="9">
        <f t="shared" si="36"/>
        <v>2020</v>
      </c>
      <c r="F500" s="9" t="s">
        <v>13</v>
      </c>
      <c r="G500" s="9" t="s">
        <v>13</v>
      </c>
      <c r="H500" s="10">
        <v>279100.08</v>
      </c>
      <c r="I500" s="10">
        <v>311638.01</v>
      </c>
      <c r="J500" s="10">
        <f t="shared" si="37"/>
        <v>32537.929999999993</v>
      </c>
      <c r="K500" s="11">
        <f t="shared" si="39"/>
        <v>0.11658158607478719</v>
      </c>
    </row>
    <row r="501" spans="1:11" x14ac:dyDescent="0.25">
      <c r="A501" s="7" t="s">
        <v>42</v>
      </c>
      <c r="B501" s="8">
        <v>43896</v>
      </c>
      <c r="C501" s="9">
        <f t="shared" si="38"/>
        <v>10</v>
      </c>
      <c r="D501" s="9">
        <f t="shared" si="35"/>
        <v>3</v>
      </c>
      <c r="E501" s="9">
        <f t="shared" si="36"/>
        <v>2020</v>
      </c>
      <c r="F501" s="9" t="s">
        <v>14</v>
      </c>
      <c r="G501" s="9" t="s">
        <v>13</v>
      </c>
      <c r="H501" s="10">
        <v>6321</v>
      </c>
      <c r="I501" s="10">
        <v>7129.32</v>
      </c>
      <c r="J501" s="10">
        <f t="shared" si="37"/>
        <v>808.31999999999971</v>
      </c>
      <c r="K501" s="11">
        <f t="shared" si="39"/>
        <v>0.12787850023730418</v>
      </c>
    </row>
    <row r="502" spans="1:11" x14ac:dyDescent="0.25">
      <c r="A502" s="7" t="s">
        <v>42</v>
      </c>
      <c r="B502" s="8">
        <v>43896</v>
      </c>
      <c r="C502" s="9">
        <f t="shared" si="38"/>
        <v>10</v>
      </c>
      <c r="D502" s="9">
        <f t="shared" si="35"/>
        <v>3</v>
      </c>
      <c r="E502" s="9">
        <f t="shared" si="36"/>
        <v>2020</v>
      </c>
      <c r="F502" s="9" t="s">
        <v>16</v>
      </c>
      <c r="G502" s="9" t="s">
        <v>17</v>
      </c>
      <c r="H502" s="10">
        <v>308606.53999999998</v>
      </c>
      <c r="I502" s="10">
        <v>342138.86</v>
      </c>
      <c r="J502" s="10">
        <f t="shared" si="37"/>
        <v>33532.320000000007</v>
      </c>
      <c r="K502" s="11">
        <f t="shared" si="39"/>
        <v>0.10865719177565067</v>
      </c>
    </row>
    <row r="503" spans="1:11" x14ac:dyDescent="0.25">
      <c r="A503" s="7" t="s">
        <v>42</v>
      </c>
      <c r="B503" s="8">
        <v>43896</v>
      </c>
      <c r="C503" s="9">
        <f t="shared" si="38"/>
        <v>10</v>
      </c>
      <c r="D503" s="9">
        <f t="shared" si="35"/>
        <v>3</v>
      </c>
      <c r="E503" s="9">
        <f t="shared" si="36"/>
        <v>2020</v>
      </c>
      <c r="F503" s="9" t="s">
        <v>17</v>
      </c>
      <c r="G503" s="9" t="s">
        <v>17</v>
      </c>
      <c r="H503" s="10">
        <v>1031960.57</v>
      </c>
      <c r="I503" s="10">
        <v>1105363.79</v>
      </c>
      <c r="J503" s="10">
        <f t="shared" si="37"/>
        <v>73403.220000000088</v>
      </c>
      <c r="K503" s="11">
        <f t="shared" si="39"/>
        <v>7.1129868847605388E-2</v>
      </c>
    </row>
    <row r="504" spans="1:11" x14ac:dyDescent="0.25">
      <c r="A504" s="7" t="s">
        <v>42</v>
      </c>
      <c r="B504" s="8">
        <v>43896</v>
      </c>
      <c r="C504" s="9">
        <f t="shared" si="38"/>
        <v>10</v>
      </c>
      <c r="D504" s="9">
        <f t="shared" si="35"/>
        <v>3</v>
      </c>
      <c r="E504" s="9">
        <f t="shared" si="36"/>
        <v>2020</v>
      </c>
      <c r="F504" s="9" t="s">
        <v>18</v>
      </c>
      <c r="G504" s="9" t="s">
        <v>17</v>
      </c>
      <c r="H504" s="10">
        <v>298713.46999999997</v>
      </c>
      <c r="I504" s="10">
        <v>329512.75</v>
      </c>
      <c r="J504" s="10">
        <f t="shared" si="37"/>
        <v>30799.280000000028</v>
      </c>
      <c r="K504" s="11">
        <f t="shared" si="39"/>
        <v>0.10310643172535885</v>
      </c>
    </row>
    <row r="505" spans="1:11" x14ac:dyDescent="0.25">
      <c r="A505" s="7" t="s">
        <v>42</v>
      </c>
      <c r="B505" s="8">
        <v>43896</v>
      </c>
      <c r="C505" s="9">
        <f t="shared" si="38"/>
        <v>10</v>
      </c>
      <c r="D505" s="9">
        <f t="shared" si="35"/>
        <v>3</v>
      </c>
      <c r="E505" s="9">
        <f t="shared" si="36"/>
        <v>2020</v>
      </c>
      <c r="F505" s="9" t="s">
        <v>19</v>
      </c>
      <c r="G505" s="9" t="s">
        <v>17</v>
      </c>
      <c r="H505" s="10">
        <v>373267.19</v>
      </c>
      <c r="I505" s="10">
        <v>405638.33</v>
      </c>
      <c r="J505" s="10">
        <f t="shared" si="37"/>
        <v>32371.140000000014</v>
      </c>
      <c r="K505" s="11">
        <f t="shared" si="39"/>
        <v>8.6723775534624445E-2</v>
      </c>
    </row>
    <row r="506" spans="1:11" x14ac:dyDescent="0.25">
      <c r="A506" s="7" t="s">
        <v>42</v>
      </c>
      <c r="B506" s="8">
        <v>43896</v>
      </c>
      <c r="C506" s="9">
        <f t="shared" si="38"/>
        <v>10</v>
      </c>
      <c r="D506" s="9">
        <f t="shared" si="35"/>
        <v>3</v>
      </c>
      <c r="E506" s="9">
        <f t="shared" si="36"/>
        <v>2020</v>
      </c>
      <c r="F506" s="9" t="s">
        <v>20</v>
      </c>
      <c r="G506" s="9" t="s">
        <v>21</v>
      </c>
      <c r="H506" s="10">
        <v>944689.98</v>
      </c>
      <c r="I506" s="10">
        <v>1030136.53</v>
      </c>
      <c r="J506" s="10">
        <f t="shared" si="37"/>
        <v>85446.550000000047</v>
      </c>
      <c r="K506" s="11">
        <f t="shared" si="39"/>
        <v>9.0449302743742507E-2</v>
      </c>
    </row>
    <row r="507" spans="1:11" x14ac:dyDescent="0.25">
      <c r="A507" s="7" t="s">
        <v>42</v>
      </c>
      <c r="B507" s="8">
        <v>43896</v>
      </c>
      <c r="C507" s="9">
        <f t="shared" si="38"/>
        <v>10</v>
      </c>
      <c r="D507" s="9">
        <f t="shared" si="35"/>
        <v>3</v>
      </c>
      <c r="E507" s="9">
        <f t="shared" si="36"/>
        <v>2020</v>
      </c>
      <c r="F507" s="9" t="s">
        <v>22</v>
      </c>
      <c r="G507" s="9" t="s">
        <v>21</v>
      </c>
      <c r="H507" s="10">
        <v>453565.72</v>
      </c>
      <c r="I507" s="10">
        <v>476762.12</v>
      </c>
      <c r="J507" s="10">
        <f t="shared" si="37"/>
        <v>23196.400000000023</v>
      </c>
      <c r="K507" s="11">
        <f t="shared" si="39"/>
        <v>5.1142312959630246E-2</v>
      </c>
    </row>
    <row r="508" spans="1:11" x14ac:dyDescent="0.25">
      <c r="A508" s="7" t="s">
        <v>42</v>
      </c>
      <c r="B508" s="8">
        <v>43896</v>
      </c>
      <c r="C508" s="9">
        <f t="shared" si="38"/>
        <v>10</v>
      </c>
      <c r="D508" s="9">
        <f t="shared" si="35"/>
        <v>3</v>
      </c>
      <c r="E508" s="9">
        <f t="shared" si="36"/>
        <v>2020</v>
      </c>
      <c r="F508" s="9" t="s">
        <v>23</v>
      </c>
      <c r="G508" s="9" t="s">
        <v>21</v>
      </c>
      <c r="H508" s="10">
        <v>346911.93</v>
      </c>
      <c r="I508" s="10">
        <v>365536.64</v>
      </c>
      <c r="J508" s="10">
        <f t="shared" si="37"/>
        <v>18624.710000000021</v>
      </c>
      <c r="K508" s="11">
        <f t="shared" si="39"/>
        <v>5.3687141863354257E-2</v>
      </c>
    </row>
    <row r="509" spans="1:11" x14ac:dyDescent="0.25">
      <c r="A509" s="7" t="s">
        <v>42</v>
      </c>
      <c r="B509" s="8">
        <v>43896</v>
      </c>
      <c r="C509" s="9">
        <f t="shared" si="38"/>
        <v>10</v>
      </c>
      <c r="D509" s="9">
        <f t="shared" si="35"/>
        <v>3</v>
      </c>
      <c r="E509" s="9">
        <f t="shared" si="36"/>
        <v>2020</v>
      </c>
      <c r="F509" s="9" t="s">
        <v>24</v>
      </c>
      <c r="G509" s="9" t="s">
        <v>21</v>
      </c>
      <c r="H509" s="10">
        <v>7532.2</v>
      </c>
      <c r="I509" s="10">
        <v>8228.85</v>
      </c>
      <c r="J509" s="10">
        <f t="shared" si="37"/>
        <v>696.65000000000055</v>
      </c>
      <c r="K509" s="11">
        <f t="shared" si="39"/>
        <v>9.2489578078118015E-2</v>
      </c>
    </row>
    <row r="510" spans="1:11" x14ac:dyDescent="0.25">
      <c r="A510" s="7" t="s">
        <v>42</v>
      </c>
      <c r="B510" s="8">
        <v>43896</v>
      </c>
      <c r="C510" s="9">
        <f t="shared" si="38"/>
        <v>10</v>
      </c>
      <c r="D510" s="9">
        <f t="shared" si="35"/>
        <v>3</v>
      </c>
      <c r="E510" s="9">
        <f t="shared" si="36"/>
        <v>2020</v>
      </c>
      <c r="F510" s="9" t="s">
        <v>41</v>
      </c>
      <c r="G510" s="9" t="s">
        <v>26</v>
      </c>
      <c r="H510" s="10">
        <v>34328</v>
      </c>
      <c r="I510" s="10">
        <v>37972.959999999999</v>
      </c>
      <c r="J510" s="10">
        <f t="shared" si="37"/>
        <v>3644.9599999999991</v>
      </c>
      <c r="K510" s="11">
        <f t="shared" si="39"/>
        <v>0.10618037753437425</v>
      </c>
    </row>
    <row r="511" spans="1:11" x14ac:dyDescent="0.25">
      <c r="A511" s="7" t="s">
        <v>42</v>
      </c>
      <c r="B511" s="8">
        <v>43896</v>
      </c>
      <c r="C511" s="9">
        <f t="shared" si="38"/>
        <v>10</v>
      </c>
      <c r="D511" s="9">
        <f t="shared" si="35"/>
        <v>3</v>
      </c>
      <c r="E511" s="9">
        <f t="shared" si="36"/>
        <v>2020</v>
      </c>
      <c r="F511" s="9" t="s">
        <v>25</v>
      </c>
      <c r="G511" s="9" t="s">
        <v>26</v>
      </c>
      <c r="H511" s="10">
        <v>402317</v>
      </c>
      <c r="I511" s="10">
        <v>452586.77</v>
      </c>
      <c r="J511" s="10">
        <f t="shared" si="37"/>
        <v>50269.770000000019</v>
      </c>
      <c r="K511" s="11">
        <f t="shared" si="39"/>
        <v>0.12495064836932075</v>
      </c>
    </row>
    <row r="512" spans="1:11" x14ac:dyDescent="0.25">
      <c r="A512" s="7" t="s">
        <v>42</v>
      </c>
      <c r="B512" s="8">
        <v>43896</v>
      </c>
      <c r="C512" s="9">
        <f t="shared" si="38"/>
        <v>10</v>
      </c>
      <c r="D512" s="9">
        <f t="shared" si="35"/>
        <v>3</v>
      </c>
      <c r="E512" s="9">
        <f t="shared" si="36"/>
        <v>2020</v>
      </c>
      <c r="F512" s="9" t="s">
        <v>27</v>
      </c>
      <c r="G512" s="9" t="s">
        <v>26</v>
      </c>
      <c r="H512" s="10">
        <v>272899.59000000003</v>
      </c>
      <c r="I512" s="10">
        <v>298706.76</v>
      </c>
      <c r="J512" s="10">
        <f t="shared" si="37"/>
        <v>25807.169999999984</v>
      </c>
      <c r="K512" s="11">
        <f t="shared" si="39"/>
        <v>9.456654002301719E-2</v>
      </c>
    </row>
    <row r="513" spans="1:11" x14ac:dyDescent="0.25">
      <c r="A513" s="7" t="s">
        <v>42</v>
      </c>
      <c r="B513" s="8">
        <v>43896</v>
      </c>
      <c r="C513" s="9">
        <f t="shared" si="38"/>
        <v>10</v>
      </c>
      <c r="D513" s="9">
        <f t="shared" si="35"/>
        <v>3</v>
      </c>
      <c r="E513" s="9">
        <f t="shared" si="36"/>
        <v>2020</v>
      </c>
      <c r="F513" s="9" t="s">
        <v>28</v>
      </c>
      <c r="G513" s="9" t="s">
        <v>26</v>
      </c>
      <c r="H513" s="10">
        <v>1420366.08</v>
      </c>
      <c r="I513" s="10">
        <v>1549165.12</v>
      </c>
      <c r="J513" s="10">
        <f t="shared" si="37"/>
        <v>128799.04000000004</v>
      </c>
      <c r="K513" s="11">
        <f t="shared" si="39"/>
        <v>9.0680171692075345E-2</v>
      </c>
    </row>
    <row r="514" spans="1:11" x14ac:dyDescent="0.25">
      <c r="A514" s="7" t="s">
        <v>42</v>
      </c>
      <c r="B514" s="8">
        <v>43896</v>
      </c>
      <c r="C514" s="9">
        <f t="shared" si="38"/>
        <v>10</v>
      </c>
      <c r="D514" s="9">
        <f t="shared" ref="D514:D577" si="40">MONTH(B514)</f>
        <v>3</v>
      </c>
      <c r="E514" s="9">
        <f t="shared" ref="E514:E577" si="41">YEAR(B514)</f>
        <v>2020</v>
      </c>
      <c r="F514" s="9" t="s">
        <v>29</v>
      </c>
      <c r="G514" s="9" t="s">
        <v>26</v>
      </c>
      <c r="H514" s="10">
        <v>235634.62</v>
      </c>
      <c r="I514" s="10">
        <v>266440.73</v>
      </c>
      <c r="J514" s="10">
        <f t="shared" ref="J514:J577" si="42">I514-H514</f>
        <v>30806.109999999986</v>
      </c>
      <c r="K514" s="11">
        <f t="shared" si="39"/>
        <v>0.13073677373893525</v>
      </c>
    </row>
    <row r="515" spans="1:11" x14ac:dyDescent="0.25">
      <c r="A515" s="7" t="s">
        <v>42</v>
      </c>
      <c r="B515" s="8">
        <v>43896</v>
      </c>
      <c r="C515" s="9">
        <f t="shared" ref="C515:C578" si="43">WEEKNUM(B515,1)</f>
        <v>10</v>
      </c>
      <c r="D515" s="9">
        <f t="shared" si="40"/>
        <v>3</v>
      </c>
      <c r="E515" s="9">
        <f t="shared" si="41"/>
        <v>2020</v>
      </c>
      <c r="F515" s="9" t="s">
        <v>30</v>
      </c>
      <c r="G515" s="9" t="s">
        <v>30</v>
      </c>
      <c r="H515" s="10">
        <v>1768747.25</v>
      </c>
      <c r="I515" s="10">
        <v>2105188.56</v>
      </c>
      <c r="J515" s="10">
        <f t="shared" si="42"/>
        <v>336441.31000000006</v>
      </c>
      <c r="K515" s="11">
        <f t="shared" ref="K515:K578" si="44">(I515-H515)/H515</f>
        <v>0.19021446393768249</v>
      </c>
    </row>
    <row r="516" spans="1:11" x14ac:dyDescent="0.25">
      <c r="A516" s="7" t="s">
        <v>42</v>
      </c>
      <c r="B516" s="8">
        <v>43896</v>
      </c>
      <c r="C516" s="9">
        <f t="shared" si="43"/>
        <v>10</v>
      </c>
      <c r="D516" s="9">
        <f t="shared" si="40"/>
        <v>3</v>
      </c>
      <c r="E516" s="9">
        <f t="shared" si="41"/>
        <v>2020</v>
      </c>
      <c r="F516" s="9" t="s">
        <v>31</v>
      </c>
      <c r="G516" s="9" t="s">
        <v>32</v>
      </c>
      <c r="H516" s="10">
        <v>21924.91</v>
      </c>
      <c r="I516" s="10">
        <v>47672.98</v>
      </c>
      <c r="J516" s="10">
        <f t="shared" si="42"/>
        <v>25748.070000000003</v>
      </c>
      <c r="K516" s="11">
        <f t="shared" si="44"/>
        <v>1.1743751741740334</v>
      </c>
    </row>
    <row r="517" spans="1:11" x14ac:dyDescent="0.25">
      <c r="A517" s="7" t="s">
        <v>42</v>
      </c>
      <c r="B517" s="8">
        <v>43896</v>
      </c>
      <c r="C517" s="9">
        <f t="shared" si="43"/>
        <v>10</v>
      </c>
      <c r="D517" s="9">
        <f t="shared" si="40"/>
        <v>3</v>
      </c>
      <c r="E517" s="9">
        <f t="shared" si="41"/>
        <v>2020</v>
      </c>
      <c r="F517" s="9" t="s">
        <v>34</v>
      </c>
      <c r="G517" s="9" t="s">
        <v>32</v>
      </c>
      <c r="H517" s="10">
        <v>292852.88</v>
      </c>
      <c r="I517" s="10">
        <v>597361.42000000004</v>
      </c>
      <c r="J517" s="10">
        <f t="shared" si="42"/>
        <v>304508.54000000004</v>
      </c>
      <c r="K517" s="11">
        <f t="shared" si="44"/>
        <v>1.0398003939725642</v>
      </c>
    </row>
    <row r="518" spans="1:11" x14ac:dyDescent="0.25">
      <c r="A518" s="7" t="s">
        <v>42</v>
      </c>
      <c r="B518" s="8">
        <v>43896</v>
      </c>
      <c r="C518" s="9">
        <f t="shared" si="43"/>
        <v>10</v>
      </c>
      <c r="D518" s="9">
        <f t="shared" si="40"/>
        <v>3</v>
      </c>
      <c r="E518" s="9">
        <f t="shared" si="41"/>
        <v>2020</v>
      </c>
      <c r="F518" s="9" t="s">
        <v>35</v>
      </c>
      <c r="G518" s="9" t="s">
        <v>32</v>
      </c>
      <c r="H518" s="10">
        <v>247</v>
      </c>
      <c r="I518" s="10">
        <v>766.97</v>
      </c>
      <c r="J518" s="10">
        <f t="shared" si="42"/>
        <v>519.97</v>
      </c>
      <c r="K518" s="11">
        <f t="shared" si="44"/>
        <v>2.1051417004048583</v>
      </c>
    </row>
    <row r="519" spans="1:11" x14ac:dyDescent="0.25">
      <c r="A519" s="7" t="s">
        <v>42</v>
      </c>
      <c r="B519" s="8">
        <v>43896</v>
      </c>
      <c r="C519" s="9">
        <f t="shared" si="43"/>
        <v>10</v>
      </c>
      <c r="D519" s="9">
        <f t="shared" si="40"/>
        <v>3</v>
      </c>
      <c r="E519" s="9">
        <f t="shared" si="41"/>
        <v>2020</v>
      </c>
      <c r="F519" s="9" t="s">
        <v>36</v>
      </c>
      <c r="G519" s="9" t="s">
        <v>37</v>
      </c>
      <c r="H519" s="10">
        <v>4738.2</v>
      </c>
      <c r="I519" s="10">
        <v>6161.01</v>
      </c>
      <c r="J519" s="10">
        <f t="shared" si="42"/>
        <v>1422.8100000000004</v>
      </c>
      <c r="K519" s="11">
        <f t="shared" si="44"/>
        <v>0.30028491832341403</v>
      </c>
    </row>
    <row r="520" spans="1:11" x14ac:dyDescent="0.25">
      <c r="A520" s="7" t="s">
        <v>42</v>
      </c>
      <c r="B520" s="8">
        <v>43896</v>
      </c>
      <c r="C520" s="9">
        <f t="shared" si="43"/>
        <v>10</v>
      </c>
      <c r="D520" s="9">
        <f t="shared" si="40"/>
        <v>3</v>
      </c>
      <c r="E520" s="9">
        <f t="shared" si="41"/>
        <v>2020</v>
      </c>
      <c r="F520" s="9" t="s">
        <v>38</v>
      </c>
      <c r="G520" s="9" t="s">
        <v>37</v>
      </c>
      <c r="H520" s="10">
        <v>665856.37</v>
      </c>
      <c r="I520" s="10">
        <v>738236.48</v>
      </c>
      <c r="J520" s="10">
        <f t="shared" si="42"/>
        <v>72380.109999999986</v>
      </c>
      <c r="K520" s="11">
        <f t="shared" si="44"/>
        <v>0.10870228665079826</v>
      </c>
    </row>
    <row r="521" spans="1:11" x14ac:dyDescent="0.25">
      <c r="A521" s="7" t="s">
        <v>42</v>
      </c>
      <c r="B521" s="8">
        <v>43896</v>
      </c>
      <c r="C521" s="9">
        <f t="shared" si="43"/>
        <v>10</v>
      </c>
      <c r="D521" s="9">
        <f t="shared" si="40"/>
        <v>3</v>
      </c>
      <c r="E521" s="9">
        <f t="shared" si="41"/>
        <v>2020</v>
      </c>
      <c r="F521" s="9" t="s">
        <v>39</v>
      </c>
      <c r="G521" s="9" t="s">
        <v>37</v>
      </c>
      <c r="H521" s="10">
        <v>755946.89</v>
      </c>
      <c r="I521" s="10">
        <v>815173.59</v>
      </c>
      <c r="J521" s="10">
        <f t="shared" si="42"/>
        <v>59226.699999999953</v>
      </c>
      <c r="K521" s="11">
        <f t="shared" si="44"/>
        <v>7.8347699796740944E-2</v>
      </c>
    </row>
    <row r="522" spans="1:11" x14ac:dyDescent="0.25">
      <c r="A522" s="7" t="s">
        <v>42</v>
      </c>
      <c r="B522" s="8">
        <v>43896</v>
      </c>
      <c r="C522" s="9">
        <f t="shared" si="43"/>
        <v>10</v>
      </c>
      <c r="D522" s="9">
        <f t="shared" si="40"/>
        <v>3</v>
      </c>
      <c r="E522" s="9">
        <f t="shared" si="41"/>
        <v>2020</v>
      </c>
      <c r="F522" s="9" t="s">
        <v>40</v>
      </c>
      <c r="G522" s="9" t="s">
        <v>37</v>
      </c>
      <c r="H522" s="10">
        <v>703370.01</v>
      </c>
      <c r="I522" s="10">
        <v>751029.89</v>
      </c>
      <c r="J522" s="10">
        <f t="shared" si="42"/>
        <v>47659.880000000005</v>
      </c>
      <c r="K522" s="11">
        <f t="shared" si="44"/>
        <v>6.7759329118965428E-2</v>
      </c>
    </row>
    <row r="523" spans="1:11" x14ac:dyDescent="0.25">
      <c r="A523" s="7" t="s">
        <v>42</v>
      </c>
      <c r="B523" s="8">
        <v>43897</v>
      </c>
      <c r="C523" s="9">
        <f t="shared" si="43"/>
        <v>10</v>
      </c>
      <c r="D523" s="9">
        <f t="shared" si="40"/>
        <v>3</v>
      </c>
      <c r="E523" s="9">
        <f t="shared" si="41"/>
        <v>2020</v>
      </c>
      <c r="F523" s="9" t="s">
        <v>11</v>
      </c>
      <c r="G523" s="9" t="s">
        <v>13</v>
      </c>
      <c r="H523" s="10">
        <v>10591.54</v>
      </c>
      <c r="I523" s="10">
        <v>12862.46</v>
      </c>
      <c r="J523" s="10">
        <f t="shared" si="42"/>
        <v>2270.9199999999983</v>
      </c>
      <c r="K523" s="11">
        <f t="shared" si="44"/>
        <v>0.21440885839075319</v>
      </c>
    </row>
    <row r="524" spans="1:11" x14ac:dyDescent="0.25">
      <c r="A524" s="7" t="s">
        <v>42</v>
      </c>
      <c r="B524" s="8">
        <v>43897</v>
      </c>
      <c r="C524" s="9">
        <f t="shared" si="43"/>
        <v>10</v>
      </c>
      <c r="D524" s="9">
        <f t="shared" si="40"/>
        <v>3</v>
      </c>
      <c r="E524" s="9">
        <f t="shared" si="41"/>
        <v>2020</v>
      </c>
      <c r="F524" s="9" t="s">
        <v>12</v>
      </c>
      <c r="G524" s="9" t="s">
        <v>13</v>
      </c>
      <c r="H524" s="10">
        <v>884177.57</v>
      </c>
      <c r="I524" s="10">
        <v>1247518.04</v>
      </c>
      <c r="J524" s="10">
        <f t="shared" si="42"/>
        <v>363340.47000000009</v>
      </c>
      <c r="K524" s="11">
        <f t="shared" si="44"/>
        <v>0.4109360860624412</v>
      </c>
    </row>
    <row r="525" spans="1:11" x14ac:dyDescent="0.25">
      <c r="A525" s="7" t="s">
        <v>42</v>
      </c>
      <c r="B525" s="8">
        <v>43897</v>
      </c>
      <c r="C525" s="9">
        <f t="shared" si="43"/>
        <v>10</v>
      </c>
      <c r="D525" s="9">
        <f t="shared" si="40"/>
        <v>3</v>
      </c>
      <c r="E525" s="9">
        <f t="shared" si="41"/>
        <v>2020</v>
      </c>
      <c r="F525" s="9" t="s">
        <v>13</v>
      </c>
      <c r="G525" s="9" t="s">
        <v>13</v>
      </c>
      <c r="H525" s="10">
        <v>239654.75</v>
      </c>
      <c r="I525" s="10">
        <v>268674.62</v>
      </c>
      <c r="J525" s="10">
        <f t="shared" si="42"/>
        <v>29019.869999999995</v>
      </c>
      <c r="K525" s="11">
        <f t="shared" si="44"/>
        <v>0.12109031846854693</v>
      </c>
    </row>
    <row r="526" spans="1:11" x14ac:dyDescent="0.25">
      <c r="A526" s="7" t="s">
        <v>42</v>
      </c>
      <c r="B526" s="8">
        <v>43897</v>
      </c>
      <c r="C526" s="9">
        <f t="shared" si="43"/>
        <v>10</v>
      </c>
      <c r="D526" s="9">
        <f t="shared" si="40"/>
        <v>3</v>
      </c>
      <c r="E526" s="9">
        <f t="shared" si="41"/>
        <v>2020</v>
      </c>
      <c r="F526" s="9" t="s">
        <v>14</v>
      </c>
      <c r="G526" s="9" t="s">
        <v>13</v>
      </c>
      <c r="H526" s="10">
        <v>1130</v>
      </c>
      <c r="I526" s="10">
        <v>1207.1500000000001</v>
      </c>
      <c r="J526" s="10">
        <f t="shared" si="42"/>
        <v>77.150000000000091</v>
      </c>
      <c r="K526" s="11">
        <f t="shared" si="44"/>
        <v>6.8274336283185924E-2</v>
      </c>
    </row>
    <row r="527" spans="1:11" x14ac:dyDescent="0.25">
      <c r="A527" s="7" t="s">
        <v>42</v>
      </c>
      <c r="B527" s="8">
        <v>43897</v>
      </c>
      <c r="C527" s="9">
        <f t="shared" si="43"/>
        <v>10</v>
      </c>
      <c r="D527" s="9">
        <f t="shared" si="40"/>
        <v>3</v>
      </c>
      <c r="E527" s="9">
        <f t="shared" si="41"/>
        <v>2020</v>
      </c>
      <c r="F527" s="9" t="s">
        <v>16</v>
      </c>
      <c r="G527" s="9" t="s">
        <v>17</v>
      </c>
      <c r="H527" s="10">
        <v>266129.27</v>
      </c>
      <c r="I527" s="10">
        <v>295869.43</v>
      </c>
      <c r="J527" s="10">
        <f t="shared" si="42"/>
        <v>29740.159999999974</v>
      </c>
      <c r="K527" s="11">
        <f t="shared" si="44"/>
        <v>0.11175080441170553</v>
      </c>
    </row>
    <row r="528" spans="1:11" x14ac:dyDescent="0.25">
      <c r="A528" s="7" t="s">
        <v>42</v>
      </c>
      <c r="B528" s="8">
        <v>43897</v>
      </c>
      <c r="C528" s="9">
        <f t="shared" si="43"/>
        <v>10</v>
      </c>
      <c r="D528" s="9">
        <f t="shared" si="40"/>
        <v>3</v>
      </c>
      <c r="E528" s="9">
        <f t="shared" si="41"/>
        <v>2020</v>
      </c>
      <c r="F528" s="9" t="s">
        <v>17</v>
      </c>
      <c r="G528" s="9" t="s">
        <v>17</v>
      </c>
      <c r="H528" s="10">
        <v>908353.92</v>
      </c>
      <c r="I528" s="10">
        <v>971195.49</v>
      </c>
      <c r="J528" s="10">
        <f t="shared" si="42"/>
        <v>62841.569999999949</v>
      </c>
      <c r="K528" s="11">
        <f t="shared" si="44"/>
        <v>6.9181811864696907E-2</v>
      </c>
    </row>
    <row r="529" spans="1:11" x14ac:dyDescent="0.25">
      <c r="A529" s="7" t="s">
        <v>42</v>
      </c>
      <c r="B529" s="8">
        <v>43897</v>
      </c>
      <c r="C529" s="9">
        <f t="shared" si="43"/>
        <v>10</v>
      </c>
      <c r="D529" s="9">
        <f t="shared" si="40"/>
        <v>3</v>
      </c>
      <c r="E529" s="9">
        <f t="shared" si="41"/>
        <v>2020</v>
      </c>
      <c r="F529" s="9" t="s">
        <v>18</v>
      </c>
      <c r="G529" s="9" t="s">
        <v>17</v>
      </c>
      <c r="H529" s="10">
        <v>221327.7</v>
      </c>
      <c r="I529" s="10">
        <v>242276.91</v>
      </c>
      <c r="J529" s="10">
        <f t="shared" si="42"/>
        <v>20949.209999999992</v>
      </c>
      <c r="K529" s="11">
        <f t="shared" si="44"/>
        <v>9.4652454256742333E-2</v>
      </c>
    </row>
    <row r="530" spans="1:11" x14ac:dyDescent="0.25">
      <c r="A530" s="7" t="s">
        <v>42</v>
      </c>
      <c r="B530" s="8">
        <v>43897</v>
      </c>
      <c r="C530" s="9">
        <f t="shared" si="43"/>
        <v>10</v>
      </c>
      <c r="D530" s="9">
        <f t="shared" si="40"/>
        <v>3</v>
      </c>
      <c r="E530" s="9">
        <f t="shared" si="41"/>
        <v>2020</v>
      </c>
      <c r="F530" s="9" t="s">
        <v>19</v>
      </c>
      <c r="G530" s="9" t="s">
        <v>17</v>
      </c>
      <c r="H530" s="10">
        <v>307370.32</v>
      </c>
      <c r="I530" s="10">
        <v>335437.08</v>
      </c>
      <c r="J530" s="10">
        <f t="shared" si="42"/>
        <v>28066.760000000009</v>
      </c>
      <c r="K530" s="11">
        <f t="shared" si="44"/>
        <v>9.1312524904811912E-2</v>
      </c>
    </row>
    <row r="531" spans="1:11" x14ac:dyDescent="0.25">
      <c r="A531" s="7" t="s">
        <v>42</v>
      </c>
      <c r="B531" s="8">
        <v>43897</v>
      </c>
      <c r="C531" s="9">
        <f t="shared" si="43"/>
        <v>10</v>
      </c>
      <c r="D531" s="9">
        <f t="shared" si="40"/>
        <v>3</v>
      </c>
      <c r="E531" s="9">
        <f t="shared" si="41"/>
        <v>2020</v>
      </c>
      <c r="F531" s="9" t="s">
        <v>20</v>
      </c>
      <c r="G531" s="9" t="s">
        <v>21</v>
      </c>
      <c r="H531" s="10">
        <v>984477.5</v>
      </c>
      <c r="I531" s="10">
        <v>1077008.9099999999</v>
      </c>
      <c r="J531" s="10">
        <f t="shared" si="42"/>
        <v>92531.409999999916</v>
      </c>
      <c r="K531" s="11">
        <f t="shared" si="44"/>
        <v>9.3990375605333715E-2</v>
      </c>
    </row>
    <row r="532" spans="1:11" x14ac:dyDescent="0.25">
      <c r="A532" s="7" t="s">
        <v>42</v>
      </c>
      <c r="B532" s="8">
        <v>43897</v>
      </c>
      <c r="C532" s="9">
        <f t="shared" si="43"/>
        <v>10</v>
      </c>
      <c r="D532" s="9">
        <f t="shared" si="40"/>
        <v>3</v>
      </c>
      <c r="E532" s="9">
        <f t="shared" si="41"/>
        <v>2020</v>
      </c>
      <c r="F532" s="9" t="s">
        <v>22</v>
      </c>
      <c r="G532" s="9" t="s">
        <v>21</v>
      </c>
      <c r="H532" s="10">
        <v>395637.34</v>
      </c>
      <c r="I532" s="10">
        <v>417339.82</v>
      </c>
      <c r="J532" s="10">
        <f t="shared" si="42"/>
        <v>21702.479999999981</v>
      </c>
      <c r="K532" s="11">
        <f t="shared" si="44"/>
        <v>5.4854478599011866E-2</v>
      </c>
    </row>
    <row r="533" spans="1:11" x14ac:dyDescent="0.25">
      <c r="A533" s="7" t="s">
        <v>42</v>
      </c>
      <c r="B533" s="8">
        <v>43897</v>
      </c>
      <c r="C533" s="9">
        <f t="shared" si="43"/>
        <v>10</v>
      </c>
      <c r="D533" s="9">
        <f t="shared" si="40"/>
        <v>3</v>
      </c>
      <c r="E533" s="9">
        <f t="shared" si="41"/>
        <v>2020</v>
      </c>
      <c r="F533" s="9" t="s">
        <v>23</v>
      </c>
      <c r="G533" s="9" t="s">
        <v>21</v>
      </c>
      <c r="H533" s="10">
        <v>339083.05</v>
      </c>
      <c r="I533" s="10">
        <v>358388.01</v>
      </c>
      <c r="J533" s="10">
        <f t="shared" si="42"/>
        <v>19304.960000000021</v>
      </c>
      <c r="K533" s="11">
        <f t="shared" si="44"/>
        <v>5.6932836955430305E-2</v>
      </c>
    </row>
    <row r="534" spans="1:11" x14ac:dyDescent="0.25">
      <c r="A534" s="7" t="s">
        <v>42</v>
      </c>
      <c r="B534" s="8">
        <v>43897</v>
      </c>
      <c r="C534" s="9">
        <f t="shared" si="43"/>
        <v>10</v>
      </c>
      <c r="D534" s="9">
        <f t="shared" si="40"/>
        <v>3</v>
      </c>
      <c r="E534" s="9">
        <f t="shared" si="41"/>
        <v>2020</v>
      </c>
      <c r="F534" s="9" t="s">
        <v>24</v>
      </c>
      <c r="G534" s="9" t="s">
        <v>21</v>
      </c>
      <c r="H534" s="10">
        <v>36595.4</v>
      </c>
      <c r="I534" s="10">
        <v>37225.49</v>
      </c>
      <c r="J534" s="10">
        <f t="shared" si="42"/>
        <v>630.08999999999651</v>
      </c>
      <c r="K534" s="11">
        <f t="shared" si="44"/>
        <v>1.7217737748460093E-2</v>
      </c>
    </row>
    <row r="535" spans="1:11" x14ac:dyDescent="0.25">
      <c r="A535" s="7" t="s">
        <v>42</v>
      </c>
      <c r="B535" s="8">
        <v>43897</v>
      </c>
      <c r="C535" s="9">
        <f t="shared" si="43"/>
        <v>10</v>
      </c>
      <c r="D535" s="9">
        <f t="shared" si="40"/>
        <v>3</v>
      </c>
      <c r="E535" s="9">
        <f t="shared" si="41"/>
        <v>2020</v>
      </c>
      <c r="F535" s="9" t="s">
        <v>41</v>
      </c>
      <c r="G535" s="9" t="s">
        <v>26</v>
      </c>
      <c r="H535" s="10">
        <v>15100</v>
      </c>
      <c r="I535" s="10">
        <v>17047.59</v>
      </c>
      <c r="J535" s="10">
        <f t="shared" si="42"/>
        <v>1947.5900000000001</v>
      </c>
      <c r="K535" s="11">
        <f t="shared" si="44"/>
        <v>0.12897947019867551</v>
      </c>
    </row>
    <row r="536" spans="1:11" x14ac:dyDescent="0.25">
      <c r="A536" s="7" t="s">
        <v>42</v>
      </c>
      <c r="B536" s="8">
        <v>43897</v>
      </c>
      <c r="C536" s="9">
        <f t="shared" si="43"/>
        <v>10</v>
      </c>
      <c r="D536" s="9">
        <f t="shared" si="40"/>
        <v>3</v>
      </c>
      <c r="E536" s="9">
        <f t="shared" si="41"/>
        <v>2020</v>
      </c>
      <c r="F536" s="9" t="s">
        <v>25</v>
      </c>
      <c r="G536" s="9" t="s">
        <v>26</v>
      </c>
      <c r="H536" s="10">
        <v>238100.77</v>
      </c>
      <c r="I536" s="10">
        <v>267275.3</v>
      </c>
      <c r="J536" s="10">
        <f t="shared" si="42"/>
        <v>29174.53</v>
      </c>
      <c r="K536" s="11">
        <f t="shared" si="44"/>
        <v>0.122530179133818</v>
      </c>
    </row>
    <row r="537" spans="1:11" x14ac:dyDescent="0.25">
      <c r="A537" s="7" t="s">
        <v>42</v>
      </c>
      <c r="B537" s="8">
        <v>43897</v>
      </c>
      <c r="C537" s="9">
        <f t="shared" si="43"/>
        <v>10</v>
      </c>
      <c r="D537" s="9">
        <f t="shared" si="40"/>
        <v>3</v>
      </c>
      <c r="E537" s="9">
        <f t="shared" si="41"/>
        <v>2020</v>
      </c>
      <c r="F537" s="9" t="s">
        <v>27</v>
      </c>
      <c r="G537" s="9" t="s">
        <v>26</v>
      </c>
      <c r="H537" s="10">
        <v>262879.93</v>
      </c>
      <c r="I537" s="10">
        <v>285360.09999999998</v>
      </c>
      <c r="J537" s="10">
        <f t="shared" si="42"/>
        <v>22480.169999999984</v>
      </c>
      <c r="K537" s="11">
        <f t="shared" si="44"/>
        <v>8.5514972558003888E-2</v>
      </c>
    </row>
    <row r="538" spans="1:11" x14ac:dyDescent="0.25">
      <c r="A538" s="7" t="s">
        <v>42</v>
      </c>
      <c r="B538" s="8">
        <v>43897</v>
      </c>
      <c r="C538" s="9">
        <f t="shared" si="43"/>
        <v>10</v>
      </c>
      <c r="D538" s="9">
        <f t="shared" si="40"/>
        <v>3</v>
      </c>
      <c r="E538" s="9">
        <f t="shared" si="41"/>
        <v>2020</v>
      </c>
      <c r="F538" s="9" t="s">
        <v>28</v>
      </c>
      <c r="G538" s="9" t="s">
        <v>26</v>
      </c>
      <c r="H538" s="10">
        <v>1191606.2</v>
      </c>
      <c r="I538" s="10">
        <v>1305835.94</v>
      </c>
      <c r="J538" s="10">
        <f t="shared" si="42"/>
        <v>114229.73999999999</v>
      </c>
      <c r="K538" s="11">
        <f t="shared" si="44"/>
        <v>9.586198863349317E-2</v>
      </c>
    </row>
    <row r="539" spans="1:11" x14ac:dyDescent="0.25">
      <c r="A539" s="7" t="s">
        <v>42</v>
      </c>
      <c r="B539" s="8">
        <v>43897</v>
      </c>
      <c r="C539" s="9">
        <f t="shared" si="43"/>
        <v>10</v>
      </c>
      <c r="D539" s="9">
        <f t="shared" si="40"/>
        <v>3</v>
      </c>
      <c r="E539" s="9">
        <f t="shared" si="41"/>
        <v>2020</v>
      </c>
      <c r="F539" s="9" t="s">
        <v>29</v>
      </c>
      <c r="G539" s="9" t="s">
        <v>26</v>
      </c>
      <c r="H539" s="10">
        <v>178304.62</v>
      </c>
      <c r="I539" s="10">
        <v>200777.72</v>
      </c>
      <c r="J539" s="10">
        <f t="shared" si="42"/>
        <v>22473.100000000006</v>
      </c>
      <c r="K539" s="11">
        <f t="shared" si="44"/>
        <v>0.12603767642139618</v>
      </c>
    </row>
    <row r="540" spans="1:11" x14ac:dyDescent="0.25">
      <c r="A540" s="7" t="s">
        <v>42</v>
      </c>
      <c r="B540" s="8">
        <v>43897</v>
      </c>
      <c r="C540" s="9">
        <f t="shared" si="43"/>
        <v>10</v>
      </c>
      <c r="D540" s="9">
        <f t="shared" si="40"/>
        <v>3</v>
      </c>
      <c r="E540" s="9">
        <f t="shared" si="41"/>
        <v>2020</v>
      </c>
      <c r="F540" s="9" t="s">
        <v>30</v>
      </c>
      <c r="G540" s="9" t="s">
        <v>30</v>
      </c>
      <c r="H540" s="10">
        <v>1491153.16</v>
      </c>
      <c r="I540" s="10">
        <v>1758036.23</v>
      </c>
      <c r="J540" s="10">
        <f t="shared" si="42"/>
        <v>266883.07000000007</v>
      </c>
      <c r="K540" s="11">
        <f t="shared" si="44"/>
        <v>0.1789776376827717</v>
      </c>
    </row>
    <row r="541" spans="1:11" x14ac:dyDescent="0.25">
      <c r="A541" s="7" t="s">
        <v>42</v>
      </c>
      <c r="B541" s="8">
        <v>43897</v>
      </c>
      <c r="C541" s="9">
        <f t="shared" si="43"/>
        <v>10</v>
      </c>
      <c r="D541" s="9">
        <f t="shared" si="40"/>
        <v>3</v>
      </c>
      <c r="E541" s="9">
        <f t="shared" si="41"/>
        <v>2020</v>
      </c>
      <c r="F541" s="9" t="s">
        <v>31</v>
      </c>
      <c r="G541" s="9" t="s">
        <v>32</v>
      </c>
      <c r="H541" s="10">
        <v>11291.36</v>
      </c>
      <c r="I541" s="10">
        <v>24858.81</v>
      </c>
      <c r="J541" s="10">
        <f t="shared" si="42"/>
        <v>13567.45</v>
      </c>
      <c r="K541" s="11">
        <f t="shared" si="44"/>
        <v>1.201578020716725</v>
      </c>
    </row>
    <row r="542" spans="1:11" x14ac:dyDescent="0.25">
      <c r="A542" s="7" t="s">
        <v>42</v>
      </c>
      <c r="B542" s="8">
        <v>43897</v>
      </c>
      <c r="C542" s="9">
        <f t="shared" si="43"/>
        <v>10</v>
      </c>
      <c r="D542" s="9">
        <f t="shared" si="40"/>
        <v>3</v>
      </c>
      <c r="E542" s="9">
        <f t="shared" si="41"/>
        <v>2020</v>
      </c>
      <c r="F542" s="9" t="s">
        <v>34</v>
      </c>
      <c r="G542" s="9" t="s">
        <v>32</v>
      </c>
      <c r="H542" s="10">
        <v>283782.40999999997</v>
      </c>
      <c r="I542" s="10">
        <v>573658.31000000006</v>
      </c>
      <c r="J542" s="10">
        <f t="shared" si="42"/>
        <v>289875.90000000008</v>
      </c>
      <c r="K542" s="11">
        <f t="shared" si="44"/>
        <v>1.0214724020421142</v>
      </c>
    </row>
    <row r="543" spans="1:11" x14ac:dyDescent="0.25">
      <c r="A543" s="7" t="s">
        <v>42</v>
      </c>
      <c r="B543" s="8">
        <v>43897</v>
      </c>
      <c r="C543" s="9">
        <f t="shared" si="43"/>
        <v>10</v>
      </c>
      <c r="D543" s="9">
        <f t="shared" si="40"/>
        <v>3</v>
      </c>
      <c r="E543" s="9">
        <f t="shared" si="41"/>
        <v>2020</v>
      </c>
      <c r="F543" s="9" t="s">
        <v>35</v>
      </c>
      <c r="G543" s="9" t="s">
        <v>32</v>
      </c>
      <c r="H543" s="10">
        <v>418</v>
      </c>
      <c r="I543" s="10">
        <v>1297.8699999999999</v>
      </c>
      <c r="J543" s="10">
        <f t="shared" si="42"/>
        <v>879.86999999999989</v>
      </c>
      <c r="K543" s="11">
        <f t="shared" si="44"/>
        <v>2.1049521531100477</v>
      </c>
    </row>
    <row r="544" spans="1:11" x14ac:dyDescent="0.25">
      <c r="A544" s="7" t="s">
        <v>42</v>
      </c>
      <c r="B544" s="8">
        <v>43897</v>
      </c>
      <c r="C544" s="9">
        <f t="shared" si="43"/>
        <v>10</v>
      </c>
      <c r="D544" s="9">
        <f t="shared" si="40"/>
        <v>3</v>
      </c>
      <c r="E544" s="9">
        <f t="shared" si="41"/>
        <v>2020</v>
      </c>
      <c r="F544" s="9" t="s">
        <v>36</v>
      </c>
      <c r="G544" s="9" t="s">
        <v>37</v>
      </c>
      <c r="H544" s="10">
        <v>10092.6</v>
      </c>
      <c r="I544" s="10">
        <v>12896.56</v>
      </c>
      <c r="J544" s="10">
        <f t="shared" si="42"/>
        <v>2803.9599999999991</v>
      </c>
      <c r="K544" s="11">
        <f t="shared" si="44"/>
        <v>0.27782335572597733</v>
      </c>
    </row>
    <row r="545" spans="1:11" x14ac:dyDescent="0.25">
      <c r="A545" s="7" t="s">
        <v>42</v>
      </c>
      <c r="B545" s="8">
        <v>43897</v>
      </c>
      <c r="C545" s="9">
        <f t="shared" si="43"/>
        <v>10</v>
      </c>
      <c r="D545" s="9">
        <f t="shared" si="40"/>
        <v>3</v>
      </c>
      <c r="E545" s="9">
        <f t="shared" si="41"/>
        <v>2020</v>
      </c>
      <c r="F545" s="9" t="s">
        <v>38</v>
      </c>
      <c r="G545" s="9" t="s">
        <v>37</v>
      </c>
      <c r="H545" s="10">
        <v>567165.23</v>
      </c>
      <c r="I545" s="10">
        <v>627134.39</v>
      </c>
      <c r="J545" s="10">
        <f t="shared" si="42"/>
        <v>59969.160000000033</v>
      </c>
      <c r="K545" s="11">
        <f t="shared" si="44"/>
        <v>0.10573490197909352</v>
      </c>
    </row>
    <row r="546" spans="1:11" x14ac:dyDescent="0.25">
      <c r="A546" s="7" t="s">
        <v>42</v>
      </c>
      <c r="B546" s="8">
        <v>43897</v>
      </c>
      <c r="C546" s="9">
        <f t="shared" si="43"/>
        <v>10</v>
      </c>
      <c r="D546" s="9">
        <f t="shared" si="40"/>
        <v>3</v>
      </c>
      <c r="E546" s="9">
        <f t="shared" si="41"/>
        <v>2020</v>
      </c>
      <c r="F546" s="9" t="s">
        <v>39</v>
      </c>
      <c r="G546" s="9" t="s">
        <v>37</v>
      </c>
      <c r="H546" s="10">
        <v>580202.93999999994</v>
      </c>
      <c r="I546" s="10">
        <v>625194.67000000004</v>
      </c>
      <c r="J546" s="10">
        <f t="shared" si="42"/>
        <v>44991.730000000098</v>
      </c>
      <c r="K546" s="11">
        <f t="shared" si="44"/>
        <v>7.7544815612275428E-2</v>
      </c>
    </row>
    <row r="547" spans="1:11" x14ac:dyDescent="0.25">
      <c r="A547" s="7" t="s">
        <v>42</v>
      </c>
      <c r="B547" s="8">
        <v>43897</v>
      </c>
      <c r="C547" s="9">
        <f t="shared" si="43"/>
        <v>10</v>
      </c>
      <c r="D547" s="9">
        <f t="shared" si="40"/>
        <v>3</v>
      </c>
      <c r="E547" s="9">
        <f t="shared" si="41"/>
        <v>2020</v>
      </c>
      <c r="F547" s="9" t="s">
        <v>40</v>
      </c>
      <c r="G547" s="9" t="s">
        <v>37</v>
      </c>
      <c r="H547" s="10">
        <v>651129.53</v>
      </c>
      <c r="I547" s="10">
        <v>692000.67</v>
      </c>
      <c r="J547" s="10">
        <f t="shared" si="42"/>
        <v>40871.140000000014</v>
      </c>
      <c r="K547" s="11">
        <f t="shared" si="44"/>
        <v>6.2769599775331975E-2</v>
      </c>
    </row>
    <row r="548" spans="1:11" x14ac:dyDescent="0.25">
      <c r="A548" s="7" t="s">
        <v>42</v>
      </c>
      <c r="B548" s="8">
        <v>43898</v>
      </c>
      <c r="C548" s="9">
        <f t="shared" si="43"/>
        <v>11</v>
      </c>
      <c r="D548" s="9">
        <f t="shared" si="40"/>
        <v>3</v>
      </c>
      <c r="E548" s="9">
        <f t="shared" si="41"/>
        <v>2020</v>
      </c>
      <c r="F548" s="9" t="s">
        <v>11</v>
      </c>
      <c r="G548" s="9" t="s">
        <v>13</v>
      </c>
      <c r="H548" s="10">
        <v>8426</v>
      </c>
      <c r="I548" s="10">
        <v>10446.49</v>
      </c>
      <c r="J548" s="10">
        <f t="shared" si="42"/>
        <v>2020.4899999999998</v>
      </c>
      <c r="K548" s="11">
        <f t="shared" si="44"/>
        <v>0.23979230951815805</v>
      </c>
    </row>
    <row r="549" spans="1:11" x14ac:dyDescent="0.25">
      <c r="A549" s="7" t="s">
        <v>42</v>
      </c>
      <c r="B549" s="8">
        <v>43898</v>
      </c>
      <c r="C549" s="9">
        <f t="shared" si="43"/>
        <v>11</v>
      </c>
      <c r="D549" s="9">
        <f t="shared" si="40"/>
        <v>3</v>
      </c>
      <c r="E549" s="9">
        <f t="shared" si="41"/>
        <v>2020</v>
      </c>
      <c r="F549" s="9" t="s">
        <v>12</v>
      </c>
      <c r="G549" s="9" t="s">
        <v>13</v>
      </c>
      <c r="H549" s="10">
        <v>823759.51</v>
      </c>
      <c r="I549" s="10">
        <v>1269124.1299999999</v>
      </c>
      <c r="J549" s="10">
        <f t="shared" si="42"/>
        <v>445364.61999999988</v>
      </c>
      <c r="K549" s="11">
        <f t="shared" si="44"/>
        <v>0.54064883572633948</v>
      </c>
    </row>
    <row r="550" spans="1:11" x14ac:dyDescent="0.25">
      <c r="A550" s="7" t="s">
        <v>42</v>
      </c>
      <c r="B550" s="8">
        <v>43898</v>
      </c>
      <c r="C550" s="9">
        <f t="shared" si="43"/>
        <v>11</v>
      </c>
      <c r="D550" s="9">
        <f t="shared" si="40"/>
        <v>3</v>
      </c>
      <c r="E550" s="9">
        <f t="shared" si="41"/>
        <v>2020</v>
      </c>
      <c r="F550" s="9" t="s">
        <v>13</v>
      </c>
      <c r="G550" s="9" t="s">
        <v>13</v>
      </c>
      <c r="H550" s="10">
        <v>248279.18</v>
      </c>
      <c r="I550" s="10">
        <v>278350.96999999997</v>
      </c>
      <c r="J550" s="10">
        <f t="shared" si="42"/>
        <v>30071.789999999979</v>
      </c>
      <c r="K550" s="11">
        <f t="shared" si="44"/>
        <v>0.12112086885416642</v>
      </c>
    </row>
    <row r="551" spans="1:11" x14ac:dyDescent="0.25">
      <c r="A551" s="7" t="s">
        <v>42</v>
      </c>
      <c r="B551" s="8">
        <v>43898</v>
      </c>
      <c r="C551" s="9">
        <f t="shared" si="43"/>
        <v>11</v>
      </c>
      <c r="D551" s="9">
        <f t="shared" si="40"/>
        <v>3</v>
      </c>
      <c r="E551" s="9">
        <f t="shared" si="41"/>
        <v>2020</v>
      </c>
      <c r="F551" s="9" t="s">
        <v>14</v>
      </c>
      <c r="G551" s="9" t="s">
        <v>13</v>
      </c>
      <c r="H551" s="10">
        <v>944</v>
      </c>
      <c r="I551" s="10">
        <v>1085.96</v>
      </c>
      <c r="J551" s="10">
        <f t="shared" si="42"/>
        <v>141.96000000000004</v>
      </c>
      <c r="K551" s="11">
        <f t="shared" si="44"/>
        <v>0.15038135593220342</v>
      </c>
    </row>
    <row r="552" spans="1:11" x14ac:dyDescent="0.25">
      <c r="A552" s="7" t="s">
        <v>42</v>
      </c>
      <c r="B552" s="8">
        <v>43898</v>
      </c>
      <c r="C552" s="9">
        <f t="shared" si="43"/>
        <v>11</v>
      </c>
      <c r="D552" s="9">
        <f t="shared" si="40"/>
        <v>3</v>
      </c>
      <c r="E552" s="9">
        <f t="shared" si="41"/>
        <v>2020</v>
      </c>
      <c r="F552" s="9" t="s">
        <v>16</v>
      </c>
      <c r="G552" s="9" t="s">
        <v>17</v>
      </c>
      <c r="H552" s="10">
        <v>131850.44</v>
      </c>
      <c r="I552" s="10">
        <v>147477.25</v>
      </c>
      <c r="J552" s="10">
        <f t="shared" si="42"/>
        <v>15626.809999999998</v>
      </c>
      <c r="K552" s="11">
        <f t="shared" si="44"/>
        <v>0.11851921009895755</v>
      </c>
    </row>
    <row r="553" spans="1:11" x14ac:dyDescent="0.25">
      <c r="A553" s="7" t="s">
        <v>42</v>
      </c>
      <c r="B553" s="8">
        <v>43898</v>
      </c>
      <c r="C553" s="9">
        <f t="shared" si="43"/>
        <v>11</v>
      </c>
      <c r="D553" s="9">
        <f t="shared" si="40"/>
        <v>3</v>
      </c>
      <c r="E553" s="9">
        <f t="shared" si="41"/>
        <v>2020</v>
      </c>
      <c r="F553" s="9" t="s">
        <v>17</v>
      </c>
      <c r="G553" s="9" t="s">
        <v>17</v>
      </c>
      <c r="H553" s="10">
        <v>486847.37</v>
      </c>
      <c r="I553" s="10">
        <v>525622.72</v>
      </c>
      <c r="J553" s="10">
        <f t="shared" si="42"/>
        <v>38775.349999999977</v>
      </c>
      <c r="K553" s="11">
        <f t="shared" si="44"/>
        <v>7.9645803570839821E-2</v>
      </c>
    </row>
    <row r="554" spans="1:11" x14ac:dyDescent="0.25">
      <c r="A554" s="7" t="s">
        <v>42</v>
      </c>
      <c r="B554" s="8">
        <v>43898</v>
      </c>
      <c r="C554" s="9">
        <f t="shared" si="43"/>
        <v>11</v>
      </c>
      <c r="D554" s="9">
        <f t="shared" si="40"/>
        <v>3</v>
      </c>
      <c r="E554" s="9">
        <f t="shared" si="41"/>
        <v>2020</v>
      </c>
      <c r="F554" s="9" t="s">
        <v>18</v>
      </c>
      <c r="G554" s="9" t="s">
        <v>17</v>
      </c>
      <c r="H554" s="10">
        <v>138057.42000000001</v>
      </c>
      <c r="I554" s="10">
        <v>151198.89000000001</v>
      </c>
      <c r="J554" s="10">
        <f t="shared" si="42"/>
        <v>13141.470000000001</v>
      </c>
      <c r="K554" s="11">
        <f t="shared" si="44"/>
        <v>9.5188436811291993E-2</v>
      </c>
    </row>
    <row r="555" spans="1:11" x14ac:dyDescent="0.25">
      <c r="A555" s="7" t="s">
        <v>42</v>
      </c>
      <c r="B555" s="8">
        <v>43898</v>
      </c>
      <c r="C555" s="9">
        <f t="shared" si="43"/>
        <v>11</v>
      </c>
      <c r="D555" s="9">
        <f t="shared" si="40"/>
        <v>3</v>
      </c>
      <c r="E555" s="9">
        <f t="shared" si="41"/>
        <v>2020</v>
      </c>
      <c r="F555" s="9" t="s">
        <v>19</v>
      </c>
      <c r="G555" s="9" t="s">
        <v>17</v>
      </c>
      <c r="H555" s="10">
        <v>197673.04</v>
      </c>
      <c r="I555" s="10">
        <v>213329.36</v>
      </c>
      <c r="J555" s="10">
        <f t="shared" si="42"/>
        <v>15656.319999999978</v>
      </c>
      <c r="K555" s="11">
        <f t="shared" si="44"/>
        <v>7.9203112371823578E-2</v>
      </c>
    </row>
    <row r="556" spans="1:11" x14ac:dyDescent="0.25">
      <c r="A556" s="7" t="s">
        <v>42</v>
      </c>
      <c r="B556" s="8">
        <v>43898</v>
      </c>
      <c r="C556" s="9">
        <f t="shared" si="43"/>
        <v>11</v>
      </c>
      <c r="D556" s="9">
        <f t="shared" si="40"/>
        <v>3</v>
      </c>
      <c r="E556" s="9">
        <f t="shared" si="41"/>
        <v>2020</v>
      </c>
      <c r="F556" s="9" t="s">
        <v>20</v>
      </c>
      <c r="G556" s="9" t="s">
        <v>21</v>
      </c>
      <c r="H556" s="10">
        <v>769295.95</v>
      </c>
      <c r="I556" s="10">
        <v>843256.9</v>
      </c>
      <c r="J556" s="10">
        <f t="shared" si="42"/>
        <v>73960.95000000007</v>
      </c>
      <c r="K556" s="11">
        <f t="shared" si="44"/>
        <v>9.6141088484867326E-2</v>
      </c>
    </row>
    <row r="557" spans="1:11" x14ac:dyDescent="0.25">
      <c r="A557" s="7" t="s">
        <v>42</v>
      </c>
      <c r="B557" s="8">
        <v>43898</v>
      </c>
      <c r="C557" s="9">
        <f t="shared" si="43"/>
        <v>11</v>
      </c>
      <c r="D557" s="9">
        <f t="shared" si="40"/>
        <v>3</v>
      </c>
      <c r="E557" s="9">
        <f t="shared" si="41"/>
        <v>2020</v>
      </c>
      <c r="F557" s="9" t="s">
        <v>22</v>
      </c>
      <c r="G557" s="9" t="s">
        <v>21</v>
      </c>
      <c r="H557" s="10">
        <v>321835.76</v>
      </c>
      <c r="I557" s="10">
        <v>340020.85</v>
      </c>
      <c r="J557" s="10">
        <f t="shared" si="42"/>
        <v>18185.089999999967</v>
      </c>
      <c r="K557" s="11">
        <f t="shared" si="44"/>
        <v>5.650425546247554E-2</v>
      </c>
    </row>
    <row r="558" spans="1:11" x14ac:dyDescent="0.25">
      <c r="A558" s="7" t="s">
        <v>42</v>
      </c>
      <c r="B558" s="8">
        <v>43898</v>
      </c>
      <c r="C558" s="9">
        <f t="shared" si="43"/>
        <v>11</v>
      </c>
      <c r="D558" s="9">
        <f t="shared" si="40"/>
        <v>3</v>
      </c>
      <c r="E558" s="9">
        <f t="shared" si="41"/>
        <v>2020</v>
      </c>
      <c r="F558" s="9" t="s">
        <v>23</v>
      </c>
      <c r="G558" s="9" t="s">
        <v>21</v>
      </c>
      <c r="H558" s="10">
        <v>309525.01</v>
      </c>
      <c r="I558" s="10">
        <v>331224.86</v>
      </c>
      <c r="J558" s="10">
        <f t="shared" si="42"/>
        <v>21699.849999999977</v>
      </c>
      <c r="K558" s="11">
        <f t="shared" si="44"/>
        <v>7.0106935785253593E-2</v>
      </c>
    </row>
    <row r="559" spans="1:11" x14ac:dyDescent="0.25">
      <c r="A559" s="7" t="s">
        <v>42</v>
      </c>
      <c r="B559" s="8">
        <v>43898</v>
      </c>
      <c r="C559" s="9">
        <f t="shared" si="43"/>
        <v>11</v>
      </c>
      <c r="D559" s="9">
        <f t="shared" si="40"/>
        <v>3</v>
      </c>
      <c r="E559" s="9">
        <f t="shared" si="41"/>
        <v>2020</v>
      </c>
      <c r="F559" s="9" t="s">
        <v>24</v>
      </c>
      <c r="G559" s="9" t="s">
        <v>21</v>
      </c>
      <c r="H559" s="10">
        <v>29137</v>
      </c>
      <c r="I559" s="10">
        <v>29630.83</v>
      </c>
      <c r="J559" s="10">
        <f t="shared" si="42"/>
        <v>493.83000000000175</v>
      </c>
      <c r="K559" s="11">
        <f t="shared" si="44"/>
        <v>1.6948553385729544E-2</v>
      </c>
    </row>
    <row r="560" spans="1:11" x14ac:dyDescent="0.25">
      <c r="A560" s="7" t="s">
        <v>42</v>
      </c>
      <c r="B560" s="8">
        <v>43898</v>
      </c>
      <c r="C560" s="9">
        <f t="shared" si="43"/>
        <v>11</v>
      </c>
      <c r="D560" s="9">
        <f t="shared" si="40"/>
        <v>3</v>
      </c>
      <c r="E560" s="9">
        <f t="shared" si="41"/>
        <v>2020</v>
      </c>
      <c r="F560" s="9" t="s">
        <v>41</v>
      </c>
      <c r="G560" s="9" t="s">
        <v>26</v>
      </c>
      <c r="H560" s="10">
        <v>10199</v>
      </c>
      <c r="I560" s="10">
        <v>11690.69</v>
      </c>
      <c r="J560" s="10">
        <f t="shared" si="42"/>
        <v>1491.6900000000005</v>
      </c>
      <c r="K560" s="11">
        <f t="shared" si="44"/>
        <v>0.14625845671144236</v>
      </c>
    </row>
    <row r="561" spans="1:11" x14ac:dyDescent="0.25">
      <c r="A561" s="7" t="s">
        <v>42</v>
      </c>
      <c r="B561" s="8">
        <v>43898</v>
      </c>
      <c r="C561" s="9">
        <f t="shared" si="43"/>
        <v>11</v>
      </c>
      <c r="D561" s="9">
        <f t="shared" si="40"/>
        <v>3</v>
      </c>
      <c r="E561" s="9">
        <f t="shared" si="41"/>
        <v>2020</v>
      </c>
      <c r="F561" s="9" t="s">
        <v>25</v>
      </c>
      <c r="G561" s="9" t="s">
        <v>26</v>
      </c>
      <c r="H561" s="10">
        <v>113050.34</v>
      </c>
      <c r="I561" s="10">
        <v>126304.92</v>
      </c>
      <c r="J561" s="10">
        <f t="shared" si="42"/>
        <v>13254.580000000002</v>
      </c>
      <c r="K561" s="11">
        <f t="shared" si="44"/>
        <v>0.11724493707847321</v>
      </c>
    </row>
    <row r="562" spans="1:11" x14ac:dyDescent="0.25">
      <c r="A562" s="7" t="s">
        <v>42</v>
      </c>
      <c r="B562" s="8">
        <v>43898</v>
      </c>
      <c r="C562" s="9">
        <f t="shared" si="43"/>
        <v>11</v>
      </c>
      <c r="D562" s="9">
        <f t="shared" si="40"/>
        <v>3</v>
      </c>
      <c r="E562" s="9">
        <f t="shared" si="41"/>
        <v>2020</v>
      </c>
      <c r="F562" s="9" t="s">
        <v>27</v>
      </c>
      <c r="G562" s="9" t="s">
        <v>26</v>
      </c>
      <c r="H562" s="10">
        <v>169167.22</v>
      </c>
      <c r="I562" s="10">
        <v>180291.55</v>
      </c>
      <c r="J562" s="10">
        <f t="shared" si="42"/>
        <v>11124.329999999987</v>
      </c>
      <c r="K562" s="11">
        <f t="shared" si="44"/>
        <v>6.5759371112204756E-2</v>
      </c>
    </row>
    <row r="563" spans="1:11" x14ac:dyDescent="0.25">
      <c r="A563" s="7" t="s">
        <v>42</v>
      </c>
      <c r="B563" s="8">
        <v>43898</v>
      </c>
      <c r="C563" s="9">
        <f t="shared" si="43"/>
        <v>11</v>
      </c>
      <c r="D563" s="9">
        <f t="shared" si="40"/>
        <v>3</v>
      </c>
      <c r="E563" s="9">
        <f t="shared" si="41"/>
        <v>2020</v>
      </c>
      <c r="F563" s="9" t="s">
        <v>28</v>
      </c>
      <c r="G563" s="9" t="s">
        <v>26</v>
      </c>
      <c r="H563" s="10">
        <v>790987.71</v>
      </c>
      <c r="I563" s="10">
        <v>865389.74</v>
      </c>
      <c r="J563" s="10">
        <f t="shared" si="42"/>
        <v>74402.030000000028</v>
      </c>
      <c r="K563" s="11">
        <f t="shared" si="44"/>
        <v>9.4062182078657117E-2</v>
      </c>
    </row>
    <row r="564" spans="1:11" x14ac:dyDescent="0.25">
      <c r="A564" s="7" t="s">
        <v>42</v>
      </c>
      <c r="B564" s="8">
        <v>43898</v>
      </c>
      <c r="C564" s="9">
        <f t="shared" si="43"/>
        <v>11</v>
      </c>
      <c r="D564" s="9">
        <f t="shared" si="40"/>
        <v>3</v>
      </c>
      <c r="E564" s="9">
        <f t="shared" si="41"/>
        <v>2020</v>
      </c>
      <c r="F564" s="9" t="s">
        <v>29</v>
      </c>
      <c r="G564" s="9" t="s">
        <v>26</v>
      </c>
      <c r="H564" s="10">
        <v>78253.98</v>
      </c>
      <c r="I564" s="10">
        <v>88293.45</v>
      </c>
      <c r="J564" s="10">
        <f t="shared" si="42"/>
        <v>10039.470000000001</v>
      </c>
      <c r="K564" s="11">
        <f t="shared" si="44"/>
        <v>0.12829341076326087</v>
      </c>
    </row>
    <row r="565" spans="1:11" x14ac:dyDescent="0.25">
      <c r="A565" s="7" t="s">
        <v>42</v>
      </c>
      <c r="B565" s="8">
        <v>43898</v>
      </c>
      <c r="C565" s="9">
        <f t="shared" si="43"/>
        <v>11</v>
      </c>
      <c r="D565" s="9">
        <f t="shared" si="40"/>
        <v>3</v>
      </c>
      <c r="E565" s="9">
        <f t="shared" si="41"/>
        <v>2020</v>
      </c>
      <c r="F565" s="9" t="s">
        <v>30</v>
      </c>
      <c r="G565" s="9" t="s">
        <v>30</v>
      </c>
      <c r="H565" s="10">
        <v>911380.59</v>
      </c>
      <c r="I565" s="10">
        <v>1075353.6000000001</v>
      </c>
      <c r="J565" s="10">
        <f t="shared" si="42"/>
        <v>163973.01000000013</v>
      </c>
      <c r="K565" s="11">
        <f t="shared" si="44"/>
        <v>0.1799171628177863</v>
      </c>
    </row>
    <row r="566" spans="1:11" x14ac:dyDescent="0.25">
      <c r="A566" s="7" t="s">
        <v>42</v>
      </c>
      <c r="B566" s="8">
        <v>43898</v>
      </c>
      <c r="C566" s="9">
        <f t="shared" si="43"/>
        <v>11</v>
      </c>
      <c r="D566" s="9">
        <f t="shared" si="40"/>
        <v>3</v>
      </c>
      <c r="E566" s="9">
        <f t="shared" si="41"/>
        <v>2020</v>
      </c>
      <c r="F566" s="9" t="s">
        <v>31</v>
      </c>
      <c r="G566" s="9" t="s">
        <v>32</v>
      </c>
      <c r="H566" s="10">
        <v>7715.41</v>
      </c>
      <c r="I566" s="10">
        <v>17160.52</v>
      </c>
      <c r="J566" s="10">
        <f t="shared" si="42"/>
        <v>9445.11</v>
      </c>
      <c r="K566" s="11">
        <f t="shared" si="44"/>
        <v>1.2241876970893317</v>
      </c>
    </row>
    <row r="567" spans="1:11" x14ac:dyDescent="0.25">
      <c r="A567" s="7" t="s">
        <v>42</v>
      </c>
      <c r="B567" s="8">
        <v>43898</v>
      </c>
      <c r="C567" s="9">
        <f t="shared" si="43"/>
        <v>11</v>
      </c>
      <c r="D567" s="9">
        <f t="shared" si="40"/>
        <v>3</v>
      </c>
      <c r="E567" s="9">
        <f t="shared" si="41"/>
        <v>2020</v>
      </c>
      <c r="F567" s="9" t="s">
        <v>34</v>
      </c>
      <c r="G567" s="9" t="s">
        <v>32</v>
      </c>
      <c r="H567" s="10">
        <v>235649.36</v>
      </c>
      <c r="I567" s="10">
        <v>485727.85</v>
      </c>
      <c r="J567" s="10">
        <f t="shared" si="42"/>
        <v>250078.49</v>
      </c>
      <c r="K567" s="11">
        <f t="shared" si="44"/>
        <v>1.0612313566223988</v>
      </c>
    </row>
    <row r="568" spans="1:11" x14ac:dyDescent="0.25">
      <c r="A568" s="7" t="s">
        <v>42</v>
      </c>
      <c r="B568" s="8">
        <v>43898</v>
      </c>
      <c r="C568" s="9">
        <f t="shared" si="43"/>
        <v>11</v>
      </c>
      <c r="D568" s="9">
        <f t="shared" si="40"/>
        <v>3</v>
      </c>
      <c r="E568" s="9">
        <f t="shared" si="41"/>
        <v>2020</v>
      </c>
      <c r="F568" s="9" t="s">
        <v>36</v>
      </c>
      <c r="G568" s="9" t="s">
        <v>37</v>
      </c>
      <c r="H568" s="10">
        <v>2140</v>
      </c>
      <c r="I568" s="10">
        <v>2783.9</v>
      </c>
      <c r="J568" s="10">
        <f t="shared" si="42"/>
        <v>643.90000000000009</v>
      </c>
      <c r="K568" s="11">
        <f t="shared" si="44"/>
        <v>0.30088785046728977</v>
      </c>
    </row>
    <row r="569" spans="1:11" x14ac:dyDescent="0.25">
      <c r="A569" s="7" t="s">
        <v>42</v>
      </c>
      <c r="B569" s="8">
        <v>43898</v>
      </c>
      <c r="C569" s="9">
        <f t="shared" si="43"/>
        <v>11</v>
      </c>
      <c r="D569" s="9">
        <f t="shared" si="40"/>
        <v>3</v>
      </c>
      <c r="E569" s="9">
        <f t="shared" si="41"/>
        <v>2020</v>
      </c>
      <c r="F569" s="9" t="s">
        <v>38</v>
      </c>
      <c r="G569" s="9" t="s">
        <v>37</v>
      </c>
      <c r="H569" s="10">
        <v>433151.35</v>
      </c>
      <c r="I569" s="10">
        <v>483791.01</v>
      </c>
      <c r="J569" s="10">
        <f t="shared" si="42"/>
        <v>50639.660000000033</v>
      </c>
      <c r="K569" s="11">
        <f t="shared" si="44"/>
        <v>0.11690985148724582</v>
      </c>
    </row>
    <row r="570" spans="1:11" x14ac:dyDescent="0.25">
      <c r="A570" s="7" t="s">
        <v>42</v>
      </c>
      <c r="B570" s="8">
        <v>43898</v>
      </c>
      <c r="C570" s="9">
        <f t="shared" si="43"/>
        <v>11</v>
      </c>
      <c r="D570" s="9">
        <f t="shared" si="40"/>
        <v>3</v>
      </c>
      <c r="E570" s="9">
        <f t="shared" si="41"/>
        <v>2020</v>
      </c>
      <c r="F570" s="9" t="s">
        <v>39</v>
      </c>
      <c r="G570" s="9" t="s">
        <v>37</v>
      </c>
      <c r="H570" s="10">
        <v>402300.75</v>
      </c>
      <c r="I570" s="10">
        <v>434186.61</v>
      </c>
      <c r="J570" s="10">
        <f t="shared" si="42"/>
        <v>31885.859999999986</v>
      </c>
      <c r="K570" s="11">
        <f t="shared" si="44"/>
        <v>7.9258763499695156E-2</v>
      </c>
    </row>
    <row r="571" spans="1:11" x14ac:dyDescent="0.25">
      <c r="A571" s="7" t="s">
        <v>42</v>
      </c>
      <c r="B571" s="8">
        <v>43898</v>
      </c>
      <c r="C571" s="9">
        <f t="shared" si="43"/>
        <v>11</v>
      </c>
      <c r="D571" s="9">
        <f t="shared" si="40"/>
        <v>3</v>
      </c>
      <c r="E571" s="9">
        <f t="shared" si="41"/>
        <v>2020</v>
      </c>
      <c r="F571" s="9" t="s">
        <v>40</v>
      </c>
      <c r="G571" s="9" t="s">
        <v>37</v>
      </c>
      <c r="H571" s="10">
        <v>365403.97</v>
      </c>
      <c r="I571" s="10">
        <v>390308.97</v>
      </c>
      <c r="J571" s="10">
        <f t="shared" si="42"/>
        <v>24905</v>
      </c>
      <c r="K571" s="11">
        <f t="shared" si="44"/>
        <v>6.8157442295988191E-2</v>
      </c>
    </row>
    <row r="572" spans="1:11" x14ac:dyDescent="0.25">
      <c r="A572" s="7" t="s">
        <v>42</v>
      </c>
      <c r="B572" s="8">
        <v>43899</v>
      </c>
      <c r="C572" s="9">
        <f t="shared" si="43"/>
        <v>11</v>
      </c>
      <c r="D572" s="9">
        <f t="shared" si="40"/>
        <v>3</v>
      </c>
      <c r="E572" s="9">
        <f t="shared" si="41"/>
        <v>2020</v>
      </c>
      <c r="F572" s="9" t="s">
        <v>11</v>
      </c>
      <c r="G572" s="9" t="s">
        <v>13</v>
      </c>
      <c r="H572" s="10">
        <v>5242.43</v>
      </c>
      <c r="I572" s="10">
        <v>6465.2</v>
      </c>
      <c r="J572" s="10">
        <f t="shared" si="42"/>
        <v>1222.7699999999995</v>
      </c>
      <c r="K572" s="11">
        <f t="shared" si="44"/>
        <v>0.23324488834376414</v>
      </c>
    </row>
    <row r="573" spans="1:11" x14ac:dyDescent="0.25">
      <c r="A573" s="7" t="s">
        <v>42</v>
      </c>
      <c r="B573" s="8">
        <v>43899</v>
      </c>
      <c r="C573" s="9">
        <f t="shared" si="43"/>
        <v>11</v>
      </c>
      <c r="D573" s="9">
        <f t="shared" si="40"/>
        <v>3</v>
      </c>
      <c r="E573" s="9">
        <f t="shared" si="41"/>
        <v>2020</v>
      </c>
      <c r="F573" s="9" t="s">
        <v>12</v>
      </c>
      <c r="G573" s="9" t="s">
        <v>13</v>
      </c>
      <c r="H573" s="10">
        <v>165226.70000000001</v>
      </c>
      <c r="I573" s="10">
        <v>253646.07</v>
      </c>
      <c r="J573" s="10">
        <f t="shared" si="42"/>
        <v>88419.37</v>
      </c>
      <c r="K573" s="11">
        <f t="shared" si="44"/>
        <v>0.53513972015418809</v>
      </c>
    </row>
    <row r="574" spans="1:11" x14ac:dyDescent="0.25">
      <c r="A574" s="7" t="s">
        <v>42</v>
      </c>
      <c r="B574" s="8">
        <v>43899</v>
      </c>
      <c r="C574" s="9">
        <f t="shared" si="43"/>
        <v>11</v>
      </c>
      <c r="D574" s="9">
        <f t="shared" si="40"/>
        <v>3</v>
      </c>
      <c r="E574" s="9">
        <f t="shared" si="41"/>
        <v>2020</v>
      </c>
      <c r="F574" s="9" t="s">
        <v>13</v>
      </c>
      <c r="G574" s="9" t="s">
        <v>13</v>
      </c>
      <c r="H574" s="10">
        <v>78546.89</v>
      </c>
      <c r="I574" s="10">
        <v>88497.14</v>
      </c>
      <c r="J574" s="10">
        <f t="shared" si="42"/>
        <v>9950.25</v>
      </c>
      <c r="K574" s="11">
        <f t="shared" si="44"/>
        <v>0.12667910849175568</v>
      </c>
    </row>
    <row r="575" spans="1:11" x14ac:dyDescent="0.25">
      <c r="A575" s="7" t="s">
        <v>42</v>
      </c>
      <c r="B575" s="8">
        <v>43899</v>
      </c>
      <c r="C575" s="9">
        <f t="shared" si="43"/>
        <v>11</v>
      </c>
      <c r="D575" s="9">
        <f t="shared" si="40"/>
        <v>3</v>
      </c>
      <c r="E575" s="9">
        <f t="shared" si="41"/>
        <v>2020</v>
      </c>
      <c r="F575" s="9" t="s">
        <v>14</v>
      </c>
      <c r="G575" s="9" t="s">
        <v>13</v>
      </c>
      <c r="H575" s="10">
        <v>1766</v>
      </c>
      <c r="I575" s="10">
        <v>2030.9</v>
      </c>
      <c r="J575" s="10">
        <f t="shared" si="42"/>
        <v>264.90000000000009</v>
      </c>
      <c r="K575" s="11">
        <f t="shared" si="44"/>
        <v>0.15000000000000005</v>
      </c>
    </row>
    <row r="576" spans="1:11" x14ac:dyDescent="0.25">
      <c r="A576" s="7" t="s">
        <v>42</v>
      </c>
      <c r="B576" s="8">
        <v>43899</v>
      </c>
      <c r="C576" s="9">
        <f t="shared" si="43"/>
        <v>11</v>
      </c>
      <c r="D576" s="9">
        <f t="shared" si="40"/>
        <v>3</v>
      </c>
      <c r="E576" s="9">
        <f t="shared" si="41"/>
        <v>2020</v>
      </c>
      <c r="F576" s="9" t="s">
        <v>15</v>
      </c>
      <c r="G576" s="9" t="s">
        <v>13</v>
      </c>
      <c r="H576" s="10">
        <v>1760</v>
      </c>
      <c r="I576" s="10">
        <v>2023.83</v>
      </c>
      <c r="J576" s="10">
        <f t="shared" si="42"/>
        <v>263.82999999999993</v>
      </c>
      <c r="K576" s="11">
        <f t="shared" si="44"/>
        <v>0.14990340909090905</v>
      </c>
    </row>
    <row r="577" spans="1:11" x14ac:dyDescent="0.25">
      <c r="A577" s="7" t="s">
        <v>42</v>
      </c>
      <c r="B577" s="8">
        <v>43899</v>
      </c>
      <c r="C577" s="9">
        <f t="shared" si="43"/>
        <v>11</v>
      </c>
      <c r="D577" s="9">
        <f t="shared" si="40"/>
        <v>3</v>
      </c>
      <c r="E577" s="9">
        <f t="shared" si="41"/>
        <v>2020</v>
      </c>
      <c r="F577" s="9" t="s">
        <v>16</v>
      </c>
      <c r="G577" s="9" t="s">
        <v>17</v>
      </c>
      <c r="H577" s="10">
        <v>118110.27</v>
      </c>
      <c r="I577" s="10">
        <v>134965.19</v>
      </c>
      <c r="J577" s="10">
        <f t="shared" si="42"/>
        <v>16854.919999999998</v>
      </c>
      <c r="K577" s="11">
        <f t="shared" si="44"/>
        <v>0.14270494851971804</v>
      </c>
    </row>
    <row r="578" spans="1:11" x14ac:dyDescent="0.25">
      <c r="A578" s="7" t="s">
        <v>42</v>
      </c>
      <c r="B578" s="8">
        <v>43899</v>
      </c>
      <c r="C578" s="9">
        <f t="shared" si="43"/>
        <v>11</v>
      </c>
      <c r="D578" s="9">
        <f t="shared" ref="D578:D641" si="45">MONTH(B578)</f>
        <v>3</v>
      </c>
      <c r="E578" s="9">
        <f t="shared" ref="E578:E641" si="46">YEAR(B578)</f>
        <v>2020</v>
      </c>
      <c r="F578" s="9" t="s">
        <v>17</v>
      </c>
      <c r="G578" s="9" t="s">
        <v>17</v>
      </c>
      <c r="H578" s="10">
        <v>507303.73</v>
      </c>
      <c r="I578" s="10">
        <v>541646.5</v>
      </c>
      <c r="J578" s="10">
        <f t="shared" ref="J578:J641" si="47">I578-H578</f>
        <v>34342.770000000019</v>
      </c>
      <c r="K578" s="11">
        <f t="shared" si="44"/>
        <v>6.7696663692971504E-2</v>
      </c>
    </row>
    <row r="579" spans="1:11" x14ac:dyDescent="0.25">
      <c r="A579" s="7" t="s">
        <v>42</v>
      </c>
      <c r="B579" s="8">
        <v>43899</v>
      </c>
      <c r="C579" s="9">
        <f t="shared" ref="C579:C642" si="48">WEEKNUM(B579,1)</f>
        <v>11</v>
      </c>
      <c r="D579" s="9">
        <f t="shared" si="45"/>
        <v>3</v>
      </c>
      <c r="E579" s="9">
        <f t="shared" si="46"/>
        <v>2020</v>
      </c>
      <c r="F579" s="9" t="s">
        <v>18</v>
      </c>
      <c r="G579" s="9" t="s">
        <v>17</v>
      </c>
      <c r="H579" s="10">
        <v>89732.800000000003</v>
      </c>
      <c r="I579" s="10">
        <v>97150.89</v>
      </c>
      <c r="J579" s="10">
        <f t="shared" si="47"/>
        <v>7418.0899999999965</v>
      </c>
      <c r="K579" s="11">
        <f t="shared" ref="K579:K642" si="49">(I579-H579)/H579</f>
        <v>8.2668656277303243E-2</v>
      </c>
    </row>
    <row r="580" spans="1:11" x14ac:dyDescent="0.25">
      <c r="A580" s="7" t="s">
        <v>42</v>
      </c>
      <c r="B580" s="8">
        <v>43899</v>
      </c>
      <c r="C580" s="9">
        <f t="shared" si="48"/>
        <v>11</v>
      </c>
      <c r="D580" s="9">
        <f t="shared" si="45"/>
        <v>3</v>
      </c>
      <c r="E580" s="9">
        <f t="shared" si="46"/>
        <v>2020</v>
      </c>
      <c r="F580" s="9" t="s">
        <v>19</v>
      </c>
      <c r="G580" s="9" t="s">
        <v>17</v>
      </c>
      <c r="H580" s="10">
        <v>166634.54999999999</v>
      </c>
      <c r="I580" s="10">
        <v>177981.5</v>
      </c>
      <c r="J580" s="10">
        <f t="shared" si="47"/>
        <v>11346.950000000012</v>
      </c>
      <c r="K580" s="11">
        <f t="shared" si="49"/>
        <v>6.8094821872174846E-2</v>
      </c>
    </row>
    <row r="581" spans="1:11" x14ac:dyDescent="0.25">
      <c r="A581" s="7" t="s">
        <v>42</v>
      </c>
      <c r="B581" s="8">
        <v>43899</v>
      </c>
      <c r="C581" s="9">
        <f t="shared" si="48"/>
        <v>11</v>
      </c>
      <c r="D581" s="9">
        <f t="shared" si="45"/>
        <v>3</v>
      </c>
      <c r="E581" s="9">
        <f t="shared" si="46"/>
        <v>2020</v>
      </c>
      <c r="F581" s="9" t="s">
        <v>20</v>
      </c>
      <c r="G581" s="9" t="s">
        <v>21</v>
      </c>
      <c r="H581" s="10">
        <v>224477</v>
      </c>
      <c r="I581" s="10">
        <v>245526.06</v>
      </c>
      <c r="J581" s="10">
        <f t="shared" si="47"/>
        <v>21049.059999999998</v>
      </c>
      <c r="K581" s="11">
        <f t="shared" si="49"/>
        <v>9.3769339397800217E-2</v>
      </c>
    </row>
    <row r="582" spans="1:11" x14ac:dyDescent="0.25">
      <c r="A582" s="7" t="s">
        <v>42</v>
      </c>
      <c r="B582" s="8">
        <v>43899</v>
      </c>
      <c r="C582" s="9">
        <f t="shared" si="48"/>
        <v>11</v>
      </c>
      <c r="D582" s="9">
        <f t="shared" si="45"/>
        <v>3</v>
      </c>
      <c r="E582" s="9">
        <f t="shared" si="46"/>
        <v>2020</v>
      </c>
      <c r="F582" s="9" t="s">
        <v>22</v>
      </c>
      <c r="G582" s="9" t="s">
        <v>21</v>
      </c>
      <c r="H582" s="10">
        <v>165012.18</v>
      </c>
      <c r="I582" s="10">
        <v>174421.98</v>
      </c>
      <c r="J582" s="10">
        <f t="shared" si="47"/>
        <v>9409.8000000000175</v>
      </c>
      <c r="K582" s="11">
        <f t="shared" si="49"/>
        <v>5.7024881436025014E-2</v>
      </c>
    </row>
    <row r="583" spans="1:11" x14ac:dyDescent="0.25">
      <c r="A583" s="7" t="s">
        <v>42</v>
      </c>
      <c r="B583" s="8">
        <v>43899</v>
      </c>
      <c r="C583" s="9">
        <f t="shared" si="48"/>
        <v>11</v>
      </c>
      <c r="D583" s="9">
        <f t="shared" si="45"/>
        <v>3</v>
      </c>
      <c r="E583" s="9">
        <f t="shared" si="46"/>
        <v>2020</v>
      </c>
      <c r="F583" s="9" t="s">
        <v>23</v>
      </c>
      <c r="G583" s="9" t="s">
        <v>21</v>
      </c>
      <c r="H583" s="10">
        <v>130803.98</v>
      </c>
      <c r="I583" s="10">
        <v>137782.23000000001</v>
      </c>
      <c r="J583" s="10">
        <f t="shared" si="47"/>
        <v>6978.2500000000146</v>
      </c>
      <c r="K583" s="11">
        <f t="shared" si="49"/>
        <v>5.3348911860327301E-2</v>
      </c>
    </row>
    <row r="584" spans="1:11" x14ac:dyDescent="0.25">
      <c r="A584" s="7" t="s">
        <v>42</v>
      </c>
      <c r="B584" s="8">
        <v>43899</v>
      </c>
      <c r="C584" s="9">
        <f t="shared" si="48"/>
        <v>11</v>
      </c>
      <c r="D584" s="9">
        <f t="shared" si="45"/>
        <v>3</v>
      </c>
      <c r="E584" s="9">
        <f t="shared" si="46"/>
        <v>2020</v>
      </c>
      <c r="F584" s="9" t="s">
        <v>24</v>
      </c>
      <c r="G584" s="9" t="s">
        <v>21</v>
      </c>
      <c r="H584" s="10">
        <v>12133.8</v>
      </c>
      <c r="I584" s="10">
        <v>13019.8</v>
      </c>
      <c r="J584" s="10">
        <f t="shared" si="47"/>
        <v>886</v>
      </c>
      <c r="K584" s="11">
        <f t="shared" si="49"/>
        <v>7.3019169592378322E-2</v>
      </c>
    </row>
    <row r="585" spans="1:11" x14ac:dyDescent="0.25">
      <c r="A585" s="7" t="s">
        <v>42</v>
      </c>
      <c r="B585" s="8">
        <v>43899</v>
      </c>
      <c r="C585" s="9">
        <f t="shared" si="48"/>
        <v>11</v>
      </c>
      <c r="D585" s="9">
        <f t="shared" si="45"/>
        <v>3</v>
      </c>
      <c r="E585" s="9">
        <f t="shared" si="46"/>
        <v>2020</v>
      </c>
      <c r="F585" s="9" t="s">
        <v>41</v>
      </c>
      <c r="G585" s="9" t="s">
        <v>26</v>
      </c>
      <c r="H585" s="10">
        <v>5663.53</v>
      </c>
      <c r="I585" s="10">
        <v>6482.12</v>
      </c>
      <c r="J585" s="10">
        <f t="shared" si="47"/>
        <v>818.59000000000015</v>
      </c>
      <c r="K585" s="11">
        <f t="shared" si="49"/>
        <v>0.14453706433973162</v>
      </c>
    </row>
    <row r="586" spans="1:11" x14ac:dyDescent="0.25">
      <c r="A586" s="7" t="s">
        <v>42</v>
      </c>
      <c r="B586" s="8">
        <v>43899</v>
      </c>
      <c r="C586" s="9">
        <f t="shared" si="48"/>
        <v>11</v>
      </c>
      <c r="D586" s="9">
        <f t="shared" si="45"/>
        <v>3</v>
      </c>
      <c r="E586" s="9">
        <f t="shared" si="46"/>
        <v>2020</v>
      </c>
      <c r="F586" s="9" t="s">
        <v>25</v>
      </c>
      <c r="G586" s="9" t="s">
        <v>26</v>
      </c>
      <c r="H586" s="10">
        <v>91886.61</v>
      </c>
      <c r="I586" s="10">
        <v>101129.49</v>
      </c>
      <c r="J586" s="10">
        <f t="shared" si="47"/>
        <v>9242.8800000000047</v>
      </c>
      <c r="K586" s="11">
        <f t="shared" si="49"/>
        <v>0.10059006421066143</v>
      </c>
    </row>
    <row r="587" spans="1:11" x14ac:dyDescent="0.25">
      <c r="A587" s="7" t="s">
        <v>42</v>
      </c>
      <c r="B587" s="8">
        <v>43899</v>
      </c>
      <c r="C587" s="9">
        <f t="shared" si="48"/>
        <v>11</v>
      </c>
      <c r="D587" s="9">
        <f t="shared" si="45"/>
        <v>3</v>
      </c>
      <c r="E587" s="9">
        <f t="shared" si="46"/>
        <v>2020</v>
      </c>
      <c r="F587" s="9" t="s">
        <v>27</v>
      </c>
      <c r="G587" s="9" t="s">
        <v>26</v>
      </c>
      <c r="H587" s="10">
        <v>61025.31</v>
      </c>
      <c r="I587" s="10">
        <v>69822.83</v>
      </c>
      <c r="J587" s="10">
        <f t="shared" si="47"/>
        <v>8797.5200000000041</v>
      </c>
      <c r="K587" s="11">
        <f t="shared" si="49"/>
        <v>0.14416182400384372</v>
      </c>
    </row>
    <row r="588" spans="1:11" x14ac:dyDescent="0.25">
      <c r="A588" s="7" t="s">
        <v>42</v>
      </c>
      <c r="B588" s="8">
        <v>43899</v>
      </c>
      <c r="C588" s="9">
        <f t="shared" si="48"/>
        <v>11</v>
      </c>
      <c r="D588" s="9">
        <f t="shared" si="45"/>
        <v>3</v>
      </c>
      <c r="E588" s="9">
        <f t="shared" si="46"/>
        <v>2020</v>
      </c>
      <c r="F588" s="9" t="s">
        <v>28</v>
      </c>
      <c r="G588" s="9" t="s">
        <v>26</v>
      </c>
      <c r="H588" s="10">
        <v>633274.31999999995</v>
      </c>
      <c r="I588" s="10">
        <v>690651.03</v>
      </c>
      <c r="J588" s="10">
        <f t="shared" si="47"/>
        <v>57376.710000000079</v>
      </c>
      <c r="K588" s="11">
        <f t="shared" si="49"/>
        <v>9.0603247578395538E-2</v>
      </c>
    </row>
    <row r="589" spans="1:11" x14ac:dyDescent="0.25">
      <c r="A589" s="7" t="s">
        <v>42</v>
      </c>
      <c r="B589" s="8">
        <v>43899</v>
      </c>
      <c r="C589" s="9">
        <f t="shared" si="48"/>
        <v>11</v>
      </c>
      <c r="D589" s="9">
        <f t="shared" si="45"/>
        <v>3</v>
      </c>
      <c r="E589" s="9">
        <f t="shared" si="46"/>
        <v>2020</v>
      </c>
      <c r="F589" s="9" t="s">
        <v>29</v>
      </c>
      <c r="G589" s="9" t="s">
        <v>26</v>
      </c>
      <c r="H589" s="10">
        <v>46700.07</v>
      </c>
      <c r="I589" s="10">
        <v>52817.11</v>
      </c>
      <c r="J589" s="10">
        <f t="shared" si="47"/>
        <v>6117.0400000000009</v>
      </c>
      <c r="K589" s="11">
        <f t="shared" si="49"/>
        <v>0.13098567089942265</v>
      </c>
    </row>
    <row r="590" spans="1:11" x14ac:dyDescent="0.25">
      <c r="A590" s="7" t="s">
        <v>42</v>
      </c>
      <c r="B590" s="8">
        <v>43899</v>
      </c>
      <c r="C590" s="9">
        <f t="shared" si="48"/>
        <v>11</v>
      </c>
      <c r="D590" s="9">
        <f t="shared" si="45"/>
        <v>3</v>
      </c>
      <c r="E590" s="9">
        <f t="shared" si="46"/>
        <v>2020</v>
      </c>
      <c r="F590" s="9" t="s">
        <v>30</v>
      </c>
      <c r="G590" s="9" t="s">
        <v>30</v>
      </c>
      <c r="H590" s="10">
        <v>550172.62</v>
      </c>
      <c r="I590" s="10">
        <v>664429.75</v>
      </c>
      <c r="J590" s="10">
        <f t="shared" si="47"/>
        <v>114257.13</v>
      </c>
      <c r="K590" s="11">
        <f t="shared" si="49"/>
        <v>0.20767505660314395</v>
      </c>
    </row>
    <row r="591" spans="1:11" x14ac:dyDescent="0.25">
      <c r="A591" s="7" t="s">
        <v>42</v>
      </c>
      <c r="B591" s="8">
        <v>43899</v>
      </c>
      <c r="C591" s="9">
        <f t="shared" si="48"/>
        <v>11</v>
      </c>
      <c r="D591" s="9">
        <f t="shared" si="45"/>
        <v>3</v>
      </c>
      <c r="E591" s="9">
        <f t="shared" si="46"/>
        <v>2020</v>
      </c>
      <c r="F591" s="9" t="s">
        <v>31</v>
      </c>
      <c r="G591" s="9" t="s">
        <v>32</v>
      </c>
      <c r="H591" s="10">
        <v>10811.04</v>
      </c>
      <c r="I591" s="10">
        <v>23660.33</v>
      </c>
      <c r="J591" s="10">
        <f t="shared" si="47"/>
        <v>12849.29</v>
      </c>
      <c r="K591" s="11">
        <f t="shared" si="49"/>
        <v>1.1885341280764847</v>
      </c>
    </row>
    <row r="592" spans="1:11" x14ac:dyDescent="0.25">
      <c r="A592" s="7" t="s">
        <v>42</v>
      </c>
      <c r="B592" s="8">
        <v>43899</v>
      </c>
      <c r="C592" s="9">
        <f t="shared" si="48"/>
        <v>11</v>
      </c>
      <c r="D592" s="9">
        <f t="shared" si="45"/>
        <v>3</v>
      </c>
      <c r="E592" s="9">
        <f t="shared" si="46"/>
        <v>2020</v>
      </c>
      <c r="F592" s="9" t="s">
        <v>34</v>
      </c>
      <c r="G592" s="9" t="s">
        <v>32</v>
      </c>
      <c r="H592" s="10">
        <v>161290.73000000001</v>
      </c>
      <c r="I592" s="10">
        <v>310800.42</v>
      </c>
      <c r="J592" s="10">
        <f t="shared" si="47"/>
        <v>149509.68999999997</v>
      </c>
      <c r="K592" s="11">
        <f t="shared" si="49"/>
        <v>0.92695773650475732</v>
      </c>
    </row>
    <row r="593" spans="1:11" x14ac:dyDescent="0.25">
      <c r="A593" s="7" t="s">
        <v>42</v>
      </c>
      <c r="B593" s="8">
        <v>43899</v>
      </c>
      <c r="C593" s="9">
        <f t="shared" si="48"/>
        <v>11</v>
      </c>
      <c r="D593" s="9">
        <f t="shared" si="45"/>
        <v>3</v>
      </c>
      <c r="E593" s="9">
        <f t="shared" si="46"/>
        <v>2020</v>
      </c>
      <c r="F593" s="9" t="s">
        <v>35</v>
      </c>
      <c r="G593" s="9" t="s">
        <v>32</v>
      </c>
      <c r="H593" s="10">
        <v>76</v>
      </c>
      <c r="I593" s="10">
        <v>236</v>
      </c>
      <c r="J593" s="10">
        <f t="shared" si="47"/>
        <v>160</v>
      </c>
      <c r="K593" s="11">
        <f t="shared" si="49"/>
        <v>2.1052631578947367</v>
      </c>
    </row>
    <row r="594" spans="1:11" x14ac:dyDescent="0.25">
      <c r="A594" s="7" t="s">
        <v>42</v>
      </c>
      <c r="B594" s="8">
        <v>43899</v>
      </c>
      <c r="C594" s="9">
        <f t="shared" si="48"/>
        <v>11</v>
      </c>
      <c r="D594" s="9">
        <f t="shared" si="45"/>
        <v>3</v>
      </c>
      <c r="E594" s="9">
        <f t="shared" si="46"/>
        <v>2020</v>
      </c>
      <c r="F594" s="9" t="s">
        <v>36</v>
      </c>
      <c r="G594" s="9" t="s">
        <v>37</v>
      </c>
      <c r="H594" s="10">
        <v>3222.76</v>
      </c>
      <c r="I594" s="10">
        <v>3953.13</v>
      </c>
      <c r="J594" s="10">
        <f t="shared" si="47"/>
        <v>730.36999999999989</v>
      </c>
      <c r="K594" s="11">
        <f t="shared" si="49"/>
        <v>0.22662872817088453</v>
      </c>
    </row>
    <row r="595" spans="1:11" x14ac:dyDescent="0.25">
      <c r="A595" s="7" t="s">
        <v>42</v>
      </c>
      <c r="B595" s="8">
        <v>43899</v>
      </c>
      <c r="C595" s="9">
        <f t="shared" si="48"/>
        <v>11</v>
      </c>
      <c r="D595" s="9">
        <f t="shared" si="45"/>
        <v>3</v>
      </c>
      <c r="E595" s="9">
        <f t="shared" si="46"/>
        <v>2020</v>
      </c>
      <c r="F595" s="9" t="s">
        <v>38</v>
      </c>
      <c r="G595" s="9" t="s">
        <v>37</v>
      </c>
      <c r="H595" s="10">
        <v>164779.69</v>
      </c>
      <c r="I595" s="10">
        <v>179584.05</v>
      </c>
      <c r="J595" s="10">
        <f t="shared" si="47"/>
        <v>14804.359999999986</v>
      </c>
      <c r="K595" s="11">
        <f t="shared" si="49"/>
        <v>8.9843353874497434E-2</v>
      </c>
    </row>
    <row r="596" spans="1:11" x14ac:dyDescent="0.25">
      <c r="A596" s="7" t="s">
        <v>42</v>
      </c>
      <c r="B596" s="8">
        <v>43899</v>
      </c>
      <c r="C596" s="9">
        <f t="shared" si="48"/>
        <v>11</v>
      </c>
      <c r="D596" s="9">
        <f t="shared" si="45"/>
        <v>3</v>
      </c>
      <c r="E596" s="9">
        <f t="shared" si="46"/>
        <v>2020</v>
      </c>
      <c r="F596" s="9" t="s">
        <v>39</v>
      </c>
      <c r="G596" s="9" t="s">
        <v>37</v>
      </c>
      <c r="H596" s="10">
        <v>342734.27</v>
      </c>
      <c r="I596" s="10">
        <v>367672.84</v>
      </c>
      <c r="J596" s="10">
        <f t="shared" si="47"/>
        <v>24938.570000000007</v>
      </c>
      <c r="K596" s="11">
        <f t="shared" si="49"/>
        <v>7.2763572781910618E-2</v>
      </c>
    </row>
    <row r="597" spans="1:11" x14ac:dyDescent="0.25">
      <c r="A597" s="7" t="s">
        <v>42</v>
      </c>
      <c r="B597" s="8">
        <v>43899</v>
      </c>
      <c r="C597" s="9">
        <f t="shared" si="48"/>
        <v>11</v>
      </c>
      <c r="D597" s="9">
        <f t="shared" si="45"/>
        <v>3</v>
      </c>
      <c r="E597" s="9">
        <f t="shared" si="46"/>
        <v>2020</v>
      </c>
      <c r="F597" s="9" t="s">
        <v>40</v>
      </c>
      <c r="G597" s="9" t="s">
        <v>37</v>
      </c>
      <c r="H597" s="10">
        <v>278539.59999999998</v>
      </c>
      <c r="I597" s="10">
        <v>295942.15999999997</v>
      </c>
      <c r="J597" s="10">
        <f t="shared" si="47"/>
        <v>17402.559999999998</v>
      </c>
      <c r="K597" s="11">
        <f t="shared" si="49"/>
        <v>6.247786670189804E-2</v>
      </c>
    </row>
    <row r="598" spans="1:11" x14ac:dyDescent="0.25">
      <c r="A598" s="7" t="s">
        <v>42</v>
      </c>
      <c r="B598" s="8">
        <v>43900</v>
      </c>
      <c r="C598" s="9">
        <f t="shared" si="48"/>
        <v>11</v>
      </c>
      <c r="D598" s="9">
        <f t="shared" si="45"/>
        <v>3</v>
      </c>
      <c r="E598" s="9">
        <f t="shared" si="46"/>
        <v>2020</v>
      </c>
      <c r="F598" s="9" t="s">
        <v>11</v>
      </c>
      <c r="G598" s="9" t="s">
        <v>13</v>
      </c>
      <c r="H598" s="10">
        <v>8424.9500000000007</v>
      </c>
      <c r="I598" s="10">
        <v>10356.65</v>
      </c>
      <c r="J598" s="10">
        <f t="shared" si="47"/>
        <v>1931.6999999999989</v>
      </c>
      <c r="K598" s="11">
        <f t="shared" si="49"/>
        <v>0.22928325984130454</v>
      </c>
    </row>
    <row r="599" spans="1:11" x14ac:dyDescent="0.25">
      <c r="A599" s="7" t="s">
        <v>42</v>
      </c>
      <c r="B599" s="8">
        <v>43900</v>
      </c>
      <c r="C599" s="9">
        <f t="shared" si="48"/>
        <v>11</v>
      </c>
      <c r="D599" s="9">
        <f t="shared" si="45"/>
        <v>3</v>
      </c>
      <c r="E599" s="9">
        <f t="shared" si="46"/>
        <v>2020</v>
      </c>
      <c r="F599" s="9" t="s">
        <v>12</v>
      </c>
      <c r="G599" s="9" t="s">
        <v>13</v>
      </c>
      <c r="H599" s="10">
        <v>182760.27</v>
      </c>
      <c r="I599" s="10">
        <v>285248.92</v>
      </c>
      <c r="J599" s="10">
        <f t="shared" si="47"/>
        <v>102488.65</v>
      </c>
      <c r="K599" s="11">
        <f t="shared" si="49"/>
        <v>0.56078189203813278</v>
      </c>
    </row>
    <row r="600" spans="1:11" x14ac:dyDescent="0.25">
      <c r="A600" s="7" t="s">
        <v>42</v>
      </c>
      <c r="B600" s="8">
        <v>43900</v>
      </c>
      <c r="C600" s="9">
        <f t="shared" si="48"/>
        <v>11</v>
      </c>
      <c r="D600" s="9">
        <f t="shared" si="45"/>
        <v>3</v>
      </c>
      <c r="E600" s="9">
        <f t="shared" si="46"/>
        <v>2020</v>
      </c>
      <c r="F600" s="9" t="s">
        <v>13</v>
      </c>
      <c r="G600" s="9" t="s">
        <v>13</v>
      </c>
      <c r="H600" s="10">
        <v>54611.24</v>
      </c>
      <c r="I600" s="10">
        <v>61444.23</v>
      </c>
      <c r="J600" s="10">
        <f t="shared" si="47"/>
        <v>6832.9900000000052</v>
      </c>
      <c r="K600" s="11">
        <f t="shared" si="49"/>
        <v>0.12512057957299644</v>
      </c>
    </row>
    <row r="601" spans="1:11" x14ac:dyDescent="0.25">
      <c r="A601" s="7" t="s">
        <v>42</v>
      </c>
      <c r="B601" s="8">
        <v>43900</v>
      </c>
      <c r="C601" s="9">
        <f t="shared" si="48"/>
        <v>11</v>
      </c>
      <c r="D601" s="9">
        <f t="shared" si="45"/>
        <v>3</v>
      </c>
      <c r="E601" s="9">
        <f t="shared" si="46"/>
        <v>2020</v>
      </c>
      <c r="F601" s="9" t="s">
        <v>16</v>
      </c>
      <c r="G601" s="9" t="s">
        <v>17</v>
      </c>
      <c r="H601" s="10">
        <v>177154.64</v>
      </c>
      <c r="I601" s="10">
        <v>193270.68</v>
      </c>
      <c r="J601" s="10">
        <f t="shared" si="47"/>
        <v>16116.039999999979</v>
      </c>
      <c r="K601" s="11">
        <f t="shared" si="49"/>
        <v>9.0971594082999901E-2</v>
      </c>
    </row>
    <row r="602" spans="1:11" x14ac:dyDescent="0.25">
      <c r="A602" s="7" t="s">
        <v>42</v>
      </c>
      <c r="B602" s="8">
        <v>43900</v>
      </c>
      <c r="C602" s="9">
        <f t="shared" si="48"/>
        <v>11</v>
      </c>
      <c r="D602" s="9">
        <f t="shared" si="45"/>
        <v>3</v>
      </c>
      <c r="E602" s="9">
        <f t="shared" si="46"/>
        <v>2020</v>
      </c>
      <c r="F602" s="9" t="s">
        <v>17</v>
      </c>
      <c r="G602" s="9" t="s">
        <v>17</v>
      </c>
      <c r="H602" s="10">
        <v>717239.49</v>
      </c>
      <c r="I602" s="10">
        <v>764565.57</v>
      </c>
      <c r="J602" s="10">
        <f t="shared" si="47"/>
        <v>47326.079999999958</v>
      </c>
      <c r="K602" s="11">
        <f t="shared" si="49"/>
        <v>6.5983650732895305E-2</v>
      </c>
    </row>
    <row r="603" spans="1:11" x14ac:dyDescent="0.25">
      <c r="A603" s="7" t="s">
        <v>42</v>
      </c>
      <c r="B603" s="8">
        <v>43900</v>
      </c>
      <c r="C603" s="9">
        <f t="shared" si="48"/>
        <v>11</v>
      </c>
      <c r="D603" s="9">
        <f t="shared" si="45"/>
        <v>3</v>
      </c>
      <c r="E603" s="9">
        <f t="shared" si="46"/>
        <v>2020</v>
      </c>
      <c r="F603" s="9" t="s">
        <v>18</v>
      </c>
      <c r="G603" s="9" t="s">
        <v>17</v>
      </c>
      <c r="H603" s="10">
        <v>95300</v>
      </c>
      <c r="I603" s="10">
        <v>103994.79</v>
      </c>
      <c r="J603" s="10">
        <f t="shared" si="47"/>
        <v>8694.7899999999936</v>
      </c>
      <c r="K603" s="11">
        <f t="shared" si="49"/>
        <v>9.1235991605456382E-2</v>
      </c>
    </row>
    <row r="604" spans="1:11" x14ac:dyDescent="0.25">
      <c r="A604" s="7" t="s">
        <v>42</v>
      </c>
      <c r="B604" s="8">
        <v>43900</v>
      </c>
      <c r="C604" s="9">
        <f t="shared" si="48"/>
        <v>11</v>
      </c>
      <c r="D604" s="9">
        <f t="shared" si="45"/>
        <v>3</v>
      </c>
      <c r="E604" s="9">
        <f t="shared" si="46"/>
        <v>2020</v>
      </c>
      <c r="F604" s="9" t="s">
        <v>19</v>
      </c>
      <c r="G604" s="9" t="s">
        <v>17</v>
      </c>
      <c r="H604" s="10">
        <v>301641.39</v>
      </c>
      <c r="I604" s="10">
        <v>318922.82</v>
      </c>
      <c r="J604" s="10">
        <f t="shared" si="47"/>
        <v>17281.429999999993</v>
      </c>
      <c r="K604" s="11">
        <f t="shared" si="49"/>
        <v>5.7291308729216478E-2</v>
      </c>
    </row>
    <row r="605" spans="1:11" x14ac:dyDescent="0.25">
      <c r="A605" s="7" t="s">
        <v>42</v>
      </c>
      <c r="B605" s="8">
        <v>43900</v>
      </c>
      <c r="C605" s="9">
        <f t="shared" si="48"/>
        <v>11</v>
      </c>
      <c r="D605" s="9">
        <f t="shared" si="45"/>
        <v>3</v>
      </c>
      <c r="E605" s="9">
        <f t="shared" si="46"/>
        <v>2020</v>
      </c>
      <c r="F605" s="9" t="s">
        <v>20</v>
      </c>
      <c r="G605" s="9" t="s">
        <v>21</v>
      </c>
      <c r="H605" s="10">
        <v>317141.46999999997</v>
      </c>
      <c r="I605" s="10">
        <v>341982.57</v>
      </c>
      <c r="J605" s="10">
        <f t="shared" si="47"/>
        <v>24841.100000000035</v>
      </c>
      <c r="K605" s="11">
        <f t="shared" si="49"/>
        <v>7.8328135390177883E-2</v>
      </c>
    </row>
    <row r="606" spans="1:11" x14ac:dyDescent="0.25">
      <c r="A606" s="7" t="s">
        <v>42</v>
      </c>
      <c r="B606" s="8">
        <v>43900</v>
      </c>
      <c r="C606" s="9">
        <f t="shared" si="48"/>
        <v>11</v>
      </c>
      <c r="D606" s="9">
        <f t="shared" si="45"/>
        <v>3</v>
      </c>
      <c r="E606" s="9">
        <f t="shared" si="46"/>
        <v>2020</v>
      </c>
      <c r="F606" s="9" t="s">
        <v>22</v>
      </c>
      <c r="G606" s="9" t="s">
        <v>21</v>
      </c>
      <c r="H606" s="10">
        <v>150426</v>
      </c>
      <c r="I606" s="10">
        <v>158994.38</v>
      </c>
      <c r="J606" s="10">
        <f t="shared" si="47"/>
        <v>8568.3800000000047</v>
      </c>
      <c r="K606" s="11">
        <f t="shared" si="49"/>
        <v>5.6960764761410959E-2</v>
      </c>
    </row>
    <row r="607" spans="1:11" x14ac:dyDescent="0.25">
      <c r="A607" s="7" t="s">
        <v>42</v>
      </c>
      <c r="B607" s="8">
        <v>43900</v>
      </c>
      <c r="C607" s="9">
        <f t="shared" si="48"/>
        <v>11</v>
      </c>
      <c r="D607" s="9">
        <f t="shared" si="45"/>
        <v>3</v>
      </c>
      <c r="E607" s="9">
        <f t="shared" si="46"/>
        <v>2020</v>
      </c>
      <c r="F607" s="9" t="s">
        <v>23</v>
      </c>
      <c r="G607" s="9" t="s">
        <v>21</v>
      </c>
      <c r="H607" s="10">
        <v>154565.48000000001</v>
      </c>
      <c r="I607" s="10">
        <v>163201.44</v>
      </c>
      <c r="J607" s="10">
        <f t="shared" si="47"/>
        <v>8635.9599999999919</v>
      </c>
      <c r="K607" s="11">
        <f t="shared" si="49"/>
        <v>5.5872501414934252E-2</v>
      </c>
    </row>
    <row r="608" spans="1:11" x14ac:dyDescent="0.25">
      <c r="A608" s="7" t="s">
        <v>42</v>
      </c>
      <c r="B608" s="8">
        <v>43900</v>
      </c>
      <c r="C608" s="9">
        <f t="shared" si="48"/>
        <v>11</v>
      </c>
      <c r="D608" s="9">
        <f t="shared" si="45"/>
        <v>3</v>
      </c>
      <c r="E608" s="9">
        <f t="shared" si="46"/>
        <v>2020</v>
      </c>
      <c r="F608" s="9" t="s">
        <v>24</v>
      </c>
      <c r="G608" s="9" t="s">
        <v>21</v>
      </c>
      <c r="H608" s="10">
        <v>18797.8</v>
      </c>
      <c r="I608" s="10">
        <v>19124.55</v>
      </c>
      <c r="J608" s="10">
        <f t="shared" si="47"/>
        <v>326.75</v>
      </c>
      <c r="K608" s="11">
        <f t="shared" si="49"/>
        <v>1.7382353254104203E-2</v>
      </c>
    </row>
    <row r="609" spans="1:11" x14ac:dyDescent="0.25">
      <c r="A609" s="7" t="s">
        <v>42</v>
      </c>
      <c r="B609" s="8">
        <v>43900</v>
      </c>
      <c r="C609" s="9">
        <f t="shared" si="48"/>
        <v>11</v>
      </c>
      <c r="D609" s="9">
        <f t="shared" si="45"/>
        <v>3</v>
      </c>
      <c r="E609" s="9">
        <f t="shared" si="46"/>
        <v>2020</v>
      </c>
      <c r="F609" s="9" t="s">
        <v>41</v>
      </c>
      <c r="G609" s="9" t="s">
        <v>26</v>
      </c>
      <c r="H609" s="10">
        <v>12254</v>
      </c>
      <c r="I609" s="10">
        <v>13772.87</v>
      </c>
      <c r="J609" s="10">
        <f t="shared" si="47"/>
        <v>1518.8700000000008</v>
      </c>
      <c r="K609" s="11">
        <f t="shared" si="49"/>
        <v>0.12394891464011758</v>
      </c>
    </row>
    <row r="610" spans="1:11" x14ac:dyDescent="0.25">
      <c r="A610" s="7" t="s">
        <v>42</v>
      </c>
      <c r="B610" s="8">
        <v>43900</v>
      </c>
      <c r="C610" s="9">
        <f t="shared" si="48"/>
        <v>11</v>
      </c>
      <c r="D610" s="9">
        <f t="shared" si="45"/>
        <v>3</v>
      </c>
      <c r="E610" s="9">
        <f t="shared" si="46"/>
        <v>2020</v>
      </c>
      <c r="F610" s="9" t="s">
        <v>25</v>
      </c>
      <c r="G610" s="9" t="s">
        <v>26</v>
      </c>
      <c r="H610" s="10">
        <v>205830.02</v>
      </c>
      <c r="I610" s="10">
        <v>230123.26</v>
      </c>
      <c r="J610" s="10">
        <f t="shared" si="47"/>
        <v>24293.24000000002</v>
      </c>
      <c r="K610" s="11">
        <f t="shared" si="49"/>
        <v>0.11802573793657514</v>
      </c>
    </row>
    <row r="611" spans="1:11" x14ac:dyDescent="0.25">
      <c r="A611" s="7" t="s">
        <v>42</v>
      </c>
      <c r="B611" s="8">
        <v>43900</v>
      </c>
      <c r="C611" s="9">
        <f t="shared" si="48"/>
        <v>11</v>
      </c>
      <c r="D611" s="9">
        <f t="shared" si="45"/>
        <v>3</v>
      </c>
      <c r="E611" s="9">
        <f t="shared" si="46"/>
        <v>2020</v>
      </c>
      <c r="F611" s="9" t="s">
        <v>27</v>
      </c>
      <c r="G611" s="9" t="s">
        <v>26</v>
      </c>
      <c r="H611" s="10">
        <v>95914.47</v>
      </c>
      <c r="I611" s="10">
        <v>105938.71</v>
      </c>
      <c r="J611" s="10">
        <f t="shared" si="47"/>
        <v>10024.240000000005</v>
      </c>
      <c r="K611" s="11">
        <f t="shared" si="49"/>
        <v>0.10451228057664297</v>
      </c>
    </row>
    <row r="612" spans="1:11" x14ac:dyDescent="0.25">
      <c r="A612" s="7" t="s">
        <v>42</v>
      </c>
      <c r="B612" s="8">
        <v>43900</v>
      </c>
      <c r="C612" s="9">
        <f t="shared" si="48"/>
        <v>11</v>
      </c>
      <c r="D612" s="9">
        <f t="shared" si="45"/>
        <v>3</v>
      </c>
      <c r="E612" s="9">
        <f t="shared" si="46"/>
        <v>2020</v>
      </c>
      <c r="F612" s="9" t="s">
        <v>28</v>
      </c>
      <c r="G612" s="9" t="s">
        <v>26</v>
      </c>
      <c r="H612" s="10">
        <v>696036.38</v>
      </c>
      <c r="I612" s="10">
        <v>763712.27</v>
      </c>
      <c r="J612" s="10">
        <f t="shared" si="47"/>
        <v>67675.890000000014</v>
      </c>
      <c r="K612" s="11">
        <f t="shared" si="49"/>
        <v>9.7230391894170834E-2</v>
      </c>
    </row>
    <row r="613" spans="1:11" x14ac:dyDescent="0.25">
      <c r="A613" s="7" t="s">
        <v>42</v>
      </c>
      <c r="B613" s="8">
        <v>43900</v>
      </c>
      <c r="C613" s="9">
        <f t="shared" si="48"/>
        <v>11</v>
      </c>
      <c r="D613" s="9">
        <f t="shared" si="45"/>
        <v>3</v>
      </c>
      <c r="E613" s="9">
        <f t="shared" si="46"/>
        <v>2020</v>
      </c>
      <c r="F613" s="9" t="s">
        <v>29</v>
      </c>
      <c r="G613" s="9" t="s">
        <v>26</v>
      </c>
      <c r="H613" s="10">
        <v>50702.879999999997</v>
      </c>
      <c r="I613" s="10">
        <v>57572.25</v>
      </c>
      <c r="J613" s="10">
        <f t="shared" si="47"/>
        <v>6869.3700000000026</v>
      </c>
      <c r="K613" s="11">
        <f t="shared" si="49"/>
        <v>0.13548283647792794</v>
      </c>
    </row>
    <row r="614" spans="1:11" x14ac:dyDescent="0.25">
      <c r="A614" s="7" t="s">
        <v>42</v>
      </c>
      <c r="B614" s="8">
        <v>43900</v>
      </c>
      <c r="C614" s="9">
        <f t="shared" si="48"/>
        <v>11</v>
      </c>
      <c r="D614" s="9">
        <f t="shared" si="45"/>
        <v>3</v>
      </c>
      <c r="E614" s="9">
        <f t="shared" si="46"/>
        <v>2020</v>
      </c>
      <c r="F614" s="9" t="s">
        <v>30</v>
      </c>
      <c r="G614" s="9" t="s">
        <v>30</v>
      </c>
      <c r="H614" s="10">
        <v>719956.8</v>
      </c>
      <c r="I614" s="10">
        <v>849023.66</v>
      </c>
      <c r="J614" s="10">
        <f t="shared" si="47"/>
        <v>129066.85999999999</v>
      </c>
      <c r="K614" s="11">
        <f t="shared" si="49"/>
        <v>0.17927028399481743</v>
      </c>
    </row>
    <row r="615" spans="1:11" x14ac:dyDescent="0.25">
      <c r="A615" s="7" t="s">
        <v>42</v>
      </c>
      <c r="B615" s="8">
        <v>43900</v>
      </c>
      <c r="C615" s="9">
        <f t="shared" si="48"/>
        <v>11</v>
      </c>
      <c r="D615" s="9">
        <f t="shared" si="45"/>
        <v>3</v>
      </c>
      <c r="E615" s="9">
        <f t="shared" si="46"/>
        <v>2020</v>
      </c>
      <c r="F615" s="9" t="s">
        <v>31</v>
      </c>
      <c r="G615" s="9" t="s">
        <v>32</v>
      </c>
      <c r="H615" s="10">
        <v>9596.2099999999991</v>
      </c>
      <c r="I615" s="10">
        <v>21325.81</v>
      </c>
      <c r="J615" s="10">
        <f t="shared" si="47"/>
        <v>11729.600000000002</v>
      </c>
      <c r="K615" s="11">
        <f t="shared" si="49"/>
        <v>1.2223158934621068</v>
      </c>
    </row>
    <row r="616" spans="1:11" x14ac:dyDescent="0.25">
      <c r="A616" s="7" t="s">
        <v>42</v>
      </c>
      <c r="B616" s="8">
        <v>43900</v>
      </c>
      <c r="C616" s="9">
        <f t="shared" si="48"/>
        <v>11</v>
      </c>
      <c r="D616" s="9">
        <f t="shared" si="45"/>
        <v>3</v>
      </c>
      <c r="E616" s="9">
        <f t="shared" si="46"/>
        <v>2020</v>
      </c>
      <c r="F616" s="9" t="s">
        <v>34</v>
      </c>
      <c r="G616" s="9" t="s">
        <v>32</v>
      </c>
      <c r="H616" s="10">
        <v>181572.47</v>
      </c>
      <c r="I616" s="10">
        <v>355177.66</v>
      </c>
      <c r="J616" s="10">
        <f t="shared" si="47"/>
        <v>173605.18999999997</v>
      </c>
      <c r="K616" s="11">
        <f t="shared" si="49"/>
        <v>0.95612066080281866</v>
      </c>
    </row>
    <row r="617" spans="1:11" x14ac:dyDescent="0.25">
      <c r="A617" s="7" t="s">
        <v>42</v>
      </c>
      <c r="B617" s="8">
        <v>43900</v>
      </c>
      <c r="C617" s="9">
        <f t="shared" si="48"/>
        <v>11</v>
      </c>
      <c r="D617" s="9">
        <f t="shared" si="45"/>
        <v>3</v>
      </c>
      <c r="E617" s="9">
        <f t="shared" si="46"/>
        <v>2020</v>
      </c>
      <c r="F617" s="9" t="s">
        <v>35</v>
      </c>
      <c r="G617" s="9" t="s">
        <v>32</v>
      </c>
      <c r="H617" s="10">
        <v>38</v>
      </c>
      <c r="I617" s="10">
        <v>117.97</v>
      </c>
      <c r="J617" s="10">
        <f t="shared" si="47"/>
        <v>79.97</v>
      </c>
      <c r="K617" s="11">
        <f t="shared" si="49"/>
        <v>2.1044736842105265</v>
      </c>
    </row>
    <row r="618" spans="1:11" x14ac:dyDescent="0.25">
      <c r="A618" s="7" t="s">
        <v>42</v>
      </c>
      <c r="B618" s="8">
        <v>43900</v>
      </c>
      <c r="C618" s="9">
        <f t="shared" si="48"/>
        <v>11</v>
      </c>
      <c r="D618" s="9">
        <f t="shared" si="45"/>
        <v>3</v>
      </c>
      <c r="E618" s="9">
        <f t="shared" si="46"/>
        <v>2020</v>
      </c>
      <c r="F618" s="9" t="s">
        <v>36</v>
      </c>
      <c r="G618" s="9" t="s">
        <v>37</v>
      </c>
      <c r="H618" s="10">
        <v>3551.72</v>
      </c>
      <c r="I618" s="10">
        <v>4540.99</v>
      </c>
      <c r="J618" s="10">
        <f t="shared" si="47"/>
        <v>989.27</v>
      </c>
      <c r="K618" s="11">
        <f t="shared" si="49"/>
        <v>0.27853265460115101</v>
      </c>
    </row>
    <row r="619" spans="1:11" x14ac:dyDescent="0.25">
      <c r="A619" s="7" t="s">
        <v>42</v>
      </c>
      <c r="B619" s="8">
        <v>43900</v>
      </c>
      <c r="C619" s="9">
        <f t="shared" si="48"/>
        <v>11</v>
      </c>
      <c r="D619" s="9">
        <f t="shared" si="45"/>
        <v>3</v>
      </c>
      <c r="E619" s="9">
        <f t="shared" si="46"/>
        <v>2020</v>
      </c>
      <c r="F619" s="9" t="s">
        <v>38</v>
      </c>
      <c r="G619" s="9" t="s">
        <v>37</v>
      </c>
      <c r="H619" s="10">
        <v>160095.20000000001</v>
      </c>
      <c r="I619" s="10">
        <v>174621.31</v>
      </c>
      <c r="J619" s="10">
        <f t="shared" si="47"/>
        <v>14526.109999999986</v>
      </c>
      <c r="K619" s="11">
        <f t="shared" si="49"/>
        <v>9.0734200650612787E-2</v>
      </c>
    </row>
    <row r="620" spans="1:11" x14ac:dyDescent="0.25">
      <c r="A620" s="7" t="s">
        <v>42</v>
      </c>
      <c r="B620" s="8">
        <v>43900</v>
      </c>
      <c r="C620" s="9">
        <f t="shared" si="48"/>
        <v>11</v>
      </c>
      <c r="D620" s="9">
        <f t="shared" si="45"/>
        <v>3</v>
      </c>
      <c r="E620" s="9">
        <f t="shared" si="46"/>
        <v>2020</v>
      </c>
      <c r="F620" s="9" t="s">
        <v>39</v>
      </c>
      <c r="G620" s="9" t="s">
        <v>37</v>
      </c>
      <c r="H620" s="10">
        <v>379995.82</v>
      </c>
      <c r="I620" s="10">
        <v>406075.34</v>
      </c>
      <c r="J620" s="10">
        <f t="shared" si="47"/>
        <v>26079.520000000019</v>
      </c>
      <c r="K620" s="11">
        <f t="shared" si="49"/>
        <v>6.863107073125177E-2</v>
      </c>
    </row>
    <row r="621" spans="1:11" x14ac:dyDescent="0.25">
      <c r="A621" s="7" t="s">
        <v>42</v>
      </c>
      <c r="B621" s="8">
        <v>43900</v>
      </c>
      <c r="C621" s="9">
        <f t="shared" si="48"/>
        <v>11</v>
      </c>
      <c r="D621" s="9">
        <f t="shared" si="45"/>
        <v>3</v>
      </c>
      <c r="E621" s="9">
        <f t="shared" si="46"/>
        <v>2020</v>
      </c>
      <c r="F621" s="9" t="s">
        <v>40</v>
      </c>
      <c r="G621" s="9" t="s">
        <v>37</v>
      </c>
      <c r="H621" s="10">
        <v>308977.14</v>
      </c>
      <c r="I621" s="10">
        <v>325594.06</v>
      </c>
      <c r="J621" s="10">
        <f t="shared" si="47"/>
        <v>16616.919999999984</v>
      </c>
      <c r="K621" s="11">
        <f t="shared" si="49"/>
        <v>5.3780418836163683E-2</v>
      </c>
    </row>
    <row r="622" spans="1:11" x14ac:dyDescent="0.25">
      <c r="A622" s="7" t="s">
        <v>42</v>
      </c>
      <c r="B622" s="8">
        <v>43901</v>
      </c>
      <c r="C622" s="9">
        <f t="shared" si="48"/>
        <v>11</v>
      </c>
      <c r="D622" s="9">
        <f t="shared" si="45"/>
        <v>3</v>
      </c>
      <c r="E622" s="9">
        <f t="shared" si="46"/>
        <v>2020</v>
      </c>
      <c r="F622" s="9" t="s">
        <v>11</v>
      </c>
      <c r="G622" s="9" t="s">
        <v>13</v>
      </c>
      <c r="H622" s="10">
        <v>8435.98</v>
      </c>
      <c r="I622" s="10">
        <v>10048.65</v>
      </c>
      <c r="J622" s="10">
        <f t="shared" si="47"/>
        <v>1612.67</v>
      </c>
      <c r="K622" s="11">
        <f t="shared" si="49"/>
        <v>0.19116569740563635</v>
      </c>
    </row>
    <row r="623" spans="1:11" x14ac:dyDescent="0.25">
      <c r="A623" s="7" t="s">
        <v>42</v>
      </c>
      <c r="B623" s="8">
        <v>43901</v>
      </c>
      <c r="C623" s="9">
        <f t="shared" si="48"/>
        <v>11</v>
      </c>
      <c r="D623" s="9">
        <f t="shared" si="45"/>
        <v>3</v>
      </c>
      <c r="E623" s="9">
        <f t="shared" si="46"/>
        <v>2020</v>
      </c>
      <c r="F623" s="9" t="s">
        <v>12</v>
      </c>
      <c r="G623" s="9" t="s">
        <v>13</v>
      </c>
      <c r="H623" s="10">
        <v>262633.76</v>
      </c>
      <c r="I623" s="10">
        <v>360121.42</v>
      </c>
      <c r="J623" s="10">
        <f t="shared" si="47"/>
        <v>97487.659999999974</v>
      </c>
      <c r="K623" s="11">
        <f t="shared" si="49"/>
        <v>0.37119241639003292</v>
      </c>
    </row>
    <row r="624" spans="1:11" x14ac:dyDescent="0.25">
      <c r="A624" s="7" t="s">
        <v>42</v>
      </c>
      <c r="B624" s="8">
        <v>43901</v>
      </c>
      <c r="C624" s="9">
        <f t="shared" si="48"/>
        <v>11</v>
      </c>
      <c r="D624" s="9">
        <f t="shared" si="45"/>
        <v>3</v>
      </c>
      <c r="E624" s="9">
        <f t="shared" si="46"/>
        <v>2020</v>
      </c>
      <c r="F624" s="9" t="s">
        <v>13</v>
      </c>
      <c r="G624" s="9" t="s">
        <v>13</v>
      </c>
      <c r="H624" s="10">
        <v>40776.44</v>
      </c>
      <c r="I624" s="10">
        <v>45667.08</v>
      </c>
      <c r="J624" s="10">
        <f t="shared" si="47"/>
        <v>4890.6399999999994</v>
      </c>
      <c r="K624" s="11">
        <f t="shared" si="49"/>
        <v>0.11993788570066438</v>
      </c>
    </row>
    <row r="625" spans="1:11" x14ac:dyDescent="0.25">
      <c r="A625" s="7" t="s">
        <v>42</v>
      </c>
      <c r="B625" s="8">
        <v>43901</v>
      </c>
      <c r="C625" s="9">
        <f t="shared" si="48"/>
        <v>11</v>
      </c>
      <c r="D625" s="9">
        <f t="shared" si="45"/>
        <v>3</v>
      </c>
      <c r="E625" s="9">
        <f t="shared" si="46"/>
        <v>2020</v>
      </c>
      <c r="F625" s="9" t="s">
        <v>14</v>
      </c>
      <c r="G625" s="9" t="s">
        <v>13</v>
      </c>
      <c r="H625" s="10">
        <v>710</v>
      </c>
      <c r="I625" s="10">
        <v>816.99</v>
      </c>
      <c r="J625" s="10">
        <f t="shared" si="47"/>
        <v>106.99000000000001</v>
      </c>
      <c r="K625" s="11">
        <f t="shared" si="49"/>
        <v>0.15069014084507043</v>
      </c>
    </row>
    <row r="626" spans="1:11" x14ac:dyDescent="0.25">
      <c r="A626" s="7" t="s">
        <v>42</v>
      </c>
      <c r="B626" s="8">
        <v>43901</v>
      </c>
      <c r="C626" s="9">
        <f t="shared" si="48"/>
        <v>11</v>
      </c>
      <c r="D626" s="9">
        <f t="shared" si="45"/>
        <v>3</v>
      </c>
      <c r="E626" s="9">
        <f t="shared" si="46"/>
        <v>2020</v>
      </c>
      <c r="F626" s="9" t="s">
        <v>16</v>
      </c>
      <c r="G626" s="9" t="s">
        <v>17</v>
      </c>
      <c r="H626" s="10">
        <v>168313.02</v>
      </c>
      <c r="I626" s="10">
        <v>181930.54</v>
      </c>
      <c r="J626" s="10">
        <f t="shared" si="47"/>
        <v>13617.520000000019</v>
      </c>
      <c r="K626" s="11">
        <f t="shared" si="49"/>
        <v>8.0905921597746983E-2</v>
      </c>
    </row>
    <row r="627" spans="1:11" x14ac:dyDescent="0.25">
      <c r="A627" s="7" t="s">
        <v>42</v>
      </c>
      <c r="B627" s="8">
        <v>43901</v>
      </c>
      <c r="C627" s="9">
        <f t="shared" si="48"/>
        <v>11</v>
      </c>
      <c r="D627" s="9">
        <f t="shared" si="45"/>
        <v>3</v>
      </c>
      <c r="E627" s="9">
        <f t="shared" si="46"/>
        <v>2020</v>
      </c>
      <c r="F627" s="9" t="s">
        <v>17</v>
      </c>
      <c r="G627" s="9" t="s">
        <v>17</v>
      </c>
      <c r="H627" s="10">
        <v>524442.13</v>
      </c>
      <c r="I627" s="10">
        <v>564859.37</v>
      </c>
      <c r="J627" s="10">
        <f t="shared" si="47"/>
        <v>40417.239999999991</v>
      </c>
      <c r="K627" s="11">
        <f t="shared" si="49"/>
        <v>7.7067111294052582E-2</v>
      </c>
    </row>
    <row r="628" spans="1:11" x14ac:dyDescent="0.25">
      <c r="A628" s="7" t="s">
        <v>42</v>
      </c>
      <c r="B628" s="8">
        <v>43901</v>
      </c>
      <c r="C628" s="9">
        <f t="shared" si="48"/>
        <v>11</v>
      </c>
      <c r="D628" s="9">
        <f t="shared" si="45"/>
        <v>3</v>
      </c>
      <c r="E628" s="9">
        <f t="shared" si="46"/>
        <v>2020</v>
      </c>
      <c r="F628" s="9" t="s">
        <v>18</v>
      </c>
      <c r="G628" s="9" t="s">
        <v>17</v>
      </c>
      <c r="H628" s="10">
        <v>130737.03</v>
      </c>
      <c r="I628" s="10">
        <v>125978.42</v>
      </c>
      <c r="J628" s="10">
        <f t="shared" si="47"/>
        <v>-4758.6100000000006</v>
      </c>
      <c r="K628" s="11">
        <f t="shared" si="49"/>
        <v>-3.6398333356662614E-2</v>
      </c>
    </row>
    <row r="629" spans="1:11" x14ac:dyDescent="0.25">
      <c r="A629" s="7" t="s">
        <v>42</v>
      </c>
      <c r="B629" s="8">
        <v>43901</v>
      </c>
      <c r="C629" s="9">
        <f t="shared" si="48"/>
        <v>11</v>
      </c>
      <c r="D629" s="9">
        <f t="shared" si="45"/>
        <v>3</v>
      </c>
      <c r="E629" s="9">
        <f t="shared" si="46"/>
        <v>2020</v>
      </c>
      <c r="F629" s="9" t="s">
        <v>19</v>
      </c>
      <c r="G629" s="9" t="s">
        <v>17</v>
      </c>
      <c r="H629" s="10">
        <v>333543.14</v>
      </c>
      <c r="I629" s="10">
        <v>350339.02</v>
      </c>
      <c r="J629" s="10">
        <f t="shared" si="47"/>
        <v>16795.880000000005</v>
      </c>
      <c r="K629" s="11">
        <f t="shared" si="49"/>
        <v>5.0355944961122584E-2</v>
      </c>
    </row>
    <row r="630" spans="1:11" x14ac:dyDescent="0.25">
      <c r="A630" s="7" t="s">
        <v>42</v>
      </c>
      <c r="B630" s="8">
        <v>43901</v>
      </c>
      <c r="C630" s="9">
        <f t="shared" si="48"/>
        <v>11</v>
      </c>
      <c r="D630" s="9">
        <f t="shared" si="45"/>
        <v>3</v>
      </c>
      <c r="E630" s="9">
        <f t="shared" si="46"/>
        <v>2020</v>
      </c>
      <c r="F630" s="9" t="s">
        <v>20</v>
      </c>
      <c r="G630" s="9" t="s">
        <v>21</v>
      </c>
      <c r="H630" s="10">
        <v>461168.91</v>
      </c>
      <c r="I630" s="10">
        <v>494324.04</v>
      </c>
      <c r="J630" s="10">
        <f t="shared" si="47"/>
        <v>33155.130000000005</v>
      </c>
      <c r="K630" s="11">
        <f t="shared" si="49"/>
        <v>7.1893679910035577E-2</v>
      </c>
    </row>
    <row r="631" spans="1:11" x14ac:dyDescent="0.25">
      <c r="A631" s="7" t="s">
        <v>42</v>
      </c>
      <c r="B631" s="8">
        <v>43901</v>
      </c>
      <c r="C631" s="9">
        <f t="shared" si="48"/>
        <v>11</v>
      </c>
      <c r="D631" s="9">
        <f t="shared" si="45"/>
        <v>3</v>
      </c>
      <c r="E631" s="9">
        <f t="shared" si="46"/>
        <v>2020</v>
      </c>
      <c r="F631" s="9" t="s">
        <v>22</v>
      </c>
      <c r="G631" s="9" t="s">
        <v>21</v>
      </c>
      <c r="H631" s="10">
        <v>212313.27</v>
      </c>
      <c r="I631" s="10">
        <v>222456.06</v>
      </c>
      <c r="J631" s="10">
        <f t="shared" si="47"/>
        <v>10142.790000000008</v>
      </c>
      <c r="K631" s="11">
        <f t="shared" si="49"/>
        <v>4.7772755796187436E-2</v>
      </c>
    </row>
    <row r="632" spans="1:11" x14ac:dyDescent="0.25">
      <c r="A632" s="7" t="s">
        <v>42</v>
      </c>
      <c r="B632" s="8">
        <v>43901</v>
      </c>
      <c r="C632" s="9">
        <f t="shared" si="48"/>
        <v>11</v>
      </c>
      <c r="D632" s="9">
        <f t="shared" si="45"/>
        <v>3</v>
      </c>
      <c r="E632" s="9">
        <f t="shared" si="46"/>
        <v>2020</v>
      </c>
      <c r="F632" s="9" t="s">
        <v>23</v>
      </c>
      <c r="G632" s="9" t="s">
        <v>21</v>
      </c>
      <c r="H632" s="10">
        <v>140460</v>
      </c>
      <c r="I632" s="10">
        <v>148844.66</v>
      </c>
      <c r="J632" s="10">
        <f t="shared" si="47"/>
        <v>8384.6600000000035</v>
      </c>
      <c r="K632" s="11">
        <f t="shared" si="49"/>
        <v>5.9694290189377781E-2</v>
      </c>
    </row>
    <row r="633" spans="1:11" x14ac:dyDescent="0.25">
      <c r="A633" s="7" t="s">
        <v>42</v>
      </c>
      <c r="B633" s="8">
        <v>43901</v>
      </c>
      <c r="C633" s="9">
        <f t="shared" si="48"/>
        <v>11</v>
      </c>
      <c r="D633" s="9">
        <f t="shared" si="45"/>
        <v>3</v>
      </c>
      <c r="E633" s="9">
        <f t="shared" si="46"/>
        <v>2020</v>
      </c>
      <c r="F633" s="9" t="s">
        <v>24</v>
      </c>
      <c r="G633" s="9" t="s">
        <v>21</v>
      </c>
      <c r="H633" s="10">
        <v>14189.4</v>
      </c>
      <c r="I633" s="10">
        <v>14461.98</v>
      </c>
      <c r="J633" s="10">
        <f t="shared" si="47"/>
        <v>272.57999999999993</v>
      </c>
      <c r="K633" s="11">
        <f t="shared" si="49"/>
        <v>1.9210114592583191E-2</v>
      </c>
    </row>
    <row r="634" spans="1:11" x14ac:dyDescent="0.25">
      <c r="A634" s="7" t="s">
        <v>42</v>
      </c>
      <c r="B634" s="8">
        <v>43901</v>
      </c>
      <c r="C634" s="9">
        <f t="shared" si="48"/>
        <v>11</v>
      </c>
      <c r="D634" s="9">
        <f t="shared" si="45"/>
        <v>3</v>
      </c>
      <c r="E634" s="9">
        <f t="shared" si="46"/>
        <v>2020</v>
      </c>
      <c r="F634" s="9" t="s">
        <v>41</v>
      </c>
      <c r="G634" s="9" t="s">
        <v>26</v>
      </c>
      <c r="H634" s="10">
        <v>15779</v>
      </c>
      <c r="I634" s="10">
        <v>17521.150000000001</v>
      </c>
      <c r="J634" s="10">
        <f t="shared" si="47"/>
        <v>1742.1500000000015</v>
      </c>
      <c r="K634" s="11">
        <f t="shared" si="49"/>
        <v>0.11040940490525392</v>
      </c>
    </row>
    <row r="635" spans="1:11" x14ac:dyDescent="0.25">
      <c r="A635" s="7" t="s">
        <v>42</v>
      </c>
      <c r="B635" s="8">
        <v>43901</v>
      </c>
      <c r="C635" s="9">
        <f t="shared" si="48"/>
        <v>11</v>
      </c>
      <c r="D635" s="9">
        <f t="shared" si="45"/>
        <v>3</v>
      </c>
      <c r="E635" s="9">
        <f t="shared" si="46"/>
        <v>2020</v>
      </c>
      <c r="F635" s="9" t="s">
        <v>25</v>
      </c>
      <c r="G635" s="9" t="s">
        <v>26</v>
      </c>
      <c r="H635" s="10">
        <v>177945.25</v>
      </c>
      <c r="I635" s="10">
        <v>199589.13</v>
      </c>
      <c r="J635" s="10">
        <f t="shared" si="47"/>
        <v>21643.880000000005</v>
      </c>
      <c r="K635" s="11">
        <f t="shared" si="49"/>
        <v>0.1216322436254972</v>
      </c>
    </row>
    <row r="636" spans="1:11" x14ac:dyDescent="0.25">
      <c r="A636" s="7" t="s">
        <v>42</v>
      </c>
      <c r="B636" s="8">
        <v>43901</v>
      </c>
      <c r="C636" s="9">
        <f t="shared" si="48"/>
        <v>11</v>
      </c>
      <c r="D636" s="9">
        <f t="shared" si="45"/>
        <v>3</v>
      </c>
      <c r="E636" s="9">
        <f t="shared" si="46"/>
        <v>2020</v>
      </c>
      <c r="F636" s="9" t="s">
        <v>27</v>
      </c>
      <c r="G636" s="9" t="s">
        <v>26</v>
      </c>
      <c r="H636" s="10">
        <v>120769.71</v>
      </c>
      <c r="I636" s="10">
        <v>131155.85999999999</v>
      </c>
      <c r="J636" s="10">
        <f t="shared" si="47"/>
        <v>10386.14999999998</v>
      </c>
      <c r="K636" s="11">
        <f t="shared" si="49"/>
        <v>8.5999626893200121E-2</v>
      </c>
    </row>
    <row r="637" spans="1:11" x14ac:dyDescent="0.25">
      <c r="A637" s="7" t="s">
        <v>42</v>
      </c>
      <c r="B637" s="8">
        <v>43901</v>
      </c>
      <c r="C637" s="9">
        <f t="shared" si="48"/>
        <v>11</v>
      </c>
      <c r="D637" s="9">
        <f t="shared" si="45"/>
        <v>3</v>
      </c>
      <c r="E637" s="9">
        <f t="shared" si="46"/>
        <v>2020</v>
      </c>
      <c r="F637" s="9" t="s">
        <v>28</v>
      </c>
      <c r="G637" s="9" t="s">
        <v>26</v>
      </c>
      <c r="H637" s="10">
        <v>704758.31</v>
      </c>
      <c r="I637" s="10">
        <v>774270.51</v>
      </c>
      <c r="J637" s="10">
        <f t="shared" si="47"/>
        <v>69512.199999999953</v>
      </c>
      <c r="K637" s="11">
        <f t="shared" si="49"/>
        <v>9.8632678768981019E-2</v>
      </c>
    </row>
    <row r="638" spans="1:11" x14ac:dyDescent="0.25">
      <c r="A638" s="7" t="s">
        <v>42</v>
      </c>
      <c r="B638" s="8">
        <v>43901</v>
      </c>
      <c r="C638" s="9">
        <f t="shared" si="48"/>
        <v>11</v>
      </c>
      <c r="D638" s="9">
        <f t="shared" si="45"/>
        <v>3</v>
      </c>
      <c r="E638" s="9">
        <f t="shared" si="46"/>
        <v>2020</v>
      </c>
      <c r="F638" s="9" t="s">
        <v>29</v>
      </c>
      <c r="G638" s="9" t="s">
        <v>26</v>
      </c>
      <c r="H638" s="10">
        <v>80461.3</v>
      </c>
      <c r="I638" s="10">
        <v>91304.43</v>
      </c>
      <c r="J638" s="10">
        <f t="shared" si="47"/>
        <v>10843.12999999999</v>
      </c>
      <c r="K638" s="11">
        <f t="shared" si="49"/>
        <v>0.13476205331010049</v>
      </c>
    </row>
    <row r="639" spans="1:11" x14ac:dyDescent="0.25">
      <c r="A639" s="7" t="s">
        <v>42</v>
      </c>
      <c r="B639" s="8">
        <v>43901</v>
      </c>
      <c r="C639" s="9">
        <f t="shared" si="48"/>
        <v>11</v>
      </c>
      <c r="D639" s="9">
        <f t="shared" si="45"/>
        <v>3</v>
      </c>
      <c r="E639" s="9">
        <f t="shared" si="46"/>
        <v>2020</v>
      </c>
      <c r="F639" s="9" t="s">
        <v>30</v>
      </c>
      <c r="G639" s="9" t="s">
        <v>30</v>
      </c>
      <c r="H639" s="10">
        <v>757764.1</v>
      </c>
      <c r="I639" s="10">
        <v>901843.88</v>
      </c>
      <c r="J639" s="10">
        <f t="shared" si="47"/>
        <v>144079.78000000003</v>
      </c>
      <c r="K639" s="11">
        <f t="shared" si="49"/>
        <v>0.19013803900184773</v>
      </c>
    </row>
    <row r="640" spans="1:11" x14ac:dyDescent="0.25">
      <c r="A640" s="7" t="s">
        <v>42</v>
      </c>
      <c r="B640" s="8">
        <v>43901</v>
      </c>
      <c r="C640" s="9">
        <f t="shared" si="48"/>
        <v>11</v>
      </c>
      <c r="D640" s="9">
        <f t="shared" si="45"/>
        <v>3</v>
      </c>
      <c r="E640" s="9">
        <f t="shared" si="46"/>
        <v>2020</v>
      </c>
      <c r="F640" s="9" t="s">
        <v>31</v>
      </c>
      <c r="G640" s="9" t="s">
        <v>32</v>
      </c>
      <c r="H640" s="10">
        <v>10462.799999999999</v>
      </c>
      <c r="I640" s="10">
        <v>22365.35</v>
      </c>
      <c r="J640" s="10">
        <f t="shared" si="47"/>
        <v>11902.55</v>
      </c>
      <c r="K640" s="11">
        <f t="shared" si="49"/>
        <v>1.1376065680315022</v>
      </c>
    </row>
    <row r="641" spans="1:11" x14ac:dyDescent="0.25">
      <c r="A641" s="7" t="s">
        <v>42</v>
      </c>
      <c r="B641" s="8">
        <v>43901</v>
      </c>
      <c r="C641" s="9">
        <f t="shared" si="48"/>
        <v>11</v>
      </c>
      <c r="D641" s="9">
        <f t="shared" si="45"/>
        <v>3</v>
      </c>
      <c r="E641" s="9">
        <f t="shared" si="46"/>
        <v>2020</v>
      </c>
      <c r="F641" s="9" t="s">
        <v>34</v>
      </c>
      <c r="G641" s="9" t="s">
        <v>32</v>
      </c>
      <c r="H641" s="10">
        <v>189071.05</v>
      </c>
      <c r="I641" s="10">
        <v>380002.71</v>
      </c>
      <c r="J641" s="10">
        <f t="shared" si="47"/>
        <v>190931.66000000003</v>
      </c>
      <c r="K641" s="11">
        <f t="shared" si="49"/>
        <v>1.009840797943419</v>
      </c>
    </row>
    <row r="642" spans="1:11" x14ac:dyDescent="0.25">
      <c r="A642" s="7" t="s">
        <v>42</v>
      </c>
      <c r="B642" s="8">
        <v>43901</v>
      </c>
      <c r="C642" s="9">
        <f t="shared" si="48"/>
        <v>11</v>
      </c>
      <c r="D642" s="9">
        <f t="shared" ref="D642:D705" si="50">MONTH(B642)</f>
        <v>3</v>
      </c>
      <c r="E642" s="9">
        <f t="shared" ref="E642:E705" si="51">YEAR(B642)</f>
        <v>2020</v>
      </c>
      <c r="F642" s="9" t="s">
        <v>35</v>
      </c>
      <c r="G642" s="9" t="s">
        <v>32</v>
      </c>
      <c r="H642" s="10">
        <v>57</v>
      </c>
      <c r="I642" s="10">
        <v>176.94</v>
      </c>
      <c r="J642" s="10">
        <f t="shared" ref="J642:J705" si="52">I642-H642</f>
        <v>119.94</v>
      </c>
      <c r="K642" s="11">
        <f t="shared" si="49"/>
        <v>2.1042105263157893</v>
      </c>
    </row>
    <row r="643" spans="1:11" x14ac:dyDescent="0.25">
      <c r="A643" s="7" t="s">
        <v>42</v>
      </c>
      <c r="B643" s="8">
        <v>43901</v>
      </c>
      <c r="C643" s="9">
        <f t="shared" ref="C643:C706" si="53">WEEKNUM(B643,1)</f>
        <v>11</v>
      </c>
      <c r="D643" s="9">
        <f t="shared" si="50"/>
        <v>3</v>
      </c>
      <c r="E643" s="9">
        <f t="shared" si="51"/>
        <v>2020</v>
      </c>
      <c r="F643" s="9" t="s">
        <v>36</v>
      </c>
      <c r="G643" s="9" t="s">
        <v>37</v>
      </c>
      <c r="H643" s="10">
        <v>1330.64</v>
      </c>
      <c r="I643" s="10">
        <v>1572.64</v>
      </c>
      <c r="J643" s="10">
        <f t="shared" si="52"/>
        <v>242</v>
      </c>
      <c r="K643" s="11">
        <f t="shared" ref="K643:K706" si="54">(I643-H643)/H643</f>
        <v>0.18186737209162507</v>
      </c>
    </row>
    <row r="644" spans="1:11" x14ac:dyDescent="0.25">
      <c r="A644" s="7" t="s">
        <v>42</v>
      </c>
      <c r="B644" s="8">
        <v>43901</v>
      </c>
      <c r="C644" s="9">
        <f t="shared" si="53"/>
        <v>11</v>
      </c>
      <c r="D644" s="9">
        <f t="shared" si="50"/>
        <v>3</v>
      </c>
      <c r="E644" s="9">
        <f t="shared" si="51"/>
        <v>2020</v>
      </c>
      <c r="F644" s="9" t="s">
        <v>38</v>
      </c>
      <c r="G644" s="9" t="s">
        <v>37</v>
      </c>
      <c r="H644" s="10">
        <v>164983.32</v>
      </c>
      <c r="I644" s="10">
        <v>172687.54</v>
      </c>
      <c r="J644" s="10">
        <f t="shared" si="52"/>
        <v>7704.2200000000012</v>
      </c>
      <c r="K644" s="11">
        <f t="shared" si="54"/>
        <v>4.6696963062690222E-2</v>
      </c>
    </row>
    <row r="645" spans="1:11" x14ac:dyDescent="0.25">
      <c r="A645" s="7" t="s">
        <v>42</v>
      </c>
      <c r="B645" s="8">
        <v>43901</v>
      </c>
      <c r="C645" s="9">
        <f t="shared" si="53"/>
        <v>11</v>
      </c>
      <c r="D645" s="9">
        <f t="shared" si="50"/>
        <v>3</v>
      </c>
      <c r="E645" s="9">
        <f t="shared" si="51"/>
        <v>2020</v>
      </c>
      <c r="F645" s="9" t="s">
        <v>39</v>
      </c>
      <c r="G645" s="9" t="s">
        <v>37</v>
      </c>
      <c r="H645" s="10">
        <v>459153.32</v>
      </c>
      <c r="I645" s="10">
        <v>492495.24</v>
      </c>
      <c r="J645" s="10">
        <f t="shared" si="52"/>
        <v>33341.919999999984</v>
      </c>
      <c r="K645" s="11">
        <f t="shared" si="54"/>
        <v>7.261609259408161E-2</v>
      </c>
    </row>
    <row r="646" spans="1:11" x14ac:dyDescent="0.25">
      <c r="A646" s="7" t="s">
        <v>42</v>
      </c>
      <c r="B646" s="8">
        <v>43901</v>
      </c>
      <c r="C646" s="9">
        <f t="shared" si="53"/>
        <v>11</v>
      </c>
      <c r="D646" s="9">
        <f t="shared" si="50"/>
        <v>3</v>
      </c>
      <c r="E646" s="9">
        <f t="shared" si="51"/>
        <v>2020</v>
      </c>
      <c r="F646" s="9" t="s">
        <v>40</v>
      </c>
      <c r="G646" s="9" t="s">
        <v>37</v>
      </c>
      <c r="H646" s="10">
        <v>449315.41</v>
      </c>
      <c r="I646" s="10">
        <v>458446.59</v>
      </c>
      <c r="J646" s="10">
        <f t="shared" si="52"/>
        <v>9131.1800000000512</v>
      </c>
      <c r="K646" s="11">
        <f t="shared" si="54"/>
        <v>2.0322427846398705E-2</v>
      </c>
    </row>
    <row r="647" spans="1:11" x14ac:dyDescent="0.25">
      <c r="A647" s="7" t="s">
        <v>42</v>
      </c>
      <c r="B647" s="8">
        <v>43902</v>
      </c>
      <c r="C647" s="9">
        <f t="shared" si="53"/>
        <v>11</v>
      </c>
      <c r="D647" s="9">
        <f t="shared" si="50"/>
        <v>3</v>
      </c>
      <c r="E647" s="9">
        <f t="shared" si="51"/>
        <v>2020</v>
      </c>
      <c r="F647" s="9" t="s">
        <v>11</v>
      </c>
      <c r="G647" s="9" t="s">
        <v>13</v>
      </c>
      <c r="H647" s="10">
        <v>13151.95</v>
      </c>
      <c r="I647" s="10">
        <v>15856.93</v>
      </c>
      <c r="J647" s="10">
        <f t="shared" si="52"/>
        <v>2704.9799999999996</v>
      </c>
      <c r="K647" s="11">
        <f t="shared" si="54"/>
        <v>0.20567140233957698</v>
      </c>
    </row>
    <row r="648" spans="1:11" x14ac:dyDescent="0.25">
      <c r="A648" s="7" t="s">
        <v>42</v>
      </c>
      <c r="B648" s="8">
        <v>43902</v>
      </c>
      <c r="C648" s="9">
        <f t="shared" si="53"/>
        <v>11</v>
      </c>
      <c r="D648" s="9">
        <f t="shared" si="50"/>
        <v>3</v>
      </c>
      <c r="E648" s="9">
        <f t="shared" si="51"/>
        <v>2020</v>
      </c>
      <c r="F648" s="9" t="s">
        <v>12</v>
      </c>
      <c r="G648" s="9" t="s">
        <v>13</v>
      </c>
      <c r="H648" s="10">
        <v>306630.05</v>
      </c>
      <c r="I648" s="10">
        <v>399453.02</v>
      </c>
      <c r="J648" s="10">
        <f t="shared" si="52"/>
        <v>92822.97000000003</v>
      </c>
      <c r="K648" s="11">
        <f t="shared" si="54"/>
        <v>0.30271974322151413</v>
      </c>
    </row>
    <row r="649" spans="1:11" x14ac:dyDescent="0.25">
      <c r="A649" s="7" t="s">
        <v>42</v>
      </c>
      <c r="B649" s="8">
        <v>43902</v>
      </c>
      <c r="C649" s="9">
        <f t="shared" si="53"/>
        <v>11</v>
      </c>
      <c r="D649" s="9">
        <f t="shared" si="50"/>
        <v>3</v>
      </c>
      <c r="E649" s="9">
        <f t="shared" si="51"/>
        <v>2020</v>
      </c>
      <c r="F649" s="9" t="s">
        <v>13</v>
      </c>
      <c r="G649" s="9" t="s">
        <v>13</v>
      </c>
      <c r="H649" s="10">
        <v>46879.03</v>
      </c>
      <c r="I649" s="10">
        <v>52500.38</v>
      </c>
      <c r="J649" s="10">
        <f t="shared" si="52"/>
        <v>5621.3499999999985</v>
      </c>
      <c r="K649" s="11">
        <f t="shared" si="54"/>
        <v>0.11991182411410814</v>
      </c>
    </row>
    <row r="650" spans="1:11" x14ac:dyDescent="0.25">
      <c r="A650" s="7" t="s">
        <v>42</v>
      </c>
      <c r="B650" s="8">
        <v>43902</v>
      </c>
      <c r="C650" s="9">
        <f t="shared" si="53"/>
        <v>11</v>
      </c>
      <c r="D650" s="9">
        <f t="shared" si="50"/>
        <v>3</v>
      </c>
      <c r="E650" s="9">
        <f t="shared" si="51"/>
        <v>2020</v>
      </c>
      <c r="F650" s="9" t="s">
        <v>14</v>
      </c>
      <c r="G650" s="9" t="s">
        <v>13</v>
      </c>
      <c r="H650" s="10">
        <v>382</v>
      </c>
      <c r="I650" s="10">
        <v>389.59</v>
      </c>
      <c r="J650" s="10">
        <f t="shared" si="52"/>
        <v>7.589999999999975</v>
      </c>
      <c r="K650" s="11">
        <f t="shared" si="54"/>
        <v>1.9869109947643914E-2</v>
      </c>
    </row>
    <row r="651" spans="1:11" x14ac:dyDescent="0.25">
      <c r="A651" s="7" t="s">
        <v>42</v>
      </c>
      <c r="B651" s="8">
        <v>43902</v>
      </c>
      <c r="C651" s="9">
        <f t="shared" si="53"/>
        <v>11</v>
      </c>
      <c r="D651" s="9">
        <f t="shared" si="50"/>
        <v>3</v>
      </c>
      <c r="E651" s="9">
        <f t="shared" si="51"/>
        <v>2020</v>
      </c>
      <c r="F651" s="9" t="s">
        <v>16</v>
      </c>
      <c r="G651" s="9" t="s">
        <v>17</v>
      </c>
      <c r="H651" s="10">
        <v>144467.89000000001</v>
      </c>
      <c r="I651" s="10">
        <v>160950.45000000001</v>
      </c>
      <c r="J651" s="10">
        <f t="shared" si="52"/>
        <v>16482.559999999998</v>
      </c>
      <c r="K651" s="11">
        <f t="shared" si="54"/>
        <v>0.11409151196158535</v>
      </c>
    </row>
    <row r="652" spans="1:11" x14ac:dyDescent="0.25">
      <c r="A652" s="7" t="s">
        <v>42</v>
      </c>
      <c r="B652" s="8">
        <v>43902</v>
      </c>
      <c r="C652" s="9">
        <f t="shared" si="53"/>
        <v>11</v>
      </c>
      <c r="D652" s="9">
        <f t="shared" si="50"/>
        <v>3</v>
      </c>
      <c r="E652" s="9">
        <f t="shared" si="51"/>
        <v>2020</v>
      </c>
      <c r="F652" s="9" t="s">
        <v>17</v>
      </c>
      <c r="G652" s="9" t="s">
        <v>17</v>
      </c>
      <c r="H652" s="10">
        <v>843222.27</v>
      </c>
      <c r="I652" s="10">
        <v>902676.82</v>
      </c>
      <c r="J652" s="10">
        <f t="shared" si="52"/>
        <v>59454.54999999993</v>
      </c>
      <c r="K652" s="11">
        <f t="shared" si="54"/>
        <v>7.0508752099253655E-2</v>
      </c>
    </row>
    <row r="653" spans="1:11" x14ac:dyDescent="0.25">
      <c r="A653" s="7" t="s">
        <v>42</v>
      </c>
      <c r="B653" s="8">
        <v>43902</v>
      </c>
      <c r="C653" s="9">
        <f t="shared" si="53"/>
        <v>11</v>
      </c>
      <c r="D653" s="9">
        <f t="shared" si="50"/>
        <v>3</v>
      </c>
      <c r="E653" s="9">
        <f t="shared" si="51"/>
        <v>2020</v>
      </c>
      <c r="F653" s="9" t="s">
        <v>18</v>
      </c>
      <c r="G653" s="9" t="s">
        <v>17</v>
      </c>
      <c r="H653" s="10">
        <v>150000.26999999999</v>
      </c>
      <c r="I653" s="10">
        <v>163912.82</v>
      </c>
      <c r="J653" s="10">
        <f t="shared" si="52"/>
        <v>13912.550000000017</v>
      </c>
      <c r="K653" s="11">
        <f t="shared" si="54"/>
        <v>9.2750166383033961E-2</v>
      </c>
    </row>
    <row r="654" spans="1:11" x14ac:dyDescent="0.25">
      <c r="A654" s="7" t="s">
        <v>42</v>
      </c>
      <c r="B654" s="8">
        <v>43902</v>
      </c>
      <c r="C654" s="9">
        <f t="shared" si="53"/>
        <v>11</v>
      </c>
      <c r="D654" s="9">
        <f t="shared" si="50"/>
        <v>3</v>
      </c>
      <c r="E654" s="9">
        <f t="shared" si="51"/>
        <v>2020</v>
      </c>
      <c r="F654" s="9" t="s">
        <v>19</v>
      </c>
      <c r="G654" s="9" t="s">
        <v>17</v>
      </c>
      <c r="H654" s="10">
        <v>320041.17</v>
      </c>
      <c r="I654" s="10">
        <v>338991.33</v>
      </c>
      <c r="J654" s="10">
        <f t="shared" si="52"/>
        <v>18950.160000000033</v>
      </c>
      <c r="K654" s="11">
        <f t="shared" si="54"/>
        <v>5.9211632053463727E-2</v>
      </c>
    </row>
    <row r="655" spans="1:11" x14ac:dyDescent="0.25">
      <c r="A655" s="7" t="s">
        <v>42</v>
      </c>
      <c r="B655" s="8">
        <v>43902</v>
      </c>
      <c r="C655" s="9">
        <f t="shared" si="53"/>
        <v>11</v>
      </c>
      <c r="D655" s="9">
        <f t="shared" si="50"/>
        <v>3</v>
      </c>
      <c r="E655" s="9">
        <f t="shared" si="51"/>
        <v>2020</v>
      </c>
      <c r="F655" s="9" t="s">
        <v>20</v>
      </c>
      <c r="G655" s="9" t="s">
        <v>21</v>
      </c>
      <c r="H655" s="10">
        <v>680297.2</v>
      </c>
      <c r="I655" s="10">
        <v>719234.88</v>
      </c>
      <c r="J655" s="10">
        <f t="shared" si="52"/>
        <v>38937.680000000051</v>
      </c>
      <c r="K655" s="11">
        <f t="shared" si="54"/>
        <v>5.7236278497103991E-2</v>
      </c>
    </row>
    <row r="656" spans="1:11" x14ac:dyDescent="0.25">
      <c r="A656" s="7" t="s">
        <v>42</v>
      </c>
      <c r="B656" s="8">
        <v>43902</v>
      </c>
      <c r="C656" s="9">
        <f t="shared" si="53"/>
        <v>11</v>
      </c>
      <c r="D656" s="9">
        <f t="shared" si="50"/>
        <v>3</v>
      </c>
      <c r="E656" s="9">
        <f t="shared" si="51"/>
        <v>2020</v>
      </c>
      <c r="F656" s="9" t="s">
        <v>22</v>
      </c>
      <c r="G656" s="9" t="s">
        <v>21</v>
      </c>
      <c r="H656" s="10">
        <v>225952.4</v>
      </c>
      <c r="I656" s="10">
        <v>236077.08</v>
      </c>
      <c r="J656" s="10">
        <f t="shared" si="52"/>
        <v>10124.679999999993</v>
      </c>
      <c r="K656" s="11">
        <f t="shared" si="54"/>
        <v>4.4808906654675913E-2</v>
      </c>
    </row>
    <row r="657" spans="1:11" x14ac:dyDescent="0.25">
      <c r="A657" s="7" t="s">
        <v>42</v>
      </c>
      <c r="B657" s="8">
        <v>43902</v>
      </c>
      <c r="C657" s="9">
        <f t="shared" si="53"/>
        <v>11</v>
      </c>
      <c r="D657" s="9">
        <f t="shared" si="50"/>
        <v>3</v>
      </c>
      <c r="E657" s="9">
        <f t="shared" si="51"/>
        <v>2020</v>
      </c>
      <c r="F657" s="9" t="s">
        <v>23</v>
      </c>
      <c r="G657" s="9" t="s">
        <v>21</v>
      </c>
      <c r="H657" s="10">
        <v>159694.99</v>
      </c>
      <c r="I657" s="10">
        <v>168590.92</v>
      </c>
      <c r="J657" s="10">
        <f t="shared" si="52"/>
        <v>8895.9300000000221</v>
      </c>
      <c r="K657" s="11">
        <f t="shared" si="54"/>
        <v>5.5705755077225798E-2</v>
      </c>
    </row>
    <row r="658" spans="1:11" x14ac:dyDescent="0.25">
      <c r="A658" s="7" t="s">
        <v>42</v>
      </c>
      <c r="B658" s="8">
        <v>43902</v>
      </c>
      <c r="C658" s="9">
        <f t="shared" si="53"/>
        <v>11</v>
      </c>
      <c r="D658" s="9">
        <f t="shared" si="50"/>
        <v>3</v>
      </c>
      <c r="E658" s="9">
        <f t="shared" si="51"/>
        <v>2020</v>
      </c>
      <c r="F658" s="9" t="s">
        <v>24</v>
      </c>
      <c r="G658" s="9" t="s">
        <v>21</v>
      </c>
      <c r="H658" s="10">
        <v>11876.2</v>
      </c>
      <c r="I658" s="10">
        <v>12755.77</v>
      </c>
      <c r="J658" s="10">
        <f t="shared" si="52"/>
        <v>879.56999999999971</v>
      </c>
      <c r="K658" s="11">
        <f t="shared" si="54"/>
        <v>7.40615685151816E-2</v>
      </c>
    </row>
    <row r="659" spans="1:11" x14ac:dyDescent="0.25">
      <c r="A659" s="7" t="s">
        <v>42</v>
      </c>
      <c r="B659" s="8">
        <v>43902</v>
      </c>
      <c r="C659" s="9">
        <f t="shared" si="53"/>
        <v>11</v>
      </c>
      <c r="D659" s="9">
        <f t="shared" si="50"/>
        <v>3</v>
      </c>
      <c r="E659" s="9">
        <f t="shared" si="51"/>
        <v>2020</v>
      </c>
      <c r="F659" s="9" t="s">
        <v>41</v>
      </c>
      <c r="G659" s="9" t="s">
        <v>26</v>
      </c>
      <c r="H659" s="10">
        <v>14333</v>
      </c>
      <c r="I659" s="10">
        <v>16057.26</v>
      </c>
      <c r="J659" s="10">
        <f t="shared" si="52"/>
        <v>1724.2600000000002</v>
      </c>
      <c r="K659" s="11">
        <f t="shared" si="54"/>
        <v>0.12030000697690646</v>
      </c>
    </row>
    <row r="660" spans="1:11" x14ac:dyDescent="0.25">
      <c r="A660" s="7" t="s">
        <v>42</v>
      </c>
      <c r="B660" s="8">
        <v>43902</v>
      </c>
      <c r="C660" s="9">
        <f t="shared" si="53"/>
        <v>11</v>
      </c>
      <c r="D660" s="9">
        <f t="shared" si="50"/>
        <v>3</v>
      </c>
      <c r="E660" s="9">
        <f t="shared" si="51"/>
        <v>2020</v>
      </c>
      <c r="F660" s="9" t="s">
        <v>25</v>
      </c>
      <c r="G660" s="9" t="s">
        <v>26</v>
      </c>
      <c r="H660" s="10">
        <v>235648.82</v>
      </c>
      <c r="I660" s="10">
        <v>263260.82</v>
      </c>
      <c r="J660" s="10">
        <f t="shared" si="52"/>
        <v>27612</v>
      </c>
      <c r="K660" s="11">
        <f t="shared" si="54"/>
        <v>0.11717436140779317</v>
      </c>
    </row>
    <row r="661" spans="1:11" x14ac:dyDescent="0.25">
      <c r="A661" s="7" t="s">
        <v>42</v>
      </c>
      <c r="B661" s="8">
        <v>43902</v>
      </c>
      <c r="C661" s="9">
        <f t="shared" si="53"/>
        <v>11</v>
      </c>
      <c r="D661" s="9">
        <f t="shared" si="50"/>
        <v>3</v>
      </c>
      <c r="E661" s="9">
        <f t="shared" si="51"/>
        <v>2020</v>
      </c>
      <c r="F661" s="9" t="s">
        <v>27</v>
      </c>
      <c r="G661" s="9" t="s">
        <v>26</v>
      </c>
      <c r="H661" s="10">
        <v>183558.85</v>
      </c>
      <c r="I661" s="10">
        <v>199419.46</v>
      </c>
      <c r="J661" s="10">
        <f t="shared" si="52"/>
        <v>15860.609999999986</v>
      </c>
      <c r="K661" s="11">
        <f t="shared" si="54"/>
        <v>8.6406130785848717E-2</v>
      </c>
    </row>
    <row r="662" spans="1:11" x14ac:dyDescent="0.25">
      <c r="A662" s="7" t="s">
        <v>42</v>
      </c>
      <c r="B662" s="8">
        <v>43902</v>
      </c>
      <c r="C662" s="9">
        <f t="shared" si="53"/>
        <v>11</v>
      </c>
      <c r="D662" s="9">
        <f t="shared" si="50"/>
        <v>3</v>
      </c>
      <c r="E662" s="9">
        <f t="shared" si="51"/>
        <v>2020</v>
      </c>
      <c r="F662" s="9" t="s">
        <v>28</v>
      </c>
      <c r="G662" s="9" t="s">
        <v>26</v>
      </c>
      <c r="H662" s="10">
        <v>901618.68</v>
      </c>
      <c r="I662" s="10">
        <v>985972.7</v>
      </c>
      <c r="J662" s="10">
        <f t="shared" si="52"/>
        <v>84354.019999999902</v>
      </c>
      <c r="K662" s="11">
        <f t="shared" si="54"/>
        <v>9.3558420950195814E-2</v>
      </c>
    </row>
    <row r="663" spans="1:11" x14ac:dyDescent="0.25">
      <c r="A663" s="7" t="s">
        <v>42</v>
      </c>
      <c r="B663" s="8">
        <v>43902</v>
      </c>
      <c r="C663" s="9">
        <f t="shared" si="53"/>
        <v>11</v>
      </c>
      <c r="D663" s="9">
        <f t="shared" si="50"/>
        <v>3</v>
      </c>
      <c r="E663" s="9">
        <f t="shared" si="51"/>
        <v>2020</v>
      </c>
      <c r="F663" s="9" t="s">
        <v>29</v>
      </c>
      <c r="G663" s="9" t="s">
        <v>26</v>
      </c>
      <c r="H663" s="10">
        <v>171650.36</v>
      </c>
      <c r="I663" s="10">
        <v>191744.83</v>
      </c>
      <c r="J663" s="10">
        <f t="shared" si="52"/>
        <v>20094.47</v>
      </c>
      <c r="K663" s="11">
        <f t="shared" si="54"/>
        <v>0.1170662852090727</v>
      </c>
    </row>
    <row r="664" spans="1:11" x14ac:dyDescent="0.25">
      <c r="A664" s="7" t="s">
        <v>42</v>
      </c>
      <c r="B664" s="8">
        <v>43902</v>
      </c>
      <c r="C664" s="9">
        <f t="shared" si="53"/>
        <v>11</v>
      </c>
      <c r="D664" s="9">
        <f t="shared" si="50"/>
        <v>3</v>
      </c>
      <c r="E664" s="9">
        <f t="shared" si="51"/>
        <v>2020</v>
      </c>
      <c r="F664" s="9" t="s">
        <v>30</v>
      </c>
      <c r="G664" s="9" t="s">
        <v>30</v>
      </c>
      <c r="H664" s="10">
        <v>805989.64</v>
      </c>
      <c r="I664" s="10">
        <v>958491.93</v>
      </c>
      <c r="J664" s="10">
        <f t="shared" si="52"/>
        <v>152502.29000000004</v>
      </c>
      <c r="K664" s="11">
        <f t="shared" si="54"/>
        <v>0.1892112285711266</v>
      </c>
    </row>
    <row r="665" spans="1:11" x14ac:dyDescent="0.25">
      <c r="A665" s="7" t="s">
        <v>42</v>
      </c>
      <c r="B665" s="8">
        <v>43902</v>
      </c>
      <c r="C665" s="9">
        <f t="shared" si="53"/>
        <v>11</v>
      </c>
      <c r="D665" s="9">
        <f t="shared" si="50"/>
        <v>3</v>
      </c>
      <c r="E665" s="9">
        <f t="shared" si="51"/>
        <v>2020</v>
      </c>
      <c r="F665" s="9" t="s">
        <v>31</v>
      </c>
      <c r="G665" s="9" t="s">
        <v>32</v>
      </c>
      <c r="H665" s="10">
        <v>11703.23</v>
      </c>
      <c r="I665" s="10">
        <v>25505.35</v>
      </c>
      <c r="J665" s="10">
        <f t="shared" si="52"/>
        <v>13802.119999999999</v>
      </c>
      <c r="K665" s="11">
        <f t="shared" si="54"/>
        <v>1.1793427968176307</v>
      </c>
    </row>
    <row r="666" spans="1:11" x14ac:dyDescent="0.25">
      <c r="A666" s="7" t="s">
        <v>42</v>
      </c>
      <c r="B666" s="8">
        <v>43902</v>
      </c>
      <c r="C666" s="9">
        <f t="shared" si="53"/>
        <v>11</v>
      </c>
      <c r="D666" s="9">
        <f t="shared" si="50"/>
        <v>3</v>
      </c>
      <c r="E666" s="9">
        <f t="shared" si="51"/>
        <v>2020</v>
      </c>
      <c r="F666" s="9" t="s">
        <v>34</v>
      </c>
      <c r="G666" s="9" t="s">
        <v>32</v>
      </c>
      <c r="H666" s="10">
        <v>219967.24</v>
      </c>
      <c r="I666" s="10">
        <v>421732.84</v>
      </c>
      <c r="J666" s="10">
        <f t="shared" si="52"/>
        <v>201765.60000000003</v>
      </c>
      <c r="K666" s="11">
        <f t="shared" si="54"/>
        <v>0.91725295093942194</v>
      </c>
    </row>
    <row r="667" spans="1:11" x14ac:dyDescent="0.25">
      <c r="A667" s="7" t="s">
        <v>42</v>
      </c>
      <c r="B667" s="8">
        <v>43902</v>
      </c>
      <c r="C667" s="9">
        <f t="shared" si="53"/>
        <v>11</v>
      </c>
      <c r="D667" s="9">
        <f t="shared" si="50"/>
        <v>3</v>
      </c>
      <c r="E667" s="9">
        <f t="shared" si="51"/>
        <v>2020</v>
      </c>
      <c r="F667" s="9" t="s">
        <v>35</v>
      </c>
      <c r="G667" s="9" t="s">
        <v>32</v>
      </c>
      <c r="H667" s="10">
        <v>190</v>
      </c>
      <c r="I667" s="10">
        <v>589.96</v>
      </c>
      <c r="J667" s="10">
        <f t="shared" si="52"/>
        <v>399.96000000000004</v>
      </c>
      <c r="K667" s="11">
        <f t="shared" si="54"/>
        <v>2.1050526315789475</v>
      </c>
    </row>
    <row r="668" spans="1:11" x14ac:dyDescent="0.25">
      <c r="A668" s="7" t="s">
        <v>42</v>
      </c>
      <c r="B668" s="8">
        <v>43902</v>
      </c>
      <c r="C668" s="9">
        <f t="shared" si="53"/>
        <v>11</v>
      </c>
      <c r="D668" s="9">
        <f t="shared" si="50"/>
        <v>3</v>
      </c>
      <c r="E668" s="9">
        <f t="shared" si="51"/>
        <v>2020</v>
      </c>
      <c r="F668" s="9" t="s">
        <v>36</v>
      </c>
      <c r="G668" s="9" t="s">
        <v>37</v>
      </c>
      <c r="H668" s="10">
        <v>3470.88</v>
      </c>
      <c r="I668" s="10">
        <v>4247.7700000000004</v>
      </c>
      <c r="J668" s="10">
        <f t="shared" si="52"/>
        <v>776.89000000000033</v>
      </c>
      <c r="K668" s="11">
        <f t="shared" si="54"/>
        <v>0.22383084405107648</v>
      </c>
    </row>
    <row r="669" spans="1:11" x14ac:dyDescent="0.25">
      <c r="A669" s="7" t="s">
        <v>42</v>
      </c>
      <c r="B669" s="8">
        <v>43902</v>
      </c>
      <c r="C669" s="9">
        <f t="shared" si="53"/>
        <v>11</v>
      </c>
      <c r="D669" s="9">
        <f t="shared" si="50"/>
        <v>3</v>
      </c>
      <c r="E669" s="9">
        <f t="shared" si="51"/>
        <v>2020</v>
      </c>
      <c r="F669" s="9" t="s">
        <v>38</v>
      </c>
      <c r="G669" s="9" t="s">
        <v>37</v>
      </c>
      <c r="H669" s="10">
        <v>149717.81</v>
      </c>
      <c r="I669" s="10">
        <v>161922.25</v>
      </c>
      <c r="J669" s="10">
        <f t="shared" si="52"/>
        <v>12204.440000000002</v>
      </c>
      <c r="K669" s="11">
        <f t="shared" si="54"/>
        <v>8.1516287207246768E-2</v>
      </c>
    </row>
    <row r="670" spans="1:11" x14ac:dyDescent="0.25">
      <c r="A670" s="7" t="s">
        <v>42</v>
      </c>
      <c r="B670" s="8">
        <v>43902</v>
      </c>
      <c r="C670" s="9">
        <f t="shared" si="53"/>
        <v>11</v>
      </c>
      <c r="D670" s="9">
        <f t="shared" si="50"/>
        <v>3</v>
      </c>
      <c r="E670" s="9">
        <f t="shared" si="51"/>
        <v>2020</v>
      </c>
      <c r="F670" s="9" t="s">
        <v>39</v>
      </c>
      <c r="G670" s="9" t="s">
        <v>37</v>
      </c>
      <c r="H670" s="10">
        <v>416874.59</v>
      </c>
      <c r="I670" s="10">
        <v>449076.3</v>
      </c>
      <c r="J670" s="10">
        <f t="shared" si="52"/>
        <v>32201.709999999963</v>
      </c>
      <c r="K670" s="11">
        <f t="shared" si="54"/>
        <v>7.7245557231012715E-2</v>
      </c>
    </row>
    <row r="671" spans="1:11" x14ac:dyDescent="0.25">
      <c r="A671" s="7" t="s">
        <v>42</v>
      </c>
      <c r="B671" s="8">
        <v>43902</v>
      </c>
      <c r="C671" s="9">
        <f t="shared" si="53"/>
        <v>11</v>
      </c>
      <c r="D671" s="9">
        <f t="shared" si="50"/>
        <v>3</v>
      </c>
      <c r="E671" s="9">
        <f t="shared" si="51"/>
        <v>2020</v>
      </c>
      <c r="F671" s="9" t="s">
        <v>40</v>
      </c>
      <c r="G671" s="9" t="s">
        <v>37</v>
      </c>
      <c r="H671" s="10">
        <v>593738.52</v>
      </c>
      <c r="I671" s="10">
        <v>613979.59</v>
      </c>
      <c r="J671" s="10">
        <f t="shared" si="52"/>
        <v>20241.069999999949</v>
      </c>
      <c r="K671" s="11">
        <f t="shared" si="54"/>
        <v>3.4090882296132559E-2</v>
      </c>
    </row>
    <row r="672" spans="1:11" x14ac:dyDescent="0.25">
      <c r="A672" s="7" t="s">
        <v>42</v>
      </c>
      <c r="B672" s="8">
        <v>43903</v>
      </c>
      <c r="C672" s="9">
        <f t="shared" si="53"/>
        <v>11</v>
      </c>
      <c r="D672" s="9">
        <f t="shared" si="50"/>
        <v>3</v>
      </c>
      <c r="E672" s="9">
        <f t="shared" si="51"/>
        <v>2020</v>
      </c>
      <c r="F672" s="9" t="s">
        <v>11</v>
      </c>
      <c r="G672" s="9" t="s">
        <v>13</v>
      </c>
      <c r="H672" s="10">
        <v>16477.939999999999</v>
      </c>
      <c r="I672" s="10">
        <v>19558.990000000002</v>
      </c>
      <c r="J672" s="10">
        <f t="shared" si="52"/>
        <v>3081.0500000000029</v>
      </c>
      <c r="K672" s="11">
        <f t="shared" si="54"/>
        <v>0.18698029001197985</v>
      </c>
    </row>
    <row r="673" spans="1:11" x14ac:dyDescent="0.25">
      <c r="A673" s="7" t="s">
        <v>42</v>
      </c>
      <c r="B673" s="8">
        <v>43903</v>
      </c>
      <c r="C673" s="9">
        <f t="shared" si="53"/>
        <v>11</v>
      </c>
      <c r="D673" s="9">
        <f t="shared" si="50"/>
        <v>3</v>
      </c>
      <c r="E673" s="9">
        <f t="shared" si="51"/>
        <v>2020</v>
      </c>
      <c r="F673" s="9" t="s">
        <v>12</v>
      </c>
      <c r="G673" s="9" t="s">
        <v>13</v>
      </c>
      <c r="H673" s="10">
        <v>379801.51</v>
      </c>
      <c r="I673" s="10">
        <v>491179.64</v>
      </c>
      <c r="J673" s="10">
        <f t="shared" si="52"/>
        <v>111378.13</v>
      </c>
      <c r="K673" s="11">
        <f t="shared" si="54"/>
        <v>0.29325352076667627</v>
      </c>
    </row>
    <row r="674" spans="1:11" x14ac:dyDescent="0.25">
      <c r="A674" s="7" t="s">
        <v>42</v>
      </c>
      <c r="B674" s="8">
        <v>43903</v>
      </c>
      <c r="C674" s="9">
        <f t="shared" si="53"/>
        <v>11</v>
      </c>
      <c r="D674" s="9">
        <f t="shared" si="50"/>
        <v>3</v>
      </c>
      <c r="E674" s="9">
        <f t="shared" si="51"/>
        <v>2020</v>
      </c>
      <c r="F674" s="9" t="s">
        <v>13</v>
      </c>
      <c r="G674" s="9" t="s">
        <v>13</v>
      </c>
      <c r="H674" s="10">
        <v>78207.83</v>
      </c>
      <c r="I674" s="10">
        <v>87398.9</v>
      </c>
      <c r="J674" s="10">
        <f t="shared" si="52"/>
        <v>9191.0699999999924</v>
      </c>
      <c r="K674" s="11">
        <f t="shared" si="54"/>
        <v>0.11752109731212325</v>
      </c>
    </row>
    <row r="675" spans="1:11" x14ac:dyDescent="0.25">
      <c r="A675" s="7" t="s">
        <v>42</v>
      </c>
      <c r="B675" s="8">
        <v>43903</v>
      </c>
      <c r="C675" s="9">
        <f t="shared" si="53"/>
        <v>11</v>
      </c>
      <c r="D675" s="9">
        <f t="shared" si="50"/>
        <v>3</v>
      </c>
      <c r="E675" s="9">
        <f t="shared" si="51"/>
        <v>2020</v>
      </c>
      <c r="F675" s="9" t="s">
        <v>14</v>
      </c>
      <c r="G675" s="9" t="s">
        <v>13</v>
      </c>
      <c r="H675" s="10">
        <v>1583</v>
      </c>
      <c r="I675" s="10">
        <v>1745.25</v>
      </c>
      <c r="J675" s="10">
        <f t="shared" si="52"/>
        <v>162.25</v>
      </c>
      <c r="K675" s="11">
        <f t="shared" si="54"/>
        <v>0.10249526216045483</v>
      </c>
    </row>
    <row r="676" spans="1:11" x14ac:dyDescent="0.25">
      <c r="A676" s="7" t="s">
        <v>42</v>
      </c>
      <c r="B676" s="8">
        <v>43903</v>
      </c>
      <c r="C676" s="9">
        <f t="shared" si="53"/>
        <v>11</v>
      </c>
      <c r="D676" s="9">
        <f t="shared" si="50"/>
        <v>3</v>
      </c>
      <c r="E676" s="9">
        <f t="shared" si="51"/>
        <v>2020</v>
      </c>
      <c r="F676" s="9" t="s">
        <v>16</v>
      </c>
      <c r="G676" s="9" t="s">
        <v>17</v>
      </c>
      <c r="H676" s="10">
        <v>163962.23000000001</v>
      </c>
      <c r="I676" s="10">
        <v>182124.32</v>
      </c>
      <c r="J676" s="10">
        <f t="shared" si="52"/>
        <v>18162.089999999997</v>
      </c>
      <c r="K676" s="11">
        <f t="shared" si="54"/>
        <v>0.11076996208212096</v>
      </c>
    </row>
    <row r="677" spans="1:11" x14ac:dyDescent="0.25">
      <c r="A677" s="7" t="s">
        <v>42</v>
      </c>
      <c r="B677" s="8">
        <v>43903</v>
      </c>
      <c r="C677" s="9">
        <f t="shared" si="53"/>
        <v>11</v>
      </c>
      <c r="D677" s="9">
        <f t="shared" si="50"/>
        <v>3</v>
      </c>
      <c r="E677" s="9">
        <f t="shared" si="51"/>
        <v>2020</v>
      </c>
      <c r="F677" s="9" t="s">
        <v>17</v>
      </c>
      <c r="G677" s="9" t="s">
        <v>17</v>
      </c>
      <c r="H677" s="10">
        <v>951208.52</v>
      </c>
      <c r="I677" s="10">
        <v>1016951.4</v>
      </c>
      <c r="J677" s="10">
        <f t="shared" si="52"/>
        <v>65742.880000000005</v>
      </c>
      <c r="K677" s="11">
        <f t="shared" si="54"/>
        <v>6.9115108430694044E-2</v>
      </c>
    </row>
    <row r="678" spans="1:11" x14ac:dyDescent="0.25">
      <c r="A678" s="7" t="s">
        <v>42</v>
      </c>
      <c r="B678" s="8">
        <v>43903</v>
      </c>
      <c r="C678" s="9">
        <f t="shared" si="53"/>
        <v>11</v>
      </c>
      <c r="D678" s="9">
        <f t="shared" si="50"/>
        <v>3</v>
      </c>
      <c r="E678" s="9">
        <f t="shared" si="51"/>
        <v>2020</v>
      </c>
      <c r="F678" s="9" t="s">
        <v>18</v>
      </c>
      <c r="G678" s="9" t="s">
        <v>17</v>
      </c>
      <c r="H678" s="10">
        <v>161130.49</v>
      </c>
      <c r="I678" s="10">
        <v>175561.47</v>
      </c>
      <c r="J678" s="10">
        <f t="shared" si="52"/>
        <v>14430.98000000001</v>
      </c>
      <c r="K678" s="11">
        <f t="shared" si="54"/>
        <v>8.9560827376618857E-2</v>
      </c>
    </row>
    <row r="679" spans="1:11" x14ac:dyDescent="0.25">
      <c r="A679" s="7" t="s">
        <v>42</v>
      </c>
      <c r="B679" s="8">
        <v>43903</v>
      </c>
      <c r="C679" s="9">
        <f t="shared" si="53"/>
        <v>11</v>
      </c>
      <c r="D679" s="9">
        <f t="shared" si="50"/>
        <v>3</v>
      </c>
      <c r="E679" s="9">
        <f t="shared" si="51"/>
        <v>2020</v>
      </c>
      <c r="F679" s="9" t="s">
        <v>19</v>
      </c>
      <c r="G679" s="9" t="s">
        <v>17</v>
      </c>
      <c r="H679" s="10">
        <v>386398.09</v>
      </c>
      <c r="I679" s="10">
        <v>411869.83</v>
      </c>
      <c r="J679" s="10">
        <f t="shared" si="52"/>
        <v>25471.739999999991</v>
      </c>
      <c r="K679" s="11">
        <f t="shared" si="54"/>
        <v>6.5920978025538354E-2</v>
      </c>
    </row>
    <row r="680" spans="1:11" x14ac:dyDescent="0.25">
      <c r="A680" s="7" t="s">
        <v>42</v>
      </c>
      <c r="B680" s="8">
        <v>43903</v>
      </c>
      <c r="C680" s="9">
        <f t="shared" si="53"/>
        <v>11</v>
      </c>
      <c r="D680" s="9">
        <f t="shared" si="50"/>
        <v>3</v>
      </c>
      <c r="E680" s="9">
        <f t="shared" si="51"/>
        <v>2020</v>
      </c>
      <c r="F680" s="9" t="s">
        <v>20</v>
      </c>
      <c r="G680" s="9" t="s">
        <v>21</v>
      </c>
      <c r="H680" s="10">
        <v>813115.63</v>
      </c>
      <c r="I680" s="10">
        <v>864169.89</v>
      </c>
      <c r="J680" s="10">
        <f t="shared" si="52"/>
        <v>51054.260000000009</v>
      </c>
      <c r="K680" s="11">
        <f t="shared" si="54"/>
        <v>6.2788437605116515E-2</v>
      </c>
    </row>
    <row r="681" spans="1:11" x14ac:dyDescent="0.25">
      <c r="A681" s="7" t="s">
        <v>42</v>
      </c>
      <c r="B681" s="8">
        <v>43903</v>
      </c>
      <c r="C681" s="9">
        <f t="shared" si="53"/>
        <v>11</v>
      </c>
      <c r="D681" s="9">
        <f t="shared" si="50"/>
        <v>3</v>
      </c>
      <c r="E681" s="9">
        <f t="shared" si="51"/>
        <v>2020</v>
      </c>
      <c r="F681" s="9" t="s">
        <v>22</v>
      </c>
      <c r="G681" s="9" t="s">
        <v>21</v>
      </c>
      <c r="H681" s="10">
        <v>310129.19</v>
      </c>
      <c r="I681" s="10">
        <v>324826.63</v>
      </c>
      <c r="J681" s="10">
        <f t="shared" si="52"/>
        <v>14697.440000000002</v>
      </c>
      <c r="K681" s="11">
        <f t="shared" si="54"/>
        <v>4.7391346812597684E-2</v>
      </c>
    </row>
    <row r="682" spans="1:11" x14ac:dyDescent="0.25">
      <c r="A682" s="7" t="s">
        <v>42</v>
      </c>
      <c r="B682" s="8">
        <v>43903</v>
      </c>
      <c r="C682" s="9">
        <f t="shared" si="53"/>
        <v>11</v>
      </c>
      <c r="D682" s="9">
        <f t="shared" si="50"/>
        <v>3</v>
      </c>
      <c r="E682" s="9">
        <f t="shared" si="51"/>
        <v>2020</v>
      </c>
      <c r="F682" s="9" t="s">
        <v>23</v>
      </c>
      <c r="G682" s="9" t="s">
        <v>21</v>
      </c>
      <c r="H682" s="10">
        <v>212639.99</v>
      </c>
      <c r="I682" s="10">
        <v>223460.84</v>
      </c>
      <c r="J682" s="10">
        <f t="shared" si="52"/>
        <v>10820.850000000006</v>
      </c>
      <c r="K682" s="11">
        <f t="shared" si="54"/>
        <v>5.0888123160652922E-2</v>
      </c>
    </row>
    <row r="683" spans="1:11" x14ac:dyDescent="0.25">
      <c r="A683" s="7" t="s">
        <v>42</v>
      </c>
      <c r="B683" s="8">
        <v>43903</v>
      </c>
      <c r="C683" s="9">
        <f t="shared" si="53"/>
        <v>11</v>
      </c>
      <c r="D683" s="9">
        <f t="shared" si="50"/>
        <v>3</v>
      </c>
      <c r="E683" s="9">
        <f t="shared" si="51"/>
        <v>2020</v>
      </c>
      <c r="F683" s="9" t="s">
        <v>24</v>
      </c>
      <c r="G683" s="9" t="s">
        <v>21</v>
      </c>
      <c r="H683" s="10">
        <v>21592.6</v>
      </c>
      <c r="I683" s="10">
        <v>22135.86</v>
      </c>
      <c r="J683" s="10">
        <f t="shared" si="52"/>
        <v>543.26000000000204</v>
      </c>
      <c r="K683" s="11">
        <f t="shared" si="54"/>
        <v>2.5159545399812994E-2</v>
      </c>
    </row>
    <row r="684" spans="1:11" x14ac:dyDescent="0.25">
      <c r="A684" s="7" t="s">
        <v>42</v>
      </c>
      <c r="B684" s="8">
        <v>43903</v>
      </c>
      <c r="C684" s="9">
        <f t="shared" si="53"/>
        <v>11</v>
      </c>
      <c r="D684" s="9">
        <f t="shared" si="50"/>
        <v>3</v>
      </c>
      <c r="E684" s="9">
        <f t="shared" si="51"/>
        <v>2020</v>
      </c>
      <c r="F684" s="9" t="s">
        <v>41</v>
      </c>
      <c r="G684" s="9" t="s">
        <v>26</v>
      </c>
      <c r="H684" s="10">
        <v>19642</v>
      </c>
      <c r="I684" s="10">
        <v>22002.77</v>
      </c>
      <c r="J684" s="10">
        <f t="shared" si="52"/>
        <v>2360.7700000000004</v>
      </c>
      <c r="K684" s="11">
        <f t="shared" si="54"/>
        <v>0.12018989919560129</v>
      </c>
    </row>
    <row r="685" spans="1:11" x14ac:dyDescent="0.25">
      <c r="A685" s="7" t="s">
        <v>42</v>
      </c>
      <c r="B685" s="8">
        <v>43903</v>
      </c>
      <c r="C685" s="9">
        <f t="shared" si="53"/>
        <v>11</v>
      </c>
      <c r="D685" s="9">
        <f t="shared" si="50"/>
        <v>3</v>
      </c>
      <c r="E685" s="9">
        <f t="shared" si="51"/>
        <v>2020</v>
      </c>
      <c r="F685" s="9" t="s">
        <v>25</v>
      </c>
      <c r="G685" s="9" t="s">
        <v>26</v>
      </c>
      <c r="H685" s="10">
        <v>233789.98</v>
      </c>
      <c r="I685" s="10">
        <v>260083.26</v>
      </c>
      <c r="J685" s="10">
        <f t="shared" si="52"/>
        <v>26293.279999999999</v>
      </c>
      <c r="K685" s="11">
        <f t="shared" si="54"/>
        <v>0.11246538453016676</v>
      </c>
    </row>
    <row r="686" spans="1:11" x14ac:dyDescent="0.25">
      <c r="A686" s="7" t="s">
        <v>42</v>
      </c>
      <c r="B686" s="8">
        <v>43903</v>
      </c>
      <c r="C686" s="9">
        <f t="shared" si="53"/>
        <v>11</v>
      </c>
      <c r="D686" s="9">
        <f t="shared" si="50"/>
        <v>3</v>
      </c>
      <c r="E686" s="9">
        <f t="shared" si="51"/>
        <v>2020</v>
      </c>
      <c r="F686" s="9" t="s">
        <v>27</v>
      </c>
      <c r="G686" s="9" t="s">
        <v>26</v>
      </c>
      <c r="H686" s="10">
        <v>161962.26</v>
      </c>
      <c r="I686" s="10">
        <v>176541.76</v>
      </c>
      <c r="J686" s="10">
        <f t="shared" si="52"/>
        <v>14579.5</v>
      </c>
      <c r="K686" s="11">
        <f t="shared" si="54"/>
        <v>9.0017884413319496E-2</v>
      </c>
    </row>
    <row r="687" spans="1:11" x14ac:dyDescent="0.25">
      <c r="A687" s="7" t="s">
        <v>42</v>
      </c>
      <c r="B687" s="8">
        <v>43903</v>
      </c>
      <c r="C687" s="9">
        <f t="shared" si="53"/>
        <v>11</v>
      </c>
      <c r="D687" s="9">
        <f t="shared" si="50"/>
        <v>3</v>
      </c>
      <c r="E687" s="9">
        <f t="shared" si="51"/>
        <v>2020</v>
      </c>
      <c r="F687" s="9" t="s">
        <v>28</v>
      </c>
      <c r="G687" s="9" t="s">
        <v>26</v>
      </c>
      <c r="H687" s="10">
        <v>1071763.78</v>
      </c>
      <c r="I687" s="10">
        <v>1176412.8</v>
      </c>
      <c r="J687" s="10">
        <f t="shared" si="52"/>
        <v>104649.02000000002</v>
      </c>
      <c r="K687" s="11">
        <f t="shared" si="54"/>
        <v>9.7641870300935171E-2</v>
      </c>
    </row>
    <row r="688" spans="1:11" x14ac:dyDescent="0.25">
      <c r="A688" s="7" t="s">
        <v>42</v>
      </c>
      <c r="B688" s="8">
        <v>43903</v>
      </c>
      <c r="C688" s="9">
        <f t="shared" si="53"/>
        <v>11</v>
      </c>
      <c r="D688" s="9">
        <f t="shared" si="50"/>
        <v>3</v>
      </c>
      <c r="E688" s="9">
        <f t="shared" si="51"/>
        <v>2020</v>
      </c>
      <c r="F688" s="9" t="s">
        <v>29</v>
      </c>
      <c r="G688" s="9" t="s">
        <v>26</v>
      </c>
      <c r="H688" s="10">
        <v>158534.76</v>
      </c>
      <c r="I688" s="10">
        <v>178424.31</v>
      </c>
      <c r="J688" s="10">
        <f t="shared" si="52"/>
        <v>19889.549999999988</v>
      </c>
      <c r="K688" s="11">
        <f t="shared" si="54"/>
        <v>0.1254586060495502</v>
      </c>
    </row>
    <row r="689" spans="1:11" x14ac:dyDescent="0.25">
      <c r="A689" s="7" t="s">
        <v>42</v>
      </c>
      <c r="B689" s="8">
        <v>43903</v>
      </c>
      <c r="C689" s="9">
        <f t="shared" si="53"/>
        <v>11</v>
      </c>
      <c r="D689" s="9">
        <f t="shared" si="50"/>
        <v>3</v>
      </c>
      <c r="E689" s="9">
        <f t="shared" si="51"/>
        <v>2020</v>
      </c>
      <c r="F689" s="9" t="s">
        <v>30</v>
      </c>
      <c r="G689" s="9" t="s">
        <v>30</v>
      </c>
      <c r="H689" s="10">
        <v>998986.46</v>
      </c>
      <c r="I689" s="10">
        <v>1187780.92</v>
      </c>
      <c r="J689" s="10">
        <f t="shared" si="52"/>
        <v>188794.45999999996</v>
      </c>
      <c r="K689" s="11">
        <f t="shared" si="54"/>
        <v>0.18898600487538136</v>
      </c>
    </row>
    <row r="690" spans="1:11" x14ac:dyDescent="0.25">
      <c r="A690" s="7" t="s">
        <v>42</v>
      </c>
      <c r="B690" s="8">
        <v>43903</v>
      </c>
      <c r="C690" s="9">
        <f t="shared" si="53"/>
        <v>11</v>
      </c>
      <c r="D690" s="9">
        <f t="shared" si="50"/>
        <v>3</v>
      </c>
      <c r="E690" s="9">
        <f t="shared" si="51"/>
        <v>2020</v>
      </c>
      <c r="F690" s="9" t="s">
        <v>31</v>
      </c>
      <c r="G690" s="9" t="s">
        <v>32</v>
      </c>
      <c r="H690" s="10">
        <v>13517.37</v>
      </c>
      <c r="I690" s="10">
        <v>29289.13</v>
      </c>
      <c r="J690" s="10">
        <f t="shared" si="52"/>
        <v>15771.76</v>
      </c>
      <c r="K690" s="11">
        <f t="shared" si="54"/>
        <v>1.1667772651040846</v>
      </c>
    </row>
    <row r="691" spans="1:11" x14ac:dyDescent="0.25">
      <c r="A691" s="7" t="s">
        <v>42</v>
      </c>
      <c r="B691" s="8">
        <v>43903</v>
      </c>
      <c r="C691" s="9">
        <f t="shared" si="53"/>
        <v>11</v>
      </c>
      <c r="D691" s="9">
        <f t="shared" si="50"/>
        <v>3</v>
      </c>
      <c r="E691" s="9">
        <f t="shared" si="51"/>
        <v>2020</v>
      </c>
      <c r="F691" s="9" t="s">
        <v>34</v>
      </c>
      <c r="G691" s="9" t="s">
        <v>32</v>
      </c>
      <c r="H691" s="10">
        <v>242866.09</v>
      </c>
      <c r="I691" s="10">
        <v>482886.91</v>
      </c>
      <c r="J691" s="10">
        <f t="shared" si="52"/>
        <v>240020.81999999998</v>
      </c>
      <c r="K691" s="11">
        <f t="shared" si="54"/>
        <v>0.98828461396154554</v>
      </c>
    </row>
    <row r="692" spans="1:11" x14ac:dyDescent="0.25">
      <c r="A692" s="7" t="s">
        <v>42</v>
      </c>
      <c r="B692" s="8">
        <v>43903</v>
      </c>
      <c r="C692" s="9">
        <f t="shared" si="53"/>
        <v>11</v>
      </c>
      <c r="D692" s="9">
        <f t="shared" si="50"/>
        <v>3</v>
      </c>
      <c r="E692" s="9">
        <f t="shared" si="51"/>
        <v>2020</v>
      </c>
      <c r="F692" s="9" t="s">
        <v>35</v>
      </c>
      <c r="G692" s="9" t="s">
        <v>32</v>
      </c>
      <c r="H692" s="10">
        <v>95</v>
      </c>
      <c r="I692" s="10">
        <v>294.58999999999997</v>
      </c>
      <c r="J692" s="10">
        <f t="shared" si="52"/>
        <v>199.58999999999997</v>
      </c>
      <c r="K692" s="11">
        <f t="shared" si="54"/>
        <v>2.1009473684210525</v>
      </c>
    </row>
    <row r="693" spans="1:11" x14ac:dyDescent="0.25">
      <c r="A693" s="7" t="s">
        <v>42</v>
      </c>
      <c r="B693" s="8">
        <v>43903</v>
      </c>
      <c r="C693" s="9">
        <f t="shared" si="53"/>
        <v>11</v>
      </c>
      <c r="D693" s="9">
        <f t="shared" si="50"/>
        <v>3</v>
      </c>
      <c r="E693" s="9">
        <f t="shared" si="51"/>
        <v>2020</v>
      </c>
      <c r="F693" s="9" t="s">
        <v>36</v>
      </c>
      <c r="G693" s="9" t="s">
        <v>37</v>
      </c>
      <c r="H693" s="10">
        <v>1538.48</v>
      </c>
      <c r="I693" s="10">
        <v>1999.87</v>
      </c>
      <c r="J693" s="10">
        <f t="shared" si="52"/>
        <v>461.38999999999987</v>
      </c>
      <c r="K693" s="11">
        <f t="shared" si="54"/>
        <v>0.29989990120118548</v>
      </c>
    </row>
    <row r="694" spans="1:11" x14ac:dyDescent="0.25">
      <c r="A694" s="7" t="s">
        <v>42</v>
      </c>
      <c r="B694" s="8">
        <v>43903</v>
      </c>
      <c r="C694" s="9">
        <f t="shared" si="53"/>
        <v>11</v>
      </c>
      <c r="D694" s="9">
        <f t="shared" si="50"/>
        <v>3</v>
      </c>
      <c r="E694" s="9">
        <f t="shared" si="51"/>
        <v>2020</v>
      </c>
      <c r="F694" s="9" t="s">
        <v>38</v>
      </c>
      <c r="G694" s="9" t="s">
        <v>37</v>
      </c>
      <c r="H694" s="10">
        <v>255071.76</v>
      </c>
      <c r="I694" s="10">
        <v>276147.78000000003</v>
      </c>
      <c r="J694" s="10">
        <f t="shared" si="52"/>
        <v>21076.020000000019</v>
      </c>
      <c r="K694" s="11">
        <f t="shared" si="54"/>
        <v>8.2627806386720418E-2</v>
      </c>
    </row>
    <row r="695" spans="1:11" x14ac:dyDescent="0.25">
      <c r="A695" s="7" t="s">
        <v>42</v>
      </c>
      <c r="B695" s="8">
        <v>43903</v>
      </c>
      <c r="C695" s="9">
        <f t="shared" si="53"/>
        <v>11</v>
      </c>
      <c r="D695" s="9">
        <f t="shared" si="50"/>
        <v>3</v>
      </c>
      <c r="E695" s="9">
        <f t="shared" si="51"/>
        <v>2020</v>
      </c>
      <c r="F695" s="9" t="s">
        <v>39</v>
      </c>
      <c r="G695" s="9" t="s">
        <v>37</v>
      </c>
      <c r="H695" s="10">
        <v>589520.53</v>
      </c>
      <c r="I695" s="10">
        <v>630584.25</v>
      </c>
      <c r="J695" s="10">
        <f t="shared" si="52"/>
        <v>41063.719999999972</v>
      </c>
      <c r="K695" s="11">
        <f t="shared" si="54"/>
        <v>6.9656132246997349E-2</v>
      </c>
    </row>
    <row r="696" spans="1:11" x14ac:dyDescent="0.25">
      <c r="A696" s="7" t="s">
        <v>42</v>
      </c>
      <c r="B696" s="8">
        <v>43903</v>
      </c>
      <c r="C696" s="9">
        <f t="shared" si="53"/>
        <v>11</v>
      </c>
      <c r="D696" s="9">
        <f t="shared" si="50"/>
        <v>3</v>
      </c>
      <c r="E696" s="9">
        <f t="shared" si="51"/>
        <v>2020</v>
      </c>
      <c r="F696" s="9" t="s">
        <v>40</v>
      </c>
      <c r="G696" s="9" t="s">
        <v>37</v>
      </c>
      <c r="H696" s="10">
        <v>552149.46</v>
      </c>
      <c r="I696" s="10">
        <v>575713.79</v>
      </c>
      <c r="J696" s="10">
        <f t="shared" si="52"/>
        <v>23564.330000000075</v>
      </c>
      <c r="K696" s="11">
        <f t="shared" si="54"/>
        <v>4.2677448240192206E-2</v>
      </c>
    </row>
    <row r="697" spans="1:11" x14ac:dyDescent="0.25">
      <c r="A697" s="7" t="s">
        <v>42</v>
      </c>
      <c r="B697" s="8">
        <v>43904</v>
      </c>
      <c r="C697" s="9">
        <f t="shared" si="53"/>
        <v>11</v>
      </c>
      <c r="D697" s="9">
        <f t="shared" si="50"/>
        <v>3</v>
      </c>
      <c r="E697" s="9">
        <f t="shared" si="51"/>
        <v>2020</v>
      </c>
      <c r="F697" s="9" t="s">
        <v>11</v>
      </c>
      <c r="G697" s="9" t="s">
        <v>13</v>
      </c>
      <c r="H697" s="10">
        <v>3230.97</v>
      </c>
      <c r="I697" s="10">
        <v>3729.38</v>
      </c>
      <c r="J697" s="10">
        <f t="shared" si="52"/>
        <v>498.41000000000031</v>
      </c>
      <c r="K697" s="11">
        <f t="shared" si="54"/>
        <v>0.15426017573669837</v>
      </c>
    </row>
    <row r="698" spans="1:11" x14ac:dyDescent="0.25">
      <c r="A698" s="7" t="s">
        <v>42</v>
      </c>
      <c r="B698" s="8">
        <v>43904</v>
      </c>
      <c r="C698" s="9">
        <f t="shared" si="53"/>
        <v>11</v>
      </c>
      <c r="D698" s="9">
        <f t="shared" si="50"/>
        <v>3</v>
      </c>
      <c r="E698" s="9">
        <f t="shared" si="51"/>
        <v>2020</v>
      </c>
      <c r="F698" s="9" t="s">
        <v>12</v>
      </c>
      <c r="G698" s="9" t="s">
        <v>13</v>
      </c>
      <c r="H698" s="10">
        <v>254135.24</v>
      </c>
      <c r="I698" s="10">
        <v>361499.32</v>
      </c>
      <c r="J698" s="10">
        <f t="shared" si="52"/>
        <v>107364.08000000002</v>
      </c>
      <c r="K698" s="11">
        <f t="shared" si="54"/>
        <v>0.42246828893151545</v>
      </c>
    </row>
    <row r="699" spans="1:11" x14ac:dyDescent="0.25">
      <c r="A699" s="7" t="s">
        <v>42</v>
      </c>
      <c r="B699" s="8">
        <v>43904</v>
      </c>
      <c r="C699" s="9">
        <f t="shared" si="53"/>
        <v>11</v>
      </c>
      <c r="D699" s="9">
        <f t="shared" si="50"/>
        <v>3</v>
      </c>
      <c r="E699" s="9">
        <f t="shared" si="51"/>
        <v>2020</v>
      </c>
      <c r="F699" s="9" t="s">
        <v>13</v>
      </c>
      <c r="G699" s="9" t="s">
        <v>13</v>
      </c>
      <c r="H699" s="10">
        <v>48618.66</v>
      </c>
      <c r="I699" s="10">
        <v>53945.9</v>
      </c>
      <c r="J699" s="10">
        <f t="shared" si="52"/>
        <v>5327.239999999998</v>
      </c>
      <c r="K699" s="11">
        <f t="shared" si="54"/>
        <v>0.10957192156262632</v>
      </c>
    </row>
    <row r="700" spans="1:11" x14ac:dyDescent="0.25">
      <c r="A700" s="7" t="s">
        <v>42</v>
      </c>
      <c r="B700" s="8">
        <v>43904</v>
      </c>
      <c r="C700" s="9">
        <f t="shared" si="53"/>
        <v>11</v>
      </c>
      <c r="D700" s="9">
        <f t="shared" si="50"/>
        <v>3</v>
      </c>
      <c r="E700" s="9">
        <f t="shared" si="51"/>
        <v>2020</v>
      </c>
      <c r="F700" s="9" t="s">
        <v>14</v>
      </c>
      <c r="G700" s="9" t="s">
        <v>13</v>
      </c>
      <c r="H700" s="10">
        <v>1565</v>
      </c>
      <c r="I700" s="10">
        <v>1706.94</v>
      </c>
      <c r="J700" s="10">
        <f t="shared" si="52"/>
        <v>141.94000000000005</v>
      </c>
      <c r="K700" s="11">
        <f t="shared" si="54"/>
        <v>9.0696485623003226E-2</v>
      </c>
    </row>
    <row r="701" spans="1:11" x14ac:dyDescent="0.25">
      <c r="A701" s="7" t="s">
        <v>42</v>
      </c>
      <c r="B701" s="8">
        <v>43904</v>
      </c>
      <c r="C701" s="9">
        <f t="shared" si="53"/>
        <v>11</v>
      </c>
      <c r="D701" s="9">
        <f t="shared" si="50"/>
        <v>3</v>
      </c>
      <c r="E701" s="9">
        <f t="shared" si="51"/>
        <v>2020</v>
      </c>
      <c r="F701" s="9" t="s">
        <v>16</v>
      </c>
      <c r="G701" s="9" t="s">
        <v>17</v>
      </c>
      <c r="H701" s="10">
        <v>134827.4</v>
      </c>
      <c r="I701" s="10">
        <v>150644.01999999999</v>
      </c>
      <c r="J701" s="10">
        <f t="shared" si="52"/>
        <v>15816.619999999995</v>
      </c>
      <c r="K701" s="11">
        <f t="shared" si="54"/>
        <v>0.117310131323455</v>
      </c>
    </row>
    <row r="702" spans="1:11" x14ac:dyDescent="0.25">
      <c r="A702" s="7" t="s">
        <v>42</v>
      </c>
      <c r="B702" s="8">
        <v>43904</v>
      </c>
      <c r="C702" s="9">
        <f t="shared" si="53"/>
        <v>11</v>
      </c>
      <c r="D702" s="9">
        <f t="shared" si="50"/>
        <v>3</v>
      </c>
      <c r="E702" s="9">
        <f t="shared" si="51"/>
        <v>2020</v>
      </c>
      <c r="F702" s="9" t="s">
        <v>17</v>
      </c>
      <c r="G702" s="9" t="s">
        <v>17</v>
      </c>
      <c r="H702" s="10">
        <v>780338.4</v>
      </c>
      <c r="I702" s="10">
        <v>836915.95</v>
      </c>
      <c r="J702" s="10">
        <f t="shared" si="52"/>
        <v>56577.54999999993</v>
      </c>
      <c r="K702" s="11">
        <f t="shared" si="54"/>
        <v>7.2503864989855588E-2</v>
      </c>
    </row>
    <row r="703" spans="1:11" x14ac:dyDescent="0.25">
      <c r="A703" s="7" t="s">
        <v>42</v>
      </c>
      <c r="B703" s="8">
        <v>43904</v>
      </c>
      <c r="C703" s="9">
        <f t="shared" si="53"/>
        <v>11</v>
      </c>
      <c r="D703" s="9">
        <f t="shared" si="50"/>
        <v>3</v>
      </c>
      <c r="E703" s="9">
        <f t="shared" si="51"/>
        <v>2020</v>
      </c>
      <c r="F703" s="9" t="s">
        <v>18</v>
      </c>
      <c r="G703" s="9" t="s">
        <v>17</v>
      </c>
      <c r="H703" s="10">
        <v>131223.51</v>
      </c>
      <c r="I703" s="10">
        <v>142085.99</v>
      </c>
      <c r="J703" s="10">
        <f t="shared" si="52"/>
        <v>10862.479999999981</v>
      </c>
      <c r="K703" s="11">
        <f t="shared" si="54"/>
        <v>8.2778459439165897E-2</v>
      </c>
    </row>
    <row r="704" spans="1:11" x14ac:dyDescent="0.25">
      <c r="A704" s="7" t="s">
        <v>42</v>
      </c>
      <c r="B704" s="8">
        <v>43904</v>
      </c>
      <c r="C704" s="9">
        <f t="shared" si="53"/>
        <v>11</v>
      </c>
      <c r="D704" s="9">
        <f t="shared" si="50"/>
        <v>3</v>
      </c>
      <c r="E704" s="9">
        <f t="shared" si="51"/>
        <v>2020</v>
      </c>
      <c r="F704" s="9" t="s">
        <v>19</v>
      </c>
      <c r="G704" s="9" t="s">
        <v>17</v>
      </c>
      <c r="H704" s="10">
        <v>328199.15999999997</v>
      </c>
      <c r="I704" s="10">
        <v>348645.64</v>
      </c>
      <c r="J704" s="10">
        <f t="shared" si="52"/>
        <v>20446.48000000004</v>
      </c>
      <c r="K704" s="11">
        <f t="shared" si="54"/>
        <v>6.2299001618407679E-2</v>
      </c>
    </row>
    <row r="705" spans="1:11" x14ac:dyDescent="0.25">
      <c r="A705" s="7" t="s">
        <v>42</v>
      </c>
      <c r="B705" s="8">
        <v>43904</v>
      </c>
      <c r="C705" s="9">
        <f t="shared" si="53"/>
        <v>11</v>
      </c>
      <c r="D705" s="9">
        <f t="shared" si="50"/>
        <v>3</v>
      </c>
      <c r="E705" s="9">
        <f t="shared" si="51"/>
        <v>2020</v>
      </c>
      <c r="F705" s="9" t="s">
        <v>20</v>
      </c>
      <c r="G705" s="9" t="s">
        <v>21</v>
      </c>
      <c r="H705" s="10">
        <v>465034.93</v>
      </c>
      <c r="I705" s="10">
        <v>502544.42</v>
      </c>
      <c r="J705" s="10">
        <f t="shared" si="52"/>
        <v>37509.489999999991</v>
      </c>
      <c r="K705" s="11">
        <f t="shared" si="54"/>
        <v>8.0659510888784189E-2</v>
      </c>
    </row>
    <row r="706" spans="1:11" x14ac:dyDescent="0.25">
      <c r="A706" s="7" t="s">
        <v>42</v>
      </c>
      <c r="B706" s="8">
        <v>43904</v>
      </c>
      <c r="C706" s="9">
        <f t="shared" si="53"/>
        <v>11</v>
      </c>
      <c r="D706" s="9">
        <f t="shared" ref="D706:D769" si="55">MONTH(B706)</f>
        <v>3</v>
      </c>
      <c r="E706" s="9">
        <f t="shared" ref="E706:E769" si="56">YEAR(B706)</f>
        <v>2020</v>
      </c>
      <c r="F706" s="9" t="s">
        <v>22</v>
      </c>
      <c r="G706" s="9" t="s">
        <v>21</v>
      </c>
      <c r="H706" s="10">
        <v>215121.2</v>
      </c>
      <c r="I706" s="10">
        <v>225950.85</v>
      </c>
      <c r="J706" s="10">
        <f t="shared" ref="J706:J769" si="57">I706-H706</f>
        <v>10829.649999999994</v>
      </c>
      <c r="K706" s="11">
        <f t="shared" si="54"/>
        <v>5.0342086228600404E-2</v>
      </c>
    </row>
    <row r="707" spans="1:11" x14ac:dyDescent="0.25">
      <c r="A707" s="7" t="s">
        <v>42</v>
      </c>
      <c r="B707" s="8">
        <v>43904</v>
      </c>
      <c r="C707" s="9">
        <f t="shared" ref="C707:C770" si="58">WEEKNUM(B707,1)</f>
        <v>11</v>
      </c>
      <c r="D707" s="9">
        <f t="shared" si="55"/>
        <v>3</v>
      </c>
      <c r="E707" s="9">
        <f t="shared" si="56"/>
        <v>2020</v>
      </c>
      <c r="F707" s="9" t="s">
        <v>23</v>
      </c>
      <c r="G707" s="9" t="s">
        <v>21</v>
      </c>
      <c r="H707" s="10">
        <v>175689</v>
      </c>
      <c r="I707" s="10">
        <v>184518.6</v>
      </c>
      <c r="J707" s="10">
        <f t="shared" si="57"/>
        <v>8829.6000000000058</v>
      </c>
      <c r="K707" s="11">
        <f t="shared" ref="K707:K770" si="59">(I707-H707)/H707</f>
        <v>5.0256988200741114E-2</v>
      </c>
    </row>
    <row r="708" spans="1:11" x14ac:dyDescent="0.25">
      <c r="A708" s="7" t="s">
        <v>42</v>
      </c>
      <c r="B708" s="8">
        <v>43904</v>
      </c>
      <c r="C708" s="9">
        <f t="shared" si="58"/>
        <v>11</v>
      </c>
      <c r="D708" s="9">
        <f t="shared" si="55"/>
        <v>3</v>
      </c>
      <c r="E708" s="9">
        <f t="shared" si="56"/>
        <v>2020</v>
      </c>
      <c r="F708" s="9" t="s">
        <v>24</v>
      </c>
      <c r="G708" s="9" t="s">
        <v>21</v>
      </c>
      <c r="H708" s="10">
        <v>16963.2</v>
      </c>
      <c r="I708" s="10">
        <v>17463.580000000002</v>
      </c>
      <c r="J708" s="10">
        <f t="shared" si="57"/>
        <v>500.38000000000102</v>
      </c>
      <c r="K708" s="11">
        <f t="shared" si="59"/>
        <v>2.9497972080739541E-2</v>
      </c>
    </row>
    <row r="709" spans="1:11" x14ac:dyDescent="0.25">
      <c r="A709" s="7" t="s">
        <v>42</v>
      </c>
      <c r="B709" s="8">
        <v>43904</v>
      </c>
      <c r="C709" s="9">
        <f t="shared" si="58"/>
        <v>11</v>
      </c>
      <c r="D709" s="9">
        <f t="shared" si="55"/>
        <v>3</v>
      </c>
      <c r="E709" s="9">
        <f t="shared" si="56"/>
        <v>2020</v>
      </c>
      <c r="F709" s="9" t="s">
        <v>41</v>
      </c>
      <c r="G709" s="9" t="s">
        <v>26</v>
      </c>
      <c r="H709" s="10">
        <v>18822</v>
      </c>
      <c r="I709" s="10">
        <v>21103.599999999999</v>
      </c>
      <c r="J709" s="10">
        <f t="shared" si="57"/>
        <v>2281.5999999999985</v>
      </c>
      <c r="K709" s="11">
        <f t="shared" si="59"/>
        <v>0.12121984911274034</v>
      </c>
    </row>
    <row r="710" spans="1:11" x14ac:dyDescent="0.25">
      <c r="A710" s="7" t="s">
        <v>42</v>
      </c>
      <c r="B710" s="8">
        <v>43904</v>
      </c>
      <c r="C710" s="9">
        <f t="shared" si="58"/>
        <v>11</v>
      </c>
      <c r="D710" s="9">
        <f t="shared" si="55"/>
        <v>3</v>
      </c>
      <c r="E710" s="9">
        <f t="shared" si="56"/>
        <v>2020</v>
      </c>
      <c r="F710" s="9" t="s">
        <v>25</v>
      </c>
      <c r="G710" s="9" t="s">
        <v>26</v>
      </c>
      <c r="H710" s="10">
        <v>147236</v>
      </c>
      <c r="I710" s="10">
        <v>163692.12</v>
      </c>
      <c r="J710" s="10">
        <f t="shared" si="57"/>
        <v>16456.119999999995</v>
      </c>
      <c r="K710" s="11">
        <f t="shared" si="59"/>
        <v>0.11176695916759485</v>
      </c>
    </row>
    <row r="711" spans="1:11" x14ac:dyDescent="0.25">
      <c r="A711" s="7" t="s">
        <v>42</v>
      </c>
      <c r="B711" s="8">
        <v>43904</v>
      </c>
      <c r="C711" s="9">
        <f t="shared" si="58"/>
        <v>11</v>
      </c>
      <c r="D711" s="9">
        <f t="shared" si="55"/>
        <v>3</v>
      </c>
      <c r="E711" s="9">
        <f t="shared" si="56"/>
        <v>2020</v>
      </c>
      <c r="F711" s="9" t="s">
        <v>27</v>
      </c>
      <c r="G711" s="9" t="s">
        <v>26</v>
      </c>
      <c r="H711" s="10">
        <v>100061.02</v>
      </c>
      <c r="I711" s="10">
        <v>110758.2</v>
      </c>
      <c r="J711" s="10">
        <f t="shared" si="57"/>
        <v>10697.179999999993</v>
      </c>
      <c r="K711" s="11">
        <f t="shared" si="59"/>
        <v>0.10690656561366246</v>
      </c>
    </row>
    <row r="712" spans="1:11" x14ac:dyDescent="0.25">
      <c r="A712" s="7" t="s">
        <v>42</v>
      </c>
      <c r="B712" s="8">
        <v>43904</v>
      </c>
      <c r="C712" s="9">
        <f t="shared" si="58"/>
        <v>11</v>
      </c>
      <c r="D712" s="9">
        <f t="shared" si="55"/>
        <v>3</v>
      </c>
      <c r="E712" s="9">
        <f t="shared" si="56"/>
        <v>2020</v>
      </c>
      <c r="F712" s="9" t="s">
        <v>28</v>
      </c>
      <c r="G712" s="9" t="s">
        <v>26</v>
      </c>
      <c r="H712" s="10">
        <v>845040.91</v>
      </c>
      <c r="I712" s="10">
        <v>926994.26</v>
      </c>
      <c r="J712" s="10">
        <f t="shared" si="57"/>
        <v>81953.349999999977</v>
      </c>
      <c r="K712" s="11">
        <f t="shared" si="59"/>
        <v>9.6981517735040754E-2</v>
      </c>
    </row>
    <row r="713" spans="1:11" x14ac:dyDescent="0.25">
      <c r="A713" s="7" t="s">
        <v>42</v>
      </c>
      <c r="B713" s="8">
        <v>43904</v>
      </c>
      <c r="C713" s="9">
        <f t="shared" si="58"/>
        <v>11</v>
      </c>
      <c r="D713" s="9">
        <f t="shared" si="55"/>
        <v>3</v>
      </c>
      <c r="E713" s="9">
        <f t="shared" si="56"/>
        <v>2020</v>
      </c>
      <c r="F713" s="9" t="s">
        <v>29</v>
      </c>
      <c r="G713" s="9" t="s">
        <v>26</v>
      </c>
      <c r="H713" s="10">
        <v>130232.82</v>
      </c>
      <c r="I713" s="10">
        <v>146638.60999999999</v>
      </c>
      <c r="J713" s="10">
        <f t="shared" si="57"/>
        <v>16405.789999999979</v>
      </c>
      <c r="K713" s="11">
        <f t="shared" si="59"/>
        <v>0.12597277706188023</v>
      </c>
    </row>
    <row r="714" spans="1:11" x14ac:dyDescent="0.25">
      <c r="A714" s="7" t="s">
        <v>42</v>
      </c>
      <c r="B714" s="8">
        <v>43904</v>
      </c>
      <c r="C714" s="9">
        <f t="shared" si="58"/>
        <v>11</v>
      </c>
      <c r="D714" s="9">
        <f t="shared" si="55"/>
        <v>3</v>
      </c>
      <c r="E714" s="9">
        <f t="shared" si="56"/>
        <v>2020</v>
      </c>
      <c r="F714" s="9" t="s">
        <v>30</v>
      </c>
      <c r="G714" s="9" t="s">
        <v>30</v>
      </c>
      <c r="H714" s="10">
        <v>798496.2</v>
      </c>
      <c r="I714" s="10">
        <v>935065.65</v>
      </c>
      <c r="J714" s="10">
        <f t="shared" si="57"/>
        <v>136569.45000000007</v>
      </c>
      <c r="K714" s="11">
        <f t="shared" si="59"/>
        <v>0.17103331236892558</v>
      </c>
    </row>
    <row r="715" spans="1:11" x14ac:dyDescent="0.25">
      <c r="A715" s="7" t="s">
        <v>42</v>
      </c>
      <c r="B715" s="8">
        <v>43904</v>
      </c>
      <c r="C715" s="9">
        <f t="shared" si="58"/>
        <v>11</v>
      </c>
      <c r="D715" s="9">
        <f t="shared" si="55"/>
        <v>3</v>
      </c>
      <c r="E715" s="9">
        <f t="shared" si="56"/>
        <v>2020</v>
      </c>
      <c r="F715" s="9" t="s">
        <v>31</v>
      </c>
      <c r="G715" s="9" t="s">
        <v>32</v>
      </c>
      <c r="H715" s="10">
        <v>10412.68</v>
      </c>
      <c r="I715" s="10">
        <v>23139.75</v>
      </c>
      <c r="J715" s="10">
        <f t="shared" si="57"/>
        <v>12727.07</v>
      </c>
      <c r="K715" s="11">
        <f t="shared" si="59"/>
        <v>1.2222665058371138</v>
      </c>
    </row>
    <row r="716" spans="1:11" x14ac:dyDescent="0.25">
      <c r="A716" s="7" t="s">
        <v>42</v>
      </c>
      <c r="B716" s="8">
        <v>43904</v>
      </c>
      <c r="C716" s="9">
        <f t="shared" si="58"/>
        <v>11</v>
      </c>
      <c r="D716" s="9">
        <f t="shared" si="55"/>
        <v>3</v>
      </c>
      <c r="E716" s="9">
        <f t="shared" si="56"/>
        <v>2020</v>
      </c>
      <c r="F716" s="9" t="s">
        <v>33</v>
      </c>
      <c r="G716" s="9" t="s">
        <v>32</v>
      </c>
      <c r="H716" s="10">
        <v>235.23</v>
      </c>
      <c r="I716" s="10">
        <v>261.36</v>
      </c>
      <c r="J716" s="10">
        <f t="shared" si="57"/>
        <v>26.130000000000024</v>
      </c>
      <c r="K716" s="11">
        <f t="shared" si="59"/>
        <v>0.11108277005484005</v>
      </c>
    </row>
    <row r="717" spans="1:11" x14ac:dyDescent="0.25">
      <c r="A717" s="7" t="s">
        <v>42</v>
      </c>
      <c r="B717" s="8">
        <v>43904</v>
      </c>
      <c r="C717" s="9">
        <f t="shared" si="58"/>
        <v>11</v>
      </c>
      <c r="D717" s="9">
        <f t="shared" si="55"/>
        <v>3</v>
      </c>
      <c r="E717" s="9">
        <f t="shared" si="56"/>
        <v>2020</v>
      </c>
      <c r="F717" s="9" t="s">
        <v>34</v>
      </c>
      <c r="G717" s="9" t="s">
        <v>32</v>
      </c>
      <c r="H717" s="10">
        <v>198200.06</v>
      </c>
      <c r="I717" s="10">
        <v>387134.15</v>
      </c>
      <c r="J717" s="10">
        <f t="shared" si="57"/>
        <v>188934.09000000003</v>
      </c>
      <c r="K717" s="11">
        <f t="shared" si="59"/>
        <v>0.95324940870350916</v>
      </c>
    </row>
    <row r="718" spans="1:11" x14ac:dyDescent="0.25">
      <c r="A718" s="7" t="s">
        <v>42</v>
      </c>
      <c r="B718" s="8">
        <v>43904</v>
      </c>
      <c r="C718" s="9">
        <f t="shared" si="58"/>
        <v>11</v>
      </c>
      <c r="D718" s="9">
        <f t="shared" si="55"/>
        <v>3</v>
      </c>
      <c r="E718" s="9">
        <f t="shared" si="56"/>
        <v>2020</v>
      </c>
      <c r="F718" s="9" t="s">
        <v>35</v>
      </c>
      <c r="G718" s="9" t="s">
        <v>32</v>
      </c>
      <c r="H718" s="10">
        <v>76</v>
      </c>
      <c r="I718" s="10">
        <v>235.96</v>
      </c>
      <c r="J718" s="10">
        <f t="shared" si="57"/>
        <v>159.96</v>
      </c>
      <c r="K718" s="11">
        <f t="shared" si="59"/>
        <v>2.1047368421052632</v>
      </c>
    </row>
    <row r="719" spans="1:11" x14ac:dyDescent="0.25">
      <c r="A719" s="7" t="s">
        <v>42</v>
      </c>
      <c r="B719" s="8">
        <v>43904</v>
      </c>
      <c r="C719" s="9">
        <f t="shared" si="58"/>
        <v>11</v>
      </c>
      <c r="D719" s="9">
        <f t="shared" si="55"/>
        <v>3</v>
      </c>
      <c r="E719" s="9">
        <f t="shared" si="56"/>
        <v>2020</v>
      </c>
      <c r="F719" s="9" t="s">
        <v>36</v>
      </c>
      <c r="G719" s="9" t="s">
        <v>37</v>
      </c>
      <c r="H719" s="10">
        <v>2743.84</v>
      </c>
      <c r="I719" s="10">
        <v>3488.87</v>
      </c>
      <c r="J719" s="10">
        <f t="shared" si="57"/>
        <v>745.02999999999975</v>
      </c>
      <c r="K719" s="11">
        <f t="shared" si="59"/>
        <v>0.27152822322001274</v>
      </c>
    </row>
    <row r="720" spans="1:11" x14ac:dyDescent="0.25">
      <c r="A720" s="7" t="s">
        <v>42</v>
      </c>
      <c r="B720" s="8">
        <v>43904</v>
      </c>
      <c r="C720" s="9">
        <f t="shared" si="58"/>
        <v>11</v>
      </c>
      <c r="D720" s="9">
        <f t="shared" si="55"/>
        <v>3</v>
      </c>
      <c r="E720" s="9">
        <f t="shared" si="56"/>
        <v>2020</v>
      </c>
      <c r="F720" s="9" t="s">
        <v>38</v>
      </c>
      <c r="G720" s="9" t="s">
        <v>37</v>
      </c>
      <c r="H720" s="10">
        <v>243861.44</v>
      </c>
      <c r="I720" s="10">
        <v>263037.09999999998</v>
      </c>
      <c r="J720" s="10">
        <f t="shared" si="57"/>
        <v>19175.659999999974</v>
      </c>
      <c r="K720" s="11">
        <f t="shared" si="59"/>
        <v>7.8633423964034554E-2</v>
      </c>
    </row>
    <row r="721" spans="1:11" x14ac:dyDescent="0.25">
      <c r="A721" s="7" t="s">
        <v>42</v>
      </c>
      <c r="B721" s="8">
        <v>43904</v>
      </c>
      <c r="C721" s="9">
        <f t="shared" si="58"/>
        <v>11</v>
      </c>
      <c r="D721" s="9">
        <f t="shared" si="55"/>
        <v>3</v>
      </c>
      <c r="E721" s="9">
        <f t="shared" si="56"/>
        <v>2020</v>
      </c>
      <c r="F721" s="9" t="s">
        <v>39</v>
      </c>
      <c r="G721" s="9" t="s">
        <v>37</v>
      </c>
      <c r="H721" s="10">
        <v>503900.07</v>
      </c>
      <c r="I721" s="10">
        <v>535098.28</v>
      </c>
      <c r="J721" s="10">
        <f t="shared" si="57"/>
        <v>31198.210000000021</v>
      </c>
      <c r="K721" s="11">
        <f t="shared" si="59"/>
        <v>6.1913486140218278E-2</v>
      </c>
    </row>
    <row r="722" spans="1:11" x14ac:dyDescent="0.25">
      <c r="A722" s="7" t="s">
        <v>42</v>
      </c>
      <c r="B722" s="8">
        <v>43904</v>
      </c>
      <c r="C722" s="9">
        <f t="shared" si="58"/>
        <v>11</v>
      </c>
      <c r="D722" s="9">
        <f t="shared" si="55"/>
        <v>3</v>
      </c>
      <c r="E722" s="9">
        <f t="shared" si="56"/>
        <v>2020</v>
      </c>
      <c r="F722" s="9" t="s">
        <v>40</v>
      </c>
      <c r="G722" s="9" t="s">
        <v>37</v>
      </c>
      <c r="H722" s="10">
        <v>540760.86</v>
      </c>
      <c r="I722" s="10">
        <v>557622.01</v>
      </c>
      <c r="J722" s="10">
        <f t="shared" si="57"/>
        <v>16861.150000000023</v>
      </c>
      <c r="K722" s="11">
        <f t="shared" si="59"/>
        <v>3.1180418641985338E-2</v>
      </c>
    </row>
    <row r="723" spans="1:11" x14ac:dyDescent="0.25">
      <c r="A723" s="7" t="s">
        <v>42</v>
      </c>
      <c r="B723" s="8">
        <v>43905</v>
      </c>
      <c r="C723" s="9">
        <f t="shared" si="58"/>
        <v>12</v>
      </c>
      <c r="D723" s="9">
        <f t="shared" si="55"/>
        <v>3</v>
      </c>
      <c r="E723" s="9">
        <f t="shared" si="56"/>
        <v>2020</v>
      </c>
      <c r="F723" s="9" t="s">
        <v>11</v>
      </c>
      <c r="G723" s="9" t="s">
        <v>13</v>
      </c>
      <c r="H723" s="10">
        <v>8339.94</v>
      </c>
      <c r="I723" s="10">
        <v>10304.459999999999</v>
      </c>
      <c r="J723" s="10">
        <f t="shared" si="57"/>
        <v>1964.5199999999986</v>
      </c>
      <c r="K723" s="11">
        <f t="shared" si="59"/>
        <v>0.23555565147950686</v>
      </c>
    </row>
    <row r="724" spans="1:11" x14ac:dyDescent="0.25">
      <c r="A724" s="7" t="s">
        <v>42</v>
      </c>
      <c r="B724" s="8">
        <v>43905</v>
      </c>
      <c r="C724" s="9">
        <f t="shared" si="58"/>
        <v>12</v>
      </c>
      <c r="D724" s="9">
        <f t="shared" si="55"/>
        <v>3</v>
      </c>
      <c r="E724" s="9">
        <f t="shared" si="56"/>
        <v>2020</v>
      </c>
      <c r="F724" s="9" t="s">
        <v>12</v>
      </c>
      <c r="G724" s="9" t="s">
        <v>13</v>
      </c>
      <c r="H724" s="10">
        <v>181816.12</v>
      </c>
      <c r="I724" s="10">
        <v>291707.92</v>
      </c>
      <c r="J724" s="10">
        <f t="shared" si="57"/>
        <v>109891.79999999999</v>
      </c>
      <c r="K724" s="11">
        <f t="shared" si="59"/>
        <v>0.60441175402929059</v>
      </c>
    </row>
    <row r="725" spans="1:11" x14ac:dyDescent="0.25">
      <c r="A725" s="7" t="s">
        <v>42</v>
      </c>
      <c r="B725" s="8">
        <v>43905</v>
      </c>
      <c r="C725" s="9">
        <f t="shared" si="58"/>
        <v>12</v>
      </c>
      <c r="D725" s="9">
        <f t="shared" si="55"/>
        <v>3</v>
      </c>
      <c r="E725" s="9">
        <f t="shared" si="56"/>
        <v>2020</v>
      </c>
      <c r="F725" s="9" t="s">
        <v>13</v>
      </c>
      <c r="G725" s="9" t="s">
        <v>13</v>
      </c>
      <c r="H725" s="10">
        <v>31647.07</v>
      </c>
      <c r="I725" s="10">
        <v>35202.49</v>
      </c>
      <c r="J725" s="10">
        <f t="shared" si="57"/>
        <v>3555.4199999999983</v>
      </c>
      <c r="K725" s="11">
        <f t="shared" si="59"/>
        <v>0.11234594545403408</v>
      </c>
    </row>
    <row r="726" spans="1:11" x14ac:dyDescent="0.25">
      <c r="A726" s="7" t="s">
        <v>42</v>
      </c>
      <c r="B726" s="8">
        <v>43905</v>
      </c>
      <c r="C726" s="9">
        <f t="shared" si="58"/>
        <v>12</v>
      </c>
      <c r="D726" s="9">
        <f t="shared" si="55"/>
        <v>3</v>
      </c>
      <c r="E726" s="9">
        <f t="shared" si="56"/>
        <v>2020</v>
      </c>
      <c r="F726" s="9" t="s">
        <v>16</v>
      </c>
      <c r="G726" s="9" t="s">
        <v>17</v>
      </c>
      <c r="H726" s="10">
        <v>121051.87</v>
      </c>
      <c r="I726" s="10">
        <v>132689.07999999999</v>
      </c>
      <c r="J726" s="10">
        <f t="shared" si="57"/>
        <v>11637.209999999992</v>
      </c>
      <c r="K726" s="11">
        <f t="shared" si="59"/>
        <v>9.6134078721790847E-2</v>
      </c>
    </row>
    <row r="727" spans="1:11" x14ac:dyDescent="0.25">
      <c r="A727" s="7" t="s">
        <v>42</v>
      </c>
      <c r="B727" s="8">
        <v>43905</v>
      </c>
      <c r="C727" s="9">
        <f t="shared" si="58"/>
        <v>12</v>
      </c>
      <c r="D727" s="9">
        <f t="shared" si="55"/>
        <v>3</v>
      </c>
      <c r="E727" s="9">
        <f t="shared" si="56"/>
        <v>2020</v>
      </c>
      <c r="F727" s="9" t="s">
        <v>17</v>
      </c>
      <c r="G727" s="9" t="s">
        <v>17</v>
      </c>
      <c r="H727" s="10">
        <v>660629.15</v>
      </c>
      <c r="I727" s="10">
        <v>708118.38</v>
      </c>
      <c r="J727" s="10">
        <f t="shared" si="57"/>
        <v>47489.229999999981</v>
      </c>
      <c r="K727" s="11">
        <f t="shared" si="59"/>
        <v>7.188485400621511E-2</v>
      </c>
    </row>
    <row r="728" spans="1:11" x14ac:dyDescent="0.25">
      <c r="A728" s="7" t="s">
        <v>42</v>
      </c>
      <c r="B728" s="8">
        <v>43905</v>
      </c>
      <c r="C728" s="9">
        <f t="shared" si="58"/>
        <v>12</v>
      </c>
      <c r="D728" s="9">
        <f t="shared" si="55"/>
        <v>3</v>
      </c>
      <c r="E728" s="9">
        <f t="shared" si="56"/>
        <v>2020</v>
      </c>
      <c r="F728" s="9" t="s">
        <v>18</v>
      </c>
      <c r="G728" s="9" t="s">
        <v>17</v>
      </c>
      <c r="H728" s="10">
        <v>89927.58</v>
      </c>
      <c r="I728" s="10">
        <v>98781.26</v>
      </c>
      <c r="J728" s="10">
        <f t="shared" si="57"/>
        <v>8853.679999999993</v>
      </c>
      <c r="K728" s="11">
        <f t="shared" si="59"/>
        <v>9.8453444427171202E-2</v>
      </c>
    </row>
    <row r="729" spans="1:11" x14ac:dyDescent="0.25">
      <c r="A729" s="7" t="s">
        <v>42</v>
      </c>
      <c r="B729" s="8">
        <v>43905</v>
      </c>
      <c r="C729" s="9">
        <f t="shared" si="58"/>
        <v>12</v>
      </c>
      <c r="D729" s="9">
        <f t="shared" si="55"/>
        <v>3</v>
      </c>
      <c r="E729" s="9">
        <f t="shared" si="56"/>
        <v>2020</v>
      </c>
      <c r="F729" s="9" t="s">
        <v>19</v>
      </c>
      <c r="G729" s="9" t="s">
        <v>17</v>
      </c>
      <c r="H729" s="10">
        <v>240167.76</v>
      </c>
      <c r="I729" s="10">
        <v>255056.05</v>
      </c>
      <c r="J729" s="10">
        <f t="shared" si="57"/>
        <v>14888.289999999979</v>
      </c>
      <c r="K729" s="11">
        <f t="shared" si="59"/>
        <v>6.1991209811008682E-2</v>
      </c>
    </row>
    <row r="730" spans="1:11" x14ac:dyDescent="0.25">
      <c r="A730" s="7" t="s">
        <v>42</v>
      </c>
      <c r="B730" s="8">
        <v>43905</v>
      </c>
      <c r="C730" s="9">
        <f t="shared" si="58"/>
        <v>12</v>
      </c>
      <c r="D730" s="9">
        <f t="shared" si="55"/>
        <v>3</v>
      </c>
      <c r="E730" s="9">
        <f t="shared" si="56"/>
        <v>2020</v>
      </c>
      <c r="F730" s="9" t="s">
        <v>20</v>
      </c>
      <c r="G730" s="9" t="s">
        <v>21</v>
      </c>
      <c r="H730" s="10">
        <v>423272.41</v>
      </c>
      <c r="I730" s="10">
        <v>456587.53</v>
      </c>
      <c r="J730" s="10">
        <f t="shared" si="57"/>
        <v>33315.120000000054</v>
      </c>
      <c r="K730" s="11">
        <f t="shared" si="59"/>
        <v>7.8708461059392124E-2</v>
      </c>
    </row>
    <row r="731" spans="1:11" x14ac:dyDescent="0.25">
      <c r="A731" s="7" t="s">
        <v>42</v>
      </c>
      <c r="B731" s="8">
        <v>43905</v>
      </c>
      <c r="C731" s="9">
        <f t="shared" si="58"/>
        <v>12</v>
      </c>
      <c r="D731" s="9">
        <f t="shared" si="55"/>
        <v>3</v>
      </c>
      <c r="E731" s="9">
        <f t="shared" si="56"/>
        <v>2020</v>
      </c>
      <c r="F731" s="9" t="s">
        <v>22</v>
      </c>
      <c r="G731" s="9" t="s">
        <v>21</v>
      </c>
      <c r="H731" s="10">
        <v>198058</v>
      </c>
      <c r="I731" s="10">
        <v>206150.6</v>
      </c>
      <c r="J731" s="10">
        <f t="shared" si="57"/>
        <v>8092.6000000000058</v>
      </c>
      <c r="K731" s="11">
        <f t="shared" si="59"/>
        <v>4.0859748154581009E-2</v>
      </c>
    </row>
    <row r="732" spans="1:11" x14ac:dyDescent="0.25">
      <c r="A732" s="7" t="s">
        <v>42</v>
      </c>
      <c r="B732" s="8">
        <v>43905</v>
      </c>
      <c r="C732" s="9">
        <f t="shared" si="58"/>
        <v>12</v>
      </c>
      <c r="D732" s="9">
        <f t="shared" si="55"/>
        <v>3</v>
      </c>
      <c r="E732" s="9">
        <f t="shared" si="56"/>
        <v>2020</v>
      </c>
      <c r="F732" s="9" t="s">
        <v>23</v>
      </c>
      <c r="G732" s="9" t="s">
        <v>21</v>
      </c>
      <c r="H732" s="10">
        <v>176642</v>
      </c>
      <c r="I732" s="10">
        <v>185212.35</v>
      </c>
      <c r="J732" s="10">
        <f t="shared" si="57"/>
        <v>8570.3500000000058</v>
      </c>
      <c r="K732" s="11">
        <f t="shared" si="59"/>
        <v>4.8518189332095459E-2</v>
      </c>
    </row>
    <row r="733" spans="1:11" x14ac:dyDescent="0.25">
      <c r="A733" s="7" t="s">
        <v>42</v>
      </c>
      <c r="B733" s="8">
        <v>43905</v>
      </c>
      <c r="C733" s="9">
        <f t="shared" si="58"/>
        <v>12</v>
      </c>
      <c r="D733" s="9">
        <f t="shared" si="55"/>
        <v>3</v>
      </c>
      <c r="E733" s="9">
        <f t="shared" si="56"/>
        <v>2020</v>
      </c>
      <c r="F733" s="9" t="s">
        <v>24</v>
      </c>
      <c r="G733" s="9" t="s">
        <v>21</v>
      </c>
      <c r="H733" s="10">
        <v>6385.2</v>
      </c>
      <c r="I733" s="10">
        <v>7121.42</v>
      </c>
      <c r="J733" s="10">
        <f t="shared" si="57"/>
        <v>736.22000000000025</v>
      </c>
      <c r="K733" s="11">
        <f t="shared" si="59"/>
        <v>0.11530100858234672</v>
      </c>
    </row>
    <row r="734" spans="1:11" x14ac:dyDescent="0.25">
      <c r="A734" s="7" t="s">
        <v>42</v>
      </c>
      <c r="B734" s="8">
        <v>43905</v>
      </c>
      <c r="C734" s="9">
        <f t="shared" si="58"/>
        <v>12</v>
      </c>
      <c r="D734" s="9">
        <f t="shared" si="55"/>
        <v>3</v>
      </c>
      <c r="E734" s="9">
        <f t="shared" si="56"/>
        <v>2020</v>
      </c>
      <c r="F734" s="9" t="s">
        <v>41</v>
      </c>
      <c r="G734" s="9" t="s">
        <v>26</v>
      </c>
      <c r="H734" s="10">
        <v>7623</v>
      </c>
      <c r="I734" s="10">
        <v>8340.56</v>
      </c>
      <c r="J734" s="10">
        <f t="shared" si="57"/>
        <v>717.55999999999949</v>
      </c>
      <c r="K734" s="11">
        <f t="shared" si="59"/>
        <v>9.4130919585464976E-2</v>
      </c>
    </row>
    <row r="735" spans="1:11" x14ac:dyDescent="0.25">
      <c r="A735" s="7" t="s">
        <v>42</v>
      </c>
      <c r="B735" s="8">
        <v>43905</v>
      </c>
      <c r="C735" s="9">
        <f t="shared" si="58"/>
        <v>12</v>
      </c>
      <c r="D735" s="9">
        <f t="shared" si="55"/>
        <v>3</v>
      </c>
      <c r="E735" s="9">
        <f t="shared" si="56"/>
        <v>2020</v>
      </c>
      <c r="F735" s="9" t="s">
        <v>25</v>
      </c>
      <c r="G735" s="9" t="s">
        <v>26</v>
      </c>
      <c r="H735" s="10">
        <v>92796.75</v>
      </c>
      <c r="I735" s="10">
        <v>103094.04</v>
      </c>
      <c r="J735" s="10">
        <f t="shared" si="57"/>
        <v>10297.289999999994</v>
      </c>
      <c r="K735" s="11">
        <f t="shared" si="59"/>
        <v>0.11096606292785031</v>
      </c>
    </row>
    <row r="736" spans="1:11" x14ac:dyDescent="0.25">
      <c r="A736" s="7" t="s">
        <v>42</v>
      </c>
      <c r="B736" s="8">
        <v>43905</v>
      </c>
      <c r="C736" s="9">
        <f t="shared" si="58"/>
        <v>12</v>
      </c>
      <c r="D736" s="9">
        <f t="shared" si="55"/>
        <v>3</v>
      </c>
      <c r="E736" s="9">
        <f t="shared" si="56"/>
        <v>2020</v>
      </c>
      <c r="F736" s="9" t="s">
        <v>27</v>
      </c>
      <c r="G736" s="9" t="s">
        <v>26</v>
      </c>
      <c r="H736" s="10">
        <v>130679.63</v>
      </c>
      <c r="I736" s="10">
        <v>140210.20000000001</v>
      </c>
      <c r="J736" s="10">
        <f t="shared" si="57"/>
        <v>9530.570000000007</v>
      </c>
      <c r="K736" s="11">
        <f t="shared" si="59"/>
        <v>7.293080030912244E-2</v>
      </c>
    </row>
    <row r="737" spans="1:11" x14ac:dyDescent="0.25">
      <c r="A737" s="7" t="s">
        <v>42</v>
      </c>
      <c r="B737" s="8">
        <v>43905</v>
      </c>
      <c r="C737" s="9">
        <f t="shared" si="58"/>
        <v>12</v>
      </c>
      <c r="D737" s="9">
        <f t="shared" si="55"/>
        <v>3</v>
      </c>
      <c r="E737" s="9">
        <f t="shared" si="56"/>
        <v>2020</v>
      </c>
      <c r="F737" s="9" t="s">
        <v>28</v>
      </c>
      <c r="G737" s="9" t="s">
        <v>26</v>
      </c>
      <c r="H737" s="10">
        <v>723546.31</v>
      </c>
      <c r="I737" s="10">
        <v>789999.95</v>
      </c>
      <c r="J737" s="10">
        <f t="shared" si="57"/>
        <v>66453.639999999898</v>
      </c>
      <c r="K737" s="11">
        <f t="shared" si="59"/>
        <v>9.1844349258031449E-2</v>
      </c>
    </row>
    <row r="738" spans="1:11" x14ac:dyDescent="0.25">
      <c r="A738" s="7" t="s">
        <v>42</v>
      </c>
      <c r="B738" s="8">
        <v>43905</v>
      </c>
      <c r="C738" s="9">
        <f t="shared" si="58"/>
        <v>12</v>
      </c>
      <c r="D738" s="9">
        <f t="shared" si="55"/>
        <v>3</v>
      </c>
      <c r="E738" s="9">
        <f t="shared" si="56"/>
        <v>2020</v>
      </c>
      <c r="F738" s="9" t="s">
        <v>29</v>
      </c>
      <c r="G738" s="9" t="s">
        <v>26</v>
      </c>
      <c r="H738" s="10">
        <v>86314.44</v>
      </c>
      <c r="I738" s="10">
        <v>97716.2</v>
      </c>
      <c r="J738" s="10">
        <f t="shared" si="57"/>
        <v>11401.759999999995</v>
      </c>
      <c r="K738" s="11">
        <f t="shared" si="59"/>
        <v>0.13209562617796042</v>
      </c>
    </row>
    <row r="739" spans="1:11" x14ac:dyDescent="0.25">
      <c r="A739" s="7" t="s">
        <v>42</v>
      </c>
      <c r="B739" s="8">
        <v>43905</v>
      </c>
      <c r="C739" s="9">
        <f t="shared" si="58"/>
        <v>12</v>
      </c>
      <c r="D739" s="9">
        <f t="shared" si="55"/>
        <v>3</v>
      </c>
      <c r="E739" s="9">
        <f t="shared" si="56"/>
        <v>2020</v>
      </c>
      <c r="F739" s="9" t="s">
        <v>30</v>
      </c>
      <c r="G739" s="9" t="s">
        <v>30</v>
      </c>
      <c r="H739" s="10">
        <v>624240.79</v>
      </c>
      <c r="I739" s="10">
        <v>723375.37</v>
      </c>
      <c r="J739" s="10">
        <f t="shared" si="57"/>
        <v>99134.579999999958</v>
      </c>
      <c r="K739" s="11">
        <f t="shared" si="59"/>
        <v>0.15880823808389699</v>
      </c>
    </row>
    <row r="740" spans="1:11" x14ac:dyDescent="0.25">
      <c r="A740" s="7" t="s">
        <v>42</v>
      </c>
      <c r="B740" s="8">
        <v>43905</v>
      </c>
      <c r="C740" s="9">
        <f t="shared" si="58"/>
        <v>12</v>
      </c>
      <c r="D740" s="9">
        <f t="shared" si="55"/>
        <v>3</v>
      </c>
      <c r="E740" s="9">
        <f t="shared" si="56"/>
        <v>2020</v>
      </c>
      <c r="F740" s="9" t="s">
        <v>31</v>
      </c>
      <c r="G740" s="9" t="s">
        <v>32</v>
      </c>
      <c r="H740" s="10">
        <v>9765.4699999999993</v>
      </c>
      <c r="I740" s="10">
        <v>21014.31</v>
      </c>
      <c r="J740" s="10">
        <f t="shared" si="57"/>
        <v>11248.840000000002</v>
      </c>
      <c r="K740" s="11">
        <f t="shared" si="59"/>
        <v>1.1518994989488476</v>
      </c>
    </row>
    <row r="741" spans="1:11" x14ac:dyDescent="0.25">
      <c r="A741" s="7" t="s">
        <v>42</v>
      </c>
      <c r="B741" s="8">
        <v>43905</v>
      </c>
      <c r="C741" s="9">
        <f t="shared" si="58"/>
        <v>12</v>
      </c>
      <c r="D741" s="9">
        <f t="shared" si="55"/>
        <v>3</v>
      </c>
      <c r="E741" s="9">
        <f t="shared" si="56"/>
        <v>2020</v>
      </c>
      <c r="F741" s="9" t="s">
        <v>34</v>
      </c>
      <c r="G741" s="9" t="s">
        <v>32</v>
      </c>
      <c r="H741" s="10">
        <v>186802.1</v>
      </c>
      <c r="I741" s="10">
        <v>365961.54</v>
      </c>
      <c r="J741" s="10">
        <f t="shared" si="57"/>
        <v>179159.43999999997</v>
      </c>
      <c r="K741" s="11">
        <f t="shared" si="59"/>
        <v>0.95908686251385811</v>
      </c>
    </row>
    <row r="742" spans="1:11" x14ac:dyDescent="0.25">
      <c r="A742" s="7" t="s">
        <v>42</v>
      </c>
      <c r="B742" s="8">
        <v>43905</v>
      </c>
      <c r="C742" s="9">
        <f t="shared" si="58"/>
        <v>12</v>
      </c>
      <c r="D742" s="9">
        <f t="shared" si="55"/>
        <v>3</v>
      </c>
      <c r="E742" s="9">
        <f t="shared" si="56"/>
        <v>2020</v>
      </c>
      <c r="F742" s="9" t="s">
        <v>36</v>
      </c>
      <c r="G742" s="9" t="s">
        <v>37</v>
      </c>
      <c r="H742" s="10">
        <v>1683.32</v>
      </c>
      <c r="I742" s="10">
        <v>2109.34</v>
      </c>
      <c r="J742" s="10">
        <f t="shared" si="57"/>
        <v>426.02000000000021</v>
      </c>
      <c r="K742" s="11">
        <f t="shared" si="59"/>
        <v>0.25308319273816043</v>
      </c>
    </row>
    <row r="743" spans="1:11" x14ac:dyDescent="0.25">
      <c r="A743" s="7" t="s">
        <v>42</v>
      </c>
      <c r="B743" s="8">
        <v>43905</v>
      </c>
      <c r="C743" s="9">
        <f t="shared" si="58"/>
        <v>12</v>
      </c>
      <c r="D743" s="9">
        <f t="shared" si="55"/>
        <v>3</v>
      </c>
      <c r="E743" s="9">
        <f t="shared" si="56"/>
        <v>2020</v>
      </c>
      <c r="F743" s="9" t="s">
        <v>38</v>
      </c>
      <c r="G743" s="9" t="s">
        <v>37</v>
      </c>
      <c r="H743" s="10">
        <v>187559.46</v>
      </c>
      <c r="I743" s="10">
        <v>200968.54</v>
      </c>
      <c r="J743" s="10">
        <f t="shared" si="57"/>
        <v>13409.080000000016</v>
      </c>
      <c r="K743" s="11">
        <f t="shared" si="59"/>
        <v>7.1492421656577695E-2</v>
      </c>
    </row>
    <row r="744" spans="1:11" x14ac:dyDescent="0.25">
      <c r="A744" s="7" t="s">
        <v>42</v>
      </c>
      <c r="B744" s="8">
        <v>43905</v>
      </c>
      <c r="C744" s="9">
        <f t="shared" si="58"/>
        <v>12</v>
      </c>
      <c r="D744" s="9">
        <f t="shared" si="55"/>
        <v>3</v>
      </c>
      <c r="E744" s="9">
        <f t="shared" si="56"/>
        <v>2020</v>
      </c>
      <c r="F744" s="9" t="s">
        <v>39</v>
      </c>
      <c r="G744" s="9" t="s">
        <v>37</v>
      </c>
      <c r="H744" s="10">
        <v>328581.21000000002</v>
      </c>
      <c r="I744" s="10">
        <v>353827.3</v>
      </c>
      <c r="J744" s="10">
        <f t="shared" si="57"/>
        <v>25246.089999999967</v>
      </c>
      <c r="K744" s="11">
        <f t="shared" si="59"/>
        <v>7.6833638782935781E-2</v>
      </c>
    </row>
    <row r="745" spans="1:11" x14ac:dyDescent="0.25">
      <c r="A745" s="7" t="s">
        <v>42</v>
      </c>
      <c r="B745" s="8">
        <v>43905</v>
      </c>
      <c r="C745" s="9">
        <f t="shared" si="58"/>
        <v>12</v>
      </c>
      <c r="D745" s="9">
        <f t="shared" si="55"/>
        <v>3</v>
      </c>
      <c r="E745" s="9">
        <f t="shared" si="56"/>
        <v>2020</v>
      </c>
      <c r="F745" s="9" t="s">
        <v>40</v>
      </c>
      <c r="G745" s="9" t="s">
        <v>37</v>
      </c>
      <c r="H745" s="10">
        <v>355305.48</v>
      </c>
      <c r="I745" s="10">
        <v>369304.89</v>
      </c>
      <c r="J745" s="10">
        <f t="shared" si="57"/>
        <v>13999.410000000033</v>
      </c>
      <c r="K745" s="11">
        <f t="shared" si="59"/>
        <v>3.9401052863018135E-2</v>
      </c>
    </row>
    <row r="746" spans="1:11" x14ac:dyDescent="0.25">
      <c r="A746" s="7" t="s">
        <v>42</v>
      </c>
      <c r="B746" s="8">
        <v>43906</v>
      </c>
      <c r="C746" s="9">
        <f t="shared" si="58"/>
        <v>12</v>
      </c>
      <c r="D746" s="9">
        <f t="shared" si="55"/>
        <v>3</v>
      </c>
      <c r="E746" s="9">
        <f t="shared" si="56"/>
        <v>2020</v>
      </c>
      <c r="F746" s="9" t="s">
        <v>11</v>
      </c>
      <c r="G746" s="9" t="s">
        <v>13</v>
      </c>
      <c r="H746" s="10">
        <v>7776.95</v>
      </c>
      <c r="I746" s="10">
        <v>9753.59</v>
      </c>
      <c r="J746" s="10">
        <f t="shared" si="57"/>
        <v>1976.6400000000003</v>
      </c>
      <c r="K746" s="11">
        <f t="shared" si="59"/>
        <v>0.25416647914670926</v>
      </c>
    </row>
    <row r="747" spans="1:11" x14ac:dyDescent="0.25">
      <c r="A747" s="7" t="s">
        <v>42</v>
      </c>
      <c r="B747" s="8">
        <v>43906</v>
      </c>
      <c r="C747" s="9">
        <f t="shared" si="58"/>
        <v>12</v>
      </c>
      <c r="D747" s="9">
        <f t="shared" si="55"/>
        <v>3</v>
      </c>
      <c r="E747" s="9">
        <f t="shared" si="56"/>
        <v>2020</v>
      </c>
      <c r="F747" s="9" t="s">
        <v>12</v>
      </c>
      <c r="G747" s="9" t="s">
        <v>13</v>
      </c>
      <c r="H747" s="10">
        <v>182816.12</v>
      </c>
      <c r="I747" s="10">
        <v>269508.95</v>
      </c>
      <c r="J747" s="10">
        <f t="shared" si="57"/>
        <v>86692.830000000016</v>
      </c>
      <c r="K747" s="11">
        <f t="shared" si="59"/>
        <v>0.47420779961854576</v>
      </c>
    </row>
    <row r="748" spans="1:11" x14ac:dyDescent="0.25">
      <c r="A748" s="7" t="s">
        <v>42</v>
      </c>
      <c r="B748" s="8">
        <v>43906</v>
      </c>
      <c r="C748" s="9">
        <f t="shared" si="58"/>
        <v>12</v>
      </c>
      <c r="D748" s="9">
        <f t="shared" si="55"/>
        <v>3</v>
      </c>
      <c r="E748" s="9">
        <f t="shared" si="56"/>
        <v>2020</v>
      </c>
      <c r="F748" s="9" t="s">
        <v>13</v>
      </c>
      <c r="G748" s="9" t="s">
        <v>13</v>
      </c>
      <c r="H748" s="10">
        <v>35029.629999999997</v>
      </c>
      <c r="I748" s="10">
        <v>38189.67</v>
      </c>
      <c r="J748" s="10">
        <f t="shared" si="57"/>
        <v>3160.0400000000009</v>
      </c>
      <c r="K748" s="11">
        <f t="shared" si="59"/>
        <v>9.0210487521563923E-2</v>
      </c>
    </row>
    <row r="749" spans="1:11" x14ac:dyDescent="0.25">
      <c r="A749" s="7" t="s">
        <v>42</v>
      </c>
      <c r="B749" s="8">
        <v>43906</v>
      </c>
      <c r="C749" s="9">
        <f t="shared" si="58"/>
        <v>12</v>
      </c>
      <c r="D749" s="9">
        <f t="shared" si="55"/>
        <v>3</v>
      </c>
      <c r="E749" s="9">
        <f t="shared" si="56"/>
        <v>2020</v>
      </c>
      <c r="F749" s="9" t="s">
        <v>14</v>
      </c>
      <c r="G749" s="9" t="s">
        <v>13</v>
      </c>
      <c r="H749" s="10">
        <v>1172</v>
      </c>
      <c r="I749" s="10">
        <v>1347.92</v>
      </c>
      <c r="J749" s="10">
        <f t="shared" si="57"/>
        <v>175.92000000000007</v>
      </c>
      <c r="K749" s="11">
        <f t="shared" si="59"/>
        <v>0.15010238907849835</v>
      </c>
    </row>
    <row r="750" spans="1:11" x14ac:dyDescent="0.25">
      <c r="A750" s="7" t="s">
        <v>42</v>
      </c>
      <c r="B750" s="8">
        <v>43906</v>
      </c>
      <c r="C750" s="9">
        <f t="shared" si="58"/>
        <v>12</v>
      </c>
      <c r="D750" s="9">
        <f t="shared" si="55"/>
        <v>3</v>
      </c>
      <c r="E750" s="9">
        <f t="shared" si="56"/>
        <v>2020</v>
      </c>
      <c r="F750" s="9" t="s">
        <v>15</v>
      </c>
      <c r="G750" s="9" t="s">
        <v>13</v>
      </c>
      <c r="H750" s="10">
        <v>1760</v>
      </c>
      <c r="I750" s="10">
        <v>2024</v>
      </c>
      <c r="J750" s="10">
        <f t="shared" si="57"/>
        <v>264</v>
      </c>
      <c r="K750" s="11">
        <f t="shared" si="59"/>
        <v>0.15</v>
      </c>
    </row>
    <row r="751" spans="1:11" x14ac:dyDescent="0.25">
      <c r="A751" s="7" t="s">
        <v>42</v>
      </c>
      <c r="B751" s="8">
        <v>43906</v>
      </c>
      <c r="C751" s="9">
        <f t="shared" si="58"/>
        <v>12</v>
      </c>
      <c r="D751" s="9">
        <f t="shared" si="55"/>
        <v>3</v>
      </c>
      <c r="E751" s="9">
        <f t="shared" si="56"/>
        <v>2020</v>
      </c>
      <c r="F751" s="9" t="s">
        <v>16</v>
      </c>
      <c r="G751" s="9" t="s">
        <v>17</v>
      </c>
      <c r="H751" s="10">
        <v>140602.1</v>
      </c>
      <c r="I751" s="10">
        <v>152898.06</v>
      </c>
      <c r="J751" s="10">
        <f t="shared" si="57"/>
        <v>12295.959999999992</v>
      </c>
      <c r="K751" s="11">
        <f t="shared" si="59"/>
        <v>8.7452178879262765E-2</v>
      </c>
    </row>
    <row r="752" spans="1:11" x14ac:dyDescent="0.25">
      <c r="A752" s="7" t="s">
        <v>42</v>
      </c>
      <c r="B752" s="8">
        <v>43906</v>
      </c>
      <c r="C752" s="9">
        <f t="shared" si="58"/>
        <v>12</v>
      </c>
      <c r="D752" s="9">
        <f t="shared" si="55"/>
        <v>3</v>
      </c>
      <c r="E752" s="9">
        <f t="shared" si="56"/>
        <v>2020</v>
      </c>
      <c r="F752" s="9" t="s">
        <v>17</v>
      </c>
      <c r="G752" s="9" t="s">
        <v>17</v>
      </c>
      <c r="H752" s="10">
        <v>605040.81000000006</v>
      </c>
      <c r="I752" s="10">
        <v>665182.38</v>
      </c>
      <c r="J752" s="10">
        <f t="shared" si="57"/>
        <v>60141.569999999949</v>
      </c>
      <c r="K752" s="11">
        <f t="shared" si="59"/>
        <v>9.9400848679942672E-2</v>
      </c>
    </row>
    <row r="753" spans="1:11" x14ac:dyDescent="0.25">
      <c r="A753" s="7" t="s">
        <v>42</v>
      </c>
      <c r="B753" s="8">
        <v>43906</v>
      </c>
      <c r="C753" s="9">
        <f t="shared" si="58"/>
        <v>12</v>
      </c>
      <c r="D753" s="9">
        <f t="shared" si="55"/>
        <v>3</v>
      </c>
      <c r="E753" s="9">
        <f t="shared" si="56"/>
        <v>2020</v>
      </c>
      <c r="F753" s="9" t="s">
        <v>18</v>
      </c>
      <c r="G753" s="9" t="s">
        <v>17</v>
      </c>
      <c r="H753" s="10">
        <v>116087.26</v>
      </c>
      <c r="I753" s="10">
        <v>127466.7</v>
      </c>
      <c r="J753" s="10">
        <f t="shared" si="57"/>
        <v>11379.440000000002</v>
      </c>
      <c r="K753" s="11">
        <f t="shared" si="59"/>
        <v>9.8024882316974343E-2</v>
      </c>
    </row>
    <row r="754" spans="1:11" x14ac:dyDescent="0.25">
      <c r="A754" s="7" t="s">
        <v>42</v>
      </c>
      <c r="B754" s="8">
        <v>43906</v>
      </c>
      <c r="C754" s="9">
        <f t="shared" si="58"/>
        <v>12</v>
      </c>
      <c r="D754" s="9">
        <f t="shared" si="55"/>
        <v>3</v>
      </c>
      <c r="E754" s="9">
        <f t="shared" si="56"/>
        <v>2020</v>
      </c>
      <c r="F754" s="9" t="s">
        <v>19</v>
      </c>
      <c r="G754" s="9" t="s">
        <v>17</v>
      </c>
      <c r="H754" s="10">
        <v>237633.49</v>
      </c>
      <c r="I754" s="10">
        <v>255567.43</v>
      </c>
      <c r="J754" s="10">
        <f t="shared" si="57"/>
        <v>17933.940000000002</v>
      </c>
      <c r="K754" s="11">
        <f t="shared" si="59"/>
        <v>7.5468908023023196E-2</v>
      </c>
    </row>
    <row r="755" spans="1:11" x14ac:dyDescent="0.25">
      <c r="A755" s="7" t="s">
        <v>42</v>
      </c>
      <c r="B755" s="8">
        <v>43906</v>
      </c>
      <c r="C755" s="9">
        <f t="shared" si="58"/>
        <v>12</v>
      </c>
      <c r="D755" s="9">
        <f t="shared" si="55"/>
        <v>3</v>
      </c>
      <c r="E755" s="9">
        <f t="shared" si="56"/>
        <v>2020</v>
      </c>
      <c r="F755" s="9" t="s">
        <v>20</v>
      </c>
      <c r="G755" s="9" t="s">
        <v>21</v>
      </c>
      <c r="H755" s="10">
        <v>405379.43</v>
      </c>
      <c r="I755" s="10">
        <v>432631.35</v>
      </c>
      <c r="J755" s="10">
        <f t="shared" si="57"/>
        <v>27251.919999999984</v>
      </c>
      <c r="K755" s="11">
        <f t="shared" si="59"/>
        <v>6.7225709997174712E-2</v>
      </c>
    </row>
    <row r="756" spans="1:11" x14ac:dyDescent="0.25">
      <c r="A756" s="7" t="s">
        <v>42</v>
      </c>
      <c r="B756" s="8">
        <v>43906</v>
      </c>
      <c r="C756" s="9">
        <f t="shared" si="58"/>
        <v>12</v>
      </c>
      <c r="D756" s="9">
        <f t="shared" si="55"/>
        <v>3</v>
      </c>
      <c r="E756" s="9">
        <f t="shared" si="56"/>
        <v>2020</v>
      </c>
      <c r="F756" s="9" t="s">
        <v>22</v>
      </c>
      <c r="G756" s="9" t="s">
        <v>21</v>
      </c>
      <c r="H756" s="10">
        <v>181940.6</v>
      </c>
      <c r="I756" s="10">
        <v>190450.59</v>
      </c>
      <c r="J756" s="10">
        <f t="shared" si="57"/>
        <v>8509.9899999999907</v>
      </c>
      <c r="K756" s="11">
        <f t="shared" si="59"/>
        <v>4.6773452434475817E-2</v>
      </c>
    </row>
    <row r="757" spans="1:11" x14ac:dyDescent="0.25">
      <c r="A757" s="7" t="s">
        <v>42</v>
      </c>
      <c r="B757" s="8">
        <v>43906</v>
      </c>
      <c r="C757" s="9">
        <f t="shared" si="58"/>
        <v>12</v>
      </c>
      <c r="D757" s="9">
        <f t="shared" si="55"/>
        <v>3</v>
      </c>
      <c r="E757" s="9">
        <f t="shared" si="56"/>
        <v>2020</v>
      </c>
      <c r="F757" s="9" t="s">
        <v>23</v>
      </c>
      <c r="G757" s="9" t="s">
        <v>21</v>
      </c>
      <c r="H757" s="10">
        <v>131989</v>
      </c>
      <c r="I757" s="10">
        <v>138490.29999999999</v>
      </c>
      <c r="J757" s="10">
        <f t="shared" si="57"/>
        <v>6501.2999999999884</v>
      </c>
      <c r="K757" s="11">
        <f t="shared" si="59"/>
        <v>4.925637742539142E-2</v>
      </c>
    </row>
    <row r="758" spans="1:11" x14ac:dyDescent="0.25">
      <c r="A758" s="7" t="s">
        <v>42</v>
      </c>
      <c r="B758" s="8">
        <v>43906</v>
      </c>
      <c r="C758" s="9">
        <f t="shared" si="58"/>
        <v>12</v>
      </c>
      <c r="D758" s="9">
        <f t="shared" si="55"/>
        <v>3</v>
      </c>
      <c r="E758" s="9">
        <f t="shared" si="56"/>
        <v>2020</v>
      </c>
      <c r="F758" s="9" t="s">
        <v>24</v>
      </c>
      <c r="G758" s="9" t="s">
        <v>21</v>
      </c>
      <c r="H758" s="10">
        <v>14018.6</v>
      </c>
      <c r="I758" s="10">
        <v>14543.69</v>
      </c>
      <c r="J758" s="10">
        <f t="shared" si="57"/>
        <v>525.09000000000015</v>
      </c>
      <c r="K758" s="11">
        <f t="shared" si="59"/>
        <v>3.7456664716876156E-2</v>
      </c>
    </row>
    <row r="759" spans="1:11" x14ac:dyDescent="0.25">
      <c r="A759" s="7" t="s">
        <v>42</v>
      </c>
      <c r="B759" s="8">
        <v>43906</v>
      </c>
      <c r="C759" s="9">
        <f t="shared" si="58"/>
        <v>12</v>
      </c>
      <c r="D759" s="9">
        <f t="shared" si="55"/>
        <v>3</v>
      </c>
      <c r="E759" s="9">
        <f t="shared" si="56"/>
        <v>2020</v>
      </c>
      <c r="F759" s="9" t="s">
        <v>41</v>
      </c>
      <c r="G759" s="9" t="s">
        <v>26</v>
      </c>
      <c r="H759" s="10">
        <v>15276.75</v>
      </c>
      <c r="I759" s="10">
        <v>16954.28</v>
      </c>
      <c r="J759" s="10">
        <f t="shared" si="57"/>
        <v>1677.5299999999988</v>
      </c>
      <c r="K759" s="11">
        <f t="shared" si="59"/>
        <v>0.10980935081087266</v>
      </c>
    </row>
    <row r="760" spans="1:11" x14ac:dyDescent="0.25">
      <c r="A760" s="7" t="s">
        <v>42</v>
      </c>
      <c r="B760" s="8">
        <v>43906</v>
      </c>
      <c r="C760" s="9">
        <f t="shared" si="58"/>
        <v>12</v>
      </c>
      <c r="D760" s="9">
        <f t="shared" si="55"/>
        <v>3</v>
      </c>
      <c r="E760" s="9">
        <f t="shared" si="56"/>
        <v>2020</v>
      </c>
      <c r="F760" s="9" t="s">
        <v>25</v>
      </c>
      <c r="G760" s="9" t="s">
        <v>26</v>
      </c>
      <c r="H760" s="10">
        <v>69613.899999999994</v>
      </c>
      <c r="I760" s="10">
        <v>77472.479999999996</v>
      </c>
      <c r="J760" s="10">
        <f t="shared" si="57"/>
        <v>7858.5800000000017</v>
      </c>
      <c r="K760" s="11">
        <f t="shared" si="59"/>
        <v>0.11288808700561243</v>
      </c>
    </row>
    <row r="761" spans="1:11" x14ac:dyDescent="0.25">
      <c r="A761" s="7" t="s">
        <v>42</v>
      </c>
      <c r="B761" s="8">
        <v>43906</v>
      </c>
      <c r="C761" s="9">
        <f t="shared" si="58"/>
        <v>12</v>
      </c>
      <c r="D761" s="9">
        <f t="shared" si="55"/>
        <v>3</v>
      </c>
      <c r="E761" s="9">
        <f t="shared" si="56"/>
        <v>2020</v>
      </c>
      <c r="F761" s="9" t="s">
        <v>27</v>
      </c>
      <c r="G761" s="9" t="s">
        <v>26</v>
      </c>
      <c r="H761" s="10">
        <v>285502.03000000003</v>
      </c>
      <c r="I761" s="10">
        <v>294167.55</v>
      </c>
      <c r="J761" s="10">
        <f t="shared" si="57"/>
        <v>8665.5199999999604</v>
      </c>
      <c r="K761" s="11">
        <f t="shared" si="59"/>
        <v>3.0351868251164309E-2</v>
      </c>
    </row>
    <row r="762" spans="1:11" x14ac:dyDescent="0.25">
      <c r="A762" s="7" t="s">
        <v>42</v>
      </c>
      <c r="B762" s="8">
        <v>43906</v>
      </c>
      <c r="C762" s="9">
        <f t="shared" si="58"/>
        <v>12</v>
      </c>
      <c r="D762" s="9">
        <f t="shared" si="55"/>
        <v>3</v>
      </c>
      <c r="E762" s="9">
        <f t="shared" si="56"/>
        <v>2020</v>
      </c>
      <c r="F762" s="9" t="s">
        <v>28</v>
      </c>
      <c r="G762" s="9" t="s">
        <v>26</v>
      </c>
      <c r="H762" s="10">
        <v>637217.5</v>
      </c>
      <c r="I762" s="10">
        <v>699900.56</v>
      </c>
      <c r="J762" s="10">
        <f t="shared" si="57"/>
        <v>62683.060000000056</v>
      </c>
      <c r="K762" s="11">
        <f t="shared" si="59"/>
        <v>9.8369960021499808E-2</v>
      </c>
    </row>
    <row r="763" spans="1:11" x14ac:dyDescent="0.25">
      <c r="A763" s="7" t="s">
        <v>42</v>
      </c>
      <c r="B763" s="8">
        <v>43906</v>
      </c>
      <c r="C763" s="9">
        <f t="shared" si="58"/>
        <v>12</v>
      </c>
      <c r="D763" s="9">
        <f t="shared" si="55"/>
        <v>3</v>
      </c>
      <c r="E763" s="9">
        <f t="shared" si="56"/>
        <v>2020</v>
      </c>
      <c r="F763" s="9" t="s">
        <v>29</v>
      </c>
      <c r="G763" s="9" t="s">
        <v>26</v>
      </c>
      <c r="H763" s="10">
        <v>101427.12</v>
      </c>
      <c r="I763" s="10">
        <v>114928.25</v>
      </c>
      <c r="J763" s="10">
        <f t="shared" si="57"/>
        <v>13501.130000000005</v>
      </c>
      <c r="K763" s="11">
        <f t="shared" si="59"/>
        <v>0.1331116372031465</v>
      </c>
    </row>
    <row r="764" spans="1:11" x14ac:dyDescent="0.25">
      <c r="A764" s="7" t="s">
        <v>42</v>
      </c>
      <c r="B764" s="8">
        <v>43906</v>
      </c>
      <c r="C764" s="9">
        <f t="shared" si="58"/>
        <v>12</v>
      </c>
      <c r="D764" s="9">
        <f t="shared" si="55"/>
        <v>3</v>
      </c>
      <c r="E764" s="9">
        <f t="shared" si="56"/>
        <v>2020</v>
      </c>
      <c r="F764" s="9" t="s">
        <v>30</v>
      </c>
      <c r="G764" s="9" t="s">
        <v>30</v>
      </c>
      <c r="H764" s="10">
        <v>735441.24</v>
      </c>
      <c r="I764" s="10">
        <v>875740.98</v>
      </c>
      <c r="J764" s="10">
        <f t="shared" si="57"/>
        <v>140299.74</v>
      </c>
      <c r="K764" s="11">
        <f t="shared" si="59"/>
        <v>0.19076947602231281</v>
      </c>
    </row>
    <row r="765" spans="1:11" x14ac:dyDescent="0.25">
      <c r="A765" s="7" t="s">
        <v>42</v>
      </c>
      <c r="B765" s="8">
        <v>43906</v>
      </c>
      <c r="C765" s="9">
        <f t="shared" si="58"/>
        <v>12</v>
      </c>
      <c r="D765" s="9">
        <f t="shared" si="55"/>
        <v>3</v>
      </c>
      <c r="E765" s="9">
        <f t="shared" si="56"/>
        <v>2020</v>
      </c>
      <c r="F765" s="9" t="s">
        <v>31</v>
      </c>
      <c r="G765" s="9" t="s">
        <v>32</v>
      </c>
      <c r="H765" s="10">
        <v>6746.67</v>
      </c>
      <c r="I765" s="10">
        <v>15114.1</v>
      </c>
      <c r="J765" s="10">
        <f t="shared" si="57"/>
        <v>8367.43</v>
      </c>
      <c r="K765" s="11">
        <f t="shared" si="59"/>
        <v>1.2402311066051845</v>
      </c>
    </row>
    <row r="766" spans="1:11" x14ac:dyDescent="0.25">
      <c r="A766" s="7" t="s">
        <v>42</v>
      </c>
      <c r="B766" s="8">
        <v>43906</v>
      </c>
      <c r="C766" s="9">
        <f t="shared" si="58"/>
        <v>12</v>
      </c>
      <c r="D766" s="9">
        <f t="shared" si="55"/>
        <v>3</v>
      </c>
      <c r="E766" s="9">
        <f t="shared" si="56"/>
        <v>2020</v>
      </c>
      <c r="F766" s="9" t="s">
        <v>34</v>
      </c>
      <c r="G766" s="9" t="s">
        <v>32</v>
      </c>
      <c r="H766" s="10">
        <v>179221.25</v>
      </c>
      <c r="I766" s="10">
        <v>340248.1</v>
      </c>
      <c r="J766" s="10">
        <f t="shared" si="57"/>
        <v>161026.84999999998</v>
      </c>
      <c r="K766" s="11">
        <f t="shared" si="59"/>
        <v>0.89848078841097234</v>
      </c>
    </row>
    <row r="767" spans="1:11" x14ac:dyDescent="0.25">
      <c r="A767" s="7" t="s">
        <v>42</v>
      </c>
      <c r="B767" s="8">
        <v>43906</v>
      </c>
      <c r="C767" s="9">
        <f t="shared" si="58"/>
        <v>12</v>
      </c>
      <c r="D767" s="9">
        <f t="shared" si="55"/>
        <v>3</v>
      </c>
      <c r="E767" s="9">
        <f t="shared" si="56"/>
        <v>2020</v>
      </c>
      <c r="F767" s="9" t="s">
        <v>35</v>
      </c>
      <c r="G767" s="9" t="s">
        <v>32</v>
      </c>
      <c r="H767" s="10">
        <v>76</v>
      </c>
      <c r="I767" s="10">
        <v>236</v>
      </c>
      <c r="J767" s="10">
        <f t="shared" si="57"/>
        <v>160</v>
      </c>
      <c r="K767" s="11">
        <f t="shared" si="59"/>
        <v>2.1052631578947367</v>
      </c>
    </row>
    <row r="768" spans="1:11" x14ac:dyDescent="0.25">
      <c r="A768" s="7" t="s">
        <v>42</v>
      </c>
      <c r="B768" s="8">
        <v>43906</v>
      </c>
      <c r="C768" s="9">
        <f t="shared" si="58"/>
        <v>12</v>
      </c>
      <c r="D768" s="9">
        <f t="shared" si="55"/>
        <v>3</v>
      </c>
      <c r="E768" s="9">
        <f t="shared" si="56"/>
        <v>2020</v>
      </c>
      <c r="F768" s="9" t="s">
        <v>36</v>
      </c>
      <c r="G768" s="9" t="s">
        <v>37</v>
      </c>
      <c r="H768" s="10">
        <v>2981.44</v>
      </c>
      <c r="I768" s="10">
        <v>3877.39</v>
      </c>
      <c r="J768" s="10">
        <f t="shared" si="57"/>
        <v>895.94999999999982</v>
      </c>
      <c r="K768" s="11">
        <f t="shared" si="59"/>
        <v>0.30050914994096806</v>
      </c>
    </row>
    <row r="769" spans="1:11" x14ac:dyDescent="0.25">
      <c r="A769" s="7" t="s">
        <v>42</v>
      </c>
      <c r="B769" s="8">
        <v>43906</v>
      </c>
      <c r="C769" s="9">
        <f t="shared" si="58"/>
        <v>12</v>
      </c>
      <c r="D769" s="9">
        <f t="shared" si="55"/>
        <v>3</v>
      </c>
      <c r="E769" s="9">
        <f t="shared" si="56"/>
        <v>2020</v>
      </c>
      <c r="F769" s="9" t="s">
        <v>38</v>
      </c>
      <c r="G769" s="9" t="s">
        <v>37</v>
      </c>
      <c r="H769" s="10">
        <v>166699.57</v>
      </c>
      <c r="I769" s="10">
        <v>181716.64</v>
      </c>
      <c r="J769" s="10">
        <f t="shared" si="57"/>
        <v>15017.070000000007</v>
      </c>
      <c r="K769" s="11">
        <f t="shared" si="59"/>
        <v>9.0084635491261347E-2</v>
      </c>
    </row>
    <row r="770" spans="1:11" x14ac:dyDescent="0.25">
      <c r="A770" s="7" t="s">
        <v>42</v>
      </c>
      <c r="B770" s="8">
        <v>43906</v>
      </c>
      <c r="C770" s="9">
        <f t="shared" si="58"/>
        <v>12</v>
      </c>
      <c r="D770" s="9">
        <f t="shared" ref="D770:D833" si="60">MONTH(B770)</f>
        <v>3</v>
      </c>
      <c r="E770" s="9">
        <f t="shared" ref="E770:E833" si="61">YEAR(B770)</f>
        <v>2020</v>
      </c>
      <c r="F770" s="9" t="s">
        <v>39</v>
      </c>
      <c r="G770" s="9" t="s">
        <v>37</v>
      </c>
      <c r="H770" s="10">
        <v>328356.65000000002</v>
      </c>
      <c r="I770" s="10">
        <v>356628.02</v>
      </c>
      <c r="J770" s="10">
        <f t="shared" ref="J770:J833" si="62">I770-H770</f>
        <v>28271.369999999995</v>
      </c>
      <c r="K770" s="11">
        <f t="shared" si="59"/>
        <v>8.609958105005637E-2</v>
      </c>
    </row>
    <row r="771" spans="1:11" x14ac:dyDescent="0.25">
      <c r="A771" s="7" t="s">
        <v>42</v>
      </c>
      <c r="B771" s="8">
        <v>43906</v>
      </c>
      <c r="C771" s="9">
        <f t="shared" ref="C771:C834" si="63">WEEKNUM(B771,1)</f>
        <v>12</v>
      </c>
      <c r="D771" s="9">
        <f t="shared" si="60"/>
        <v>3</v>
      </c>
      <c r="E771" s="9">
        <f t="shared" si="61"/>
        <v>2020</v>
      </c>
      <c r="F771" s="9" t="s">
        <v>40</v>
      </c>
      <c r="G771" s="9" t="s">
        <v>37</v>
      </c>
      <c r="H771" s="10">
        <v>370060.04</v>
      </c>
      <c r="I771" s="10">
        <v>385119.16</v>
      </c>
      <c r="J771" s="10">
        <f t="shared" si="62"/>
        <v>15059.119999999995</v>
      </c>
      <c r="K771" s="11">
        <f t="shared" ref="K771:K834" si="64">(I771-H771)/H771</f>
        <v>4.0693720943228553E-2</v>
      </c>
    </row>
    <row r="772" spans="1:11" x14ac:dyDescent="0.25">
      <c r="A772" s="7" t="s">
        <v>42</v>
      </c>
      <c r="B772" s="8">
        <v>43907</v>
      </c>
      <c r="C772" s="9">
        <f t="shared" si="63"/>
        <v>12</v>
      </c>
      <c r="D772" s="9">
        <f t="shared" si="60"/>
        <v>3</v>
      </c>
      <c r="E772" s="9">
        <f t="shared" si="61"/>
        <v>2020</v>
      </c>
      <c r="F772" s="9" t="s">
        <v>11</v>
      </c>
      <c r="G772" s="9" t="s">
        <v>13</v>
      </c>
      <c r="H772" s="10">
        <v>9018</v>
      </c>
      <c r="I772" s="10">
        <v>10656.05</v>
      </c>
      <c r="J772" s="10">
        <f t="shared" si="62"/>
        <v>1638.0499999999993</v>
      </c>
      <c r="K772" s="11">
        <f t="shared" si="64"/>
        <v>0.18164227101352842</v>
      </c>
    </row>
    <row r="773" spans="1:11" x14ac:dyDescent="0.25">
      <c r="A773" s="7" t="s">
        <v>42</v>
      </c>
      <c r="B773" s="8">
        <v>43907</v>
      </c>
      <c r="C773" s="9">
        <f t="shared" si="63"/>
        <v>12</v>
      </c>
      <c r="D773" s="9">
        <f t="shared" si="60"/>
        <v>3</v>
      </c>
      <c r="E773" s="9">
        <f t="shared" si="61"/>
        <v>2020</v>
      </c>
      <c r="F773" s="9" t="s">
        <v>12</v>
      </c>
      <c r="G773" s="9" t="s">
        <v>13</v>
      </c>
      <c r="H773" s="10">
        <v>204419.07</v>
      </c>
      <c r="I773" s="10">
        <v>277735.96000000002</v>
      </c>
      <c r="J773" s="10">
        <f t="shared" si="62"/>
        <v>73316.890000000014</v>
      </c>
      <c r="K773" s="11">
        <f t="shared" si="64"/>
        <v>0.35865973756753716</v>
      </c>
    </row>
    <row r="774" spans="1:11" x14ac:dyDescent="0.25">
      <c r="A774" s="7" t="s">
        <v>42</v>
      </c>
      <c r="B774" s="8">
        <v>43907</v>
      </c>
      <c r="C774" s="9">
        <f t="shared" si="63"/>
        <v>12</v>
      </c>
      <c r="D774" s="9">
        <f t="shared" si="60"/>
        <v>3</v>
      </c>
      <c r="E774" s="9">
        <f t="shared" si="61"/>
        <v>2020</v>
      </c>
      <c r="F774" s="9" t="s">
        <v>13</v>
      </c>
      <c r="G774" s="9" t="s">
        <v>13</v>
      </c>
      <c r="H774" s="10">
        <v>13861.62</v>
      </c>
      <c r="I774" s="10">
        <v>15243.2</v>
      </c>
      <c r="J774" s="10">
        <f t="shared" si="62"/>
        <v>1381.58</v>
      </c>
      <c r="K774" s="11">
        <f t="shared" si="64"/>
        <v>9.9669447005472658E-2</v>
      </c>
    </row>
    <row r="775" spans="1:11" x14ac:dyDescent="0.25">
      <c r="A775" s="7" t="s">
        <v>42</v>
      </c>
      <c r="B775" s="8">
        <v>43907</v>
      </c>
      <c r="C775" s="9">
        <f t="shared" si="63"/>
        <v>12</v>
      </c>
      <c r="D775" s="9">
        <f t="shared" si="60"/>
        <v>3</v>
      </c>
      <c r="E775" s="9">
        <f t="shared" si="61"/>
        <v>2020</v>
      </c>
      <c r="F775" s="9" t="s">
        <v>14</v>
      </c>
      <c r="G775" s="9" t="s">
        <v>13</v>
      </c>
      <c r="H775" s="10">
        <v>1474</v>
      </c>
      <c r="I775" s="10">
        <v>1601.78</v>
      </c>
      <c r="J775" s="10">
        <f t="shared" si="62"/>
        <v>127.77999999999997</v>
      </c>
      <c r="K775" s="11">
        <f t="shared" si="64"/>
        <v>8.6689280868385329E-2</v>
      </c>
    </row>
    <row r="776" spans="1:11" x14ac:dyDescent="0.25">
      <c r="A776" s="7" t="s">
        <v>42</v>
      </c>
      <c r="B776" s="8">
        <v>43907</v>
      </c>
      <c r="C776" s="9">
        <f t="shared" si="63"/>
        <v>12</v>
      </c>
      <c r="D776" s="9">
        <f t="shared" si="60"/>
        <v>3</v>
      </c>
      <c r="E776" s="9">
        <f t="shared" si="61"/>
        <v>2020</v>
      </c>
      <c r="F776" s="9" t="s">
        <v>16</v>
      </c>
      <c r="G776" s="9" t="s">
        <v>17</v>
      </c>
      <c r="H776" s="10">
        <v>125345.52</v>
      </c>
      <c r="I776" s="10">
        <v>133949.54</v>
      </c>
      <c r="J776" s="10">
        <f t="shared" si="62"/>
        <v>8604.0200000000041</v>
      </c>
      <c r="K776" s="11">
        <f t="shared" si="64"/>
        <v>6.864242136456096E-2</v>
      </c>
    </row>
    <row r="777" spans="1:11" x14ac:dyDescent="0.25">
      <c r="A777" s="7" t="s">
        <v>42</v>
      </c>
      <c r="B777" s="8">
        <v>43907</v>
      </c>
      <c r="C777" s="9">
        <f t="shared" si="63"/>
        <v>12</v>
      </c>
      <c r="D777" s="9">
        <f t="shared" si="60"/>
        <v>3</v>
      </c>
      <c r="E777" s="9">
        <f t="shared" si="61"/>
        <v>2020</v>
      </c>
      <c r="F777" s="9" t="s">
        <v>17</v>
      </c>
      <c r="G777" s="9" t="s">
        <v>17</v>
      </c>
      <c r="H777" s="10">
        <v>526219.31000000006</v>
      </c>
      <c r="I777" s="10">
        <v>560428.35</v>
      </c>
      <c r="J777" s="10">
        <f t="shared" si="62"/>
        <v>34209.039999999921</v>
      </c>
      <c r="K777" s="11">
        <f t="shared" si="64"/>
        <v>6.5009092881825103E-2</v>
      </c>
    </row>
    <row r="778" spans="1:11" x14ac:dyDescent="0.25">
      <c r="A778" s="7" t="s">
        <v>42</v>
      </c>
      <c r="B778" s="8">
        <v>43907</v>
      </c>
      <c r="C778" s="9">
        <f t="shared" si="63"/>
        <v>12</v>
      </c>
      <c r="D778" s="9">
        <f t="shared" si="60"/>
        <v>3</v>
      </c>
      <c r="E778" s="9">
        <f t="shared" si="61"/>
        <v>2020</v>
      </c>
      <c r="F778" s="9" t="s">
        <v>18</v>
      </c>
      <c r="G778" s="9" t="s">
        <v>17</v>
      </c>
      <c r="H778" s="10">
        <v>80017.919999999998</v>
      </c>
      <c r="I778" s="10">
        <v>87737.02</v>
      </c>
      <c r="J778" s="10">
        <f t="shared" si="62"/>
        <v>7719.1000000000058</v>
      </c>
      <c r="K778" s="11">
        <f t="shared" si="64"/>
        <v>9.6467141360335365E-2</v>
      </c>
    </row>
    <row r="779" spans="1:11" x14ac:dyDescent="0.25">
      <c r="A779" s="7" t="s">
        <v>42</v>
      </c>
      <c r="B779" s="8">
        <v>43907</v>
      </c>
      <c r="C779" s="9">
        <f t="shared" si="63"/>
        <v>12</v>
      </c>
      <c r="D779" s="9">
        <f t="shared" si="60"/>
        <v>3</v>
      </c>
      <c r="E779" s="9">
        <f t="shared" si="61"/>
        <v>2020</v>
      </c>
      <c r="F779" s="9" t="s">
        <v>19</v>
      </c>
      <c r="G779" s="9" t="s">
        <v>17</v>
      </c>
      <c r="H779" s="10">
        <v>176765.7</v>
      </c>
      <c r="I779" s="10">
        <v>193693.86</v>
      </c>
      <c r="J779" s="10">
        <f t="shared" si="62"/>
        <v>16928.159999999974</v>
      </c>
      <c r="K779" s="11">
        <f t="shared" si="64"/>
        <v>9.5766090367078976E-2</v>
      </c>
    </row>
    <row r="780" spans="1:11" x14ac:dyDescent="0.25">
      <c r="A780" s="7" t="s">
        <v>42</v>
      </c>
      <c r="B780" s="8">
        <v>43907</v>
      </c>
      <c r="C780" s="9">
        <f t="shared" si="63"/>
        <v>12</v>
      </c>
      <c r="D780" s="9">
        <f t="shared" si="60"/>
        <v>3</v>
      </c>
      <c r="E780" s="9">
        <f t="shared" si="61"/>
        <v>2020</v>
      </c>
      <c r="F780" s="9" t="s">
        <v>20</v>
      </c>
      <c r="G780" s="9" t="s">
        <v>21</v>
      </c>
      <c r="H780" s="10">
        <v>634489.43000000005</v>
      </c>
      <c r="I780" s="10">
        <v>669489.09</v>
      </c>
      <c r="J780" s="10">
        <f t="shared" si="62"/>
        <v>34999.659999999916</v>
      </c>
      <c r="K780" s="11">
        <f t="shared" si="64"/>
        <v>5.51619275990144E-2</v>
      </c>
    </row>
    <row r="781" spans="1:11" x14ac:dyDescent="0.25">
      <c r="A781" s="7" t="s">
        <v>42</v>
      </c>
      <c r="B781" s="8">
        <v>43907</v>
      </c>
      <c r="C781" s="9">
        <f t="shared" si="63"/>
        <v>12</v>
      </c>
      <c r="D781" s="9">
        <f t="shared" si="60"/>
        <v>3</v>
      </c>
      <c r="E781" s="9">
        <f t="shared" si="61"/>
        <v>2020</v>
      </c>
      <c r="F781" s="9" t="s">
        <v>22</v>
      </c>
      <c r="G781" s="9" t="s">
        <v>21</v>
      </c>
      <c r="H781" s="10">
        <v>284257.8</v>
      </c>
      <c r="I781" s="10">
        <v>294955.94</v>
      </c>
      <c r="J781" s="10">
        <f t="shared" si="62"/>
        <v>10698.140000000014</v>
      </c>
      <c r="K781" s="11">
        <f t="shared" si="64"/>
        <v>3.7635343691536392E-2</v>
      </c>
    </row>
    <row r="782" spans="1:11" x14ac:dyDescent="0.25">
      <c r="A782" s="7" t="s">
        <v>42</v>
      </c>
      <c r="B782" s="8">
        <v>43907</v>
      </c>
      <c r="C782" s="9">
        <f t="shared" si="63"/>
        <v>12</v>
      </c>
      <c r="D782" s="9">
        <f t="shared" si="60"/>
        <v>3</v>
      </c>
      <c r="E782" s="9">
        <f t="shared" si="61"/>
        <v>2020</v>
      </c>
      <c r="F782" s="9" t="s">
        <v>23</v>
      </c>
      <c r="G782" s="9" t="s">
        <v>21</v>
      </c>
      <c r="H782" s="10">
        <v>138783.99</v>
      </c>
      <c r="I782" s="10">
        <v>147254.73000000001</v>
      </c>
      <c r="J782" s="10">
        <f t="shared" si="62"/>
        <v>8470.7400000000198</v>
      </c>
      <c r="K782" s="11">
        <f t="shared" si="64"/>
        <v>6.1035426348529251E-2</v>
      </c>
    </row>
    <row r="783" spans="1:11" x14ac:dyDescent="0.25">
      <c r="A783" s="7" t="s">
        <v>42</v>
      </c>
      <c r="B783" s="8">
        <v>43907</v>
      </c>
      <c r="C783" s="9">
        <f t="shared" si="63"/>
        <v>12</v>
      </c>
      <c r="D783" s="9">
        <f t="shared" si="60"/>
        <v>3</v>
      </c>
      <c r="E783" s="9">
        <f t="shared" si="61"/>
        <v>2020</v>
      </c>
      <c r="F783" s="9" t="s">
        <v>24</v>
      </c>
      <c r="G783" s="9" t="s">
        <v>21</v>
      </c>
      <c r="H783" s="10">
        <v>13294.8</v>
      </c>
      <c r="I783" s="10">
        <v>13714.69</v>
      </c>
      <c r="J783" s="10">
        <f t="shared" si="62"/>
        <v>419.89000000000124</v>
      </c>
      <c r="K783" s="11">
        <f t="shared" si="64"/>
        <v>3.1583024942082712E-2</v>
      </c>
    </row>
    <row r="784" spans="1:11" x14ac:dyDescent="0.25">
      <c r="A784" s="7" t="s">
        <v>42</v>
      </c>
      <c r="B784" s="8">
        <v>43907</v>
      </c>
      <c r="C784" s="9">
        <f t="shared" si="63"/>
        <v>12</v>
      </c>
      <c r="D784" s="9">
        <f t="shared" si="60"/>
        <v>3</v>
      </c>
      <c r="E784" s="9">
        <f t="shared" si="61"/>
        <v>2020</v>
      </c>
      <c r="F784" s="9" t="s">
        <v>41</v>
      </c>
      <c r="G784" s="9" t="s">
        <v>26</v>
      </c>
      <c r="H784" s="10">
        <v>8174</v>
      </c>
      <c r="I784" s="10">
        <v>9229</v>
      </c>
      <c r="J784" s="10">
        <f t="shared" si="62"/>
        <v>1055</v>
      </c>
      <c r="K784" s="11">
        <f t="shared" si="64"/>
        <v>0.12906777587472473</v>
      </c>
    </row>
    <row r="785" spans="1:11" x14ac:dyDescent="0.25">
      <c r="A785" s="7" t="s">
        <v>42</v>
      </c>
      <c r="B785" s="8">
        <v>43907</v>
      </c>
      <c r="C785" s="9">
        <f t="shared" si="63"/>
        <v>12</v>
      </c>
      <c r="D785" s="9">
        <f t="shared" si="60"/>
        <v>3</v>
      </c>
      <c r="E785" s="9">
        <f t="shared" si="61"/>
        <v>2020</v>
      </c>
      <c r="F785" s="9" t="s">
        <v>25</v>
      </c>
      <c r="G785" s="9" t="s">
        <v>26</v>
      </c>
      <c r="H785" s="10">
        <v>99492.46</v>
      </c>
      <c r="I785" s="10">
        <v>112459.97</v>
      </c>
      <c r="J785" s="10">
        <f t="shared" si="62"/>
        <v>12967.509999999995</v>
      </c>
      <c r="K785" s="11">
        <f t="shared" si="64"/>
        <v>0.13033661043258951</v>
      </c>
    </row>
    <row r="786" spans="1:11" x14ac:dyDescent="0.25">
      <c r="A786" s="7" t="s">
        <v>42</v>
      </c>
      <c r="B786" s="8">
        <v>43907</v>
      </c>
      <c r="C786" s="9">
        <f t="shared" si="63"/>
        <v>12</v>
      </c>
      <c r="D786" s="9">
        <f t="shared" si="60"/>
        <v>3</v>
      </c>
      <c r="E786" s="9">
        <f t="shared" si="61"/>
        <v>2020</v>
      </c>
      <c r="F786" s="9" t="s">
        <v>27</v>
      </c>
      <c r="G786" s="9" t="s">
        <v>26</v>
      </c>
      <c r="H786" s="10">
        <v>65948.17</v>
      </c>
      <c r="I786" s="10">
        <v>52130.73</v>
      </c>
      <c r="J786" s="10">
        <f t="shared" si="62"/>
        <v>-13817.439999999995</v>
      </c>
      <c r="K786" s="11">
        <f t="shared" si="64"/>
        <v>-0.20951968796101539</v>
      </c>
    </row>
    <row r="787" spans="1:11" x14ac:dyDescent="0.25">
      <c r="A787" s="7" t="s">
        <v>42</v>
      </c>
      <c r="B787" s="8">
        <v>43907</v>
      </c>
      <c r="C787" s="9">
        <f t="shared" si="63"/>
        <v>12</v>
      </c>
      <c r="D787" s="9">
        <f t="shared" si="60"/>
        <v>3</v>
      </c>
      <c r="E787" s="9">
        <f t="shared" si="61"/>
        <v>2020</v>
      </c>
      <c r="F787" s="9" t="s">
        <v>28</v>
      </c>
      <c r="G787" s="9" t="s">
        <v>26</v>
      </c>
      <c r="H787" s="10">
        <v>680529.84</v>
      </c>
      <c r="I787" s="10">
        <v>746325.45</v>
      </c>
      <c r="J787" s="10">
        <f t="shared" si="62"/>
        <v>65795.609999999986</v>
      </c>
      <c r="K787" s="11">
        <f t="shared" si="64"/>
        <v>9.6682916946007821E-2</v>
      </c>
    </row>
    <row r="788" spans="1:11" x14ac:dyDescent="0.25">
      <c r="A788" s="7" t="s">
        <v>42</v>
      </c>
      <c r="B788" s="8">
        <v>43907</v>
      </c>
      <c r="C788" s="9">
        <f t="shared" si="63"/>
        <v>12</v>
      </c>
      <c r="D788" s="9">
        <f t="shared" si="60"/>
        <v>3</v>
      </c>
      <c r="E788" s="9">
        <f t="shared" si="61"/>
        <v>2020</v>
      </c>
      <c r="F788" s="9" t="s">
        <v>29</v>
      </c>
      <c r="G788" s="9" t="s">
        <v>26</v>
      </c>
      <c r="H788" s="10">
        <v>77593.039999999994</v>
      </c>
      <c r="I788" s="10">
        <v>87300.45</v>
      </c>
      <c r="J788" s="10">
        <f t="shared" si="62"/>
        <v>9707.4100000000035</v>
      </c>
      <c r="K788" s="11">
        <f t="shared" si="64"/>
        <v>0.12510671060187878</v>
      </c>
    </row>
    <row r="789" spans="1:11" x14ac:dyDescent="0.25">
      <c r="A789" s="7" t="s">
        <v>42</v>
      </c>
      <c r="B789" s="8">
        <v>43907</v>
      </c>
      <c r="C789" s="9">
        <f t="shared" si="63"/>
        <v>12</v>
      </c>
      <c r="D789" s="9">
        <f t="shared" si="60"/>
        <v>3</v>
      </c>
      <c r="E789" s="9">
        <f t="shared" si="61"/>
        <v>2020</v>
      </c>
      <c r="F789" s="9" t="s">
        <v>30</v>
      </c>
      <c r="G789" s="9" t="s">
        <v>30</v>
      </c>
      <c r="H789" s="10">
        <v>574180.68000000005</v>
      </c>
      <c r="I789" s="10">
        <v>686008.06</v>
      </c>
      <c r="J789" s="10">
        <f t="shared" si="62"/>
        <v>111827.38</v>
      </c>
      <c r="K789" s="11">
        <f t="shared" si="64"/>
        <v>0.19475991424859504</v>
      </c>
    </row>
    <row r="790" spans="1:11" x14ac:dyDescent="0.25">
      <c r="A790" s="7" t="s">
        <v>42</v>
      </c>
      <c r="B790" s="8">
        <v>43907</v>
      </c>
      <c r="C790" s="9">
        <f t="shared" si="63"/>
        <v>12</v>
      </c>
      <c r="D790" s="9">
        <f t="shared" si="60"/>
        <v>3</v>
      </c>
      <c r="E790" s="9">
        <f t="shared" si="61"/>
        <v>2020</v>
      </c>
      <c r="F790" s="9" t="s">
        <v>31</v>
      </c>
      <c r="G790" s="9" t="s">
        <v>32</v>
      </c>
      <c r="H790" s="10">
        <v>5388.66</v>
      </c>
      <c r="I790" s="10">
        <v>11633.71</v>
      </c>
      <c r="J790" s="10">
        <f t="shared" si="62"/>
        <v>6245.0499999999993</v>
      </c>
      <c r="K790" s="11">
        <f t="shared" si="64"/>
        <v>1.1589244821532625</v>
      </c>
    </row>
    <row r="791" spans="1:11" x14ac:dyDescent="0.25">
      <c r="A791" s="7" t="s">
        <v>42</v>
      </c>
      <c r="B791" s="8">
        <v>43907</v>
      </c>
      <c r="C791" s="9">
        <f t="shared" si="63"/>
        <v>12</v>
      </c>
      <c r="D791" s="9">
        <f t="shared" si="60"/>
        <v>3</v>
      </c>
      <c r="E791" s="9">
        <f t="shared" si="61"/>
        <v>2020</v>
      </c>
      <c r="F791" s="9" t="s">
        <v>34</v>
      </c>
      <c r="G791" s="9" t="s">
        <v>32</v>
      </c>
      <c r="H791" s="10">
        <v>174536.27</v>
      </c>
      <c r="I791" s="10">
        <v>333589.18</v>
      </c>
      <c r="J791" s="10">
        <f t="shared" si="62"/>
        <v>159052.91</v>
      </c>
      <c r="K791" s="11">
        <f t="shared" si="64"/>
        <v>0.91128858202366769</v>
      </c>
    </row>
    <row r="792" spans="1:11" x14ac:dyDescent="0.25">
      <c r="A792" s="7" t="s">
        <v>42</v>
      </c>
      <c r="B792" s="8">
        <v>43907</v>
      </c>
      <c r="C792" s="9">
        <f t="shared" si="63"/>
        <v>12</v>
      </c>
      <c r="D792" s="9">
        <f t="shared" si="60"/>
        <v>3</v>
      </c>
      <c r="E792" s="9">
        <f t="shared" si="61"/>
        <v>2020</v>
      </c>
      <c r="F792" s="9" t="s">
        <v>38</v>
      </c>
      <c r="G792" s="9" t="s">
        <v>37</v>
      </c>
      <c r="H792" s="10">
        <v>115187.56</v>
      </c>
      <c r="I792" s="10">
        <v>125211.4</v>
      </c>
      <c r="J792" s="10">
        <f t="shared" si="62"/>
        <v>10023.839999999997</v>
      </c>
      <c r="K792" s="11">
        <f t="shared" si="64"/>
        <v>8.7021897156255384E-2</v>
      </c>
    </row>
    <row r="793" spans="1:11" x14ac:dyDescent="0.25">
      <c r="A793" s="7" t="s">
        <v>42</v>
      </c>
      <c r="B793" s="8">
        <v>43907</v>
      </c>
      <c r="C793" s="9">
        <f t="shared" si="63"/>
        <v>12</v>
      </c>
      <c r="D793" s="9">
        <f t="shared" si="60"/>
        <v>3</v>
      </c>
      <c r="E793" s="9">
        <f t="shared" si="61"/>
        <v>2020</v>
      </c>
      <c r="F793" s="9" t="s">
        <v>39</v>
      </c>
      <c r="G793" s="9" t="s">
        <v>37</v>
      </c>
      <c r="H793" s="10">
        <v>311518.67</v>
      </c>
      <c r="I793" s="10">
        <v>333731.69</v>
      </c>
      <c r="J793" s="10">
        <f t="shared" si="62"/>
        <v>22213.020000000019</v>
      </c>
      <c r="K793" s="11">
        <f t="shared" si="64"/>
        <v>7.1305581781021407E-2</v>
      </c>
    </row>
    <row r="794" spans="1:11" x14ac:dyDescent="0.25">
      <c r="A794" s="7" t="s">
        <v>42</v>
      </c>
      <c r="B794" s="8">
        <v>43907</v>
      </c>
      <c r="C794" s="9">
        <f t="shared" si="63"/>
        <v>12</v>
      </c>
      <c r="D794" s="9">
        <f t="shared" si="60"/>
        <v>3</v>
      </c>
      <c r="E794" s="9">
        <f t="shared" si="61"/>
        <v>2020</v>
      </c>
      <c r="F794" s="9" t="s">
        <v>40</v>
      </c>
      <c r="G794" s="9" t="s">
        <v>37</v>
      </c>
      <c r="H794" s="10">
        <v>366831.33</v>
      </c>
      <c r="I794" s="10">
        <v>378017.19</v>
      </c>
      <c r="J794" s="10">
        <f t="shared" si="62"/>
        <v>11185.859999999986</v>
      </c>
      <c r="K794" s="11">
        <f t="shared" si="64"/>
        <v>3.0493196968753966E-2</v>
      </c>
    </row>
    <row r="795" spans="1:11" x14ac:dyDescent="0.25">
      <c r="A795" s="7" t="s">
        <v>42</v>
      </c>
      <c r="B795" s="8">
        <v>43908</v>
      </c>
      <c r="C795" s="9">
        <f t="shared" si="63"/>
        <v>12</v>
      </c>
      <c r="D795" s="9">
        <f t="shared" si="60"/>
        <v>3</v>
      </c>
      <c r="E795" s="9">
        <f t="shared" si="61"/>
        <v>2020</v>
      </c>
      <c r="F795" s="9" t="s">
        <v>11</v>
      </c>
      <c r="G795" s="9" t="s">
        <v>13</v>
      </c>
      <c r="H795" s="10">
        <v>16160.98</v>
      </c>
      <c r="I795" s="10">
        <v>18945.18</v>
      </c>
      <c r="J795" s="10">
        <f t="shared" si="62"/>
        <v>2784.2000000000007</v>
      </c>
      <c r="K795" s="11">
        <f t="shared" si="64"/>
        <v>0.17227915633829141</v>
      </c>
    </row>
    <row r="796" spans="1:11" x14ac:dyDescent="0.25">
      <c r="A796" s="7" t="s">
        <v>42</v>
      </c>
      <c r="B796" s="8">
        <v>43908</v>
      </c>
      <c r="C796" s="9">
        <f t="shared" si="63"/>
        <v>12</v>
      </c>
      <c r="D796" s="9">
        <f t="shared" si="60"/>
        <v>3</v>
      </c>
      <c r="E796" s="9">
        <f t="shared" si="61"/>
        <v>2020</v>
      </c>
      <c r="F796" s="9" t="s">
        <v>12</v>
      </c>
      <c r="G796" s="9" t="s">
        <v>13</v>
      </c>
      <c r="H796" s="10">
        <v>336826.45</v>
      </c>
      <c r="I796" s="10">
        <v>425418.75</v>
      </c>
      <c r="J796" s="10">
        <f t="shared" si="62"/>
        <v>88592.299999999988</v>
      </c>
      <c r="K796" s="11">
        <f t="shared" si="64"/>
        <v>0.26302061491904805</v>
      </c>
    </row>
    <row r="797" spans="1:11" x14ac:dyDescent="0.25">
      <c r="A797" s="7" t="s">
        <v>42</v>
      </c>
      <c r="B797" s="8">
        <v>43908</v>
      </c>
      <c r="C797" s="9">
        <f t="shared" si="63"/>
        <v>12</v>
      </c>
      <c r="D797" s="9">
        <f t="shared" si="60"/>
        <v>3</v>
      </c>
      <c r="E797" s="9">
        <f t="shared" si="61"/>
        <v>2020</v>
      </c>
      <c r="F797" s="9" t="s">
        <v>13</v>
      </c>
      <c r="G797" s="9" t="s">
        <v>13</v>
      </c>
      <c r="H797" s="10">
        <v>58657.96</v>
      </c>
      <c r="I797" s="10">
        <v>65980.800000000003</v>
      </c>
      <c r="J797" s="10">
        <f t="shared" si="62"/>
        <v>7322.8400000000038</v>
      </c>
      <c r="K797" s="11">
        <f t="shared" si="64"/>
        <v>0.12483966370463623</v>
      </c>
    </row>
    <row r="798" spans="1:11" x14ac:dyDescent="0.25">
      <c r="A798" s="7" t="s">
        <v>42</v>
      </c>
      <c r="B798" s="8">
        <v>43908</v>
      </c>
      <c r="C798" s="9">
        <f t="shared" si="63"/>
        <v>12</v>
      </c>
      <c r="D798" s="9">
        <f t="shared" si="60"/>
        <v>3</v>
      </c>
      <c r="E798" s="9">
        <f t="shared" si="61"/>
        <v>2020</v>
      </c>
      <c r="F798" s="9" t="s">
        <v>14</v>
      </c>
      <c r="G798" s="9" t="s">
        <v>13</v>
      </c>
      <c r="H798" s="10">
        <v>382</v>
      </c>
      <c r="I798" s="10">
        <v>438.96</v>
      </c>
      <c r="J798" s="10">
        <f t="shared" si="62"/>
        <v>56.95999999999998</v>
      </c>
      <c r="K798" s="11">
        <f t="shared" si="64"/>
        <v>0.149109947643979</v>
      </c>
    </row>
    <row r="799" spans="1:11" x14ac:dyDescent="0.25">
      <c r="A799" s="7" t="s">
        <v>42</v>
      </c>
      <c r="B799" s="8">
        <v>43908</v>
      </c>
      <c r="C799" s="9">
        <f t="shared" si="63"/>
        <v>12</v>
      </c>
      <c r="D799" s="9">
        <f t="shared" si="60"/>
        <v>3</v>
      </c>
      <c r="E799" s="9">
        <f t="shared" si="61"/>
        <v>2020</v>
      </c>
      <c r="F799" s="9" t="s">
        <v>16</v>
      </c>
      <c r="G799" s="9" t="s">
        <v>17</v>
      </c>
      <c r="H799" s="10">
        <v>139306.16</v>
      </c>
      <c r="I799" s="10">
        <v>150180.56</v>
      </c>
      <c r="J799" s="10">
        <f t="shared" si="62"/>
        <v>10874.399999999994</v>
      </c>
      <c r="K799" s="11">
        <f t="shared" si="64"/>
        <v>7.806115680742326E-2</v>
      </c>
    </row>
    <row r="800" spans="1:11" x14ac:dyDescent="0.25">
      <c r="A800" s="7" t="s">
        <v>42</v>
      </c>
      <c r="B800" s="8">
        <v>43908</v>
      </c>
      <c r="C800" s="9">
        <f t="shared" si="63"/>
        <v>12</v>
      </c>
      <c r="D800" s="9">
        <f t="shared" si="60"/>
        <v>3</v>
      </c>
      <c r="E800" s="9">
        <f t="shared" si="61"/>
        <v>2020</v>
      </c>
      <c r="F800" s="9" t="s">
        <v>17</v>
      </c>
      <c r="G800" s="9" t="s">
        <v>17</v>
      </c>
      <c r="H800" s="10">
        <v>773002.78</v>
      </c>
      <c r="I800" s="10">
        <v>818967.34</v>
      </c>
      <c r="J800" s="10">
        <f t="shared" si="62"/>
        <v>45964.559999999939</v>
      </c>
      <c r="K800" s="11">
        <f t="shared" si="64"/>
        <v>5.9462347599836492E-2</v>
      </c>
    </row>
    <row r="801" spans="1:11" x14ac:dyDescent="0.25">
      <c r="A801" s="7" t="s">
        <v>42</v>
      </c>
      <c r="B801" s="8">
        <v>43908</v>
      </c>
      <c r="C801" s="9">
        <f t="shared" si="63"/>
        <v>12</v>
      </c>
      <c r="D801" s="9">
        <f t="shared" si="60"/>
        <v>3</v>
      </c>
      <c r="E801" s="9">
        <f t="shared" si="61"/>
        <v>2020</v>
      </c>
      <c r="F801" s="9" t="s">
        <v>18</v>
      </c>
      <c r="G801" s="9" t="s">
        <v>17</v>
      </c>
      <c r="H801" s="10">
        <v>201750.88</v>
      </c>
      <c r="I801" s="10">
        <v>197744.23</v>
      </c>
      <c r="J801" s="10">
        <f t="shared" si="62"/>
        <v>-4006.6499999999942</v>
      </c>
      <c r="K801" s="11">
        <f t="shared" si="64"/>
        <v>-1.9859392930528949E-2</v>
      </c>
    </row>
    <row r="802" spans="1:11" x14ac:dyDescent="0.25">
      <c r="A802" s="7" t="s">
        <v>42</v>
      </c>
      <c r="B802" s="8">
        <v>43908</v>
      </c>
      <c r="C802" s="9">
        <f t="shared" si="63"/>
        <v>12</v>
      </c>
      <c r="D802" s="9">
        <f t="shared" si="60"/>
        <v>3</v>
      </c>
      <c r="E802" s="9">
        <f t="shared" si="61"/>
        <v>2020</v>
      </c>
      <c r="F802" s="9" t="s">
        <v>19</v>
      </c>
      <c r="G802" s="9" t="s">
        <v>17</v>
      </c>
      <c r="H802" s="10">
        <v>206779.93</v>
      </c>
      <c r="I802" s="10">
        <v>224412.23</v>
      </c>
      <c r="J802" s="10">
        <f t="shared" si="62"/>
        <v>17632.300000000017</v>
      </c>
      <c r="K802" s="11">
        <f t="shared" si="64"/>
        <v>8.5270848094396876E-2</v>
      </c>
    </row>
    <row r="803" spans="1:11" x14ac:dyDescent="0.25">
      <c r="A803" s="7" t="s">
        <v>42</v>
      </c>
      <c r="B803" s="8">
        <v>43908</v>
      </c>
      <c r="C803" s="9">
        <f t="shared" si="63"/>
        <v>12</v>
      </c>
      <c r="D803" s="9">
        <f t="shared" si="60"/>
        <v>3</v>
      </c>
      <c r="E803" s="9">
        <f t="shared" si="61"/>
        <v>2020</v>
      </c>
      <c r="F803" s="9" t="s">
        <v>20</v>
      </c>
      <c r="G803" s="9" t="s">
        <v>21</v>
      </c>
      <c r="H803" s="10">
        <v>368433.47</v>
      </c>
      <c r="I803" s="10">
        <v>395144.05</v>
      </c>
      <c r="J803" s="10">
        <f t="shared" si="62"/>
        <v>26710.580000000016</v>
      </c>
      <c r="K803" s="11">
        <f t="shared" si="64"/>
        <v>7.2497702231016134E-2</v>
      </c>
    </row>
    <row r="804" spans="1:11" x14ac:dyDescent="0.25">
      <c r="A804" s="7" t="s">
        <v>42</v>
      </c>
      <c r="B804" s="8">
        <v>43908</v>
      </c>
      <c r="C804" s="9">
        <f t="shared" si="63"/>
        <v>12</v>
      </c>
      <c r="D804" s="9">
        <f t="shared" si="60"/>
        <v>3</v>
      </c>
      <c r="E804" s="9">
        <f t="shared" si="61"/>
        <v>2020</v>
      </c>
      <c r="F804" s="9" t="s">
        <v>22</v>
      </c>
      <c r="G804" s="9" t="s">
        <v>21</v>
      </c>
      <c r="H804" s="10">
        <v>302111.90000000002</v>
      </c>
      <c r="I804" s="10">
        <v>316004.90999999997</v>
      </c>
      <c r="J804" s="10">
        <f t="shared" si="62"/>
        <v>13893.009999999951</v>
      </c>
      <c r="K804" s="11">
        <f t="shared" si="64"/>
        <v>4.5986305074377905E-2</v>
      </c>
    </row>
    <row r="805" spans="1:11" x14ac:dyDescent="0.25">
      <c r="A805" s="7" t="s">
        <v>42</v>
      </c>
      <c r="B805" s="8">
        <v>43908</v>
      </c>
      <c r="C805" s="9">
        <f t="shared" si="63"/>
        <v>12</v>
      </c>
      <c r="D805" s="9">
        <f t="shared" si="60"/>
        <v>3</v>
      </c>
      <c r="E805" s="9">
        <f t="shared" si="61"/>
        <v>2020</v>
      </c>
      <c r="F805" s="9" t="s">
        <v>23</v>
      </c>
      <c r="G805" s="9" t="s">
        <v>21</v>
      </c>
      <c r="H805" s="10">
        <v>153286</v>
      </c>
      <c r="I805" s="10">
        <v>162832.91</v>
      </c>
      <c r="J805" s="10">
        <f t="shared" si="62"/>
        <v>9546.9100000000035</v>
      </c>
      <c r="K805" s="11">
        <f t="shared" si="64"/>
        <v>6.2281682606369813E-2</v>
      </c>
    </row>
    <row r="806" spans="1:11" x14ac:dyDescent="0.25">
      <c r="A806" s="7" t="s">
        <v>42</v>
      </c>
      <c r="B806" s="8">
        <v>43908</v>
      </c>
      <c r="C806" s="9">
        <f t="shared" si="63"/>
        <v>12</v>
      </c>
      <c r="D806" s="9">
        <f t="shared" si="60"/>
        <v>3</v>
      </c>
      <c r="E806" s="9">
        <f t="shared" si="61"/>
        <v>2020</v>
      </c>
      <c r="F806" s="9" t="s">
        <v>24</v>
      </c>
      <c r="G806" s="9" t="s">
        <v>21</v>
      </c>
      <c r="H806" s="10">
        <v>9482.2000000000007</v>
      </c>
      <c r="I806" s="10">
        <v>9951.6299999999992</v>
      </c>
      <c r="J806" s="10">
        <f t="shared" si="62"/>
        <v>469.42999999999847</v>
      </c>
      <c r="K806" s="11">
        <f t="shared" si="64"/>
        <v>4.9506443652316809E-2</v>
      </c>
    </row>
    <row r="807" spans="1:11" x14ac:dyDescent="0.25">
      <c r="A807" s="7" t="s">
        <v>42</v>
      </c>
      <c r="B807" s="8">
        <v>43908</v>
      </c>
      <c r="C807" s="9">
        <f t="shared" si="63"/>
        <v>12</v>
      </c>
      <c r="D807" s="9">
        <f t="shared" si="60"/>
        <v>3</v>
      </c>
      <c r="E807" s="9">
        <f t="shared" si="61"/>
        <v>2020</v>
      </c>
      <c r="F807" s="9" t="s">
        <v>41</v>
      </c>
      <c r="G807" s="9" t="s">
        <v>26</v>
      </c>
      <c r="H807" s="10">
        <v>8514</v>
      </c>
      <c r="I807" s="10">
        <v>9681.84</v>
      </c>
      <c r="J807" s="10">
        <f t="shared" si="62"/>
        <v>1167.8400000000001</v>
      </c>
      <c r="K807" s="11">
        <f t="shared" si="64"/>
        <v>0.13716701902748415</v>
      </c>
    </row>
    <row r="808" spans="1:11" x14ac:dyDescent="0.25">
      <c r="A808" s="7" t="s">
        <v>42</v>
      </c>
      <c r="B808" s="8">
        <v>43908</v>
      </c>
      <c r="C808" s="9">
        <f t="shared" si="63"/>
        <v>12</v>
      </c>
      <c r="D808" s="9">
        <f t="shared" si="60"/>
        <v>3</v>
      </c>
      <c r="E808" s="9">
        <f t="shared" si="61"/>
        <v>2020</v>
      </c>
      <c r="F808" s="9" t="s">
        <v>25</v>
      </c>
      <c r="G808" s="9" t="s">
        <v>26</v>
      </c>
      <c r="H808" s="10">
        <v>217789.48</v>
      </c>
      <c r="I808" s="10">
        <v>245100.27</v>
      </c>
      <c r="J808" s="10">
        <f t="shared" si="62"/>
        <v>27310.789999999979</v>
      </c>
      <c r="K808" s="11">
        <f t="shared" si="64"/>
        <v>0.12539995044756055</v>
      </c>
    </row>
    <row r="809" spans="1:11" x14ac:dyDescent="0.25">
      <c r="A809" s="7" t="s">
        <v>42</v>
      </c>
      <c r="B809" s="8">
        <v>43908</v>
      </c>
      <c r="C809" s="9">
        <f t="shared" si="63"/>
        <v>12</v>
      </c>
      <c r="D809" s="9">
        <f t="shared" si="60"/>
        <v>3</v>
      </c>
      <c r="E809" s="9">
        <f t="shared" si="61"/>
        <v>2020</v>
      </c>
      <c r="F809" s="9" t="s">
        <v>27</v>
      </c>
      <c r="G809" s="9" t="s">
        <v>26</v>
      </c>
      <c r="H809" s="10">
        <v>74185.08</v>
      </c>
      <c r="I809" s="10">
        <v>86843.59</v>
      </c>
      <c r="J809" s="10">
        <f t="shared" si="62"/>
        <v>12658.509999999995</v>
      </c>
      <c r="K809" s="11">
        <f t="shared" si="64"/>
        <v>0.17063417603647518</v>
      </c>
    </row>
    <row r="810" spans="1:11" x14ac:dyDescent="0.25">
      <c r="A810" s="7" t="s">
        <v>42</v>
      </c>
      <c r="B810" s="8">
        <v>43908</v>
      </c>
      <c r="C810" s="9">
        <f t="shared" si="63"/>
        <v>12</v>
      </c>
      <c r="D810" s="9">
        <f t="shared" si="60"/>
        <v>3</v>
      </c>
      <c r="E810" s="9">
        <f t="shared" si="61"/>
        <v>2020</v>
      </c>
      <c r="F810" s="9" t="s">
        <v>28</v>
      </c>
      <c r="G810" s="9" t="s">
        <v>26</v>
      </c>
      <c r="H810" s="10">
        <v>755801.69</v>
      </c>
      <c r="I810" s="10">
        <v>824734</v>
      </c>
      <c r="J810" s="10">
        <f t="shared" si="62"/>
        <v>68932.310000000056</v>
      </c>
      <c r="K810" s="11">
        <f t="shared" si="64"/>
        <v>9.1204228453101319E-2</v>
      </c>
    </row>
    <row r="811" spans="1:11" x14ac:dyDescent="0.25">
      <c r="A811" s="7" t="s">
        <v>42</v>
      </c>
      <c r="B811" s="8">
        <v>43908</v>
      </c>
      <c r="C811" s="9">
        <f t="shared" si="63"/>
        <v>12</v>
      </c>
      <c r="D811" s="9">
        <f t="shared" si="60"/>
        <v>3</v>
      </c>
      <c r="E811" s="9">
        <f t="shared" si="61"/>
        <v>2020</v>
      </c>
      <c r="F811" s="9" t="s">
        <v>29</v>
      </c>
      <c r="G811" s="9" t="s">
        <v>26</v>
      </c>
      <c r="H811" s="10">
        <v>119998.32</v>
      </c>
      <c r="I811" s="10">
        <v>135084.59</v>
      </c>
      <c r="J811" s="10">
        <f t="shared" si="62"/>
        <v>15086.26999999999</v>
      </c>
      <c r="K811" s="11">
        <f t="shared" si="64"/>
        <v>0.12572067675614115</v>
      </c>
    </row>
    <row r="812" spans="1:11" x14ac:dyDescent="0.25">
      <c r="A812" s="7" t="s">
        <v>42</v>
      </c>
      <c r="B812" s="8">
        <v>43908</v>
      </c>
      <c r="C812" s="9">
        <f t="shared" si="63"/>
        <v>12</v>
      </c>
      <c r="D812" s="9">
        <f t="shared" si="60"/>
        <v>3</v>
      </c>
      <c r="E812" s="9">
        <f t="shared" si="61"/>
        <v>2020</v>
      </c>
      <c r="F812" s="9" t="s">
        <v>30</v>
      </c>
      <c r="G812" s="9" t="s">
        <v>30</v>
      </c>
      <c r="H812" s="10">
        <v>716673.97</v>
      </c>
      <c r="I812" s="10">
        <v>844219.61</v>
      </c>
      <c r="J812" s="10">
        <f t="shared" si="62"/>
        <v>127545.64000000001</v>
      </c>
      <c r="K812" s="11">
        <f t="shared" si="64"/>
        <v>0.17796884683840272</v>
      </c>
    </row>
    <row r="813" spans="1:11" x14ac:dyDescent="0.25">
      <c r="A813" s="7" t="s">
        <v>42</v>
      </c>
      <c r="B813" s="8">
        <v>43908</v>
      </c>
      <c r="C813" s="9">
        <f t="shared" si="63"/>
        <v>12</v>
      </c>
      <c r="D813" s="9">
        <f t="shared" si="60"/>
        <v>3</v>
      </c>
      <c r="E813" s="9">
        <f t="shared" si="61"/>
        <v>2020</v>
      </c>
      <c r="F813" s="9" t="s">
        <v>31</v>
      </c>
      <c r="G813" s="9" t="s">
        <v>32</v>
      </c>
      <c r="H813" s="10">
        <v>8011.52</v>
      </c>
      <c r="I813" s="10">
        <v>17623.52</v>
      </c>
      <c r="J813" s="10">
        <f t="shared" si="62"/>
        <v>9612</v>
      </c>
      <c r="K813" s="11">
        <f t="shared" si="64"/>
        <v>1.1997723278478989</v>
      </c>
    </row>
    <row r="814" spans="1:11" x14ac:dyDescent="0.25">
      <c r="A814" s="7" t="s">
        <v>42</v>
      </c>
      <c r="B814" s="8">
        <v>43908</v>
      </c>
      <c r="C814" s="9">
        <f t="shared" si="63"/>
        <v>12</v>
      </c>
      <c r="D814" s="9">
        <f t="shared" si="60"/>
        <v>3</v>
      </c>
      <c r="E814" s="9">
        <f t="shared" si="61"/>
        <v>2020</v>
      </c>
      <c r="F814" s="9" t="s">
        <v>34</v>
      </c>
      <c r="G814" s="9" t="s">
        <v>32</v>
      </c>
      <c r="H814" s="10">
        <v>209839.09</v>
      </c>
      <c r="I814" s="10">
        <v>403615.15</v>
      </c>
      <c r="J814" s="10">
        <f t="shared" si="62"/>
        <v>193776.06000000003</v>
      </c>
      <c r="K814" s="11">
        <f t="shared" si="64"/>
        <v>0.92345072598246603</v>
      </c>
    </row>
    <row r="815" spans="1:11" x14ac:dyDescent="0.25">
      <c r="A815" s="7" t="s">
        <v>42</v>
      </c>
      <c r="B815" s="8">
        <v>43908</v>
      </c>
      <c r="C815" s="9">
        <f t="shared" si="63"/>
        <v>12</v>
      </c>
      <c r="D815" s="9">
        <f t="shared" si="60"/>
        <v>3</v>
      </c>
      <c r="E815" s="9">
        <f t="shared" si="61"/>
        <v>2020</v>
      </c>
      <c r="F815" s="9" t="s">
        <v>35</v>
      </c>
      <c r="G815" s="9" t="s">
        <v>32</v>
      </c>
      <c r="H815" s="10">
        <v>38</v>
      </c>
      <c r="I815" s="10">
        <v>118</v>
      </c>
      <c r="J815" s="10">
        <f t="shared" si="62"/>
        <v>80</v>
      </c>
      <c r="K815" s="11">
        <f t="shared" si="64"/>
        <v>2.1052631578947367</v>
      </c>
    </row>
    <row r="816" spans="1:11" x14ac:dyDescent="0.25">
      <c r="A816" s="7" t="s">
        <v>42</v>
      </c>
      <c r="B816" s="8">
        <v>43908</v>
      </c>
      <c r="C816" s="9">
        <f t="shared" si="63"/>
        <v>12</v>
      </c>
      <c r="D816" s="9">
        <f t="shared" si="60"/>
        <v>3</v>
      </c>
      <c r="E816" s="9">
        <f t="shared" si="61"/>
        <v>2020</v>
      </c>
      <c r="F816" s="9" t="s">
        <v>36</v>
      </c>
      <c r="G816" s="9" t="s">
        <v>37</v>
      </c>
      <c r="H816" s="10">
        <v>3136.68</v>
      </c>
      <c r="I816" s="10">
        <v>4078.86</v>
      </c>
      <c r="J816" s="10">
        <f t="shared" si="62"/>
        <v>942.18000000000029</v>
      </c>
      <c r="K816" s="11">
        <f t="shared" si="64"/>
        <v>0.30037491870385258</v>
      </c>
    </row>
    <row r="817" spans="1:11" x14ac:dyDescent="0.25">
      <c r="A817" s="7" t="s">
        <v>42</v>
      </c>
      <c r="B817" s="8">
        <v>43908</v>
      </c>
      <c r="C817" s="9">
        <f t="shared" si="63"/>
        <v>12</v>
      </c>
      <c r="D817" s="9">
        <f t="shared" si="60"/>
        <v>3</v>
      </c>
      <c r="E817" s="9">
        <f t="shared" si="61"/>
        <v>2020</v>
      </c>
      <c r="F817" s="9" t="s">
        <v>38</v>
      </c>
      <c r="G817" s="9" t="s">
        <v>37</v>
      </c>
      <c r="H817" s="10">
        <v>181309.81</v>
      </c>
      <c r="I817" s="10">
        <v>196502.63</v>
      </c>
      <c r="J817" s="10">
        <f t="shared" si="62"/>
        <v>15192.820000000007</v>
      </c>
      <c r="K817" s="11">
        <f t="shared" si="64"/>
        <v>8.3794804042870083E-2</v>
      </c>
    </row>
    <row r="818" spans="1:11" x14ac:dyDescent="0.25">
      <c r="A818" s="7" t="s">
        <v>42</v>
      </c>
      <c r="B818" s="8">
        <v>43908</v>
      </c>
      <c r="C818" s="9">
        <f t="shared" si="63"/>
        <v>12</v>
      </c>
      <c r="D818" s="9">
        <f t="shared" si="60"/>
        <v>3</v>
      </c>
      <c r="E818" s="9">
        <f t="shared" si="61"/>
        <v>2020</v>
      </c>
      <c r="F818" s="9" t="s">
        <v>39</v>
      </c>
      <c r="G818" s="9" t="s">
        <v>37</v>
      </c>
      <c r="H818" s="10">
        <v>329720.7</v>
      </c>
      <c r="I818" s="10">
        <v>358128.12</v>
      </c>
      <c r="J818" s="10">
        <f t="shared" si="62"/>
        <v>28407.419999999984</v>
      </c>
      <c r="K818" s="11">
        <f t="shared" si="64"/>
        <v>8.6156010223197951E-2</v>
      </c>
    </row>
    <row r="819" spans="1:11" x14ac:dyDescent="0.25">
      <c r="A819" s="7" t="s">
        <v>42</v>
      </c>
      <c r="B819" s="8">
        <v>43908</v>
      </c>
      <c r="C819" s="9">
        <f t="shared" si="63"/>
        <v>12</v>
      </c>
      <c r="D819" s="9">
        <f t="shared" si="60"/>
        <v>3</v>
      </c>
      <c r="E819" s="9">
        <f t="shared" si="61"/>
        <v>2020</v>
      </c>
      <c r="F819" s="9" t="s">
        <v>40</v>
      </c>
      <c r="G819" s="9" t="s">
        <v>37</v>
      </c>
      <c r="H819" s="10">
        <v>308851.84000000003</v>
      </c>
      <c r="I819" s="10">
        <v>328842.14</v>
      </c>
      <c r="J819" s="10">
        <f t="shared" si="62"/>
        <v>19990.299999999988</v>
      </c>
      <c r="K819" s="11">
        <f t="shared" si="64"/>
        <v>6.4724561783410406E-2</v>
      </c>
    </row>
    <row r="820" spans="1:11" x14ac:dyDescent="0.25">
      <c r="A820" s="7" t="s">
        <v>42</v>
      </c>
      <c r="B820" s="8">
        <v>43909</v>
      </c>
      <c r="C820" s="9">
        <f t="shared" si="63"/>
        <v>12</v>
      </c>
      <c r="D820" s="9">
        <f t="shared" si="60"/>
        <v>3</v>
      </c>
      <c r="E820" s="9">
        <f t="shared" si="61"/>
        <v>2020</v>
      </c>
      <c r="F820" s="9" t="s">
        <v>11</v>
      </c>
      <c r="G820" s="9" t="s">
        <v>13</v>
      </c>
      <c r="H820" s="10">
        <v>8384.99</v>
      </c>
      <c r="I820" s="10">
        <v>9846.5</v>
      </c>
      <c r="J820" s="10">
        <f t="shared" si="62"/>
        <v>1461.5100000000002</v>
      </c>
      <c r="K820" s="11">
        <f t="shared" si="64"/>
        <v>0.17430074454471625</v>
      </c>
    </row>
    <row r="821" spans="1:11" x14ac:dyDescent="0.25">
      <c r="A821" s="7" t="s">
        <v>42</v>
      </c>
      <c r="B821" s="8">
        <v>43909</v>
      </c>
      <c r="C821" s="9">
        <f t="shared" si="63"/>
        <v>12</v>
      </c>
      <c r="D821" s="9">
        <f t="shared" si="60"/>
        <v>3</v>
      </c>
      <c r="E821" s="9">
        <f t="shared" si="61"/>
        <v>2020</v>
      </c>
      <c r="F821" s="9" t="s">
        <v>12</v>
      </c>
      <c r="G821" s="9" t="s">
        <v>13</v>
      </c>
      <c r="H821" s="10">
        <v>349582.44</v>
      </c>
      <c r="I821" s="10">
        <v>476129.85</v>
      </c>
      <c r="J821" s="10">
        <f t="shared" si="62"/>
        <v>126547.40999999997</v>
      </c>
      <c r="K821" s="11">
        <f t="shared" si="64"/>
        <v>0.36199590002289583</v>
      </c>
    </row>
    <row r="822" spans="1:11" x14ac:dyDescent="0.25">
      <c r="A822" s="7" t="s">
        <v>42</v>
      </c>
      <c r="B822" s="8">
        <v>43909</v>
      </c>
      <c r="C822" s="9">
        <f t="shared" si="63"/>
        <v>12</v>
      </c>
      <c r="D822" s="9">
        <f t="shared" si="60"/>
        <v>3</v>
      </c>
      <c r="E822" s="9">
        <f t="shared" si="61"/>
        <v>2020</v>
      </c>
      <c r="F822" s="9" t="s">
        <v>13</v>
      </c>
      <c r="G822" s="9" t="s">
        <v>13</v>
      </c>
      <c r="H822" s="10">
        <v>147729.26</v>
      </c>
      <c r="I822" s="10">
        <v>162248.32999999999</v>
      </c>
      <c r="J822" s="10">
        <f t="shared" si="62"/>
        <v>14519.069999999978</v>
      </c>
      <c r="K822" s="11">
        <f t="shared" si="64"/>
        <v>9.8281613270113019E-2</v>
      </c>
    </row>
    <row r="823" spans="1:11" x14ac:dyDescent="0.25">
      <c r="A823" s="7" t="s">
        <v>42</v>
      </c>
      <c r="B823" s="8">
        <v>43909</v>
      </c>
      <c r="C823" s="9">
        <f t="shared" si="63"/>
        <v>12</v>
      </c>
      <c r="D823" s="9">
        <f t="shared" si="60"/>
        <v>3</v>
      </c>
      <c r="E823" s="9">
        <f t="shared" si="61"/>
        <v>2020</v>
      </c>
      <c r="F823" s="9" t="s">
        <v>16</v>
      </c>
      <c r="G823" s="9" t="s">
        <v>17</v>
      </c>
      <c r="H823" s="10">
        <v>159343.32</v>
      </c>
      <c r="I823" s="10">
        <v>172652.04</v>
      </c>
      <c r="J823" s="10">
        <f t="shared" si="62"/>
        <v>13308.720000000001</v>
      </c>
      <c r="K823" s="11">
        <f t="shared" si="64"/>
        <v>8.3522296384937883E-2</v>
      </c>
    </row>
    <row r="824" spans="1:11" x14ac:dyDescent="0.25">
      <c r="A824" s="7" t="s">
        <v>42</v>
      </c>
      <c r="B824" s="8">
        <v>43909</v>
      </c>
      <c r="C824" s="9">
        <f t="shared" si="63"/>
        <v>12</v>
      </c>
      <c r="D824" s="9">
        <f t="shared" si="60"/>
        <v>3</v>
      </c>
      <c r="E824" s="9">
        <f t="shared" si="61"/>
        <v>2020</v>
      </c>
      <c r="F824" s="9" t="s">
        <v>17</v>
      </c>
      <c r="G824" s="9" t="s">
        <v>17</v>
      </c>
      <c r="H824" s="10">
        <v>749075.58</v>
      </c>
      <c r="I824" s="10">
        <v>803952.29</v>
      </c>
      <c r="J824" s="10">
        <f t="shared" si="62"/>
        <v>54876.710000000079</v>
      </c>
      <c r="K824" s="11">
        <f t="shared" si="64"/>
        <v>7.3259243079316624E-2</v>
      </c>
    </row>
    <row r="825" spans="1:11" x14ac:dyDescent="0.25">
      <c r="A825" s="7" t="s">
        <v>42</v>
      </c>
      <c r="B825" s="8">
        <v>43909</v>
      </c>
      <c r="C825" s="9">
        <f t="shared" si="63"/>
        <v>12</v>
      </c>
      <c r="D825" s="9">
        <f t="shared" si="60"/>
        <v>3</v>
      </c>
      <c r="E825" s="9">
        <f t="shared" si="61"/>
        <v>2020</v>
      </c>
      <c r="F825" s="9" t="s">
        <v>18</v>
      </c>
      <c r="G825" s="9" t="s">
        <v>17</v>
      </c>
      <c r="H825" s="10">
        <v>172293.81</v>
      </c>
      <c r="I825" s="10">
        <v>189630.23</v>
      </c>
      <c r="J825" s="10">
        <f t="shared" si="62"/>
        <v>17336.420000000013</v>
      </c>
      <c r="K825" s="11">
        <f t="shared" si="64"/>
        <v>0.10062125853505714</v>
      </c>
    </row>
    <row r="826" spans="1:11" x14ac:dyDescent="0.25">
      <c r="A826" s="7" t="s">
        <v>42</v>
      </c>
      <c r="B826" s="8">
        <v>43909</v>
      </c>
      <c r="C826" s="9">
        <f t="shared" si="63"/>
        <v>12</v>
      </c>
      <c r="D826" s="9">
        <f t="shared" si="60"/>
        <v>3</v>
      </c>
      <c r="E826" s="9">
        <f t="shared" si="61"/>
        <v>2020</v>
      </c>
      <c r="F826" s="9" t="s">
        <v>19</v>
      </c>
      <c r="G826" s="9" t="s">
        <v>17</v>
      </c>
      <c r="H826" s="10">
        <v>329216.82</v>
      </c>
      <c r="I826" s="10">
        <v>350884.88</v>
      </c>
      <c r="J826" s="10">
        <f t="shared" si="62"/>
        <v>21668.059999999998</v>
      </c>
      <c r="K826" s="11">
        <f t="shared" si="64"/>
        <v>6.5816989545066373E-2</v>
      </c>
    </row>
    <row r="827" spans="1:11" x14ac:dyDescent="0.25">
      <c r="A827" s="7" t="s">
        <v>42</v>
      </c>
      <c r="B827" s="8">
        <v>43909</v>
      </c>
      <c r="C827" s="9">
        <f t="shared" si="63"/>
        <v>12</v>
      </c>
      <c r="D827" s="9">
        <f t="shared" si="60"/>
        <v>3</v>
      </c>
      <c r="E827" s="9">
        <f t="shared" si="61"/>
        <v>2020</v>
      </c>
      <c r="F827" s="9" t="s">
        <v>20</v>
      </c>
      <c r="G827" s="9" t="s">
        <v>21</v>
      </c>
      <c r="H827" s="10">
        <v>822868.76</v>
      </c>
      <c r="I827" s="10">
        <v>882819.43</v>
      </c>
      <c r="J827" s="10">
        <f t="shared" si="62"/>
        <v>59950.670000000042</v>
      </c>
      <c r="K827" s="11">
        <f t="shared" si="64"/>
        <v>7.2855688433232105E-2</v>
      </c>
    </row>
    <row r="828" spans="1:11" x14ac:dyDescent="0.25">
      <c r="A828" s="7" t="s">
        <v>42</v>
      </c>
      <c r="B828" s="8">
        <v>43909</v>
      </c>
      <c r="C828" s="9">
        <f t="shared" si="63"/>
        <v>12</v>
      </c>
      <c r="D828" s="9">
        <f t="shared" si="60"/>
        <v>3</v>
      </c>
      <c r="E828" s="9">
        <f t="shared" si="61"/>
        <v>2020</v>
      </c>
      <c r="F828" s="9" t="s">
        <v>22</v>
      </c>
      <c r="G828" s="9" t="s">
        <v>21</v>
      </c>
      <c r="H828" s="10">
        <v>362080.56</v>
      </c>
      <c r="I828" s="10">
        <v>377134.08000000002</v>
      </c>
      <c r="J828" s="10">
        <f t="shared" si="62"/>
        <v>15053.520000000019</v>
      </c>
      <c r="K828" s="11">
        <f t="shared" si="64"/>
        <v>4.1575057219310582E-2</v>
      </c>
    </row>
    <row r="829" spans="1:11" x14ac:dyDescent="0.25">
      <c r="A829" s="7" t="s">
        <v>42</v>
      </c>
      <c r="B829" s="8">
        <v>43909</v>
      </c>
      <c r="C829" s="9">
        <f t="shared" si="63"/>
        <v>12</v>
      </c>
      <c r="D829" s="9">
        <f t="shared" si="60"/>
        <v>3</v>
      </c>
      <c r="E829" s="9">
        <f t="shared" si="61"/>
        <v>2020</v>
      </c>
      <c r="F829" s="9" t="s">
        <v>23</v>
      </c>
      <c r="G829" s="9" t="s">
        <v>21</v>
      </c>
      <c r="H829" s="10">
        <v>199781.99</v>
      </c>
      <c r="I829" s="10">
        <v>211134.39</v>
      </c>
      <c r="J829" s="10">
        <f t="shared" si="62"/>
        <v>11352.400000000023</v>
      </c>
      <c r="K829" s="11">
        <f t="shared" si="64"/>
        <v>5.68239409368183E-2</v>
      </c>
    </row>
    <row r="830" spans="1:11" x14ac:dyDescent="0.25">
      <c r="A830" s="7" t="s">
        <v>42</v>
      </c>
      <c r="B830" s="8">
        <v>43909</v>
      </c>
      <c r="C830" s="9">
        <f t="shared" si="63"/>
        <v>12</v>
      </c>
      <c r="D830" s="9">
        <f t="shared" si="60"/>
        <v>3</v>
      </c>
      <c r="E830" s="9">
        <f t="shared" si="61"/>
        <v>2020</v>
      </c>
      <c r="F830" s="9" t="s">
        <v>24</v>
      </c>
      <c r="G830" s="9" t="s">
        <v>21</v>
      </c>
      <c r="H830" s="10">
        <v>21075.4</v>
      </c>
      <c r="I830" s="10">
        <v>21705.4</v>
      </c>
      <c r="J830" s="10">
        <f t="shared" si="62"/>
        <v>630</v>
      </c>
      <c r="K830" s="11">
        <f t="shared" si="64"/>
        <v>2.9892671076231055E-2</v>
      </c>
    </row>
    <row r="831" spans="1:11" x14ac:dyDescent="0.25">
      <c r="A831" s="7" t="s">
        <v>42</v>
      </c>
      <c r="B831" s="8">
        <v>43909</v>
      </c>
      <c r="C831" s="9">
        <f t="shared" si="63"/>
        <v>12</v>
      </c>
      <c r="D831" s="9">
        <f t="shared" si="60"/>
        <v>3</v>
      </c>
      <c r="E831" s="9">
        <f t="shared" si="61"/>
        <v>2020</v>
      </c>
      <c r="F831" s="9" t="s">
        <v>41</v>
      </c>
      <c r="G831" s="9" t="s">
        <v>26</v>
      </c>
      <c r="H831" s="10">
        <v>14420</v>
      </c>
      <c r="I831" s="10">
        <v>15967.05</v>
      </c>
      <c r="J831" s="10">
        <f t="shared" si="62"/>
        <v>1547.0499999999993</v>
      </c>
      <c r="K831" s="11">
        <f t="shared" si="64"/>
        <v>0.10728502080443823</v>
      </c>
    </row>
    <row r="832" spans="1:11" x14ac:dyDescent="0.25">
      <c r="A832" s="7" t="s">
        <v>42</v>
      </c>
      <c r="B832" s="8">
        <v>43909</v>
      </c>
      <c r="C832" s="9">
        <f t="shared" si="63"/>
        <v>12</v>
      </c>
      <c r="D832" s="9">
        <f t="shared" si="60"/>
        <v>3</v>
      </c>
      <c r="E832" s="9">
        <f t="shared" si="61"/>
        <v>2020</v>
      </c>
      <c r="F832" s="9" t="s">
        <v>25</v>
      </c>
      <c r="G832" s="9" t="s">
        <v>26</v>
      </c>
      <c r="H832" s="10">
        <v>212982.92</v>
      </c>
      <c r="I832" s="10">
        <v>238805.28</v>
      </c>
      <c r="J832" s="10">
        <f t="shared" si="62"/>
        <v>25822.359999999986</v>
      </c>
      <c r="K832" s="11">
        <f t="shared" si="64"/>
        <v>0.12124145917428489</v>
      </c>
    </row>
    <row r="833" spans="1:11" x14ac:dyDescent="0.25">
      <c r="A833" s="7" t="s">
        <v>42</v>
      </c>
      <c r="B833" s="8">
        <v>43909</v>
      </c>
      <c r="C833" s="9">
        <f t="shared" si="63"/>
        <v>12</v>
      </c>
      <c r="D833" s="9">
        <f t="shared" si="60"/>
        <v>3</v>
      </c>
      <c r="E833" s="9">
        <f t="shared" si="61"/>
        <v>2020</v>
      </c>
      <c r="F833" s="9" t="s">
        <v>27</v>
      </c>
      <c r="G833" s="9" t="s">
        <v>26</v>
      </c>
      <c r="H833" s="10">
        <v>162608.87</v>
      </c>
      <c r="I833" s="10">
        <v>179608.73</v>
      </c>
      <c r="J833" s="10">
        <f t="shared" si="62"/>
        <v>16999.860000000015</v>
      </c>
      <c r="K833" s="11">
        <f t="shared" si="64"/>
        <v>0.10454448149107742</v>
      </c>
    </row>
    <row r="834" spans="1:11" x14ac:dyDescent="0.25">
      <c r="A834" s="7" t="s">
        <v>42</v>
      </c>
      <c r="B834" s="8">
        <v>43909</v>
      </c>
      <c r="C834" s="9">
        <f t="shared" si="63"/>
        <v>12</v>
      </c>
      <c r="D834" s="9">
        <f t="shared" ref="D834:D897" si="65">MONTH(B834)</f>
        <v>3</v>
      </c>
      <c r="E834" s="9">
        <f t="shared" ref="E834:E897" si="66">YEAR(B834)</f>
        <v>2020</v>
      </c>
      <c r="F834" s="9" t="s">
        <v>28</v>
      </c>
      <c r="G834" s="9" t="s">
        <v>26</v>
      </c>
      <c r="H834" s="10">
        <v>877474.87</v>
      </c>
      <c r="I834" s="10">
        <v>956866.08</v>
      </c>
      <c r="J834" s="10">
        <f t="shared" ref="J834:J897" si="67">I834-H834</f>
        <v>79391.209999999963</v>
      </c>
      <c r="K834" s="11">
        <f t="shared" si="64"/>
        <v>9.0476904483885637E-2</v>
      </c>
    </row>
    <row r="835" spans="1:11" x14ac:dyDescent="0.25">
      <c r="A835" s="7" t="s">
        <v>42</v>
      </c>
      <c r="B835" s="8">
        <v>43909</v>
      </c>
      <c r="C835" s="9">
        <f t="shared" ref="C835:C898" si="68">WEEKNUM(B835,1)</f>
        <v>12</v>
      </c>
      <c r="D835" s="9">
        <f t="shared" si="65"/>
        <v>3</v>
      </c>
      <c r="E835" s="9">
        <f t="shared" si="66"/>
        <v>2020</v>
      </c>
      <c r="F835" s="9" t="s">
        <v>29</v>
      </c>
      <c r="G835" s="9" t="s">
        <v>26</v>
      </c>
      <c r="H835" s="10">
        <v>123616.38</v>
      </c>
      <c r="I835" s="10">
        <v>139163.26</v>
      </c>
      <c r="J835" s="10">
        <f t="shared" si="67"/>
        <v>15546.880000000005</v>
      </c>
      <c r="K835" s="11">
        <f t="shared" ref="K835:K898" si="69">(I835-H835)/H835</f>
        <v>0.12576715157004278</v>
      </c>
    </row>
    <row r="836" spans="1:11" x14ac:dyDescent="0.25">
      <c r="A836" s="7" t="s">
        <v>42</v>
      </c>
      <c r="B836" s="8">
        <v>43909</v>
      </c>
      <c r="C836" s="9">
        <f t="shared" si="68"/>
        <v>12</v>
      </c>
      <c r="D836" s="9">
        <f t="shared" si="65"/>
        <v>3</v>
      </c>
      <c r="E836" s="9">
        <f t="shared" si="66"/>
        <v>2020</v>
      </c>
      <c r="F836" s="9" t="s">
        <v>30</v>
      </c>
      <c r="G836" s="9" t="s">
        <v>30</v>
      </c>
      <c r="H836" s="10">
        <v>825799.38</v>
      </c>
      <c r="I836" s="10">
        <v>986273.83</v>
      </c>
      <c r="J836" s="10">
        <f t="shared" si="67"/>
        <v>160474.44999999995</v>
      </c>
      <c r="K836" s="11">
        <f t="shared" si="69"/>
        <v>0.19432619336672299</v>
      </c>
    </row>
    <row r="837" spans="1:11" x14ac:dyDescent="0.25">
      <c r="A837" s="7" t="s">
        <v>42</v>
      </c>
      <c r="B837" s="8">
        <v>43909</v>
      </c>
      <c r="C837" s="9">
        <f t="shared" si="68"/>
        <v>12</v>
      </c>
      <c r="D837" s="9">
        <f t="shared" si="65"/>
        <v>3</v>
      </c>
      <c r="E837" s="9">
        <f t="shared" si="66"/>
        <v>2020</v>
      </c>
      <c r="F837" s="9" t="s">
        <v>31</v>
      </c>
      <c r="G837" s="9" t="s">
        <v>32</v>
      </c>
      <c r="H837" s="10">
        <v>15066.82</v>
      </c>
      <c r="I837" s="10">
        <v>32241.93</v>
      </c>
      <c r="J837" s="10">
        <f t="shared" si="67"/>
        <v>17175.11</v>
      </c>
      <c r="K837" s="11">
        <f t="shared" si="69"/>
        <v>1.1399293281528551</v>
      </c>
    </row>
    <row r="838" spans="1:11" x14ac:dyDescent="0.25">
      <c r="A838" s="7" t="s">
        <v>42</v>
      </c>
      <c r="B838" s="8">
        <v>43909</v>
      </c>
      <c r="C838" s="9">
        <f t="shared" si="68"/>
        <v>12</v>
      </c>
      <c r="D838" s="9">
        <f t="shared" si="65"/>
        <v>3</v>
      </c>
      <c r="E838" s="9">
        <f t="shared" si="66"/>
        <v>2020</v>
      </c>
      <c r="F838" s="9" t="s">
        <v>34</v>
      </c>
      <c r="G838" s="9" t="s">
        <v>32</v>
      </c>
      <c r="H838" s="10">
        <v>222802.88</v>
      </c>
      <c r="I838" s="10">
        <v>430792.9</v>
      </c>
      <c r="J838" s="10">
        <f t="shared" si="67"/>
        <v>207990.02000000002</v>
      </c>
      <c r="K838" s="11">
        <f t="shared" si="69"/>
        <v>0.93351585042347751</v>
      </c>
    </row>
    <row r="839" spans="1:11" x14ac:dyDescent="0.25">
      <c r="A839" s="7" t="s">
        <v>42</v>
      </c>
      <c r="B839" s="8">
        <v>43909</v>
      </c>
      <c r="C839" s="9">
        <f t="shared" si="68"/>
        <v>12</v>
      </c>
      <c r="D839" s="9">
        <f t="shared" si="65"/>
        <v>3</v>
      </c>
      <c r="E839" s="9">
        <f t="shared" si="66"/>
        <v>2020</v>
      </c>
      <c r="F839" s="9" t="s">
        <v>35</v>
      </c>
      <c r="G839" s="9" t="s">
        <v>32</v>
      </c>
      <c r="H839" s="10">
        <v>57</v>
      </c>
      <c r="I839" s="10">
        <v>176.94</v>
      </c>
      <c r="J839" s="10">
        <f t="shared" si="67"/>
        <v>119.94</v>
      </c>
      <c r="K839" s="11">
        <f t="shared" si="69"/>
        <v>2.1042105263157893</v>
      </c>
    </row>
    <row r="840" spans="1:11" x14ac:dyDescent="0.25">
      <c r="A840" s="7" t="s">
        <v>42</v>
      </c>
      <c r="B840" s="8">
        <v>43909</v>
      </c>
      <c r="C840" s="9">
        <f t="shared" si="68"/>
        <v>12</v>
      </c>
      <c r="D840" s="9">
        <f t="shared" si="65"/>
        <v>3</v>
      </c>
      <c r="E840" s="9">
        <f t="shared" si="66"/>
        <v>2020</v>
      </c>
      <c r="F840" s="9" t="s">
        <v>36</v>
      </c>
      <c r="G840" s="9" t="s">
        <v>37</v>
      </c>
      <c r="H840" s="10">
        <v>4268.32</v>
      </c>
      <c r="I840" s="10">
        <v>5471.99</v>
      </c>
      <c r="J840" s="10">
        <f t="shared" si="67"/>
        <v>1203.67</v>
      </c>
      <c r="K840" s="11">
        <f t="shared" si="69"/>
        <v>0.28200088090864794</v>
      </c>
    </row>
    <row r="841" spans="1:11" x14ac:dyDescent="0.25">
      <c r="A841" s="7" t="s">
        <v>42</v>
      </c>
      <c r="B841" s="8">
        <v>43909</v>
      </c>
      <c r="C841" s="9">
        <f t="shared" si="68"/>
        <v>12</v>
      </c>
      <c r="D841" s="9">
        <f t="shared" si="65"/>
        <v>3</v>
      </c>
      <c r="E841" s="9">
        <f t="shared" si="66"/>
        <v>2020</v>
      </c>
      <c r="F841" s="9" t="s">
        <v>38</v>
      </c>
      <c r="G841" s="9" t="s">
        <v>37</v>
      </c>
      <c r="H841" s="10">
        <v>228893.54</v>
      </c>
      <c r="I841" s="10">
        <v>248922.95</v>
      </c>
      <c r="J841" s="10">
        <f t="shared" si="67"/>
        <v>20029.410000000003</v>
      </c>
      <c r="K841" s="11">
        <f t="shared" si="69"/>
        <v>8.7505352925207072E-2</v>
      </c>
    </row>
    <row r="842" spans="1:11" x14ac:dyDescent="0.25">
      <c r="A842" s="7" t="s">
        <v>42</v>
      </c>
      <c r="B842" s="8">
        <v>43909</v>
      </c>
      <c r="C842" s="9">
        <f t="shared" si="68"/>
        <v>12</v>
      </c>
      <c r="D842" s="9">
        <f t="shared" si="65"/>
        <v>3</v>
      </c>
      <c r="E842" s="9">
        <f t="shared" si="66"/>
        <v>2020</v>
      </c>
      <c r="F842" s="9" t="s">
        <v>39</v>
      </c>
      <c r="G842" s="9" t="s">
        <v>37</v>
      </c>
      <c r="H842" s="10">
        <v>423845.98</v>
      </c>
      <c r="I842" s="10">
        <v>445815.89</v>
      </c>
      <c r="J842" s="10">
        <f t="shared" si="67"/>
        <v>21969.910000000033</v>
      </c>
      <c r="K842" s="11">
        <f t="shared" si="69"/>
        <v>5.1834654654504528E-2</v>
      </c>
    </row>
    <row r="843" spans="1:11" x14ac:dyDescent="0.25">
      <c r="A843" s="7" t="s">
        <v>42</v>
      </c>
      <c r="B843" s="8">
        <v>43909</v>
      </c>
      <c r="C843" s="9">
        <f t="shared" si="68"/>
        <v>12</v>
      </c>
      <c r="D843" s="9">
        <f t="shared" si="65"/>
        <v>3</v>
      </c>
      <c r="E843" s="9">
        <f t="shared" si="66"/>
        <v>2020</v>
      </c>
      <c r="F843" s="9" t="s">
        <v>40</v>
      </c>
      <c r="G843" s="9" t="s">
        <v>37</v>
      </c>
      <c r="H843" s="10">
        <v>479050.18</v>
      </c>
      <c r="I843" s="10">
        <v>501620.25</v>
      </c>
      <c r="J843" s="10">
        <f t="shared" si="67"/>
        <v>22570.070000000007</v>
      </c>
      <c r="K843" s="11">
        <f t="shared" si="69"/>
        <v>4.7114208369569983E-2</v>
      </c>
    </row>
    <row r="844" spans="1:11" x14ac:dyDescent="0.25">
      <c r="A844" s="7" t="s">
        <v>42</v>
      </c>
      <c r="B844" s="8">
        <v>43910</v>
      </c>
      <c r="C844" s="9">
        <f t="shared" si="68"/>
        <v>12</v>
      </c>
      <c r="D844" s="9">
        <f t="shared" si="65"/>
        <v>3</v>
      </c>
      <c r="E844" s="9">
        <f t="shared" si="66"/>
        <v>2020</v>
      </c>
      <c r="F844" s="9" t="s">
        <v>11</v>
      </c>
      <c r="G844" s="9" t="s">
        <v>13</v>
      </c>
      <c r="H844" s="10">
        <v>14994.98</v>
      </c>
      <c r="I844" s="10">
        <v>17810.599999999999</v>
      </c>
      <c r="J844" s="10">
        <f t="shared" si="67"/>
        <v>2815.619999999999</v>
      </c>
      <c r="K844" s="11">
        <f t="shared" si="69"/>
        <v>0.18777084064133456</v>
      </c>
    </row>
    <row r="845" spans="1:11" x14ac:dyDescent="0.25">
      <c r="A845" s="7" t="s">
        <v>42</v>
      </c>
      <c r="B845" s="8">
        <v>43910</v>
      </c>
      <c r="C845" s="9">
        <f t="shared" si="68"/>
        <v>12</v>
      </c>
      <c r="D845" s="9">
        <f t="shared" si="65"/>
        <v>3</v>
      </c>
      <c r="E845" s="9">
        <f t="shared" si="66"/>
        <v>2020</v>
      </c>
      <c r="F845" s="9" t="s">
        <v>12</v>
      </c>
      <c r="G845" s="9" t="s">
        <v>13</v>
      </c>
      <c r="H845" s="10">
        <v>605994.75</v>
      </c>
      <c r="I845" s="10">
        <v>749366.33</v>
      </c>
      <c r="J845" s="10">
        <f t="shared" si="67"/>
        <v>143371.57999999996</v>
      </c>
      <c r="K845" s="11">
        <f t="shared" si="69"/>
        <v>0.23658881533214596</v>
      </c>
    </row>
    <row r="846" spans="1:11" x14ac:dyDescent="0.25">
      <c r="A846" s="7" t="s">
        <v>42</v>
      </c>
      <c r="B846" s="8">
        <v>43910</v>
      </c>
      <c r="C846" s="9">
        <f t="shared" si="68"/>
        <v>12</v>
      </c>
      <c r="D846" s="9">
        <f t="shared" si="65"/>
        <v>3</v>
      </c>
      <c r="E846" s="9">
        <f t="shared" si="66"/>
        <v>2020</v>
      </c>
      <c r="F846" s="9" t="s">
        <v>13</v>
      </c>
      <c r="G846" s="9" t="s">
        <v>13</v>
      </c>
      <c r="H846" s="10">
        <v>262526.49</v>
      </c>
      <c r="I846" s="10">
        <v>292658.71999999997</v>
      </c>
      <c r="J846" s="10">
        <f t="shared" si="67"/>
        <v>30132.229999999981</v>
      </c>
      <c r="K846" s="11">
        <f t="shared" si="69"/>
        <v>0.11477786489279608</v>
      </c>
    </row>
    <row r="847" spans="1:11" x14ac:dyDescent="0.25">
      <c r="A847" s="7" t="s">
        <v>42</v>
      </c>
      <c r="B847" s="8">
        <v>43910</v>
      </c>
      <c r="C847" s="9">
        <f t="shared" si="68"/>
        <v>12</v>
      </c>
      <c r="D847" s="9">
        <f t="shared" si="65"/>
        <v>3</v>
      </c>
      <c r="E847" s="9">
        <f t="shared" si="66"/>
        <v>2020</v>
      </c>
      <c r="F847" s="9" t="s">
        <v>14</v>
      </c>
      <c r="G847" s="9" t="s">
        <v>13</v>
      </c>
      <c r="H847" s="10">
        <v>5155</v>
      </c>
      <c r="I847" s="10">
        <v>5736.06</v>
      </c>
      <c r="J847" s="10">
        <f t="shared" si="67"/>
        <v>581.0600000000004</v>
      </c>
      <c r="K847" s="11">
        <f t="shared" si="69"/>
        <v>0.11271774975751706</v>
      </c>
    </row>
    <row r="848" spans="1:11" x14ac:dyDescent="0.25">
      <c r="A848" s="7" t="s">
        <v>42</v>
      </c>
      <c r="B848" s="8">
        <v>43910</v>
      </c>
      <c r="C848" s="9">
        <f t="shared" si="68"/>
        <v>12</v>
      </c>
      <c r="D848" s="9">
        <f t="shared" si="65"/>
        <v>3</v>
      </c>
      <c r="E848" s="9">
        <f t="shared" si="66"/>
        <v>2020</v>
      </c>
      <c r="F848" s="9" t="s">
        <v>16</v>
      </c>
      <c r="G848" s="9" t="s">
        <v>17</v>
      </c>
      <c r="H848" s="10">
        <v>256072.55</v>
      </c>
      <c r="I848" s="10">
        <v>280413.2</v>
      </c>
      <c r="J848" s="10">
        <f t="shared" si="67"/>
        <v>24340.650000000023</v>
      </c>
      <c r="K848" s="11">
        <f t="shared" si="69"/>
        <v>9.5053725985077372E-2</v>
      </c>
    </row>
    <row r="849" spans="1:11" x14ac:dyDescent="0.25">
      <c r="A849" s="7" t="s">
        <v>42</v>
      </c>
      <c r="B849" s="8">
        <v>43910</v>
      </c>
      <c r="C849" s="9">
        <f t="shared" si="68"/>
        <v>12</v>
      </c>
      <c r="D849" s="9">
        <f t="shared" si="65"/>
        <v>3</v>
      </c>
      <c r="E849" s="9">
        <f t="shared" si="66"/>
        <v>2020</v>
      </c>
      <c r="F849" s="9" t="s">
        <v>17</v>
      </c>
      <c r="G849" s="9" t="s">
        <v>17</v>
      </c>
      <c r="H849" s="10">
        <v>916364.36</v>
      </c>
      <c r="I849" s="10">
        <v>989668.43</v>
      </c>
      <c r="J849" s="10">
        <f t="shared" si="67"/>
        <v>73304.070000000065</v>
      </c>
      <c r="K849" s="11">
        <f t="shared" si="69"/>
        <v>7.9994457663106922E-2</v>
      </c>
    </row>
    <row r="850" spans="1:11" x14ac:dyDescent="0.25">
      <c r="A850" s="7" t="s">
        <v>42</v>
      </c>
      <c r="B850" s="8">
        <v>43910</v>
      </c>
      <c r="C850" s="9">
        <f t="shared" si="68"/>
        <v>12</v>
      </c>
      <c r="D850" s="9">
        <f t="shared" si="65"/>
        <v>3</v>
      </c>
      <c r="E850" s="9">
        <f t="shared" si="66"/>
        <v>2020</v>
      </c>
      <c r="F850" s="9" t="s">
        <v>18</v>
      </c>
      <c r="G850" s="9" t="s">
        <v>17</v>
      </c>
      <c r="H850" s="10">
        <v>228237.28</v>
      </c>
      <c r="I850" s="10">
        <v>250371.86</v>
      </c>
      <c r="J850" s="10">
        <f t="shared" si="67"/>
        <v>22134.579999999987</v>
      </c>
      <c r="K850" s="11">
        <f t="shared" si="69"/>
        <v>9.6980563385613366E-2</v>
      </c>
    </row>
    <row r="851" spans="1:11" x14ac:dyDescent="0.25">
      <c r="A851" s="7" t="s">
        <v>42</v>
      </c>
      <c r="B851" s="8">
        <v>43910</v>
      </c>
      <c r="C851" s="9">
        <f t="shared" si="68"/>
        <v>12</v>
      </c>
      <c r="D851" s="9">
        <f t="shared" si="65"/>
        <v>3</v>
      </c>
      <c r="E851" s="9">
        <f t="shared" si="66"/>
        <v>2020</v>
      </c>
      <c r="F851" s="9" t="s">
        <v>19</v>
      </c>
      <c r="G851" s="9" t="s">
        <v>17</v>
      </c>
      <c r="H851" s="10">
        <v>390460.89</v>
      </c>
      <c r="I851" s="10">
        <v>417420.87</v>
      </c>
      <c r="J851" s="10">
        <f t="shared" si="67"/>
        <v>26959.979999999981</v>
      </c>
      <c r="K851" s="11">
        <f t="shared" si="69"/>
        <v>6.904655674989621E-2</v>
      </c>
    </row>
    <row r="852" spans="1:11" x14ac:dyDescent="0.25">
      <c r="A852" s="7" t="s">
        <v>42</v>
      </c>
      <c r="B852" s="8">
        <v>43910</v>
      </c>
      <c r="C852" s="9">
        <f t="shared" si="68"/>
        <v>12</v>
      </c>
      <c r="D852" s="9">
        <f t="shared" si="65"/>
        <v>3</v>
      </c>
      <c r="E852" s="9">
        <f t="shared" si="66"/>
        <v>2020</v>
      </c>
      <c r="F852" s="9" t="s">
        <v>20</v>
      </c>
      <c r="G852" s="9" t="s">
        <v>21</v>
      </c>
      <c r="H852" s="10">
        <v>863947.79</v>
      </c>
      <c r="I852" s="10">
        <v>938135.49</v>
      </c>
      <c r="J852" s="10">
        <f t="shared" si="67"/>
        <v>74187.699999999953</v>
      </c>
      <c r="K852" s="11">
        <f t="shared" si="69"/>
        <v>8.5870582526751935E-2</v>
      </c>
    </row>
    <row r="853" spans="1:11" x14ac:dyDescent="0.25">
      <c r="A853" s="7" t="s">
        <v>42</v>
      </c>
      <c r="B853" s="8">
        <v>43910</v>
      </c>
      <c r="C853" s="9">
        <f t="shared" si="68"/>
        <v>12</v>
      </c>
      <c r="D853" s="9">
        <f t="shared" si="65"/>
        <v>3</v>
      </c>
      <c r="E853" s="9">
        <f t="shared" si="66"/>
        <v>2020</v>
      </c>
      <c r="F853" s="9" t="s">
        <v>22</v>
      </c>
      <c r="G853" s="9" t="s">
        <v>21</v>
      </c>
      <c r="H853" s="10">
        <v>390414.15</v>
      </c>
      <c r="I853" s="10">
        <v>408753.57</v>
      </c>
      <c r="J853" s="10">
        <f t="shared" si="67"/>
        <v>18339.419999999984</v>
      </c>
      <c r="K853" s="11">
        <f t="shared" si="69"/>
        <v>4.6974270783986652E-2</v>
      </c>
    </row>
    <row r="854" spans="1:11" x14ac:dyDescent="0.25">
      <c r="A854" s="7" t="s">
        <v>42</v>
      </c>
      <c r="B854" s="8">
        <v>43910</v>
      </c>
      <c r="C854" s="9">
        <f t="shared" si="68"/>
        <v>12</v>
      </c>
      <c r="D854" s="9">
        <f t="shared" si="65"/>
        <v>3</v>
      </c>
      <c r="E854" s="9">
        <f t="shared" si="66"/>
        <v>2020</v>
      </c>
      <c r="F854" s="9" t="s">
        <v>23</v>
      </c>
      <c r="G854" s="9" t="s">
        <v>21</v>
      </c>
      <c r="H854" s="10">
        <v>293619.99</v>
      </c>
      <c r="I854" s="10">
        <v>307332.59000000003</v>
      </c>
      <c r="J854" s="10">
        <f t="shared" si="67"/>
        <v>13712.600000000035</v>
      </c>
      <c r="K854" s="11">
        <f t="shared" si="69"/>
        <v>4.6701861136907045E-2</v>
      </c>
    </row>
    <row r="855" spans="1:11" x14ac:dyDescent="0.25">
      <c r="A855" s="7" t="s">
        <v>42</v>
      </c>
      <c r="B855" s="8">
        <v>43910</v>
      </c>
      <c r="C855" s="9">
        <f t="shared" si="68"/>
        <v>12</v>
      </c>
      <c r="D855" s="9">
        <f t="shared" si="65"/>
        <v>3</v>
      </c>
      <c r="E855" s="9">
        <f t="shared" si="66"/>
        <v>2020</v>
      </c>
      <c r="F855" s="9" t="s">
        <v>24</v>
      </c>
      <c r="G855" s="9" t="s">
        <v>21</v>
      </c>
      <c r="H855" s="10">
        <v>38052.6</v>
      </c>
      <c r="I855" s="10">
        <v>38641.9</v>
      </c>
      <c r="J855" s="10">
        <f t="shared" si="67"/>
        <v>589.30000000000291</v>
      </c>
      <c r="K855" s="11">
        <f t="shared" si="69"/>
        <v>1.5486458218360977E-2</v>
      </c>
    </row>
    <row r="856" spans="1:11" x14ac:dyDescent="0.25">
      <c r="A856" s="7" t="s">
        <v>42</v>
      </c>
      <c r="B856" s="8">
        <v>43910</v>
      </c>
      <c r="C856" s="9">
        <f t="shared" si="68"/>
        <v>12</v>
      </c>
      <c r="D856" s="9">
        <f t="shared" si="65"/>
        <v>3</v>
      </c>
      <c r="E856" s="9">
        <f t="shared" si="66"/>
        <v>2020</v>
      </c>
      <c r="F856" s="9" t="s">
        <v>41</v>
      </c>
      <c r="G856" s="9" t="s">
        <v>26</v>
      </c>
      <c r="H856" s="10">
        <v>9859</v>
      </c>
      <c r="I856" s="10">
        <v>10974.91</v>
      </c>
      <c r="J856" s="10">
        <f t="shared" si="67"/>
        <v>1115.9099999999999</v>
      </c>
      <c r="K856" s="11">
        <f t="shared" si="69"/>
        <v>0.11318693579470533</v>
      </c>
    </row>
    <row r="857" spans="1:11" x14ac:dyDescent="0.25">
      <c r="A857" s="7" t="s">
        <v>42</v>
      </c>
      <c r="B857" s="8">
        <v>43910</v>
      </c>
      <c r="C857" s="9">
        <f t="shared" si="68"/>
        <v>12</v>
      </c>
      <c r="D857" s="9">
        <f t="shared" si="65"/>
        <v>3</v>
      </c>
      <c r="E857" s="9">
        <f t="shared" si="66"/>
        <v>2020</v>
      </c>
      <c r="F857" s="9" t="s">
        <v>25</v>
      </c>
      <c r="G857" s="9" t="s">
        <v>26</v>
      </c>
      <c r="H857" s="10">
        <v>238628.04</v>
      </c>
      <c r="I857" s="10">
        <v>269727.05</v>
      </c>
      <c r="J857" s="10">
        <f t="shared" si="67"/>
        <v>31099.00999999998</v>
      </c>
      <c r="K857" s="11">
        <f t="shared" si="69"/>
        <v>0.13032420666070918</v>
      </c>
    </row>
    <row r="858" spans="1:11" x14ac:dyDescent="0.25">
      <c r="A858" s="7" t="s">
        <v>42</v>
      </c>
      <c r="B858" s="8">
        <v>43910</v>
      </c>
      <c r="C858" s="9">
        <f t="shared" si="68"/>
        <v>12</v>
      </c>
      <c r="D858" s="9">
        <f t="shared" si="65"/>
        <v>3</v>
      </c>
      <c r="E858" s="9">
        <f t="shared" si="66"/>
        <v>2020</v>
      </c>
      <c r="F858" s="9" t="s">
        <v>27</v>
      </c>
      <c r="G858" s="9" t="s">
        <v>26</v>
      </c>
      <c r="H858" s="10">
        <v>218662.1</v>
      </c>
      <c r="I858" s="10">
        <v>235654.55</v>
      </c>
      <c r="J858" s="10">
        <f t="shared" si="67"/>
        <v>16992.449999999983</v>
      </c>
      <c r="K858" s="11">
        <f t="shared" si="69"/>
        <v>7.7710997927852979E-2</v>
      </c>
    </row>
    <row r="859" spans="1:11" x14ac:dyDescent="0.25">
      <c r="A859" s="7" t="s">
        <v>42</v>
      </c>
      <c r="B859" s="8">
        <v>43910</v>
      </c>
      <c r="C859" s="9">
        <f t="shared" si="68"/>
        <v>12</v>
      </c>
      <c r="D859" s="9">
        <f t="shared" si="65"/>
        <v>3</v>
      </c>
      <c r="E859" s="9">
        <f t="shared" si="66"/>
        <v>2020</v>
      </c>
      <c r="F859" s="9" t="s">
        <v>28</v>
      </c>
      <c r="G859" s="9" t="s">
        <v>26</v>
      </c>
      <c r="H859" s="10">
        <v>1269073.6200000001</v>
      </c>
      <c r="I859" s="10">
        <v>1376990.36</v>
      </c>
      <c r="J859" s="10">
        <f t="shared" si="67"/>
        <v>107916.73999999999</v>
      </c>
      <c r="K859" s="11">
        <f t="shared" si="69"/>
        <v>8.5035838976780548E-2</v>
      </c>
    </row>
    <row r="860" spans="1:11" x14ac:dyDescent="0.25">
      <c r="A860" s="7" t="s">
        <v>42</v>
      </c>
      <c r="B860" s="8">
        <v>43910</v>
      </c>
      <c r="C860" s="9">
        <f t="shared" si="68"/>
        <v>12</v>
      </c>
      <c r="D860" s="9">
        <f t="shared" si="65"/>
        <v>3</v>
      </c>
      <c r="E860" s="9">
        <f t="shared" si="66"/>
        <v>2020</v>
      </c>
      <c r="F860" s="9" t="s">
        <v>29</v>
      </c>
      <c r="G860" s="9" t="s">
        <v>26</v>
      </c>
      <c r="H860" s="10">
        <v>195895.36</v>
      </c>
      <c r="I860" s="10">
        <v>220721.92000000001</v>
      </c>
      <c r="J860" s="10">
        <f t="shared" si="67"/>
        <v>24826.560000000027</v>
      </c>
      <c r="K860" s="11">
        <f t="shared" si="69"/>
        <v>0.12673378277055683</v>
      </c>
    </row>
    <row r="861" spans="1:11" x14ac:dyDescent="0.25">
      <c r="A861" s="7" t="s">
        <v>42</v>
      </c>
      <c r="B861" s="8">
        <v>43910</v>
      </c>
      <c r="C861" s="9">
        <f t="shared" si="68"/>
        <v>12</v>
      </c>
      <c r="D861" s="9">
        <f t="shared" si="65"/>
        <v>3</v>
      </c>
      <c r="E861" s="9">
        <f t="shared" si="66"/>
        <v>2020</v>
      </c>
      <c r="F861" s="9" t="s">
        <v>30</v>
      </c>
      <c r="G861" s="9" t="s">
        <v>30</v>
      </c>
      <c r="H861" s="10">
        <v>1308679.6299999999</v>
      </c>
      <c r="I861" s="10">
        <v>1549789.2</v>
      </c>
      <c r="J861" s="10">
        <f t="shared" si="67"/>
        <v>241109.57000000007</v>
      </c>
      <c r="K861" s="11">
        <f t="shared" si="69"/>
        <v>0.1842388041143424</v>
      </c>
    </row>
    <row r="862" spans="1:11" x14ac:dyDescent="0.25">
      <c r="A862" s="7" t="s">
        <v>42</v>
      </c>
      <c r="B862" s="8">
        <v>43910</v>
      </c>
      <c r="C862" s="9">
        <f t="shared" si="68"/>
        <v>12</v>
      </c>
      <c r="D862" s="9">
        <f t="shared" si="65"/>
        <v>3</v>
      </c>
      <c r="E862" s="9">
        <f t="shared" si="66"/>
        <v>2020</v>
      </c>
      <c r="F862" s="9" t="s">
        <v>31</v>
      </c>
      <c r="G862" s="9" t="s">
        <v>32</v>
      </c>
      <c r="H862" s="10">
        <v>14742.45</v>
      </c>
      <c r="I862" s="10">
        <v>31490.52</v>
      </c>
      <c r="J862" s="10">
        <f t="shared" si="67"/>
        <v>16748.07</v>
      </c>
      <c r="K862" s="11">
        <f t="shared" si="69"/>
        <v>1.1360438733046405</v>
      </c>
    </row>
    <row r="863" spans="1:11" x14ac:dyDescent="0.25">
      <c r="A863" s="7" t="s">
        <v>42</v>
      </c>
      <c r="B863" s="8">
        <v>43910</v>
      </c>
      <c r="C863" s="9">
        <f t="shared" si="68"/>
        <v>12</v>
      </c>
      <c r="D863" s="9">
        <f t="shared" si="65"/>
        <v>3</v>
      </c>
      <c r="E863" s="9">
        <f t="shared" si="66"/>
        <v>2020</v>
      </c>
      <c r="F863" s="9" t="s">
        <v>34</v>
      </c>
      <c r="G863" s="9" t="s">
        <v>32</v>
      </c>
      <c r="H863" s="10">
        <v>306580.92</v>
      </c>
      <c r="I863" s="10">
        <v>590953.56999999995</v>
      </c>
      <c r="J863" s="10">
        <f t="shared" si="67"/>
        <v>284372.64999999997</v>
      </c>
      <c r="K863" s="11">
        <f t="shared" si="69"/>
        <v>0.92756147381904908</v>
      </c>
    </row>
    <row r="864" spans="1:11" x14ac:dyDescent="0.25">
      <c r="A864" s="7" t="s">
        <v>42</v>
      </c>
      <c r="B864" s="8">
        <v>43910</v>
      </c>
      <c r="C864" s="9">
        <f t="shared" si="68"/>
        <v>12</v>
      </c>
      <c r="D864" s="9">
        <f t="shared" si="65"/>
        <v>3</v>
      </c>
      <c r="E864" s="9">
        <f t="shared" si="66"/>
        <v>2020</v>
      </c>
      <c r="F864" s="9" t="s">
        <v>35</v>
      </c>
      <c r="G864" s="9" t="s">
        <v>32</v>
      </c>
      <c r="H864" s="10">
        <v>19</v>
      </c>
      <c r="I864" s="10">
        <v>59</v>
      </c>
      <c r="J864" s="10">
        <f t="shared" si="67"/>
        <v>40</v>
      </c>
      <c r="K864" s="11">
        <f t="shared" si="69"/>
        <v>2.1052631578947367</v>
      </c>
    </row>
    <row r="865" spans="1:11" x14ac:dyDescent="0.25">
      <c r="A865" s="7" t="s">
        <v>42</v>
      </c>
      <c r="B865" s="8">
        <v>43910</v>
      </c>
      <c r="C865" s="9">
        <f t="shared" si="68"/>
        <v>12</v>
      </c>
      <c r="D865" s="9">
        <f t="shared" si="65"/>
        <v>3</v>
      </c>
      <c r="E865" s="9">
        <f t="shared" si="66"/>
        <v>2020</v>
      </c>
      <c r="F865" s="9" t="s">
        <v>36</v>
      </c>
      <c r="G865" s="9" t="s">
        <v>37</v>
      </c>
      <c r="H865" s="10">
        <v>2096.44</v>
      </c>
      <c r="I865" s="10">
        <v>2647.33</v>
      </c>
      <c r="J865" s="10">
        <f t="shared" si="67"/>
        <v>550.88999999999987</v>
      </c>
      <c r="K865" s="11">
        <f t="shared" si="69"/>
        <v>0.2627740359848123</v>
      </c>
    </row>
    <row r="866" spans="1:11" x14ac:dyDescent="0.25">
      <c r="A866" s="7" t="s">
        <v>42</v>
      </c>
      <c r="B866" s="8">
        <v>43910</v>
      </c>
      <c r="C866" s="9">
        <f t="shared" si="68"/>
        <v>12</v>
      </c>
      <c r="D866" s="9">
        <f t="shared" si="65"/>
        <v>3</v>
      </c>
      <c r="E866" s="9">
        <f t="shared" si="66"/>
        <v>2020</v>
      </c>
      <c r="F866" s="9" t="s">
        <v>38</v>
      </c>
      <c r="G866" s="9" t="s">
        <v>37</v>
      </c>
      <c r="H866" s="10">
        <v>326834.89</v>
      </c>
      <c r="I866" s="10">
        <v>353525.14</v>
      </c>
      <c r="J866" s="10">
        <f t="shared" si="67"/>
        <v>26690.25</v>
      </c>
      <c r="K866" s="11">
        <f t="shared" si="69"/>
        <v>8.1662793100210324E-2</v>
      </c>
    </row>
    <row r="867" spans="1:11" x14ac:dyDescent="0.25">
      <c r="A867" s="7" t="s">
        <v>42</v>
      </c>
      <c r="B867" s="8">
        <v>43910</v>
      </c>
      <c r="C867" s="9">
        <f t="shared" si="68"/>
        <v>12</v>
      </c>
      <c r="D867" s="9">
        <f t="shared" si="65"/>
        <v>3</v>
      </c>
      <c r="E867" s="9">
        <f t="shared" si="66"/>
        <v>2020</v>
      </c>
      <c r="F867" s="9" t="s">
        <v>39</v>
      </c>
      <c r="G867" s="9" t="s">
        <v>37</v>
      </c>
      <c r="H867" s="10">
        <v>1175862.27</v>
      </c>
      <c r="I867" s="10">
        <v>883941.17</v>
      </c>
      <c r="J867" s="10">
        <f t="shared" si="67"/>
        <v>-291921.09999999998</v>
      </c>
      <c r="K867" s="11">
        <f t="shared" si="69"/>
        <v>-0.24826130359638121</v>
      </c>
    </row>
    <row r="868" spans="1:11" x14ac:dyDescent="0.25">
      <c r="A868" s="7" t="s">
        <v>42</v>
      </c>
      <c r="B868" s="8">
        <v>43910</v>
      </c>
      <c r="C868" s="9">
        <f t="shared" si="68"/>
        <v>12</v>
      </c>
      <c r="D868" s="9">
        <f t="shared" si="65"/>
        <v>3</v>
      </c>
      <c r="E868" s="9">
        <f t="shared" si="66"/>
        <v>2020</v>
      </c>
      <c r="F868" s="9" t="s">
        <v>40</v>
      </c>
      <c r="G868" s="9" t="s">
        <v>37</v>
      </c>
      <c r="H868" s="10">
        <v>521661.31</v>
      </c>
      <c r="I868" s="10">
        <v>535637.59</v>
      </c>
      <c r="J868" s="10">
        <f t="shared" si="67"/>
        <v>13976.27999999997</v>
      </c>
      <c r="K868" s="11">
        <f t="shared" si="69"/>
        <v>2.6791866163124057E-2</v>
      </c>
    </row>
    <row r="869" spans="1:11" x14ac:dyDescent="0.25">
      <c r="A869" s="7" t="s">
        <v>42</v>
      </c>
      <c r="B869" s="8">
        <v>43911</v>
      </c>
      <c r="C869" s="9">
        <f t="shared" si="68"/>
        <v>12</v>
      </c>
      <c r="D869" s="9">
        <f t="shared" si="65"/>
        <v>3</v>
      </c>
      <c r="E869" s="9">
        <f t="shared" si="66"/>
        <v>2020</v>
      </c>
      <c r="F869" s="9" t="s">
        <v>11</v>
      </c>
      <c r="G869" s="9" t="s">
        <v>13</v>
      </c>
      <c r="H869" s="10">
        <v>14513.99</v>
      </c>
      <c r="I869" s="10">
        <v>17281.41</v>
      </c>
      <c r="J869" s="10">
        <f t="shared" si="67"/>
        <v>2767.42</v>
      </c>
      <c r="K869" s="11">
        <f t="shared" si="69"/>
        <v>0.19067258555366237</v>
      </c>
    </row>
    <row r="870" spans="1:11" x14ac:dyDescent="0.25">
      <c r="A870" s="7" t="s">
        <v>42</v>
      </c>
      <c r="B870" s="8">
        <v>43911</v>
      </c>
      <c r="C870" s="9">
        <f t="shared" si="68"/>
        <v>12</v>
      </c>
      <c r="D870" s="9">
        <f t="shared" si="65"/>
        <v>3</v>
      </c>
      <c r="E870" s="9">
        <f t="shared" si="66"/>
        <v>2020</v>
      </c>
      <c r="F870" s="9" t="s">
        <v>12</v>
      </c>
      <c r="G870" s="9" t="s">
        <v>13</v>
      </c>
      <c r="H870" s="10">
        <v>579379.93999999994</v>
      </c>
      <c r="I870" s="10">
        <v>764387.35</v>
      </c>
      <c r="J870" s="10">
        <f t="shared" si="67"/>
        <v>185007.41000000003</v>
      </c>
      <c r="K870" s="11">
        <f t="shared" si="69"/>
        <v>0.31931966785042654</v>
      </c>
    </row>
    <row r="871" spans="1:11" x14ac:dyDescent="0.25">
      <c r="A871" s="7" t="s">
        <v>42</v>
      </c>
      <c r="B871" s="8">
        <v>43911</v>
      </c>
      <c r="C871" s="9">
        <f t="shared" si="68"/>
        <v>12</v>
      </c>
      <c r="D871" s="9">
        <f t="shared" si="65"/>
        <v>3</v>
      </c>
      <c r="E871" s="9">
        <f t="shared" si="66"/>
        <v>2020</v>
      </c>
      <c r="F871" s="9" t="s">
        <v>13</v>
      </c>
      <c r="G871" s="9" t="s">
        <v>13</v>
      </c>
      <c r="H871" s="10">
        <v>235514.2</v>
      </c>
      <c r="I871" s="10">
        <v>266100.31</v>
      </c>
      <c r="J871" s="10">
        <f t="shared" si="67"/>
        <v>30586.109999999986</v>
      </c>
      <c r="K871" s="11">
        <f t="shared" si="69"/>
        <v>0.12986949406872275</v>
      </c>
    </row>
    <row r="872" spans="1:11" x14ac:dyDescent="0.25">
      <c r="A872" s="7" t="s">
        <v>42</v>
      </c>
      <c r="B872" s="8">
        <v>43911</v>
      </c>
      <c r="C872" s="9">
        <f t="shared" si="68"/>
        <v>12</v>
      </c>
      <c r="D872" s="9">
        <f t="shared" si="65"/>
        <v>3</v>
      </c>
      <c r="E872" s="9">
        <f t="shared" si="66"/>
        <v>2020</v>
      </c>
      <c r="F872" s="9" t="s">
        <v>14</v>
      </c>
      <c r="G872" s="9" t="s">
        <v>13</v>
      </c>
      <c r="H872" s="10">
        <v>8700</v>
      </c>
      <c r="I872" s="10">
        <v>9957.3700000000008</v>
      </c>
      <c r="J872" s="10">
        <f t="shared" si="67"/>
        <v>1257.3700000000008</v>
      </c>
      <c r="K872" s="11">
        <f t="shared" si="69"/>
        <v>0.14452528735632192</v>
      </c>
    </row>
    <row r="873" spans="1:11" x14ac:dyDescent="0.25">
      <c r="A873" s="7" t="s">
        <v>42</v>
      </c>
      <c r="B873" s="8">
        <v>43911</v>
      </c>
      <c r="C873" s="9">
        <f t="shared" si="68"/>
        <v>12</v>
      </c>
      <c r="D873" s="9">
        <f t="shared" si="65"/>
        <v>3</v>
      </c>
      <c r="E873" s="9">
        <f t="shared" si="66"/>
        <v>2020</v>
      </c>
      <c r="F873" s="9" t="s">
        <v>16</v>
      </c>
      <c r="G873" s="9" t="s">
        <v>17</v>
      </c>
      <c r="H873" s="10">
        <v>244663.23</v>
      </c>
      <c r="I873" s="10">
        <v>270481.99</v>
      </c>
      <c r="J873" s="10">
        <f t="shared" si="67"/>
        <v>25818.75999999998</v>
      </c>
      <c r="K873" s="11">
        <f t="shared" si="69"/>
        <v>0.10552774930666933</v>
      </c>
    </row>
    <row r="874" spans="1:11" x14ac:dyDescent="0.25">
      <c r="A874" s="7" t="s">
        <v>42</v>
      </c>
      <c r="B874" s="8">
        <v>43911</v>
      </c>
      <c r="C874" s="9">
        <f t="shared" si="68"/>
        <v>12</v>
      </c>
      <c r="D874" s="9">
        <f t="shared" si="65"/>
        <v>3</v>
      </c>
      <c r="E874" s="9">
        <f t="shared" si="66"/>
        <v>2020</v>
      </c>
      <c r="F874" s="9" t="s">
        <v>17</v>
      </c>
      <c r="G874" s="9" t="s">
        <v>17</v>
      </c>
      <c r="H874" s="10">
        <v>869569.9</v>
      </c>
      <c r="I874" s="10">
        <v>953347.64</v>
      </c>
      <c r="J874" s="10">
        <f t="shared" si="67"/>
        <v>83777.739999999991</v>
      </c>
      <c r="K874" s="11">
        <f t="shared" si="69"/>
        <v>9.634388218819441E-2</v>
      </c>
    </row>
    <row r="875" spans="1:11" x14ac:dyDescent="0.25">
      <c r="A875" s="7" t="s">
        <v>42</v>
      </c>
      <c r="B875" s="8">
        <v>43911</v>
      </c>
      <c r="C875" s="9">
        <f t="shared" si="68"/>
        <v>12</v>
      </c>
      <c r="D875" s="9">
        <f t="shared" si="65"/>
        <v>3</v>
      </c>
      <c r="E875" s="9">
        <f t="shared" si="66"/>
        <v>2020</v>
      </c>
      <c r="F875" s="9" t="s">
        <v>18</v>
      </c>
      <c r="G875" s="9" t="s">
        <v>17</v>
      </c>
      <c r="H875" s="10">
        <v>229446.49</v>
      </c>
      <c r="I875" s="10">
        <v>253114.23999999999</v>
      </c>
      <c r="J875" s="10">
        <f t="shared" si="67"/>
        <v>23667.75</v>
      </c>
      <c r="K875" s="11">
        <f t="shared" si="69"/>
        <v>0.10315150168564358</v>
      </c>
    </row>
    <row r="876" spans="1:11" x14ac:dyDescent="0.25">
      <c r="A876" s="7" t="s">
        <v>42</v>
      </c>
      <c r="B876" s="8">
        <v>43911</v>
      </c>
      <c r="C876" s="9">
        <f t="shared" si="68"/>
        <v>12</v>
      </c>
      <c r="D876" s="9">
        <f t="shared" si="65"/>
        <v>3</v>
      </c>
      <c r="E876" s="9">
        <f t="shared" si="66"/>
        <v>2020</v>
      </c>
      <c r="F876" s="9" t="s">
        <v>19</v>
      </c>
      <c r="G876" s="9" t="s">
        <v>17</v>
      </c>
      <c r="H876" s="10">
        <v>384037.93</v>
      </c>
      <c r="I876" s="10">
        <v>412191.82</v>
      </c>
      <c r="J876" s="10">
        <f t="shared" si="67"/>
        <v>28153.890000000014</v>
      </c>
      <c r="K876" s="11">
        <f t="shared" si="69"/>
        <v>7.3310180585547932E-2</v>
      </c>
    </row>
    <row r="877" spans="1:11" x14ac:dyDescent="0.25">
      <c r="A877" s="7" t="s">
        <v>42</v>
      </c>
      <c r="B877" s="8">
        <v>43911</v>
      </c>
      <c r="C877" s="9">
        <f t="shared" si="68"/>
        <v>12</v>
      </c>
      <c r="D877" s="9">
        <f t="shared" si="65"/>
        <v>3</v>
      </c>
      <c r="E877" s="9">
        <f t="shared" si="66"/>
        <v>2020</v>
      </c>
      <c r="F877" s="9" t="s">
        <v>20</v>
      </c>
      <c r="G877" s="9" t="s">
        <v>21</v>
      </c>
      <c r="H877" s="10">
        <v>811487.49</v>
      </c>
      <c r="I877" s="10">
        <v>881518.76</v>
      </c>
      <c r="J877" s="10">
        <f t="shared" si="67"/>
        <v>70031.270000000019</v>
      </c>
      <c r="K877" s="11">
        <f t="shared" si="69"/>
        <v>8.6299876292609295E-2</v>
      </c>
    </row>
    <row r="878" spans="1:11" x14ac:dyDescent="0.25">
      <c r="A878" s="7" t="s">
        <v>42</v>
      </c>
      <c r="B878" s="8">
        <v>43911</v>
      </c>
      <c r="C878" s="9">
        <f t="shared" si="68"/>
        <v>12</v>
      </c>
      <c r="D878" s="9">
        <f t="shared" si="65"/>
        <v>3</v>
      </c>
      <c r="E878" s="9">
        <f t="shared" si="66"/>
        <v>2020</v>
      </c>
      <c r="F878" s="9" t="s">
        <v>22</v>
      </c>
      <c r="G878" s="9" t="s">
        <v>21</v>
      </c>
      <c r="H878" s="10">
        <v>416812.29</v>
      </c>
      <c r="I878" s="10">
        <v>436402.95</v>
      </c>
      <c r="J878" s="10">
        <f t="shared" si="67"/>
        <v>19590.660000000033</v>
      </c>
      <c r="K878" s="11">
        <f t="shared" si="69"/>
        <v>4.7001157283534115E-2</v>
      </c>
    </row>
    <row r="879" spans="1:11" x14ac:dyDescent="0.25">
      <c r="A879" s="7" t="s">
        <v>42</v>
      </c>
      <c r="B879" s="8">
        <v>43911</v>
      </c>
      <c r="C879" s="9">
        <f t="shared" si="68"/>
        <v>12</v>
      </c>
      <c r="D879" s="9">
        <f t="shared" si="65"/>
        <v>3</v>
      </c>
      <c r="E879" s="9">
        <f t="shared" si="66"/>
        <v>2020</v>
      </c>
      <c r="F879" s="9" t="s">
        <v>23</v>
      </c>
      <c r="G879" s="9" t="s">
        <v>21</v>
      </c>
      <c r="H879" s="10">
        <v>237555.98</v>
      </c>
      <c r="I879" s="10">
        <v>250178.75</v>
      </c>
      <c r="J879" s="10">
        <f t="shared" si="67"/>
        <v>12622.76999999999</v>
      </c>
      <c r="K879" s="11">
        <f t="shared" si="69"/>
        <v>5.3135980832812499E-2</v>
      </c>
    </row>
    <row r="880" spans="1:11" x14ac:dyDescent="0.25">
      <c r="A880" s="7" t="s">
        <v>42</v>
      </c>
      <c r="B880" s="8">
        <v>43911</v>
      </c>
      <c r="C880" s="9">
        <f t="shared" si="68"/>
        <v>12</v>
      </c>
      <c r="D880" s="9">
        <f t="shared" si="65"/>
        <v>3</v>
      </c>
      <c r="E880" s="9">
        <f t="shared" si="66"/>
        <v>2020</v>
      </c>
      <c r="F880" s="9" t="s">
        <v>24</v>
      </c>
      <c r="G880" s="9" t="s">
        <v>21</v>
      </c>
      <c r="H880" s="10">
        <v>10136.6</v>
      </c>
      <c r="I880" s="10">
        <v>11218.41</v>
      </c>
      <c r="J880" s="10">
        <f t="shared" si="67"/>
        <v>1081.8099999999995</v>
      </c>
      <c r="K880" s="11">
        <f t="shared" si="69"/>
        <v>0.1067231616123749</v>
      </c>
    </row>
    <row r="881" spans="1:11" x14ac:dyDescent="0.25">
      <c r="A881" s="7" t="s">
        <v>42</v>
      </c>
      <c r="B881" s="8">
        <v>43911</v>
      </c>
      <c r="C881" s="9">
        <f t="shared" si="68"/>
        <v>12</v>
      </c>
      <c r="D881" s="9">
        <f t="shared" si="65"/>
        <v>3</v>
      </c>
      <c r="E881" s="9">
        <f t="shared" si="66"/>
        <v>2020</v>
      </c>
      <c r="F881" s="9" t="s">
        <v>41</v>
      </c>
      <c r="G881" s="9" t="s">
        <v>26</v>
      </c>
      <c r="H881" s="10">
        <v>6998</v>
      </c>
      <c r="I881" s="10">
        <v>7770.06</v>
      </c>
      <c r="J881" s="10">
        <f t="shared" si="67"/>
        <v>772.0600000000004</v>
      </c>
      <c r="K881" s="11">
        <f t="shared" si="69"/>
        <v>0.11032580737353535</v>
      </c>
    </row>
    <row r="882" spans="1:11" x14ac:dyDescent="0.25">
      <c r="A882" s="7" t="s">
        <v>42</v>
      </c>
      <c r="B882" s="8">
        <v>43911</v>
      </c>
      <c r="C882" s="9">
        <f t="shared" si="68"/>
        <v>12</v>
      </c>
      <c r="D882" s="9">
        <f t="shared" si="65"/>
        <v>3</v>
      </c>
      <c r="E882" s="9">
        <f t="shared" si="66"/>
        <v>2020</v>
      </c>
      <c r="F882" s="9" t="s">
        <v>25</v>
      </c>
      <c r="G882" s="9" t="s">
        <v>26</v>
      </c>
      <c r="H882" s="10">
        <v>109898.99</v>
      </c>
      <c r="I882" s="10">
        <v>124493.64</v>
      </c>
      <c r="J882" s="10">
        <f t="shared" si="67"/>
        <v>14594.649999999994</v>
      </c>
      <c r="K882" s="11">
        <f t="shared" si="69"/>
        <v>0.13280058351764645</v>
      </c>
    </row>
    <row r="883" spans="1:11" x14ac:dyDescent="0.25">
      <c r="A883" s="7" t="s">
        <v>42</v>
      </c>
      <c r="B883" s="8">
        <v>43911</v>
      </c>
      <c r="C883" s="9">
        <f t="shared" si="68"/>
        <v>12</v>
      </c>
      <c r="D883" s="9">
        <f t="shared" si="65"/>
        <v>3</v>
      </c>
      <c r="E883" s="9">
        <f t="shared" si="66"/>
        <v>2020</v>
      </c>
      <c r="F883" s="9" t="s">
        <v>27</v>
      </c>
      <c r="G883" s="9" t="s">
        <v>26</v>
      </c>
      <c r="H883" s="10">
        <v>131201.56</v>
      </c>
      <c r="I883" s="10">
        <v>141112.04</v>
      </c>
      <c r="J883" s="10">
        <f t="shared" si="67"/>
        <v>9910.4800000000105</v>
      </c>
      <c r="K883" s="11">
        <f t="shared" si="69"/>
        <v>7.5536296976956754E-2</v>
      </c>
    </row>
    <row r="884" spans="1:11" x14ac:dyDescent="0.25">
      <c r="A884" s="7" t="s">
        <v>42</v>
      </c>
      <c r="B884" s="8">
        <v>43911</v>
      </c>
      <c r="C884" s="9">
        <f t="shared" si="68"/>
        <v>12</v>
      </c>
      <c r="D884" s="9">
        <f t="shared" si="65"/>
        <v>3</v>
      </c>
      <c r="E884" s="9">
        <f t="shared" si="66"/>
        <v>2020</v>
      </c>
      <c r="F884" s="9" t="s">
        <v>28</v>
      </c>
      <c r="G884" s="9" t="s">
        <v>26</v>
      </c>
      <c r="H884" s="10">
        <v>1083976.22</v>
      </c>
      <c r="I884" s="10">
        <v>1179445.49</v>
      </c>
      <c r="J884" s="10">
        <f t="shared" si="67"/>
        <v>95469.270000000019</v>
      </c>
      <c r="K884" s="11">
        <f t="shared" si="69"/>
        <v>8.8073214373651135E-2</v>
      </c>
    </row>
    <row r="885" spans="1:11" x14ac:dyDescent="0.25">
      <c r="A885" s="7" t="s">
        <v>42</v>
      </c>
      <c r="B885" s="8">
        <v>43911</v>
      </c>
      <c r="C885" s="9">
        <f t="shared" si="68"/>
        <v>12</v>
      </c>
      <c r="D885" s="9">
        <f t="shared" si="65"/>
        <v>3</v>
      </c>
      <c r="E885" s="9">
        <f t="shared" si="66"/>
        <v>2020</v>
      </c>
      <c r="F885" s="9" t="s">
        <v>29</v>
      </c>
      <c r="G885" s="9" t="s">
        <v>26</v>
      </c>
      <c r="H885" s="10">
        <v>177286.2</v>
      </c>
      <c r="I885" s="10">
        <v>199581.83</v>
      </c>
      <c r="J885" s="10">
        <f t="shared" si="67"/>
        <v>22295.629999999976</v>
      </c>
      <c r="K885" s="11">
        <f t="shared" si="69"/>
        <v>0.12576066270245498</v>
      </c>
    </row>
    <row r="886" spans="1:11" x14ac:dyDescent="0.25">
      <c r="A886" s="7" t="s">
        <v>42</v>
      </c>
      <c r="B886" s="8">
        <v>43911</v>
      </c>
      <c r="C886" s="9">
        <f t="shared" si="68"/>
        <v>12</v>
      </c>
      <c r="D886" s="9">
        <f t="shared" si="65"/>
        <v>3</v>
      </c>
      <c r="E886" s="9">
        <f t="shared" si="66"/>
        <v>2020</v>
      </c>
      <c r="F886" s="9" t="s">
        <v>30</v>
      </c>
      <c r="G886" s="9" t="s">
        <v>30</v>
      </c>
      <c r="H886" s="10">
        <v>1161646.54</v>
      </c>
      <c r="I886" s="10">
        <v>1364356.53</v>
      </c>
      <c r="J886" s="10">
        <f t="shared" si="67"/>
        <v>202709.99</v>
      </c>
      <c r="K886" s="11">
        <f t="shared" si="69"/>
        <v>0.17450229740278828</v>
      </c>
    </row>
    <row r="887" spans="1:11" x14ac:dyDescent="0.25">
      <c r="A887" s="7" t="s">
        <v>42</v>
      </c>
      <c r="B887" s="8">
        <v>43911</v>
      </c>
      <c r="C887" s="9">
        <f t="shared" si="68"/>
        <v>12</v>
      </c>
      <c r="D887" s="9">
        <f t="shared" si="65"/>
        <v>3</v>
      </c>
      <c r="E887" s="9">
        <f t="shared" si="66"/>
        <v>2020</v>
      </c>
      <c r="F887" s="9" t="s">
        <v>31</v>
      </c>
      <c r="G887" s="9" t="s">
        <v>32</v>
      </c>
      <c r="H887" s="10">
        <v>11793.81</v>
      </c>
      <c r="I887" s="10">
        <v>25397.74</v>
      </c>
      <c r="J887" s="10">
        <f t="shared" si="67"/>
        <v>13603.930000000002</v>
      </c>
      <c r="K887" s="11">
        <f t="shared" si="69"/>
        <v>1.1534805122348082</v>
      </c>
    </row>
    <row r="888" spans="1:11" x14ac:dyDescent="0.25">
      <c r="A888" s="7" t="s">
        <v>42</v>
      </c>
      <c r="B888" s="8">
        <v>43911</v>
      </c>
      <c r="C888" s="9">
        <f t="shared" si="68"/>
        <v>12</v>
      </c>
      <c r="D888" s="9">
        <f t="shared" si="65"/>
        <v>3</v>
      </c>
      <c r="E888" s="9">
        <f t="shared" si="66"/>
        <v>2020</v>
      </c>
      <c r="F888" s="9" t="s">
        <v>34</v>
      </c>
      <c r="G888" s="9" t="s">
        <v>32</v>
      </c>
      <c r="H888" s="10">
        <v>283347.27</v>
      </c>
      <c r="I888" s="10">
        <v>545067.85</v>
      </c>
      <c r="J888" s="10">
        <f t="shared" si="67"/>
        <v>261720.57999999996</v>
      </c>
      <c r="K888" s="11">
        <f t="shared" si="69"/>
        <v>0.92367426021080046</v>
      </c>
    </row>
    <row r="889" spans="1:11" x14ac:dyDescent="0.25">
      <c r="A889" s="7" t="s">
        <v>42</v>
      </c>
      <c r="B889" s="8">
        <v>43911</v>
      </c>
      <c r="C889" s="9">
        <f t="shared" si="68"/>
        <v>12</v>
      </c>
      <c r="D889" s="9">
        <f t="shared" si="65"/>
        <v>3</v>
      </c>
      <c r="E889" s="9">
        <f t="shared" si="66"/>
        <v>2020</v>
      </c>
      <c r="F889" s="9" t="s">
        <v>35</v>
      </c>
      <c r="G889" s="9" t="s">
        <v>32</v>
      </c>
      <c r="H889" s="10">
        <v>152</v>
      </c>
      <c r="I889" s="10">
        <v>471</v>
      </c>
      <c r="J889" s="10">
        <f t="shared" si="67"/>
        <v>319</v>
      </c>
      <c r="K889" s="11">
        <f t="shared" si="69"/>
        <v>2.0986842105263159</v>
      </c>
    </row>
    <row r="890" spans="1:11" x14ac:dyDescent="0.25">
      <c r="A890" s="7" t="s">
        <v>42</v>
      </c>
      <c r="B890" s="8">
        <v>43911</v>
      </c>
      <c r="C890" s="9">
        <f t="shared" si="68"/>
        <v>12</v>
      </c>
      <c r="D890" s="9">
        <f t="shared" si="65"/>
        <v>3</v>
      </c>
      <c r="E890" s="9">
        <f t="shared" si="66"/>
        <v>2020</v>
      </c>
      <c r="F890" s="9" t="s">
        <v>36</v>
      </c>
      <c r="G890" s="9" t="s">
        <v>37</v>
      </c>
      <c r="H890" s="10">
        <v>2160.7600000000002</v>
      </c>
      <c r="I890" s="10">
        <v>2810.28</v>
      </c>
      <c r="J890" s="10">
        <f t="shared" si="67"/>
        <v>649.52</v>
      </c>
      <c r="K890" s="11">
        <f t="shared" si="69"/>
        <v>0.30059793776263904</v>
      </c>
    </row>
    <row r="891" spans="1:11" x14ac:dyDescent="0.25">
      <c r="A891" s="7" t="s">
        <v>42</v>
      </c>
      <c r="B891" s="8">
        <v>43911</v>
      </c>
      <c r="C891" s="9">
        <f t="shared" si="68"/>
        <v>12</v>
      </c>
      <c r="D891" s="9">
        <f t="shared" si="65"/>
        <v>3</v>
      </c>
      <c r="E891" s="9">
        <f t="shared" si="66"/>
        <v>2020</v>
      </c>
      <c r="F891" s="9" t="s">
        <v>38</v>
      </c>
      <c r="G891" s="9" t="s">
        <v>37</v>
      </c>
      <c r="H891" s="10">
        <v>265749.12</v>
      </c>
      <c r="I891" s="10">
        <v>289948.90999999997</v>
      </c>
      <c r="J891" s="10">
        <f t="shared" si="67"/>
        <v>24199.789999999979</v>
      </c>
      <c r="K891" s="11">
        <f t="shared" si="69"/>
        <v>9.1062540489315558E-2</v>
      </c>
    </row>
    <row r="892" spans="1:11" x14ac:dyDescent="0.25">
      <c r="A892" s="7" t="s">
        <v>42</v>
      </c>
      <c r="B892" s="8">
        <v>43911</v>
      </c>
      <c r="C892" s="9">
        <f t="shared" si="68"/>
        <v>12</v>
      </c>
      <c r="D892" s="9">
        <f t="shared" si="65"/>
        <v>3</v>
      </c>
      <c r="E892" s="9">
        <f t="shared" si="66"/>
        <v>2020</v>
      </c>
      <c r="F892" s="9" t="s">
        <v>39</v>
      </c>
      <c r="G892" s="9" t="s">
        <v>37</v>
      </c>
      <c r="H892" s="10">
        <v>472420.09</v>
      </c>
      <c r="I892" s="10">
        <v>494873.17</v>
      </c>
      <c r="J892" s="10">
        <f t="shared" si="67"/>
        <v>22453.079999999958</v>
      </c>
      <c r="K892" s="11">
        <f t="shared" si="69"/>
        <v>4.7527784011048214E-2</v>
      </c>
    </row>
    <row r="893" spans="1:11" x14ac:dyDescent="0.25">
      <c r="A893" s="7" t="s">
        <v>42</v>
      </c>
      <c r="B893" s="8">
        <v>43911</v>
      </c>
      <c r="C893" s="9">
        <f t="shared" si="68"/>
        <v>12</v>
      </c>
      <c r="D893" s="9">
        <f t="shared" si="65"/>
        <v>3</v>
      </c>
      <c r="E893" s="9">
        <f t="shared" si="66"/>
        <v>2020</v>
      </c>
      <c r="F893" s="9" t="s">
        <v>40</v>
      </c>
      <c r="G893" s="9" t="s">
        <v>37</v>
      </c>
      <c r="H893" s="10">
        <v>457094.72</v>
      </c>
      <c r="I893" s="10">
        <v>474334.1</v>
      </c>
      <c r="J893" s="10">
        <f t="shared" si="67"/>
        <v>17239.380000000005</v>
      </c>
      <c r="K893" s="11">
        <f t="shared" si="69"/>
        <v>3.7715115151625477E-2</v>
      </c>
    </row>
    <row r="894" spans="1:11" x14ac:dyDescent="0.25">
      <c r="A894" s="7" t="s">
        <v>42</v>
      </c>
      <c r="B894" s="8">
        <v>43912</v>
      </c>
      <c r="C894" s="9">
        <f t="shared" si="68"/>
        <v>13</v>
      </c>
      <c r="D894" s="9">
        <f t="shared" si="65"/>
        <v>3</v>
      </c>
      <c r="E894" s="9">
        <f t="shared" si="66"/>
        <v>2020</v>
      </c>
      <c r="F894" s="9" t="s">
        <v>11</v>
      </c>
      <c r="G894" s="9" t="s">
        <v>13</v>
      </c>
      <c r="H894" s="10">
        <v>12629.99</v>
      </c>
      <c r="I894" s="10">
        <v>15086.8</v>
      </c>
      <c r="J894" s="10">
        <f t="shared" si="67"/>
        <v>2456.8099999999995</v>
      </c>
      <c r="K894" s="11">
        <f t="shared" si="69"/>
        <v>0.19452192757080564</v>
      </c>
    </row>
    <row r="895" spans="1:11" x14ac:dyDescent="0.25">
      <c r="A895" s="7" t="s">
        <v>42</v>
      </c>
      <c r="B895" s="8">
        <v>43912</v>
      </c>
      <c r="C895" s="9">
        <f t="shared" si="68"/>
        <v>13</v>
      </c>
      <c r="D895" s="9">
        <f t="shared" si="65"/>
        <v>3</v>
      </c>
      <c r="E895" s="9">
        <f t="shared" si="66"/>
        <v>2020</v>
      </c>
      <c r="F895" s="9" t="s">
        <v>12</v>
      </c>
      <c r="G895" s="9" t="s">
        <v>13</v>
      </c>
      <c r="H895" s="10">
        <v>602732.23</v>
      </c>
      <c r="I895" s="10">
        <v>820889.19</v>
      </c>
      <c r="J895" s="10">
        <f t="shared" si="67"/>
        <v>218156.95999999996</v>
      </c>
      <c r="K895" s="11">
        <f t="shared" si="69"/>
        <v>0.36194673047432685</v>
      </c>
    </row>
    <row r="896" spans="1:11" x14ac:dyDescent="0.25">
      <c r="A896" s="7" t="s">
        <v>42</v>
      </c>
      <c r="B896" s="8">
        <v>43912</v>
      </c>
      <c r="C896" s="9">
        <f t="shared" si="68"/>
        <v>13</v>
      </c>
      <c r="D896" s="9">
        <f t="shared" si="65"/>
        <v>3</v>
      </c>
      <c r="E896" s="9">
        <f t="shared" si="66"/>
        <v>2020</v>
      </c>
      <c r="F896" s="9" t="s">
        <v>13</v>
      </c>
      <c r="G896" s="9" t="s">
        <v>13</v>
      </c>
      <c r="H896" s="10">
        <v>214233.89</v>
      </c>
      <c r="I896" s="10">
        <v>241926.96</v>
      </c>
      <c r="J896" s="10">
        <f t="shared" si="67"/>
        <v>27693.069999999978</v>
      </c>
      <c r="K896" s="11">
        <f t="shared" si="69"/>
        <v>0.12926558911850958</v>
      </c>
    </row>
    <row r="897" spans="1:11" x14ac:dyDescent="0.25">
      <c r="A897" s="7" t="s">
        <v>42</v>
      </c>
      <c r="B897" s="8">
        <v>43912</v>
      </c>
      <c r="C897" s="9">
        <f t="shared" si="68"/>
        <v>13</v>
      </c>
      <c r="D897" s="9">
        <f t="shared" si="65"/>
        <v>3</v>
      </c>
      <c r="E897" s="9">
        <f t="shared" si="66"/>
        <v>2020</v>
      </c>
      <c r="F897" s="9" t="s">
        <v>14</v>
      </c>
      <c r="G897" s="9" t="s">
        <v>13</v>
      </c>
      <c r="H897" s="10">
        <v>420</v>
      </c>
      <c r="I897" s="10">
        <v>483</v>
      </c>
      <c r="J897" s="10">
        <f t="shared" si="67"/>
        <v>63</v>
      </c>
      <c r="K897" s="11">
        <f t="shared" si="69"/>
        <v>0.15</v>
      </c>
    </row>
    <row r="898" spans="1:11" x14ac:dyDescent="0.25">
      <c r="A898" s="7" t="s">
        <v>42</v>
      </c>
      <c r="B898" s="8">
        <v>43912</v>
      </c>
      <c r="C898" s="9">
        <f t="shared" si="68"/>
        <v>13</v>
      </c>
      <c r="D898" s="9">
        <f t="shared" ref="D898:D961" si="70">MONTH(B898)</f>
        <v>3</v>
      </c>
      <c r="E898" s="9">
        <f t="shared" ref="E898:E961" si="71">YEAR(B898)</f>
        <v>2020</v>
      </c>
      <c r="F898" s="9" t="s">
        <v>16</v>
      </c>
      <c r="G898" s="9" t="s">
        <v>17</v>
      </c>
      <c r="H898" s="10">
        <v>155491.26</v>
      </c>
      <c r="I898" s="10">
        <v>171136.63</v>
      </c>
      <c r="J898" s="10">
        <f t="shared" ref="J898:J961" si="72">I898-H898</f>
        <v>15645.369999999995</v>
      </c>
      <c r="K898" s="11">
        <f t="shared" si="69"/>
        <v>0.10061896726542698</v>
      </c>
    </row>
    <row r="899" spans="1:11" x14ac:dyDescent="0.25">
      <c r="A899" s="7" t="s">
        <v>42</v>
      </c>
      <c r="B899" s="8">
        <v>43912</v>
      </c>
      <c r="C899" s="9">
        <f t="shared" ref="C899:C962" si="73">WEEKNUM(B899,1)</f>
        <v>13</v>
      </c>
      <c r="D899" s="9">
        <f t="shared" si="70"/>
        <v>3</v>
      </c>
      <c r="E899" s="9">
        <f t="shared" si="71"/>
        <v>2020</v>
      </c>
      <c r="F899" s="9" t="s">
        <v>17</v>
      </c>
      <c r="G899" s="9" t="s">
        <v>17</v>
      </c>
      <c r="H899" s="10">
        <v>587487.56999999995</v>
      </c>
      <c r="I899" s="10">
        <v>629958.23</v>
      </c>
      <c r="J899" s="10">
        <f t="shared" si="72"/>
        <v>42470.660000000033</v>
      </c>
      <c r="K899" s="11">
        <f t="shared" ref="K899:K962" si="74">(I899-H899)/H899</f>
        <v>7.2292014620837064E-2</v>
      </c>
    </row>
    <row r="900" spans="1:11" x14ac:dyDescent="0.25">
      <c r="A900" s="7" t="s">
        <v>42</v>
      </c>
      <c r="B900" s="8">
        <v>43912</v>
      </c>
      <c r="C900" s="9">
        <f t="shared" si="73"/>
        <v>13</v>
      </c>
      <c r="D900" s="9">
        <f t="shared" si="70"/>
        <v>3</v>
      </c>
      <c r="E900" s="9">
        <f t="shared" si="71"/>
        <v>2020</v>
      </c>
      <c r="F900" s="9" t="s">
        <v>18</v>
      </c>
      <c r="G900" s="9" t="s">
        <v>17</v>
      </c>
      <c r="H900" s="10">
        <v>130528</v>
      </c>
      <c r="I900" s="10">
        <v>143568.78</v>
      </c>
      <c r="J900" s="10">
        <f t="shared" si="72"/>
        <v>13040.779999999999</v>
      </c>
      <c r="K900" s="11">
        <f t="shared" si="74"/>
        <v>9.9907912478548661E-2</v>
      </c>
    </row>
    <row r="901" spans="1:11" x14ac:dyDescent="0.25">
      <c r="A901" s="7" t="s">
        <v>42</v>
      </c>
      <c r="B901" s="8">
        <v>43912</v>
      </c>
      <c r="C901" s="9">
        <f t="shared" si="73"/>
        <v>13</v>
      </c>
      <c r="D901" s="9">
        <f t="shared" si="70"/>
        <v>3</v>
      </c>
      <c r="E901" s="9">
        <f t="shared" si="71"/>
        <v>2020</v>
      </c>
      <c r="F901" s="9" t="s">
        <v>19</v>
      </c>
      <c r="G901" s="9" t="s">
        <v>17</v>
      </c>
      <c r="H901" s="10">
        <v>161428.92000000001</v>
      </c>
      <c r="I901" s="10">
        <v>173925.79</v>
      </c>
      <c r="J901" s="10">
        <f t="shared" si="72"/>
        <v>12496.869999999995</v>
      </c>
      <c r="K901" s="11">
        <f t="shared" si="74"/>
        <v>7.7414071778464447E-2</v>
      </c>
    </row>
    <row r="902" spans="1:11" x14ac:dyDescent="0.25">
      <c r="A902" s="7" t="s">
        <v>42</v>
      </c>
      <c r="B902" s="8">
        <v>43912</v>
      </c>
      <c r="C902" s="9">
        <f t="shared" si="73"/>
        <v>13</v>
      </c>
      <c r="D902" s="9">
        <f t="shared" si="70"/>
        <v>3</v>
      </c>
      <c r="E902" s="9">
        <f t="shared" si="71"/>
        <v>2020</v>
      </c>
      <c r="F902" s="9" t="s">
        <v>20</v>
      </c>
      <c r="G902" s="9" t="s">
        <v>21</v>
      </c>
      <c r="H902" s="10">
        <v>716180.73</v>
      </c>
      <c r="I902" s="10">
        <v>771624.69</v>
      </c>
      <c r="J902" s="10">
        <f t="shared" si="72"/>
        <v>55443.959999999963</v>
      </c>
      <c r="K902" s="11">
        <f t="shared" si="74"/>
        <v>7.7416157231708763E-2</v>
      </c>
    </row>
    <row r="903" spans="1:11" x14ac:dyDescent="0.25">
      <c r="A903" s="7" t="s">
        <v>42</v>
      </c>
      <c r="B903" s="8">
        <v>43912</v>
      </c>
      <c r="C903" s="9">
        <f t="shared" si="73"/>
        <v>13</v>
      </c>
      <c r="D903" s="9">
        <f t="shared" si="70"/>
        <v>3</v>
      </c>
      <c r="E903" s="9">
        <f t="shared" si="71"/>
        <v>2020</v>
      </c>
      <c r="F903" s="9" t="s">
        <v>22</v>
      </c>
      <c r="G903" s="9" t="s">
        <v>21</v>
      </c>
      <c r="H903" s="10">
        <v>306619.84000000003</v>
      </c>
      <c r="I903" s="10">
        <v>325134.28999999998</v>
      </c>
      <c r="J903" s="10">
        <f t="shared" si="72"/>
        <v>18514.449999999953</v>
      </c>
      <c r="K903" s="11">
        <f t="shared" si="74"/>
        <v>6.0382426655757021E-2</v>
      </c>
    </row>
    <row r="904" spans="1:11" x14ac:dyDescent="0.25">
      <c r="A904" s="7" t="s">
        <v>42</v>
      </c>
      <c r="B904" s="8">
        <v>43912</v>
      </c>
      <c r="C904" s="9">
        <f t="shared" si="73"/>
        <v>13</v>
      </c>
      <c r="D904" s="9">
        <f t="shared" si="70"/>
        <v>3</v>
      </c>
      <c r="E904" s="9">
        <f t="shared" si="71"/>
        <v>2020</v>
      </c>
      <c r="F904" s="9" t="s">
        <v>23</v>
      </c>
      <c r="G904" s="9" t="s">
        <v>21</v>
      </c>
      <c r="H904" s="10">
        <v>205687.98</v>
      </c>
      <c r="I904" s="10">
        <v>215776.56</v>
      </c>
      <c r="J904" s="10">
        <f t="shared" si="72"/>
        <v>10088.579999999987</v>
      </c>
      <c r="K904" s="11">
        <f t="shared" si="74"/>
        <v>4.9047980343819735E-2</v>
      </c>
    </row>
    <row r="905" spans="1:11" x14ac:dyDescent="0.25">
      <c r="A905" s="7" t="s">
        <v>42</v>
      </c>
      <c r="B905" s="8">
        <v>43912</v>
      </c>
      <c r="C905" s="9">
        <f t="shared" si="73"/>
        <v>13</v>
      </c>
      <c r="D905" s="9">
        <f t="shared" si="70"/>
        <v>3</v>
      </c>
      <c r="E905" s="9">
        <f t="shared" si="71"/>
        <v>2020</v>
      </c>
      <c r="F905" s="9" t="s">
        <v>24</v>
      </c>
      <c r="G905" s="9" t="s">
        <v>21</v>
      </c>
      <c r="H905" s="10">
        <v>9237.7999999999993</v>
      </c>
      <c r="I905" s="10">
        <v>9578.17</v>
      </c>
      <c r="J905" s="10">
        <f t="shared" si="72"/>
        <v>340.3700000000008</v>
      </c>
      <c r="K905" s="11">
        <f t="shared" si="74"/>
        <v>3.6845352789625328E-2</v>
      </c>
    </row>
    <row r="906" spans="1:11" x14ac:dyDescent="0.25">
      <c r="A906" s="7" t="s">
        <v>42</v>
      </c>
      <c r="B906" s="8">
        <v>43912</v>
      </c>
      <c r="C906" s="9">
        <f t="shared" si="73"/>
        <v>13</v>
      </c>
      <c r="D906" s="9">
        <f t="shared" si="70"/>
        <v>3</v>
      </c>
      <c r="E906" s="9">
        <f t="shared" si="71"/>
        <v>2020</v>
      </c>
      <c r="F906" s="9" t="s">
        <v>41</v>
      </c>
      <c r="G906" s="9" t="s">
        <v>26</v>
      </c>
      <c r="H906" s="10">
        <v>3442</v>
      </c>
      <c r="I906" s="10">
        <v>3935.75</v>
      </c>
      <c r="J906" s="10">
        <f t="shared" si="72"/>
        <v>493.75</v>
      </c>
      <c r="K906" s="11">
        <f t="shared" si="74"/>
        <v>0.1434485764090645</v>
      </c>
    </row>
    <row r="907" spans="1:11" x14ac:dyDescent="0.25">
      <c r="A907" s="7" t="s">
        <v>42</v>
      </c>
      <c r="B907" s="8">
        <v>43912</v>
      </c>
      <c r="C907" s="9">
        <f t="shared" si="73"/>
        <v>13</v>
      </c>
      <c r="D907" s="9">
        <f t="shared" si="70"/>
        <v>3</v>
      </c>
      <c r="E907" s="9">
        <f t="shared" si="71"/>
        <v>2020</v>
      </c>
      <c r="F907" s="9" t="s">
        <v>25</v>
      </c>
      <c r="G907" s="9" t="s">
        <v>26</v>
      </c>
      <c r="H907" s="10">
        <v>47785.36</v>
      </c>
      <c r="I907" s="10">
        <v>54624.36</v>
      </c>
      <c r="J907" s="10">
        <f t="shared" si="72"/>
        <v>6839</v>
      </c>
      <c r="K907" s="11">
        <f t="shared" si="74"/>
        <v>0.14311914778919735</v>
      </c>
    </row>
    <row r="908" spans="1:11" x14ac:dyDescent="0.25">
      <c r="A908" s="7" t="s">
        <v>42</v>
      </c>
      <c r="B908" s="8">
        <v>43912</v>
      </c>
      <c r="C908" s="9">
        <f t="shared" si="73"/>
        <v>13</v>
      </c>
      <c r="D908" s="9">
        <f t="shared" si="70"/>
        <v>3</v>
      </c>
      <c r="E908" s="9">
        <f t="shared" si="71"/>
        <v>2020</v>
      </c>
      <c r="F908" s="9" t="s">
        <v>27</v>
      </c>
      <c r="G908" s="9" t="s">
        <v>26</v>
      </c>
      <c r="H908" s="10">
        <v>120842.06</v>
      </c>
      <c r="I908" s="10">
        <v>127645.22</v>
      </c>
      <c r="J908" s="10">
        <f t="shared" si="72"/>
        <v>6803.1600000000035</v>
      </c>
      <c r="K908" s="11">
        <f t="shared" si="74"/>
        <v>5.6297947916478776E-2</v>
      </c>
    </row>
    <row r="909" spans="1:11" x14ac:dyDescent="0.25">
      <c r="A909" s="7" t="s">
        <v>42</v>
      </c>
      <c r="B909" s="8">
        <v>43912</v>
      </c>
      <c r="C909" s="9">
        <f t="shared" si="73"/>
        <v>13</v>
      </c>
      <c r="D909" s="9">
        <f t="shared" si="70"/>
        <v>3</v>
      </c>
      <c r="E909" s="9">
        <f t="shared" si="71"/>
        <v>2020</v>
      </c>
      <c r="F909" s="9" t="s">
        <v>28</v>
      </c>
      <c r="G909" s="9" t="s">
        <v>26</v>
      </c>
      <c r="H909" s="10">
        <v>606107.5</v>
      </c>
      <c r="I909" s="10">
        <v>656279.87</v>
      </c>
      <c r="J909" s="10">
        <f t="shared" si="72"/>
        <v>50172.369999999995</v>
      </c>
      <c r="K909" s="11">
        <f t="shared" si="74"/>
        <v>8.2778005551820424E-2</v>
      </c>
    </row>
    <row r="910" spans="1:11" x14ac:dyDescent="0.25">
      <c r="A910" s="7" t="s">
        <v>42</v>
      </c>
      <c r="B910" s="8">
        <v>43912</v>
      </c>
      <c r="C910" s="9">
        <f t="shared" si="73"/>
        <v>13</v>
      </c>
      <c r="D910" s="9">
        <f t="shared" si="70"/>
        <v>3</v>
      </c>
      <c r="E910" s="9">
        <f t="shared" si="71"/>
        <v>2020</v>
      </c>
      <c r="F910" s="9" t="s">
        <v>29</v>
      </c>
      <c r="G910" s="9" t="s">
        <v>26</v>
      </c>
      <c r="H910" s="10">
        <v>76471.3</v>
      </c>
      <c r="I910" s="10">
        <v>86550.080000000002</v>
      </c>
      <c r="J910" s="10">
        <f t="shared" si="72"/>
        <v>10078.779999999999</v>
      </c>
      <c r="K910" s="11">
        <f t="shared" si="74"/>
        <v>0.13179820403210091</v>
      </c>
    </row>
    <row r="911" spans="1:11" x14ac:dyDescent="0.25">
      <c r="A911" s="7" t="s">
        <v>42</v>
      </c>
      <c r="B911" s="8">
        <v>43912</v>
      </c>
      <c r="C911" s="9">
        <f t="shared" si="73"/>
        <v>13</v>
      </c>
      <c r="D911" s="9">
        <f t="shared" si="70"/>
        <v>3</v>
      </c>
      <c r="E911" s="9">
        <f t="shared" si="71"/>
        <v>2020</v>
      </c>
      <c r="F911" s="9" t="s">
        <v>30</v>
      </c>
      <c r="G911" s="9" t="s">
        <v>30</v>
      </c>
      <c r="H911" s="10">
        <v>526507.06999999995</v>
      </c>
      <c r="I911" s="10">
        <v>627335.72</v>
      </c>
      <c r="J911" s="10">
        <f t="shared" si="72"/>
        <v>100828.65000000002</v>
      </c>
      <c r="K911" s="11">
        <f t="shared" si="74"/>
        <v>0.1915048358230024</v>
      </c>
    </row>
    <row r="912" spans="1:11" x14ac:dyDescent="0.25">
      <c r="A912" s="7" t="s">
        <v>42</v>
      </c>
      <c r="B912" s="8">
        <v>43912</v>
      </c>
      <c r="C912" s="9">
        <f t="shared" si="73"/>
        <v>13</v>
      </c>
      <c r="D912" s="9">
        <f t="shared" si="70"/>
        <v>3</v>
      </c>
      <c r="E912" s="9">
        <f t="shared" si="71"/>
        <v>2020</v>
      </c>
      <c r="F912" s="9" t="s">
        <v>31</v>
      </c>
      <c r="G912" s="9" t="s">
        <v>32</v>
      </c>
      <c r="H912" s="10">
        <v>7172.11</v>
      </c>
      <c r="I912" s="10">
        <v>15334.02</v>
      </c>
      <c r="J912" s="10">
        <f t="shared" si="72"/>
        <v>8161.9100000000008</v>
      </c>
      <c r="K912" s="11">
        <f t="shared" si="74"/>
        <v>1.1380068069229281</v>
      </c>
    </row>
    <row r="913" spans="1:11" x14ac:dyDescent="0.25">
      <c r="A913" s="7" t="s">
        <v>42</v>
      </c>
      <c r="B913" s="8">
        <v>43912</v>
      </c>
      <c r="C913" s="9">
        <f t="shared" si="73"/>
        <v>13</v>
      </c>
      <c r="D913" s="9">
        <f t="shared" si="70"/>
        <v>3</v>
      </c>
      <c r="E913" s="9">
        <f t="shared" si="71"/>
        <v>2020</v>
      </c>
      <c r="F913" s="9" t="s">
        <v>34</v>
      </c>
      <c r="G913" s="9" t="s">
        <v>32</v>
      </c>
      <c r="H913" s="10">
        <v>219602.46</v>
      </c>
      <c r="I913" s="10">
        <v>434871.16</v>
      </c>
      <c r="J913" s="10">
        <f t="shared" si="72"/>
        <v>215268.69999999998</v>
      </c>
      <c r="K913" s="11">
        <f t="shared" si="74"/>
        <v>0.98026543054208037</v>
      </c>
    </row>
    <row r="914" spans="1:11" x14ac:dyDescent="0.25">
      <c r="A914" s="7" t="s">
        <v>42</v>
      </c>
      <c r="B914" s="8">
        <v>43912</v>
      </c>
      <c r="C914" s="9">
        <f t="shared" si="73"/>
        <v>13</v>
      </c>
      <c r="D914" s="9">
        <f t="shared" si="70"/>
        <v>3</v>
      </c>
      <c r="E914" s="9">
        <f t="shared" si="71"/>
        <v>2020</v>
      </c>
      <c r="F914" s="9" t="s">
        <v>35</v>
      </c>
      <c r="G914" s="9" t="s">
        <v>32</v>
      </c>
      <c r="H914" s="10">
        <v>57</v>
      </c>
      <c r="I914" s="10">
        <v>176.98</v>
      </c>
      <c r="J914" s="10">
        <f t="shared" si="72"/>
        <v>119.97999999999999</v>
      </c>
      <c r="K914" s="11">
        <f t="shared" si="74"/>
        <v>2.1049122807017544</v>
      </c>
    </row>
    <row r="915" spans="1:11" x14ac:dyDescent="0.25">
      <c r="A915" s="7" t="s">
        <v>42</v>
      </c>
      <c r="B915" s="8">
        <v>43912</v>
      </c>
      <c r="C915" s="9">
        <f t="shared" si="73"/>
        <v>13</v>
      </c>
      <c r="D915" s="9">
        <f t="shared" si="70"/>
        <v>3</v>
      </c>
      <c r="E915" s="9">
        <f t="shared" si="71"/>
        <v>2020</v>
      </c>
      <c r="F915" s="9" t="s">
        <v>36</v>
      </c>
      <c r="G915" s="9" t="s">
        <v>37</v>
      </c>
      <c r="H915" s="10">
        <v>4333.08</v>
      </c>
      <c r="I915" s="10">
        <v>5398.87</v>
      </c>
      <c r="J915" s="10">
        <f t="shared" si="72"/>
        <v>1065.79</v>
      </c>
      <c r="K915" s="11">
        <f t="shared" si="74"/>
        <v>0.24596591800751427</v>
      </c>
    </row>
    <row r="916" spans="1:11" x14ac:dyDescent="0.25">
      <c r="A916" s="7" t="s">
        <v>42</v>
      </c>
      <c r="B916" s="8">
        <v>43912</v>
      </c>
      <c r="C916" s="9">
        <f t="shared" si="73"/>
        <v>13</v>
      </c>
      <c r="D916" s="9">
        <f t="shared" si="70"/>
        <v>3</v>
      </c>
      <c r="E916" s="9">
        <f t="shared" si="71"/>
        <v>2020</v>
      </c>
      <c r="F916" s="9" t="s">
        <v>38</v>
      </c>
      <c r="G916" s="9" t="s">
        <v>37</v>
      </c>
      <c r="H916" s="10">
        <v>188873.82</v>
      </c>
      <c r="I916" s="10">
        <v>202018.86</v>
      </c>
      <c r="J916" s="10">
        <f t="shared" si="72"/>
        <v>13145.039999999979</v>
      </c>
      <c r="K916" s="11">
        <f t="shared" si="74"/>
        <v>6.9596940433565527E-2</v>
      </c>
    </row>
    <row r="917" spans="1:11" x14ac:dyDescent="0.25">
      <c r="A917" s="7" t="s">
        <v>42</v>
      </c>
      <c r="B917" s="8">
        <v>43912</v>
      </c>
      <c r="C917" s="9">
        <f t="shared" si="73"/>
        <v>13</v>
      </c>
      <c r="D917" s="9">
        <f t="shared" si="70"/>
        <v>3</v>
      </c>
      <c r="E917" s="9">
        <f t="shared" si="71"/>
        <v>2020</v>
      </c>
      <c r="F917" s="9" t="s">
        <v>39</v>
      </c>
      <c r="G917" s="9" t="s">
        <v>37</v>
      </c>
      <c r="H917" s="10">
        <v>323085.56</v>
      </c>
      <c r="I917" s="10">
        <v>349076.83</v>
      </c>
      <c r="J917" s="10">
        <f t="shared" si="72"/>
        <v>25991.270000000019</v>
      </c>
      <c r="K917" s="11">
        <f t="shared" si="74"/>
        <v>8.0447018430659725E-2</v>
      </c>
    </row>
    <row r="918" spans="1:11" x14ac:dyDescent="0.25">
      <c r="A918" s="7" t="s">
        <v>42</v>
      </c>
      <c r="B918" s="8">
        <v>43912</v>
      </c>
      <c r="C918" s="9">
        <f t="shared" si="73"/>
        <v>13</v>
      </c>
      <c r="D918" s="9">
        <f t="shared" si="70"/>
        <v>3</v>
      </c>
      <c r="E918" s="9">
        <f t="shared" si="71"/>
        <v>2020</v>
      </c>
      <c r="F918" s="9" t="s">
        <v>40</v>
      </c>
      <c r="G918" s="9" t="s">
        <v>37</v>
      </c>
      <c r="H918" s="10">
        <v>311339.23</v>
      </c>
      <c r="I918" s="10">
        <v>315406.45</v>
      </c>
      <c r="J918" s="10">
        <f t="shared" si="72"/>
        <v>4067.2200000000303</v>
      </c>
      <c r="K918" s="11">
        <f t="shared" si="74"/>
        <v>1.306362837731702E-2</v>
      </c>
    </row>
    <row r="919" spans="1:11" x14ac:dyDescent="0.25">
      <c r="A919" s="7" t="s">
        <v>42</v>
      </c>
      <c r="B919" s="8">
        <v>43913</v>
      </c>
      <c r="C919" s="9">
        <f t="shared" si="73"/>
        <v>13</v>
      </c>
      <c r="D919" s="9">
        <f t="shared" si="70"/>
        <v>3</v>
      </c>
      <c r="E919" s="9">
        <f t="shared" si="71"/>
        <v>2020</v>
      </c>
      <c r="F919" s="9" t="s">
        <v>11</v>
      </c>
      <c r="G919" s="9" t="s">
        <v>13</v>
      </c>
      <c r="H919" s="10">
        <v>6728</v>
      </c>
      <c r="I919" s="10">
        <v>8162.11</v>
      </c>
      <c r="J919" s="10">
        <f t="shared" si="72"/>
        <v>1434.1099999999997</v>
      </c>
      <c r="K919" s="11">
        <f t="shared" si="74"/>
        <v>0.21315546967895357</v>
      </c>
    </row>
    <row r="920" spans="1:11" x14ac:dyDescent="0.25">
      <c r="A920" s="7" t="s">
        <v>42</v>
      </c>
      <c r="B920" s="8">
        <v>43913</v>
      </c>
      <c r="C920" s="9">
        <f t="shared" si="73"/>
        <v>13</v>
      </c>
      <c r="D920" s="9">
        <f t="shared" si="70"/>
        <v>3</v>
      </c>
      <c r="E920" s="9">
        <f t="shared" si="71"/>
        <v>2020</v>
      </c>
      <c r="F920" s="9" t="s">
        <v>12</v>
      </c>
      <c r="G920" s="9" t="s">
        <v>13</v>
      </c>
      <c r="H920" s="10">
        <v>221090.77</v>
      </c>
      <c r="I920" s="10">
        <v>324725.43</v>
      </c>
      <c r="J920" s="10">
        <f t="shared" si="72"/>
        <v>103634.66</v>
      </c>
      <c r="K920" s="11">
        <f t="shared" si="74"/>
        <v>0.4687425892994086</v>
      </c>
    </row>
    <row r="921" spans="1:11" x14ac:dyDescent="0.25">
      <c r="A921" s="7" t="s">
        <v>42</v>
      </c>
      <c r="B921" s="8">
        <v>43913</v>
      </c>
      <c r="C921" s="9">
        <f t="shared" si="73"/>
        <v>13</v>
      </c>
      <c r="D921" s="9">
        <f t="shared" si="70"/>
        <v>3</v>
      </c>
      <c r="E921" s="9">
        <f t="shared" si="71"/>
        <v>2020</v>
      </c>
      <c r="F921" s="9" t="s">
        <v>13</v>
      </c>
      <c r="G921" s="9" t="s">
        <v>13</v>
      </c>
      <c r="H921" s="10">
        <v>94007.69</v>
      </c>
      <c r="I921" s="10">
        <v>106460</v>
      </c>
      <c r="J921" s="10">
        <f t="shared" si="72"/>
        <v>12452.309999999998</v>
      </c>
      <c r="K921" s="11">
        <f t="shared" si="74"/>
        <v>0.13246054657868944</v>
      </c>
    </row>
    <row r="922" spans="1:11" x14ac:dyDescent="0.25">
      <c r="A922" s="7" t="s">
        <v>42</v>
      </c>
      <c r="B922" s="8">
        <v>43913</v>
      </c>
      <c r="C922" s="9">
        <f t="shared" si="73"/>
        <v>13</v>
      </c>
      <c r="D922" s="9">
        <f t="shared" si="70"/>
        <v>3</v>
      </c>
      <c r="E922" s="9">
        <f t="shared" si="71"/>
        <v>2020</v>
      </c>
      <c r="F922" s="9" t="s">
        <v>14</v>
      </c>
      <c r="G922" s="9" t="s">
        <v>13</v>
      </c>
      <c r="H922" s="10">
        <v>2264</v>
      </c>
      <c r="I922" s="10">
        <v>2510.9899999999998</v>
      </c>
      <c r="J922" s="10">
        <f t="shared" si="72"/>
        <v>246.98999999999978</v>
      </c>
      <c r="K922" s="11">
        <f t="shared" si="74"/>
        <v>0.10909452296819779</v>
      </c>
    </row>
    <row r="923" spans="1:11" x14ac:dyDescent="0.25">
      <c r="A923" s="7" t="s">
        <v>42</v>
      </c>
      <c r="B923" s="8">
        <v>43913</v>
      </c>
      <c r="C923" s="9">
        <f t="shared" si="73"/>
        <v>13</v>
      </c>
      <c r="D923" s="9">
        <f t="shared" si="70"/>
        <v>3</v>
      </c>
      <c r="E923" s="9">
        <f t="shared" si="71"/>
        <v>2020</v>
      </c>
      <c r="F923" s="9" t="s">
        <v>16</v>
      </c>
      <c r="G923" s="9" t="s">
        <v>17</v>
      </c>
      <c r="H923" s="10">
        <v>94650.28</v>
      </c>
      <c r="I923" s="10">
        <v>104722.87</v>
      </c>
      <c r="J923" s="10">
        <f t="shared" si="72"/>
        <v>10072.589999999997</v>
      </c>
      <c r="K923" s="11">
        <f t="shared" si="74"/>
        <v>0.10641901957395157</v>
      </c>
    </row>
    <row r="924" spans="1:11" x14ac:dyDescent="0.25">
      <c r="A924" s="7" t="s">
        <v>42</v>
      </c>
      <c r="B924" s="8">
        <v>43913</v>
      </c>
      <c r="C924" s="9">
        <f t="shared" si="73"/>
        <v>13</v>
      </c>
      <c r="D924" s="9">
        <f t="shared" si="70"/>
        <v>3</v>
      </c>
      <c r="E924" s="9">
        <f t="shared" si="71"/>
        <v>2020</v>
      </c>
      <c r="F924" s="9" t="s">
        <v>17</v>
      </c>
      <c r="G924" s="9" t="s">
        <v>17</v>
      </c>
      <c r="H924" s="10">
        <v>642282.13</v>
      </c>
      <c r="I924" s="10">
        <v>677974</v>
      </c>
      <c r="J924" s="10">
        <f t="shared" si="72"/>
        <v>35691.869999999995</v>
      </c>
      <c r="K924" s="11">
        <f t="shared" si="74"/>
        <v>5.5570392406838399E-2</v>
      </c>
    </row>
    <row r="925" spans="1:11" x14ac:dyDescent="0.25">
      <c r="A925" s="7" t="s">
        <v>42</v>
      </c>
      <c r="B925" s="8">
        <v>43913</v>
      </c>
      <c r="C925" s="9">
        <f t="shared" si="73"/>
        <v>13</v>
      </c>
      <c r="D925" s="9">
        <f t="shared" si="70"/>
        <v>3</v>
      </c>
      <c r="E925" s="9">
        <f t="shared" si="71"/>
        <v>2020</v>
      </c>
      <c r="F925" s="9" t="s">
        <v>18</v>
      </c>
      <c r="G925" s="9" t="s">
        <v>17</v>
      </c>
      <c r="H925" s="10">
        <v>92469.07</v>
      </c>
      <c r="I925" s="10">
        <v>101609.37</v>
      </c>
      <c r="J925" s="10">
        <f t="shared" si="72"/>
        <v>9140.2999999999884</v>
      </c>
      <c r="K925" s="11">
        <f t="shared" si="74"/>
        <v>9.8847106389195735E-2</v>
      </c>
    </row>
    <row r="926" spans="1:11" x14ac:dyDescent="0.25">
      <c r="A926" s="7" t="s">
        <v>42</v>
      </c>
      <c r="B926" s="8">
        <v>43913</v>
      </c>
      <c r="C926" s="9">
        <f t="shared" si="73"/>
        <v>13</v>
      </c>
      <c r="D926" s="9">
        <f t="shared" si="70"/>
        <v>3</v>
      </c>
      <c r="E926" s="9">
        <f t="shared" si="71"/>
        <v>2020</v>
      </c>
      <c r="F926" s="9" t="s">
        <v>19</v>
      </c>
      <c r="G926" s="9" t="s">
        <v>17</v>
      </c>
      <c r="H926" s="10">
        <v>97346.64</v>
      </c>
      <c r="I926" s="10">
        <v>105509.04</v>
      </c>
      <c r="J926" s="10">
        <f t="shared" si="72"/>
        <v>8162.3999999999942</v>
      </c>
      <c r="K926" s="11">
        <f t="shared" si="74"/>
        <v>8.3848810806412988E-2</v>
      </c>
    </row>
    <row r="927" spans="1:11" x14ac:dyDescent="0.25">
      <c r="A927" s="7" t="s">
        <v>42</v>
      </c>
      <c r="B927" s="8">
        <v>43913</v>
      </c>
      <c r="C927" s="9">
        <f t="shared" si="73"/>
        <v>13</v>
      </c>
      <c r="D927" s="9">
        <f t="shared" si="70"/>
        <v>3</v>
      </c>
      <c r="E927" s="9">
        <f t="shared" si="71"/>
        <v>2020</v>
      </c>
      <c r="F927" s="9" t="s">
        <v>20</v>
      </c>
      <c r="G927" s="9" t="s">
        <v>21</v>
      </c>
      <c r="H927" s="10">
        <v>326618</v>
      </c>
      <c r="I927" s="10">
        <v>352161.2</v>
      </c>
      <c r="J927" s="10">
        <f t="shared" si="72"/>
        <v>25543.200000000012</v>
      </c>
      <c r="K927" s="11">
        <f t="shared" si="74"/>
        <v>7.820512035466512E-2</v>
      </c>
    </row>
    <row r="928" spans="1:11" x14ac:dyDescent="0.25">
      <c r="A928" s="7" t="s">
        <v>42</v>
      </c>
      <c r="B928" s="8">
        <v>43913</v>
      </c>
      <c r="C928" s="9">
        <f t="shared" si="73"/>
        <v>13</v>
      </c>
      <c r="D928" s="9">
        <f t="shared" si="70"/>
        <v>3</v>
      </c>
      <c r="E928" s="9">
        <f t="shared" si="71"/>
        <v>2020</v>
      </c>
      <c r="F928" s="9" t="s">
        <v>22</v>
      </c>
      <c r="G928" s="9" t="s">
        <v>21</v>
      </c>
      <c r="H928" s="10">
        <v>144853.62</v>
      </c>
      <c r="I928" s="10">
        <v>152416.01999999999</v>
      </c>
      <c r="J928" s="10">
        <f t="shared" si="72"/>
        <v>7562.3999999999942</v>
      </c>
      <c r="K928" s="11">
        <f t="shared" si="74"/>
        <v>5.2207186813833129E-2</v>
      </c>
    </row>
    <row r="929" spans="1:11" x14ac:dyDescent="0.25">
      <c r="A929" s="7" t="s">
        <v>42</v>
      </c>
      <c r="B929" s="8">
        <v>43913</v>
      </c>
      <c r="C929" s="9">
        <f t="shared" si="73"/>
        <v>13</v>
      </c>
      <c r="D929" s="9">
        <f t="shared" si="70"/>
        <v>3</v>
      </c>
      <c r="E929" s="9">
        <f t="shared" si="71"/>
        <v>2020</v>
      </c>
      <c r="F929" s="9" t="s">
        <v>23</v>
      </c>
      <c r="G929" s="9" t="s">
        <v>21</v>
      </c>
      <c r="H929" s="10">
        <v>139055.99</v>
      </c>
      <c r="I929" s="10">
        <v>146393.09</v>
      </c>
      <c r="J929" s="10">
        <f t="shared" si="72"/>
        <v>7337.1000000000058</v>
      </c>
      <c r="K929" s="11">
        <f t="shared" si="74"/>
        <v>5.27636385890317E-2</v>
      </c>
    </row>
    <row r="930" spans="1:11" x14ac:dyDescent="0.25">
      <c r="A930" s="7" t="s">
        <v>42</v>
      </c>
      <c r="B930" s="8">
        <v>43913</v>
      </c>
      <c r="C930" s="9">
        <f t="shared" si="73"/>
        <v>13</v>
      </c>
      <c r="D930" s="9">
        <f t="shared" si="70"/>
        <v>3</v>
      </c>
      <c r="E930" s="9">
        <f t="shared" si="71"/>
        <v>2020</v>
      </c>
      <c r="F930" s="9" t="s">
        <v>24</v>
      </c>
      <c r="G930" s="9" t="s">
        <v>21</v>
      </c>
      <c r="H930" s="10">
        <v>14253.6</v>
      </c>
      <c r="I930" s="10">
        <v>14521.44</v>
      </c>
      <c r="J930" s="10">
        <f t="shared" si="72"/>
        <v>267.84000000000015</v>
      </c>
      <c r="K930" s="11">
        <f t="shared" si="74"/>
        <v>1.8791042263007249E-2</v>
      </c>
    </row>
    <row r="931" spans="1:11" x14ac:dyDescent="0.25">
      <c r="A931" s="7" t="s">
        <v>42</v>
      </c>
      <c r="B931" s="8">
        <v>43913</v>
      </c>
      <c r="C931" s="9">
        <f t="shared" si="73"/>
        <v>13</v>
      </c>
      <c r="D931" s="9">
        <f t="shared" si="70"/>
        <v>3</v>
      </c>
      <c r="E931" s="9">
        <f t="shared" si="71"/>
        <v>2020</v>
      </c>
      <c r="F931" s="9" t="s">
        <v>41</v>
      </c>
      <c r="G931" s="9" t="s">
        <v>26</v>
      </c>
      <c r="H931" s="10">
        <v>5431</v>
      </c>
      <c r="I931" s="10">
        <v>6242.78</v>
      </c>
      <c r="J931" s="10">
        <f t="shared" si="72"/>
        <v>811.77999999999975</v>
      </c>
      <c r="K931" s="11">
        <f t="shared" si="74"/>
        <v>0.14947155220033137</v>
      </c>
    </row>
    <row r="932" spans="1:11" x14ac:dyDescent="0.25">
      <c r="A932" s="7" t="s">
        <v>42</v>
      </c>
      <c r="B932" s="8">
        <v>43913</v>
      </c>
      <c r="C932" s="9">
        <f t="shared" si="73"/>
        <v>13</v>
      </c>
      <c r="D932" s="9">
        <f t="shared" si="70"/>
        <v>3</v>
      </c>
      <c r="E932" s="9">
        <f t="shared" si="71"/>
        <v>2020</v>
      </c>
      <c r="F932" s="9" t="s">
        <v>25</v>
      </c>
      <c r="G932" s="9" t="s">
        <v>26</v>
      </c>
      <c r="H932" s="10">
        <v>80745.070000000007</v>
      </c>
      <c r="I932" s="10">
        <v>90923.86</v>
      </c>
      <c r="J932" s="10">
        <f t="shared" si="72"/>
        <v>10178.789999999994</v>
      </c>
      <c r="K932" s="11">
        <f t="shared" si="74"/>
        <v>0.12606082327998469</v>
      </c>
    </row>
    <row r="933" spans="1:11" x14ac:dyDescent="0.25">
      <c r="A933" s="7" t="s">
        <v>42</v>
      </c>
      <c r="B933" s="8">
        <v>43913</v>
      </c>
      <c r="C933" s="9">
        <f t="shared" si="73"/>
        <v>13</v>
      </c>
      <c r="D933" s="9">
        <f t="shared" si="70"/>
        <v>3</v>
      </c>
      <c r="E933" s="9">
        <f t="shared" si="71"/>
        <v>2020</v>
      </c>
      <c r="F933" s="9" t="s">
        <v>27</v>
      </c>
      <c r="G933" s="9" t="s">
        <v>26</v>
      </c>
      <c r="H933" s="10">
        <v>23080.74</v>
      </c>
      <c r="I933" s="10">
        <v>22486.39</v>
      </c>
      <c r="J933" s="10">
        <f t="shared" si="72"/>
        <v>-594.35000000000218</v>
      </c>
      <c r="K933" s="11">
        <f t="shared" si="74"/>
        <v>-2.5750907466571788E-2</v>
      </c>
    </row>
    <row r="934" spans="1:11" x14ac:dyDescent="0.25">
      <c r="A934" s="7" t="s">
        <v>42</v>
      </c>
      <c r="B934" s="8">
        <v>43913</v>
      </c>
      <c r="C934" s="9">
        <f t="shared" si="73"/>
        <v>13</v>
      </c>
      <c r="D934" s="9">
        <f t="shared" si="70"/>
        <v>3</v>
      </c>
      <c r="E934" s="9">
        <f t="shared" si="71"/>
        <v>2020</v>
      </c>
      <c r="F934" s="9" t="s">
        <v>28</v>
      </c>
      <c r="G934" s="9" t="s">
        <v>26</v>
      </c>
      <c r="H934" s="10">
        <v>311636.40000000002</v>
      </c>
      <c r="I934" s="10">
        <v>340480.79</v>
      </c>
      <c r="J934" s="10">
        <f t="shared" si="72"/>
        <v>28844.389999999956</v>
      </c>
      <c r="K934" s="11">
        <f t="shared" si="74"/>
        <v>9.255783342382326E-2</v>
      </c>
    </row>
    <row r="935" spans="1:11" x14ac:dyDescent="0.25">
      <c r="A935" s="7" t="s">
        <v>42</v>
      </c>
      <c r="B935" s="8">
        <v>43913</v>
      </c>
      <c r="C935" s="9">
        <f t="shared" si="73"/>
        <v>13</v>
      </c>
      <c r="D935" s="9">
        <f t="shared" si="70"/>
        <v>3</v>
      </c>
      <c r="E935" s="9">
        <f t="shared" si="71"/>
        <v>2020</v>
      </c>
      <c r="F935" s="9" t="s">
        <v>29</v>
      </c>
      <c r="G935" s="9" t="s">
        <v>26</v>
      </c>
      <c r="H935" s="10">
        <v>59162.9</v>
      </c>
      <c r="I935" s="10">
        <v>67479.570000000007</v>
      </c>
      <c r="J935" s="10">
        <f t="shared" si="72"/>
        <v>8316.6700000000055</v>
      </c>
      <c r="K935" s="11">
        <f t="shared" si="74"/>
        <v>0.14057238573497927</v>
      </c>
    </row>
    <row r="936" spans="1:11" x14ac:dyDescent="0.25">
      <c r="A936" s="7" t="s">
        <v>42</v>
      </c>
      <c r="B936" s="8">
        <v>43913</v>
      </c>
      <c r="C936" s="9">
        <f t="shared" si="73"/>
        <v>13</v>
      </c>
      <c r="D936" s="9">
        <f t="shared" si="70"/>
        <v>3</v>
      </c>
      <c r="E936" s="9">
        <f t="shared" si="71"/>
        <v>2020</v>
      </c>
      <c r="F936" s="9" t="s">
        <v>30</v>
      </c>
      <c r="G936" s="9" t="s">
        <v>30</v>
      </c>
      <c r="H936" s="10">
        <v>190932.52</v>
      </c>
      <c r="I936" s="10">
        <v>223014.9</v>
      </c>
      <c r="J936" s="10">
        <f t="shared" si="72"/>
        <v>32082.380000000005</v>
      </c>
      <c r="K936" s="11">
        <f t="shared" si="74"/>
        <v>0.16802994063033372</v>
      </c>
    </row>
    <row r="937" spans="1:11" x14ac:dyDescent="0.25">
      <c r="A937" s="7" t="s">
        <v>42</v>
      </c>
      <c r="B937" s="8">
        <v>43913</v>
      </c>
      <c r="C937" s="9">
        <f t="shared" si="73"/>
        <v>13</v>
      </c>
      <c r="D937" s="9">
        <f t="shared" si="70"/>
        <v>3</v>
      </c>
      <c r="E937" s="9">
        <f t="shared" si="71"/>
        <v>2020</v>
      </c>
      <c r="F937" s="9" t="s">
        <v>31</v>
      </c>
      <c r="G937" s="9" t="s">
        <v>32</v>
      </c>
      <c r="H937" s="10">
        <v>4382.29</v>
      </c>
      <c r="I937" s="10">
        <v>9830.7000000000007</v>
      </c>
      <c r="J937" s="10">
        <f t="shared" si="72"/>
        <v>5448.4100000000008</v>
      </c>
      <c r="K937" s="11">
        <f t="shared" si="74"/>
        <v>1.2432791987750698</v>
      </c>
    </row>
    <row r="938" spans="1:11" x14ac:dyDescent="0.25">
      <c r="A938" s="7" t="s">
        <v>42</v>
      </c>
      <c r="B938" s="8">
        <v>43913</v>
      </c>
      <c r="C938" s="9">
        <f t="shared" si="73"/>
        <v>13</v>
      </c>
      <c r="D938" s="9">
        <f t="shared" si="70"/>
        <v>3</v>
      </c>
      <c r="E938" s="9">
        <f t="shared" si="71"/>
        <v>2020</v>
      </c>
      <c r="F938" s="9" t="s">
        <v>34</v>
      </c>
      <c r="G938" s="9" t="s">
        <v>32</v>
      </c>
      <c r="H938" s="10">
        <v>171432.05</v>
      </c>
      <c r="I938" s="10">
        <v>331780.59999999998</v>
      </c>
      <c r="J938" s="10">
        <f t="shared" si="72"/>
        <v>160348.54999999999</v>
      </c>
      <c r="K938" s="11">
        <f t="shared" si="74"/>
        <v>0.93534756190572299</v>
      </c>
    </row>
    <row r="939" spans="1:11" x14ac:dyDescent="0.25">
      <c r="A939" s="7" t="s">
        <v>42</v>
      </c>
      <c r="B939" s="8">
        <v>43913</v>
      </c>
      <c r="C939" s="9">
        <f t="shared" si="73"/>
        <v>13</v>
      </c>
      <c r="D939" s="9">
        <f t="shared" si="70"/>
        <v>3</v>
      </c>
      <c r="E939" s="9">
        <f t="shared" si="71"/>
        <v>2020</v>
      </c>
      <c r="F939" s="9" t="s">
        <v>35</v>
      </c>
      <c r="G939" s="9" t="s">
        <v>32</v>
      </c>
      <c r="H939" s="10">
        <v>19</v>
      </c>
      <c r="I939" s="10">
        <v>59</v>
      </c>
      <c r="J939" s="10">
        <f t="shared" si="72"/>
        <v>40</v>
      </c>
      <c r="K939" s="11">
        <f t="shared" si="74"/>
        <v>2.1052631578947367</v>
      </c>
    </row>
    <row r="940" spans="1:11" x14ac:dyDescent="0.25">
      <c r="A940" s="7" t="s">
        <v>42</v>
      </c>
      <c r="B940" s="8">
        <v>43913</v>
      </c>
      <c r="C940" s="9">
        <f t="shared" si="73"/>
        <v>13</v>
      </c>
      <c r="D940" s="9">
        <f t="shared" si="70"/>
        <v>3</v>
      </c>
      <c r="E940" s="9">
        <f t="shared" si="71"/>
        <v>2020</v>
      </c>
      <c r="F940" s="9" t="s">
        <v>36</v>
      </c>
      <c r="G940" s="9" t="s">
        <v>37</v>
      </c>
      <c r="H940" s="10">
        <v>855.96</v>
      </c>
      <c r="I940" s="10">
        <v>1034.03</v>
      </c>
      <c r="J940" s="10">
        <f t="shared" si="72"/>
        <v>178.06999999999994</v>
      </c>
      <c r="K940" s="11">
        <f t="shared" si="74"/>
        <v>0.20803542221599131</v>
      </c>
    </row>
    <row r="941" spans="1:11" x14ac:dyDescent="0.25">
      <c r="A941" s="7" t="s">
        <v>42</v>
      </c>
      <c r="B941" s="8">
        <v>43913</v>
      </c>
      <c r="C941" s="9">
        <f t="shared" si="73"/>
        <v>13</v>
      </c>
      <c r="D941" s="9">
        <f t="shared" si="70"/>
        <v>3</v>
      </c>
      <c r="E941" s="9">
        <f t="shared" si="71"/>
        <v>2020</v>
      </c>
      <c r="F941" s="9" t="s">
        <v>38</v>
      </c>
      <c r="G941" s="9" t="s">
        <v>37</v>
      </c>
      <c r="H941" s="10">
        <v>137125.22</v>
      </c>
      <c r="I941" s="10">
        <v>149754.76</v>
      </c>
      <c r="J941" s="10">
        <f t="shared" si="72"/>
        <v>12629.540000000008</v>
      </c>
      <c r="K941" s="11">
        <f t="shared" si="74"/>
        <v>9.2102240565229421E-2</v>
      </c>
    </row>
    <row r="942" spans="1:11" x14ac:dyDescent="0.25">
      <c r="A942" s="7" t="s">
        <v>42</v>
      </c>
      <c r="B942" s="8">
        <v>43913</v>
      </c>
      <c r="C942" s="9">
        <f t="shared" si="73"/>
        <v>13</v>
      </c>
      <c r="D942" s="9">
        <f t="shared" si="70"/>
        <v>3</v>
      </c>
      <c r="E942" s="9">
        <f t="shared" si="71"/>
        <v>2020</v>
      </c>
      <c r="F942" s="9" t="s">
        <v>39</v>
      </c>
      <c r="G942" s="9" t="s">
        <v>37</v>
      </c>
      <c r="H942" s="10">
        <v>317931.7</v>
      </c>
      <c r="I942" s="10">
        <v>341937.96</v>
      </c>
      <c r="J942" s="10">
        <f t="shared" si="72"/>
        <v>24006.260000000009</v>
      </c>
      <c r="K942" s="11">
        <f t="shared" si="74"/>
        <v>7.550760116087829E-2</v>
      </c>
    </row>
    <row r="943" spans="1:11" x14ac:dyDescent="0.25">
      <c r="A943" s="7" t="s">
        <v>42</v>
      </c>
      <c r="B943" s="8">
        <v>43913</v>
      </c>
      <c r="C943" s="9">
        <f t="shared" si="73"/>
        <v>13</v>
      </c>
      <c r="D943" s="9">
        <f t="shared" si="70"/>
        <v>3</v>
      </c>
      <c r="E943" s="9">
        <f t="shared" si="71"/>
        <v>2020</v>
      </c>
      <c r="F943" s="9" t="s">
        <v>40</v>
      </c>
      <c r="G943" s="9" t="s">
        <v>37</v>
      </c>
      <c r="H943" s="10">
        <v>303416.96000000002</v>
      </c>
      <c r="I943" s="10">
        <v>315623.59000000003</v>
      </c>
      <c r="J943" s="10">
        <f t="shared" si="72"/>
        <v>12206.630000000005</v>
      </c>
      <c r="K943" s="11">
        <f t="shared" si="74"/>
        <v>4.0230546110540437E-2</v>
      </c>
    </row>
    <row r="944" spans="1:11" x14ac:dyDescent="0.25">
      <c r="A944" s="7" t="s">
        <v>42</v>
      </c>
      <c r="B944" s="8">
        <v>43914</v>
      </c>
      <c r="C944" s="9">
        <f t="shared" si="73"/>
        <v>13</v>
      </c>
      <c r="D944" s="9">
        <f t="shared" si="70"/>
        <v>3</v>
      </c>
      <c r="E944" s="9">
        <f t="shared" si="71"/>
        <v>2020</v>
      </c>
      <c r="F944" s="9" t="s">
        <v>11</v>
      </c>
      <c r="G944" s="9" t="s">
        <v>13</v>
      </c>
      <c r="H944" s="10">
        <v>9848</v>
      </c>
      <c r="I944" s="10">
        <v>11958.26</v>
      </c>
      <c r="J944" s="10">
        <f t="shared" si="72"/>
        <v>2110.2600000000002</v>
      </c>
      <c r="K944" s="11">
        <f t="shared" si="74"/>
        <v>0.21428310316815599</v>
      </c>
    </row>
    <row r="945" spans="1:11" x14ac:dyDescent="0.25">
      <c r="A945" s="7" t="s">
        <v>42</v>
      </c>
      <c r="B945" s="8">
        <v>43914</v>
      </c>
      <c r="C945" s="9">
        <f t="shared" si="73"/>
        <v>13</v>
      </c>
      <c r="D945" s="9">
        <f t="shared" si="70"/>
        <v>3</v>
      </c>
      <c r="E945" s="9">
        <f t="shared" si="71"/>
        <v>2020</v>
      </c>
      <c r="F945" s="9" t="s">
        <v>12</v>
      </c>
      <c r="G945" s="9" t="s">
        <v>13</v>
      </c>
      <c r="H945" s="10">
        <v>182404.09</v>
      </c>
      <c r="I945" s="10">
        <v>274519.12</v>
      </c>
      <c r="J945" s="10">
        <f t="shared" si="72"/>
        <v>92115.03</v>
      </c>
      <c r="K945" s="11">
        <f t="shared" si="74"/>
        <v>0.5050052879844964</v>
      </c>
    </row>
    <row r="946" spans="1:11" x14ac:dyDescent="0.25">
      <c r="A946" s="7" t="s">
        <v>42</v>
      </c>
      <c r="B946" s="8">
        <v>43914</v>
      </c>
      <c r="C946" s="9">
        <f t="shared" si="73"/>
        <v>13</v>
      </c>
      <c r="D946" s="9">
        <f t="shared" si="70"/>
        <v>3</v>
      </c>
      <c r="E946" s="9">
        <f t="shared" si="71"/>
        <v>2020</v>
      </c>
      <c r="F946" s="9" t="s">
        <v>13</v>
      </c>
      <c r="G946" s="9" t="s">
        <v>13</v>
      </c>
      <c r="H946" s="10">
        <v>87020.11</v>
      </c>
      <c r="I946" s="10">
        <v>97371.71</v>
      </c>
      <c r="J946" s="10">
        <f t="shared" si="72"/>
        <v>10351.600000000006</v>
      </c>
      <c r="K946" s="11">
        <f t="shared" si="74"/>
        <v>0.11895641133986162</v>
      </c>
    </row>
    <row r="947" spans="1:11" x14ac:dyDescent="0.25">
      <c r="A947" s="7" t="s">
        <v>42</v>
      </c>
      <c r="B947" s="8">
        <v>43914</v>
      </c>
      <c r="C947" s="9">
        <f t="shared" si="73"/>
        <v>13</v>
      </c>
      <c r="D947" s="9">
        <f t="shared" si="70"/>
        <v>3</v>
      </c>
      <c r="E947" s="9">
        <f t="shared" si="71"/>
        <v>2020</v>
      </c>
      <c r="F947" s="9" t="s">
        <v>14</v>
      </c>
      <c r="G947" s="9" t="s">
        <v>13</v>
      </c>
      <c r="H947" s="10">
        <v>710</v>
      </c>
      <c r="I947" s="10">
        <v>817</v>
      </c>
      <c r="J947" s="10">
        <f t="shared" si="72"/>
        <v>107</v>
      </c>
      <c r="K947" s="11">
        <f t="shared" si="74"/>
        <v>0.15070422535211267</v>
      </c>
    </row>
    <row r="948" spans="1:11" x14ac:dyDescent="0.25">
      <c r="A948" s="7" t="s">
        <v>42</v>
      </c>
      <c r="B948" s="8">
        <v>43914</v>
      </c>
      <c r="C948" s="9">
        <f t="shared" si="73"/>
        <v>13</v>
      </c>
      <c r="D948" s="9">
        <f t="shared" si="70"/>
        <v>3</v>
      </c>
      <c r="E948" s="9">
        <f t="shared" si="71"/>
        <v>2020</v>
      </c>
      <c r="F948" s="9" t="s">
        <v>16</v>
      </c>
      <c r="G948" s="9" t="s">
        <v>17</v>
      </c>
      <c r="H948" s="10">
        <v>90496.74</v>
      </c>
      <c r="I948" s="10">
        <v>99170.63</v>
      </c>
      <c r="J948" s="10">
        <f t="shared" si="72"/>
        <v>8673.89</v>
      </c>
      <c r="K948" s="11">
        <f t="shared" si="74"/>
        <v>9.5847541027444735E-2</v>
      </c>
    </row>
    <row r="949" spans="1:11" x14ac:dyDescent="0.25">
      <c r="A949" s="7" t="s">
        <v>42</v>
      </c>
      <c r="B949" s="8">
        <v>43914</v>
      </c>
      <c r="C949" s="9">
        <f t="shared" si="73"/>
        <v>13</v>
      </c>
      <c r="D949" s="9">
        <f t="shared" si="70"/>
        <v>3</v>
      </c>
      <c r="E949" s="9">
        <f t="shared" si="71"/>
        <v>2020</v>
      </c>
      <c r="F949" s="9" t="s">
        <v>17</v>
      </c>
      <c r="G949" s="9" t="s">
        <v>17</v>
      </c>
      <c r="H949" s="10">
        <v>391926.62</v>
      </c>
      <c r="I949" s="10">
        <v>421437.1</v>
      </c>
      <c r="J949" s="10">
        <f t="shared" si="72"/>
        <v>29510.479999999981</v>
      </c>
      <c r="K949" s="11">
        <f t="shared" si="74"/>
        <v>7.5295931672107352E-2</v>
      </c>
    </row>
    <row r="950" spans="1:11" x14ac:dyDescent="0.25">
      <c r="A950" s="7" t="s">
        <v>42</v>
      </c>
      <c r="B950" s="8">
        <v>43914</v>
      </c>
      <c r="C950" s="9">
        <f t="shared" si="73"/>
        <v>13</v>
      </c>
      <c r="D950" s="9">
        <f t="shared" si="70"/>
        <v>3</v>
      </c>
      <c r="E950" s="9">
        <f t="shared" si="71"/>
        <v>2020</v>
      </c>
      <c r="F950" s="9" t="s">
        <v>18</v>
      </c>
      <c r="G950" s="9" t="s">
        <v>17</v>
      </c>
      <c r="H950" s="10">
        <v>110935.14</v>
      </c>
      <c r="I950" s="10">
        <v>121713.37</v>
      </c>
      <c r="J950" s="10">
        <f t="shared" si="72"/>
        <v>10778.229999999996</v>
      </c>
      <c r="K950" s="11">
        <f t="shared" si="74"/>
        <v>9.7157942920520907E-2</v>
      </c>
    </row>
    <row r="951" spans="1:11" x14ac:dyDescent="0.25">
      <c r="A951" s="7" t="s">
        <v>42</v>
      </c>
      <c r="B951" s="8">
        <v>43914</v>
      </c>
      <c r="C951" s="9">
        <f t="shared" si="73"/>
        <v>13</v>
      </c>
      <c r="D951" s="9">
        <f t="shared" si="70"/>
        <v>3</v>
      </c>
      <c r="E951" s="9">
        <f t="shared" si="71"/>
        <v>2020</v>
      </c>
      <c r="F951" s="9" t="s">
        <v>19</v>
      </c>
      <c r="G951" s="9" t="s">
        <v>17</v>
      </c>
      <c r="H951" s="10">
        <v>111157.9</v>
      </c>
      <c r="I951" s="10">
        <v>119830.21</v>
      </c>
      <c r="J951" s="10">
        <f t="shared" si="72"/>
        <v>8672.3100000000122</v>
      </c>
      <c r="K951" s="11">
        <f t="shared" si="74"/>
        <v>7.8017936646878117E-2</v>
      </c>
    </row>
    <row r="952" spans="1:11" x14ac:dyDescent="0.25">
      <c r="A952" s="7" t="s">
        <v>42</v>
      </c>
      <c r="B952" s="8">
        <v>43914</v>
      </c>
      <c r="C952" s="9">
        <f t="shared" si="73"/>
        <v>13</v>
      </c>
      <c r="D952" s="9">
        <f t="shared" si="70"/>
        <v>3</v>
      </c>
      <c r="E952" s="9">
        <f t="shared" si="71"/>
        <v>2020</v>
      </c>
      <c r="F952" s="9" t="s">
        <v>20</v>
      </c>
      <c r="G952" s="9" t="s">
        <v>21</v>
      </c>
      <c r="H952" s="10">
        <v>262230</v>
      </c>
      <c r="I952" s="10">
        <v>283448.87</v>
      </c>
      <c r="J952" s="10">
        <f t="shared" si="72"/>
        <v>21218.869999999995</v>
      </c>
      <c r="K952" s="11">
        <f t="shared" si="74"/>
        <v>8.0917019410441202E-2</v>
      </c>
    </row>
    <row r="953" spans="1:11" x14ac:dyDescent="0.25">
      <c r="A953" s="7" t="s">
        <v>42</v>
      </c>
      <c r="B953" s="8">
        <v>43914</v>
      </c>
      <c r="C953" s="9">
        <f t="shared" si="73"/>
        <v>13</v>
      </c>
      <c r="D953" s="9">
        <f t="shared" si="70"/>
        <v>3</v>
      </c>
      <c r="E953" s="9">
        <f t="shared" si="71"/>
        <v>2020</v>
      </c>
      <c r="F953" s="9" t="s">
        <v>22</v>
      </c>
      <c r="G953" s="9" t="s">
        <v>21</v>
      </c>
      <c r="H953" s="10">
        <v>175078.74</v>
      </c>
      <c r="I953" s="10">
        <v>183043.43</v>
      </c>
      <c r="J953" s="10">
        <f t="shared" si="72"/>
        <v>7964.6900000000023</v>
      </c>
      <c r="K953" s="11">
        <f t="shared" si="74"/>
        <v>4.5492045464800596E-2</v>
      </c>
    </row>
    <row r="954" spans="1:11" x14ac:dyDescent="0.25">
      <c r="A954" s="7" t="s">
        <v>42</v>
      </c>
      <c r="B954" s="8">
        <v>43914</v>
      </c>
      <c r="C954" s="9">
        <f t="shared" si="73"/>
        <v>13</v>
      </c>
      <c r="D954" s="9">
        <f t="shared" si="70"/>
        <v>3</v>
      </c>
      <c r="E954" s="9">
        <f t="shared" si="71"/>
        <v>2020</v>
      </c>
      <c r="F954" s="9" t="s">
        <v>23</v>
      </c>
      <c r="G954" s="9" t="s">
        <v>21</v>
      </c>
      <c r="H954" s="10">
        <v>143529</v>
      </c>
      <c r="I954" s="10">
        <v>150238</v>
      </c>
      <c r="J954" s="10">
        <f t="shared" si="72"/>
        <v>6709</v>
      </c>
      <c r="K954" s="11">
        <f t="shared" si="74"/>
        <v>4.6743166886134509E-2</v>
      </c>
    </row>
    <row r="955" spans="1:11" x14ac:dyDescent="0.25">
      <c r="A955" s="7" t="s">
        <v>42</v>
      </c>
      <c r="B955" s="8">
        <v>43914</v>
      </c>
      <c r="C955" s="9">
        <f t="shared" si="73"/>
        <v>13</v>
      </c>
      <c r="D955" s="9">
        <f t="shared" si="70"/>
        <v>3</v>
      </c>
      <c r="E955" s="9">
        <f t="shared" si="71"/>
        <v>2020</v>
      </c>
      <c r="F955" s="9" t="s">
        <v>24</v>
      </c>
      <c r="G955" s="9" t="s">
        <v>21</v>
      </c>
      <c r="H955" s="10">
        <v>1877.4</v>
      </c>
      <c r="I955" s="10">
        <v>2029.18</v>
      </c>
      <c r="J955" s="10">
        <f t="shared" si="72"/>
        <v>151.77999999999997</v>
      </c>
      <c r="K955" s="11">
        <f t="shared" si="74"/>
        <v>8.0845850644508346E-2</v>
      </c>
    </row>
    <row r="956" spans="1:11" x14ac:dyDescent="0.25">
      <c r="A956" s="7" t="s">
        <v>42</v>
      </c>
      <c r="B956" s="8">
        <v>43914</v>
      </c>
      <c r="C956" s="9">
        <f t="shared" si="73"/>
        <v>13</v>
      </c>
      <c r="D956" s="9">
        <f t="shared" si="70"/>
        <v>3</v>
      </c>
      <c r="E956" s="9">
        <f t="shared" si="71"/>
        <v>2020</v>
      </c>
      <c r="F956" s="9" t="s">
        <v>41</v>
      </c>
      <c r="G956" s="9" t="s">
        <v>26</v>
      </c>
      <c r="H956" s="10">
        <v>2600</v>
      </c>
      <c r="I956" s="10">
        <v>2991.71</v>
      </c>
      <c r="J956" s="10">
        <f t="shared" si="72"/>
        <v>391.71000000000004</v>
      </c>
      <c r="K956" s="11">
        <f t="shared" si="74"/>
        <v>0.15065769230769233</v>
      </c>
    </row>
    <row r="957" spans="1:11" x14ac:dyDescent="0.25">
      <c r="A957" s="7" t="s">
        <v>42</v>
      </c>
      <c r="B957" s="8">
        <v>43914</v>
      </c>
      <c r="C957" s="9">
        <f t="shared" si="73"/>
        <v>13</v>
      </c>
      <c r="D957" s="9">
        <f t="shared" si="70"/>
        <v>3</v>
      </c>
      <c r="E957" s="9">
        <f t="shared" si="71"/>
        <v>2020</v>
      </c>
      <c r="F957" s="9" t="s">
        <v>25</v>
      </c>
      <c r="G957" s="9" t="s">
        <v>26</v>
      </c>
      <c r="H957" s="10">
        <v>111383.6</v>
      </c>
      <c r="I957" s="10">
        <v>125165.36</v>
      </c>
      <c r="J957" s="10">
        <f t="shared" si="72"/>
        <v>13781.759999999995</v>
      </c>
      <c r="K957" s="11">
        <f t="shared" si="74"/>
        <v>0.12373239866551264</v>
      </c>
    </row>
    <row r="958" spans="1:11" x14ac:dyDescent="0.25">
      <c r="A958" s="7" t="s">
        <v>42</v>
      </c>
      <c r="B958" s="8">
        <v>43914</v>
      </c>
      <c r="C958" s="9">
        <f t="shared" si="73"/>
        <v>13</v>
      </c>
      <c r="D958" s="9">
        <f t="shared" si="70"/>
        <v>3</v>
      </c>
      <c r="E958" s="9">
        <f t="shared" si="71"/>
        <v>2020</v>
      </c>
      <c r="F958" s="9" t="s">
        <v>27</v>
      </c>
      <c r="G958" s="9" t="s">
        <v>26</v>
      </c>
      <c r="H958" s="10">
        <v>37939.730000000003</v>
      </c>
      <c r="I958" s="10">
        <v>41380.660000000003</v>
      </c>
      <c r="J958" s="10">
        <f t="shared" si="72"/>
        <v>3440.9300000000003</v>
      </c>
      <c r="K958" s="11">
        <f t="shared" si="74"/>
        <v>9.0694635939686449E-2</v>
      </c>
    </row>
    <row r="959" spans="1:11" x14ac:dyDescent="0.25">
      <c r="A959" s="7" t="s">
        <v>42</v>
      </c>
      <c r="B959" s="8">
        <v>43914</v>
      </c>
      <c r="C959" s="9">
        <f t="shared" si="73"/>
        <v>13</v>
      </c>
      <c r="D959" s="9">
        <f t="shared" si="70"/>
        <v>3</v>
      </c>
      <c r="E959" s="9">
        <f t="shared" si="71"/>
        <v>2020</v>
      </c>
      <c r="F959" s="9" t="s">
        <v>28</v>
      </c>
      <c r="G959" s="9" t="s">
        <v>26</v>
      </c>
      <c r="H959" s="10">
        <v>376326.3</v>
      </c>
      <c r="I959" s="10">
        <v>409529.82</v>
      </c>
      <c r="J959" s="10">
        <f t="shared" si="72"/>
        <v>33203.520000000019</v>
      </c>
      <c r="K959" s="11">
        <f t="shared" si="74"/>
        <v>8.8230665781264872E-2</v>
      </c>
    </row>
    <row r="960" spans="1:11" x14ac:dyDescent="0.25">
      <c r="A960" s="7" t="s">
        <v>42</v>
      </c>
      <c r="B960" s="8">
        <v>43914</v>
      </c>
      <c r="C960" s="9">
        <f t="shared" si="73"/>
        <v>13</v>
      </c>
      <c r="D960" s="9">
        <f t="shared" si="70"/>
        <v>3</v>
      </c>
      <c r="E960" s="9">
        <f t="shared" si="71"/>
        <v>2020</v>
      </c>
      <c r="F960" s="9" t="s">
        <v>29</v>
      </c>
      <c r="G960" s="9" t="s">
        <v>26</v>
      </c>
      <c r="H960" s="10">
        <v>47805.2</v>
      </c>
      <c r="I960" s="10">
        <v>55001.17</v>
      </c>
      <c r="J960" s="10">
        <f t="shared" si="72"/>
        <v>7195.9700000000012</v>
      </c>
      <c r="K960" s="11">
        <f t="shared" si="74"/>
        <v>0.15052693012475635</v>
      </c>
    </row>
    <row r="961" spans="1:11" x14ac:dyDescent="0.25">
      <c r="A961" s="7" t="s">
        <v>42</v>
      </c>
      <c r="B961" s="8">
        <v>43914</v>
      </c>
      <c r="C961" s="9">
        <f t="shared" si="73"/>
        <v>13</v>
      </c>
      <c r="D961" s="9">
        <f t="shared" si="70"/>
        <v>3</v>
      </c>
      <c r="E961" s="9">
        <f t="shared" si="71"/>
        <v>2020</v>
      </c>
      <c r="F961" s="9" t="s">
        <v>30</v>
      </c>
      <c r="G961" s="9" t="s">
        <v>30</v>
      </c>
      <c r="H961" s="10">
        <v>356687.52</v>
      </c>
      <c r="I961" s="10">
        <v>401786.44</v>
      </c>
      <c r="J961" s="10">
        <f t="shared" si="72"/>
        <v>45098.919999999984</v>
      </c>
      <c r="K961" s="11">
        <f t="shared" si="74"/>
        <v>0.12643817759589676</v>
      </c>
    </row>
    <row r="962" spans="1:11" x14ac:dyDescent="0.25">
      <c r="A962" s="7" t="s">
        <v>42</v>
      </c>
      <c r="B962" s="8">
        <v>43914</v>
      </c>
      <c r="C962" s="9">
        <f t="shared" si="73"/>
        <v>13</v>
      </c>
      <c r="D962" s="9">
        <f t="shared" ref="D962:D1025" si="75">MONTH(B962)</f>
        <v>3</v>
      </c>
      <c r="E962" s="9">
        <f t="shared" ref="E962:E1025" si="76">YEAR(B962)</f>
        <v>2020</v>
      </c>
      <c r="F962" s="9" t="s">
        <v>31</v>
      </c>
      <c r="G962" s="9" t="s">
        <v>32</v>
      </c>
      <c r="H962" s="10">
        <v>6309.71</v>
      </c>
      <c r="I962" s="10">
        <v>13771.07</v>
      </c>
      <c r="J962" s="10">
        <f t="shared" ref="J962:J1025" si="77">I962-H962</f>
        <v>7461.36</v>
      </c>
      <c r="K962" s="11">
        <f t="shared" si="74"/>
        <v>1.1825202743073771</v>
      </c>
    </row>
    <row r="963" spans="1:11" x14ac:dyDescent="0.25">
      <c r="A963" s="7" t="s">
        <v>42</v>
      </c>
      <c r="B963" s="8">
        <v>43914</v>
      </c>
      <c r="C963" s="9">
        <f t="shared" ref="C963:C1026" si="78">WEEKNUM(B963,1)</f>
        <v>13</v>
      </c>
      <c r="D963" s="9">
        <f t="shared" si="75"/>
        <v>3</v>
      </c>
      <c r="E963" s="9">
        <f t="shared" si="76"/>
        <v>2020</v>
      </c>
      <c r="F963" s="9" t="s">
        <v>34</v>
      </c>
      <c r="G963" s="9" t="s">
        <v>32</v>
      </c>
      <c r="H963" s="10">
        <v>141904.54999999999</v>
      </c>
      <c r="I963" s="10">
        <v>272894.49</v>
      </c>
      <c r="J963" s="10">
        <f t="shared" si="77"/>
        <v>130989.94</v>
      </c>
      <c r="K963" s="11">
        <f t="shared" ref="K963:K1026" si="79">(I963-H963)/H963</f>
        <v>0.92308484823072978</v>
      </c>
    </row>
    <row r="964" spans="1:11" x14ac:dyDescent="0.25">
      <c r="A964" s="7" t="s">
        <v>42</v>
      </c>
      <c r="B964" s="8">
        <v>43914</v>
      </c>
      <c r="C964" s="9">
        <f t="shared" si="78"/>
        <v>13</v>
      </c>
      <c r="D964" s="9">
        <f t="shared" si="75"/>
        <v>3</v>
      </c>
      <c r="E964" s="9">
        <f t="shared" si="76"/>
        <v>2020</v>
      </c>
      <c r="F964" s="9" t="s">
        <v>35</v>
      </c>
      <c r="G964" s="9" t="s">
        <v>32</v>
      </c>
      <c r="H964" s="10">
        <v>133</v>
      </c>
      <c r="I964" s="10">
        <v>412.93</v>
      </c>
      <c r="J964" s="10">
        <f t="shared" si="77"/>
        <v>279.93</v>
      </c>
      <c r="K964" s="11">
        <f t="shared" si="79"/>
        <v>2.1047368421052632</v>
      </c>
    </row>
    <row r="965" spans="1:11" x14ac:dyDescent="0.25">
      <c r="A965" s="7" t="s">
        <v>42</v>
      </c>
      <c r="B965" s="8">
        <v>43914</v>
      </c>
      <c r="C965" s="9">
        <f t="shared" si="78"/>
        <v>13</v>
      </c>
      <c r="D965" s="9">
        <f t="shared" si="75"/>
        <v>3</v>
      </c>
      <c r="E965" s="9">
        <f t="shared" si="76"/>
        <v>2020</v>
      </c>
      <c r="F965" s="9" t="s">
        <v>36</v>
      </c>
      <c r="G965" s="9" t="s">
        <v>37</v>
      </c>
      <c r="H965" s="10">
        <v>2482.12</v>
      </c>
      <c r="I965" s="10">
        <v>3228.15</v>
      </c>
      <c r="J965" s="10">
        <f t="shared" si="77"/>
        <v>746.0300000000002</v>
      </c>
      <c r="K965" s="11">
        <f t="shared" si="79"/>
        <v>0.30056161668251341</v>
      </c>
    </row>
    <row r="966" spans="1:11" x14ac:dyDescent="0.25">
      <c r="A966" s="7" t="s">
        <v>42</v>
      </c>
      <c r="B966" s="8">
        <v>43914</v>
      </c>
      <c r="C966" s="9">
        <f t="shared" si="78"/>
        <v>13</v>
      </c>
      <c r="D966" s="9">
        <f t="shared" si="75"/>
        <v>3</v>
      </c>
      <c r="E966" s="9">
        <f t="shared" si="76"/>
        <v>2020</v>
      </c>
      <c r="F966" s="9" t="s">
        <v>38</v>
      </c>
      <c r="G966" s="9" t="s">
        <v>37</v>
      </c>
      <c r="H966" s="10">
        <v>141861.28</v>
      </c>
      <c r="I966" s="10">
        <v>155236.89000000001</v>
      </c>
      <c r="J966" s="10">
        <f t="shared" si="77"/>
        <v>13375.610000000015</v>
      </c>
      <c r="K966" s="11">
        <f t="shared" si="79"/>
        <v>9.4286545278599032E-2</v>
      </c>
    </row>
    <row r="967" spans="1:11" x14ac:dyDescent="0.25">
      <c r="A967" s="7" t="s">
        <v>42</v>
      </c>
      <c r="B967" s="8">
        <v>43914</v>
      </c>
      <c r="C967" s="9">
        <f t="shared" si="78"/>
        <v>13</v>
      </c>
      <c r="D967" s="9">
        <f t="shared" si="75"/>
        <v>3</v>
      </c>
      <c r="E967" s="9">
        <f t="shared" si="76"/>
        <v>2020</v>
      </c>
      <c r="F967" s="9" t="s">
        <v>39</v>
      </c>
      <c r="G967" s="9" t="s">
        <v>37</v>
      </c>
      <c r="H967" s="10">
        <v>290082.96000000002</v>
      </c>
      <c r="I967" s="10">
        <v>310646.09000000003</v>
      </c>
      <c r="J967" s="10">
        <f t="shared" si="77"/>
        <v>20563.130000000005</v>
      </c>
      <c r="K967" s="11">
        <f t="shared" si="79"/>
        <v>7.0887066237878993E-2</v>
      </c>
    </row>
    <row r="968" spans="1:11" x14ac:dyDescent="0.25">
      <c r="A968" s="7" t="s">
        <v>42</v>
      </c>
      <c r="B968" s="8">
        <v>43914</v>
      </c>
      <c r="C968" s="9">
        <f t="shared" si="78"/>
        <v>13</v>
      </c>
      <c r="D968" s="9">
        <f t="shared" si="75"/>
        <v>3</v>
      </c>
      <c r="E968" s="9">
        <f t="shared" si="76"/>
        <v>2020</v>
      </c>
      <c r="F968" s="9" t="s">
        <v>40</v>
      </c>
      <c r="G968" s="9" t="s">
        <v>37</v>
      </c>
      <c r="H968" s="10">
        <v>294161.56</v>
      </c>
      <c r="I968" s="10">
        <v>305021.58</v>
      </c>
      <c r="J968" s="10">
        <f t="shared" si="77"/>
        <v>10860.020000000019</v>
      </c>
      <c r="K968" s="11">
        <f t="shared" si="79"/>
        <v>3.6918555911928191E-2</v>
      </c>
    </row>
    <row r="969" spans="1:11" x14ac:dyDescent="0.25">
      <c r="A969" s="7" t="s">
        <v>42</v>
      </c>
      <c r="B969" s="8">
        <v>43915</v>
      </c>
      <c r="C969" s="9">
        <f t="shared" si="78"/>
        <v>13</v>
      </c>
      <c r="D969" s="9">
        <f t="shared" si="75"/>
        <v>3</v>
      </c>
      <c r="E969" s="9">
        <f t="shared" si="76"/>
        <v>2020</v>
      </c>
      <c r="F969" s="9" t="s">
        <v>11</v>
      </c>
      <c r="G969" s="9" t="s">
        <v>13</v>
      </c>
      <c r="H969" s="10">
        <v>5874.99</v>
      </c>
      <c r="I969" s="10">
        <v>7191.38</v>
      </c>
      <c r="J969" s="10">
        <f t="shared" si="77"/>
        <v>1316.3900000000003</v>
      </c>
      <c r="K969" s="11">
        <f t="shared" si="79"/>
        <v>0.2240667643689607</v>
      </c>
    </row>
    <row r="970" spans="1:11" x14ac:dyDescent="0.25">
      <c r="A970" s="7" t="s">
        <v>42</v>
      </c>
      <c r="B970" s="8">
        <v>43915</v>
      </c>
      <c r="C970" s="9">
        <f t="shared" si="78"/>
        <v>13</v>
      </c>
      <c r="D970" s="9">
        <f t="shared" si="75"/>
        <v>3</v>
      </c>
      <c r="E970" s="9">
        <f t="shared" si="76"/>
        <v>2020</v>
      </c>
      <c r="F970" s="9" t="s">
        <v>12</v>
      </c>
      <c r="G970" s="9" t="s">
        <v>13</v>
      </c>
      <c r="H970" s="10">
        <v>178937.21</v>
      </c>
      <c r="I970" s="10">
        <v>268766.62</v>
      </c>
      <c r="J970" s="10">
        <f t="shared" si="77"/>
        <v>89829.41</v>
      </c>
      <c r="K970" s="11">
        <f t="shared" si="79"/>
        <v>0.50201637770031182</v>
      </c>
    </row>
    <row r="971" spans="1:11" x14ac:dyDescent="0.25">
      <c r="A971" s="7" t="s">
        <v>42</v>
      </c>
      <c r="B971" s="8">
        <v>43915</v>
      </c>
      <c r="C971" s="9">
        <f t="shared" si="78"/>
        <v>13</v>
      </c>
      <c r="D971" s="9">
        <f t="shared" si="75"/>
        <v>3</v>
      </c>
      <c r="E971" s="9">
        <f t="shared" si="76"/>
        <v>2020</v>
      </c>
      <c r="F971" s="9" t="s">
        <v>13</v>
      </c>
      <c r="G971" s="9" t="s">
        <v>13</v>
      </c>
      <c r="H971" s="10">
        <v>102810.83</v>
      </c>
      <c r="I971" s="10">
        <v>114794.87</v>
      </c>
      <c r="J971" s="10">
        <f t="shared" si="77"/>
        <v>11984.039999999994</v>
      </c>
      <c r="K971" s="11">
        <f t="shared" si="79"/>
        <v>0.11656398455298915</v>
      </c>
    </row>
    <row r="972" spans="1:11" x14ac:dyDescent="0.25">
      <c r="A972" s="7" t="s">
        <v>42</v>
      </c>
      <c r="B972" s="8">
        <v>43915</v>
      </c>
      <c r="C972" s="9">
        <f t="shared" si="78"/>
        <v>13</v>
      </c>
      <c r="D972" s="9">
        <f t="shared" si="75"/>
        <v>3</v>
      </c>
      <c r="E972" s="9">
        <f t="shared" si="76"/>
        <v>2020</v>
      </c>
      <c r="F972" s="9" t="s">
        <v>16</v>
      </c>
      <c r="G972" s="9" t="s">
        <v>17</v>
      </c>
      <c r="H972" s="10">
        <v>73731.39</v>
      </c>
      <c r="I972" s="10">
        <v>81280.42</v>
      </c>
      <c r="J972" s="10">
        <f t="shared" si="77"/>
        <v>7549.0299999999988</v>
      </c>
      <c r="K972" s="11">
        <f t="shared" si="79"/>
        <v>0.10238556468283046</v>
      </c>
    </row>
    <row r="973" spans="1:11" x14ac:dyDescent="0.25">
      <c r="A973" s="7" t="s">
        <v>42</v>
      </c>
      <c r="B973" s="8">
        <v>43915</v>
      </c>
      <c r="C973" s="9">
        <f t="shared" si="78"/>
        <v>13</v>
      </c>
      <c r="D973" s="9">
        <f t="shared" si="75"/>
        <v>3</v>
      </c>
      <c r="E973" s="9">
        <f t="shared" si="76"/>
        <v>2020</v>
      </c>
      <c r="F973" s="9" t="s">
        <v>17</v>
      </c>
      <c r="G973" s="9" t="s">
        <v>17</v>
      </c>
      <c r="H973" s="10">
        <v>399387.25</v>
      </c>
      <c r="I973" s="10">
        <v>435433.25</v>
      </c>
      <c r="J973" s="10">
        <f t="shared" si="77"/>
        <v>36046</v>
      </c>
      <c r="K973" s="11">
        <f t="shared" si="79"/>
        <v>9.0253256707618981E-2</v>
      </c>
    </row>
    <row r="974" spans="1:11" x14ac:dyDescent="0.25">
      <c r="A974" s="7" t="s">
        <v>42</v>
      </c>
      <c r="B974" s="8">
        <v>43915</v>
      </c>
      <c r="C974" s="9">
        <f t="shared" si="78"/>
        <v>13</v>
      </c>
      <c r="D974" s="9">
        <f t="shared" si="75"/>
        <v>3</v>
      </c>
      <c r="E974" s="9">
        <f t="shared" si="76"/>
        <v>2020</v>
      </c>
      <c r="F974" s="9" t="s">
        <v>18</v>
      </c>
      <c r="G974" s="9" t="s">
        <v>17</v>
      </c>
      <c r="H974" s="10">
        <v>99881.22</v>
      </c>
      <c r="I974" s="10">
        <v>108903.86</v>
      </c>
      <c r="J974" s="10">
        <f t="shared" si="77"/>
        <v>9022.64</v>
      </c>
      <c r="K974" s="11">
        <f t="shared" si="79"/>
        <v>9.033369836692022E-2</v>
      </c>
    </row>
    <row r="975" spans="1:11" x14ac:dyDescent="0.25">
      <c r="A975" s="7" t="s">
        <v>42</v>
      </c>
      <c r="B975" s="8">
        <v>43915</v>
      </c>
      <c r="C975" s="9">
        <f t="shared" si="78"/>
        <v>13</v>
      </c>
      <c r="D975" s="9">
        <f t="shared" si="75"/>
        <v>3</v>
      </c>
      <c r="E975" s="9">
        <f t="shared" si="76"/>
        <v>2020</v>
      </c>
      <c r="F975" s="9" t="s">
        <v>19</v>
      </c>
      <c r="G975" s="9" t="s">
        <v>17</v>
      </c>
      <c r="H975" s="10">
        <v>109292.5</v>
      </c>
      <c r="I975" s="10">
        <v>116771.27</v>
      </c>
      <c r="J975" s="10">
        <f t="shared" si="77"/>
        <v>7478.7700000000041</v>
      </c>
      <c r="K975" s="11">
        <f t="shared" si="79"/>
        <v>6.8428940686689421E-2</v>
      </c>
    </row>
    <row r="976" spans="1:11" x14ac:dyDescent="0.25">
      <c r="A976" s="7" t="s">
        <v>42</v>
      </c>
      <c r="B976" s="8">
        <v>43915</v>
      </c>
      <c r="C976" s="9">
        <f t="shared" si="78"/>
        <v>13</v>
      </c>
      <c r="D976" s="9">
        <f t="shared" si="75"/>
        <v>3</v>
      </c>
      <c r="E976" s="9">
        <f t="shared" si="76"/>
        <v>2020</v>
      </c>
      <c r="F976" s="9" t="s">
        <v>20</v>
      </c>
      <c r="G976" s="9" t="s">
        <v>21</v>
      </c>
      <c r="H976" s="10">
        <v>383887</v>
      </c>
      <c r="I976" s="10">
        <v>414008.65</v>
      </c>
      <c r="J976" s="10">
        <f t="shared" si="77"/>
        <v>30121.650000000023</v>
      </c>
      <c r="K976" s="11">
        <f t="shared" si="79"/>
        <v>7.8464886802626879E-2</v>
      </c>
    </row>
    <row r="977" spans="1:11" x14ac:dyDescent="0.25">
      <c r="A977" s="7" t="s">
        <v>42</v>
      </c>
      <c r="B977" s="8">
        <v>43915</v>
      </c>
      <c r="C977" s="9">
        <f t="shared" si="78"/>
        <v>13</v>
      </c>
      <c r="D977" s="9">
        <f t="shared" si="75"/>
        <v>3</v>
      </c>
      <c r="E977" s="9">
        <f t="shared" si="76"/>
        <v>2020</v>
      </c>
      <c r="F977" s="9" t="s">
        <v>22</v>
      </c>
      <c r="G977" s="9" t="s">
        <v>21</v>
      </c>
      <c r="H977" s="10">
        <v>178878.84</v>
      </c>
      <c r="I977" s="10">
        <v>186401.06</v>
      </c>
      <c r="J977" s="10">
        <f t="shared" si="77"/>
        <v>7522.2200000000012</v>
      </c>
      <c r="K977" s="11">
        <f t="shared" si="79"/>
        <v>4.2052039246229467E-2</v>
      </c>
    </row>
    <row r="978" spans="1:11" x14ac:dyDescent="0.25">
      <c r="A978" s="7" t="s">
        <v>42</v>
      </c>
      <c r="B978" s="8">
        <v>43915</v>
      </c>
      <c r="C978" s="9">
        <f t="shared" si="78"/>
        <v>13</v>
      </c>
      <c r="D978" s="9">
        <f t="shared" si="75"/>
        <v>3</v>
      </c>
      <c r="E978" s="9">
        <f t="shared" si="76"/>
        <v>2020</v>
      </c>
      <c r="F978" s="9" t="s">
        <v>23</v>
      </c>
      <c r="G978" s="9" t="s">
        <v>21</v>
      </c>
      <c r="H978" s="10">
        <v>126110</v>
      </c>
      <c r="I978" s="10">
        <v>132505.65</v>
      </c>
      <c r="J978" s="10">
        <f t="shared" si="77"/>
        <v>6395.6499999999942</v>
      </c>
      <c r="K978" s="11">
        <f t="shared" si="79"/>
        <v>5.0714852113234433E-2</v>
      </c>
    </row>
    <row r="979" spans="1:11" x14ac:dyDescent="0.25">
      <c r="A979" s="7" t="s">
        <v>42</v>
      </c>
      <c r="B979" s="8">
        <v>43915</v>
      </c>
      <c r="C979" s="9">
        <f t="shared" si="78"/>
        <v>13</v>
      </c>
      <c r="D979" s="9">
        <f t="shared" si="75"/>
        <v>3</v>
      </c>
      <c r="E979" s="9">
        <f t="shared" si="76"/>
        <v>2020</v>
      </c>
      <c r="F979" s="9" t="s">
        <v>24</v>
      </c>
      <c r="G979" s="9" t="s">
        <v>21</v>
      </c>
      <c r="H979" s="10">
        <v>7783.8</v>
      </c>
      <c r="I979" s="10">
        <v>7879.97</v>
      </c>
      <c r="J979" s="10">
        <f t="shared" si="77"/>
        <v>96.170000000000073</v>
      </c>
      <c r="K979" s="11">
        <f t="shared" si="79"/>
        <v>1.2355147871219722E-2</v>
      </c>
    </row>
    <row r="980" spans="1:11" x14ac:dyDescent="0.25">
      <c r="A980" s="7" t="s">
        <v>42</v>
      </c>
      <c r="B980" s="8">
        <v>43915</v>
      </c>
      <c r="C980" s="9">
        <f t="shared" si="78"/>
        <v>13</v>
      </c>
      <c r="D980" s="9">
        <f t="shared" si="75"/>
        <v>3</v>
      </c>
      <c r="E980" s="9">
        <f t="shared" si="76"/>
        <v>2020</v>
      </c>
      <c r="F980" s="9" t="s">
        <v>41</v>
      </c>
      <c r="G980" s="9" t="s">
        <v>26</v>
      </c>
      <c r="H980" s="10">
        <v>2600</v>
      </c>
      <c r="I980" s="10">
        <v>2906.96</v>
      </c>
      <c r="J980" s="10">
        <f t="shared" si="77"/>
        <v>306.96000000000004</v>
      </c>
      <c r="K980" s="11">
        <f t="shared" si="79"/>
        <v>0.11806153846153848</v>
      </c>
    </row>
    <row r="981" spans="1:11" x14ac:dyDescent="0.25">
      <c r="A981" s="7" t="s">
        <v>42</v>
      </c>
      <c r="B981" s="8">
        <v>43915</v>
      </c>
      <c r="C981" s="9">
        <f t="shared" si="78"/>
        <v>13</v>
      </c>
      <c r="D981" s="9">
        <f t="shared" si="75"/>
        <v>3</v>
      </c>
      <c r="E981" s="9">
        <f t="shared" si="76"/>
        <v>2020</v>
      </c>
      <c r="F981" s="9" t="s">
        <v>25</v>
      </c>
      <c r="G981" s="9" t="s">
        <v>26</v>
      </c>
      <c r="H981" s="10">
        <v>103960.86</v>
      </c>
      <c r="I981" s="10">
        <v>117424.97</v>
      </c>
      <c r="J981" s="10">
        <f t="shared" si="77"/>
        <v>13464.11</v>
      </c>
      <c r="K981" s="11">
        <f t="shared" si="79"/>
        <v>0.12951133724749872</v>
      </c>
    </row>
    <row r="982" spans="1:11" x14ac:dyDescent="0.25">
      <c r="A982" s="7" t="s">
        <v>42</v>
      </c>
      <c r="B982" s="8">
        <v>43915</v>
      </c>
      <c r="C982" s="9">
        <f t="shared" si="78"/>
        <v>13</v>
      </c>
      <c r="D982" s="9">
        <f t="shared" si="75"/>
        <v>3</v>
      </c>
      <c r="E982" s="9">
        <f t="shared" si="76"/>
        <v>2020</v>
      </c>
      <c r="F982" s="9" t="s">
        <v>27</v>
      </c>
      <c r="G982" s="9" t="s">
        <v>26</v>
      </c>
      <c r="H982" s="10">
        <v>88390.63</v>
      </c>
      <c r="I982" s="10">
        <v>99392.07</v>
      </c>
      <c r="J982" s="10">
        <f t="shared" si="77"/>
        <v>11001.440000000002</v>
      </c>
      <c r="K982" s="11">
        <f t="shared" si="79"/>
        <v>0.12446387134020882</v>
      </c>
    </row>
    <row r="983" spans="1:11" x14ac:dyDescent="0.25">
      <c r="A983" s="7" t="s">
        <v>42</v>
      </c>
      <c r="B983" s="8">
        <v>43915</v>
      </c>
      <c r="C983" s="9">
        <f t="shared" si="78"/>
        <v>13</v>
      </c>
      <c r="D983" s="9">
        <f t="shared" si="75"/>
        <v>3</v>
      </c>
      <c r="E983" s="9">
        <f t="shared" si="76"/>
        <v>2020</v>
      </c>
      <c r="F983" s="9" t="s">
        <v>28</v>
      </c>
      <c r="G983" s="9" t="s">
        <v>26</v>
      </c>
      <c r="H983" s="10">
        <v>395567.2</v>
      </c>
      <c r="I983" s="10">
        <v>430446.55</v>
      </c>
      <c r="J983" s="10">
        <f t="shared" si="77"/>
        <v>34879.349999999977</v>
      </c>
      <c r="K983" s="11">
        <f t="shared" si="79"/>
        <v>8.8175536293201198E-2</v>
      </c>
    </row>
    <row r="984" spans="1:11" x14ac:dyDescent="0.25">
      <c r="A984" s="7" t="s">
        <v>42</v>
      </c>
      <c r="B984" s="8">
        <v>43915</v>
      </c>
      <c r="C984" s="9">
        <f t="shared" si="78"/>
        <v>13</v>
      </c>
      <c r="D984" s="9">
        <f t="shared" si="75"/>
        <v>3</v>
      </c>
      <c r="E984" s="9">
        <f t="shared" si="76"/>
        <v>2020</v>
      </c>
      <c r="F984" s="9" t="s">
        <v>29</v>
      </c>
      <c r="G984" s="9" t="s">
        <v>26</v>
      </c>
      <c r="H984" s="10">
        <v>51359.12</v>
      </c>
      <c r="I984" s="10">
        <v>59088.72</v>
      </c>
      <c r="J984" s="10">
        <f t="shared" si="77"/>
        <v>7729.5999999999985</v>
      </c>
      <c r="K984" s="11">
        <f t="shared" si="79"/>
        <v>0.1505010210455319</v>
      </c>
    </row>
    <row r="985" spans="1:11" x14ac:dyDescent="0.25">
      <c r="A985" s="7" t="s">
        <v>42</v>
      </c>
      <c r="B985" s="8">
        <v>43915</v>
      </c>
      <c r="C985" s="9">
        <f t="shared" si="78"/>
        <v>13</v>
      </c>
      <c r="D985" s="9">
        <f t="shared" si="75"/>
        <v>3</v>
      </c>
      <c r="E985" s="9">
        <f t="shared" si="76"/>
        <v>2020</v>
      </c>
      <c r="F985" s="9" t="s">
        <v>30</v>
      </c>
      <c r="G985" s="9" t="s">
        <v>30</v>
      </c>
      <c r="H985" s="10">
        <v>399010.95</v>
      </c>
      <c r="I985" s="10">
        <v>457483.35</v>
      </c>
      <c r="J985" s="10">
        <f t="shared" si="77"/>
        <v>58472.399999999965</v>
      </c>
      <c r="K985" s="11">
        <f t="shared" si="79"/>
        <v>0.14654334674273967</v>
      </c>
    </row>
    <row r="986" spans="1:11" x14ac:dyDescent="0.25">
      <c r="A986" s="7" t="s">
        <v>42</v>
      </c>
      <c r="B986" s="8">
        <v>43915</v>
      </c>
      <c r="C986" s="9">
        <f t="shared" si="78"/>
        <v>13</v>
      </c>
      <c r="D986" s="9">
        <f t="shared" si="75"/>
        <v>3</v>
      </c>
      <c r="E986" s="9">
        <f t="shared" si="76"/>
        <v>2020</v>
      </c>
      <c r="F986" s="9" t="s">
        <v>31</v>
      </c>
      <c r="G986" s="9" t="s">
        <v>32</v>
      </c>
      <c r="H986" s="10">
        <v>8381.64</v>
      </c>
      <c r="I986" s="10">
        <v>18251.14</v>
      </c>
      <c r="J986" s="10">
        <f t="shared" si="77"/>
        <v>9869.5</v>
      </c>
      <c r="K986" s="11">
        <f t="shared" si="79"/>
        <v>1.1775141857679405</v>
      </c>
    </row>
    <row r="987" spans="1:11" x14ac:dyDescent="0.25">
      <c r="A987" s="7" t="s">
        <v>42</v>
      </c>
      <c r="B987" s="8">
        <v>43915</v>
      </c>
      <c r="C987" s="9">
        <f t="shared" si="78"/>
        <v>13</v>
      </c>
      <c r="D987" s="9">
        <f t="shared" si="75"/>
        <v>3</v>
      </c>
      <c r="E987" s="9">
        <f t="shared" si="76"/>
        <v>2020</v>
      </c>
      <c r="F987" s="9" t="s">
        <v>33</v>
      </c>
      <c r="G987" s="9" t="s">
        <v>32</v>
      </c>
      <c r="H987" s="10">
        <v>7486.95</v>
      </c>
      <c r="I987" s="10">
        <v>8272.92</v>
      </c>
      <c r="J987" s="10">
        <f t="shared" si="77"/>
        <v>785.97000000000025</v>
      </c>
      <c r="K987" s="11">
        <f t="shared" si="79"/>
        <v>0.10497866287339976</v>
      </c>
    </row>
    <row r="988" spans="1:11" x14ac:dyDescent="0.25">
      <c r="A988" s="7" t="s">
        <v>42</v>
      </c>
      <c r="B988" s="8">
        <v>43915</v>
      </c>
      <c r="C988" s="9">
        <f t="shared" si="78"/>
        <v>13</v>
      </c>
      <c r="D988" s="9">
        <f t="shared" si="75"/>
        <v>3</v>
      </c>
      <c r="E988" s="9">
        <f t="shared" si="76"/>
        <v>2020</v>
      </c>
      <c r="F988" s="9" t="s">
        <v>34</v>
      </c>
      <c r="G988" s="9" t="s">
        <v>32</v>
      </c>
      <c r="H988" s="10">
        <v>159627.73000000001</v>
      </c>
      <c r="I988" s="10">
        <v>309830.59999999998</v>
      </c>
      <c r="J988" s="10">
        <f t="shared" si="77"/>
        <v>150202.86999999997</v>
      </c>
      <c r="K988" s="11">
        <f t="shared" si="79"/>
        <v>0.94095725097387506</v>
      </c>
    </row>
    <row r="989" spans="1:11" x14ac:dyDescent="0.25">
      <c r="A989" s="7" t="s">
        <v>42</v>
      </c>
      <c r="B989" s="8">
        <v>43915</v>
      </c>
      <c r="C989" s="9">
        <f t="shared" si="78"/>
        <v>13</v>
      </c>
      <c r="D989" s="9">
        <f t="shared" si="75"/>
        <v>3</v>
      </c>
      <c r="E989" s="9">
        <f t="shared" si="76"/>
        <v>2020</v>
      </c>
      <c r="F989" s="9" t="s">
        <v>35</v>
      </c>
      <c r="G989" s="9" t="s">
        <v>32</v>
      </c>
      <c r="H989" s="10">
        <v>38</v>
      </c>
      <c r="I989" s="10">
        <v>117.95</v>
      </c>
      <c r="J989" s="10">
        <f t="shared" si="77"/>
        <v>79.95</v>
      </c>
      <c r="K989" s="11">
        <f t="shared" si="79"/>
        <v>2.1039473684210526</v>
      </c>
    </row>
    <row r="990" spans="1:11" x14ac:dyDescent="0.25">
      <c r="A990" s="7" t="s">
        <v>42</v>
      </c>
      <c r="B990" s="8">
        <v>43915</v>
      </c>
      <c r="C990" s="9">
        <f t="shared" si="78"/>
        <v>13</v>
      </c>
      <c r="D990" s="9">
        <f t="shared" si="75"/>
        <v>3</v>
      </c>
      <c r="E990" s="9">
        <f t="shared" si="76"/>
        <v>2020</v>
      </c>
      <c r="F990" s="9" t="s">
        <v>36</v>
      </c>
      <c r="G990" s="9" t="s">
        <v>37</v>
      </c>
      <c r="H990" s="10">
        <v>1056.5999999999999</v>
      </c>
      <c r="I990" s="10">
        <v>1373.96</v>
      </c>
      <c r="J990" s="10">
        <f t="shared" si="77"/>
        <v>317.36000000000013</v>
      </c>
      <c r="K990" s="11">
        <f t="shared" si="79"/>
        <v>0.30035964414158639</v>
      </c>
    </row>
    <row r="991" spans="1:11" x14ac:dyDescent="0.25">
      <c r="A991" s="7" t="s">
        <v>42</v>
      </c>
      <c r="B991" s="8">
        <v>43915</v>
      </c>
      <c r="C991" s="9">
        <f t="shared" si="78"/>
        <v>13</v>
      </c>
      <c r="D991" s="9">
        <f t="shared" si="75"/>
        <v>3</v>
      </c>
      <c r="E991" s="9">
        <f t="shared" si="76"/>
        <v>2020</v>
      </c>
      <c r="F991" s="9" t="s">
        <v>38</v>
      </c>
      <c r="G991" s="9" t="s">
        <v>37</v>
      </c>
      <c r="H991" s="10">
        <v>122428.2</v>
      </c>
      <c r="I991" s="10">
        <v>130572.38</v>
      </c>
      <c r="J991" s="10">
        <f t="shared" si="77"/>
        <v>8144.1800000000076</v>
      </c>
      <c r="K991" s="11">
        <f t="shared" si="79"/>
        <v>6.652209213236826E-2</v>
      </c>
    </row>
    <row r="992" spans="1:11" x14ac:dyDescent="0.25">
      <c r="A992" s="7" t="s">
        <v>42</v>
      </c>
      <c r="B992" s="8">
        <v>43915</v>
      </c>
      <c r="C992" s="9">
        <f t="shared" si="78"/>
        <v>13</v>
      </c>
      <c r="D992" s="9">
        <f t="shared" si="75"/>
        <v>3</v>
      </c>
      <c r="E992" s="9">
        <f t="shared" si="76"/>
        <v>2020</v>
      </c>
      <c r="F992" s="9" t="s">
        <v>39</v>
      </c>
      <c r="G992" s="9" t="s">
        <v>37</v>
      </c>
      <c r="H992" s="10">
        <v>238135.11</v>
      </c>
      <c r="I992" s="10">
        <v>254681.57</v>
      </c>
      <c r="J992" s="10">
        <f t="shared" si="77"/>
        <v>16546.460000000021</v>
      </c>
      <c r="K992" s="11">
        <f t="shared" si="79"/>
        <v>6.9483496154767024E-2</v>
      </c>
    </row>
    <row r="993" spans="1:11" x14ac:dyDescent="0.25">
      <c r="A993" s="7" t="s">
        <v>42</v>
      </c>
      <c r="B993" s="8">
        <v>43915</v>
      </c>
      <c r="C993" s="9">
        <f t="shared" si="78"/>
        <v>13</v>
      </c>
      <c r="D993" s="9">
        <f t="shared" si="75"/>
        <v>3</v>
      </c>
      <c r="E993" s="9">
        <f t="shared" si="76"/>
        <v>2020</v>
      </c>
      <c r="F993" s="9" t="s">
        <v>40</v>
      </c>
      <c r="G993" s="9" t="s">
        <v>37</v>
      </c>
      <c r="H993" s="10">
        <v>177953.89</v>
      </c>
      <c r="I993" s="10">
        <v>180601.44</v>
      </c>
      <c r="J993" s="10">
        <f t="shared" si="77"/>
        <v>2647.5499999999884</v>
      </c>
      <c r="K993" s="11">
        <f t="shared" si="79"/>
        <v>1.4877730405331337E-2</v>
      </c>
    </row>
    <row r="994" spans="1:11" x14ac:dyDescent="0.25">
      <c r="A994" s="7" t="s">
        <v>42</v>
      </c>
      <c r="B994" s="8">
        <v>43916</v>
      </c>
      <c r="C994" s="9">
        <f t="shared" si="78"/>
        <v>13</v>
      </c>
      <c r="D994" s="9">
        <f t="shared" si="75"/>
        <v>3</v>
      </c>
      <c r="E994" s="9">
        <f t="shared" si="76"/>
        <v>2020</v>
      </c>
      <c r="F994" s="9" t="s">
        <v>11</v>
      </c>
      <c r="G994" s="9" t="s">
        <v>13</v>
      </c>
      <c r="H994" s="10">
        <v>9448.9500000000007</v>
      </c>
      <c r="I994" s="10">
        <v>11508.12</v>
      </c>
      <c r="J994" s="10">
        <f t="shared" si="77"/>
        <v>2059.17</v>
      </c>
      <c r="K994" s="11">
        <f t="shared" si="79"/>
        <v>0.21792580127950723</v>
      </c>
    </row>
    <row r="995" spans="1:11" x14ac:dyDescent="0.25">
      <c r="A995" s="7" t="s">
        <v>42</v>
      </c>
      <c r="B995" s="8">
        <v>43916</v>
      </c>
      <c r="C995" s="9">
        <f t="shared" si="78"/>
        <v>13</v>
      </c>
      <c r="D995" s="9">
        <f t="shared" si="75"/>
        <v>3</v>
      </c>
      <c r="E995" s="9">
        <f t="shared" si="76"/>
        <v>2020</v>
      </c>
      <c r="F995" s="9" t="s">
        <v>12</v>
      </c>
      <c r="G995" s="9" t="s">
        <v>13</v>
      </c>
      <c r="H995" s="10">
        <v>211130.26</v>
      </c>
      <c r="I995" s="10">
        <v>301219.90000000002</v>
      </c>
      <c r="J995" s="10">
        <f t="shared" si="77"/>
        <v>90089.640000000014</v>
      </c>
      <c r="K995" s="11">
        <f t="shared" si="79"/>
        <v>0.42670169591038259</v>
      </c>
    </row>
    <row r="996" spans="1:11" x14ac:dyDescent="0.25">
      <c r="A996" s="7" t="s">
        <v>42</v>
      </c>
      <c r="B996" s="8">
        <v>43916</v>
      </c>
      <c r="C996" s="9">
        <f t="shared" si="78"/>
        <v>13</v>
      </c>
      <c r="D996" s="9">
        <f t="shared" si="75"/>
        <v>3</v>
      </c>
      <c r="E996" s="9">
        <f t="shared" si="76"/>
        <v>2020</v>
      </c>
      <c r="F996" s="9" t="s">
        <v>13</v>
      </c>
      <c r="G996" s="9" t="s">
        <v>13</v>
      </c>
      <c r="H996" s="10">
        <v>118570.24000000001</v>
      </c>
      <c r="I996" s="10">
        <v>131144.41</v>
      </c>
      <c r="J996" s="10">
        <f t="shared" si="77"/>
        <v>12574.169999999998</v>
      </c>
      <c r="K996" s="11">
        <f t="shared" si="79"/>
        <v>0.10604827990564916</v>
      </c>
    </row>
    <row r="997" spans="1:11" x14ac:dyDescent="0.25">
      <c r="A997" s="7" t="s">
        <v>42</v>
      </c>
      <c r="B997" s="8">
        <v>43916</v>
      </c>
      <c r="C997" s="9">
        <f t="shared" si="78"/>
        <v>13</v>
      </c>
      <c r="D997" s="9">
        <f t="shared" si="75"/>
        <v>3</v>
      </c>
      <c r="E997" s="9">
        <f t="shared" si="76"/>
        <v>2020</v>
      </c>
      <c r="F997" s="9" t="s">
        <v>15</v>
      </c>
      <c r="G997" s="9" t="s">
        <v>13</v>
      </c>
      <c r="H997" s="10">
        <v>1760</v>
      </c>
      <c r="I997" s="10">
        <v>2023.98</v>
      </c>
      <c r="J997" s="10">
        <f t="shared" si="77"/>
        <v>263.98</v>
      </c>
      <c r="K997" s="11">
        <f t="shared" si="79"/>
        <v>0.14998863636363638</v>
      </c>
    </row>
    <row r="998" spans="1:11" x14ac:dyDescent="0.25">
      <c r="A998" s="7" t="s">
        <v>42</v>
      </c>
      <c r="B998" s="8">
        <v>43916</v>
      </c>
      <c r="C998" s="9">
        <f t="shared" si="78"/>
        <v>13</v>
      </c>
      <c r="D998" s="9">
        <f t="shared" si="75"/>
        <v>3</v>
      </c>
      <c r="E998" s="9">
        <f t="shared" si="76"/>
        <v>2020</v>
      </c>
      <c r="F998" s="9" t="s">
        <v>16</v>
      </c>
      <c r="G998" s="9" t="s">
        <v>17</v>
      </c>
      <c r="H998" s="10">
        <v>90947.92</v>
      </c>
      <c r="I998" s="10">
        <v>99618.1</v>
      </c>
      <c r="J998" s="10">
        <f t="shared" si="77"/>
        <v>8670.1800000000076</v>
      </c>
      <c r="K998" s="11">
        <f t="shared" si="79"/>
        <v>9.53312621113271E-2</v>
      </c>
    </row>
    <row r="999" spans="1:11" x14ac:dyDescent="0.25">
      <c r="A999" s="7" t="s">
        <v>42</v>
      </c>
      <c r="B999" s="8">
        <v>43916</v>
      </c>
      <c r="C999" s="9">
        <f t="shared" si="78"/>
        <v>13</v>
      </c>
      <c r="D999" s="9">
        <f t="shared" si="75"/>
        <v>3</v>
      </c>
      <c r="E999" s="9">
        <f t="shared" si="76"/>
        <v>2020</v>
      </c>
      <c r="F999" s="9" t="s">
        <v>17</v>
      </c>
      <c r="G999" s="9" t="s">
        <v>17</v>
      </c>
      <c r="H999" s="10">
        <v>560522.23</v>
      </c>
      <c r="I999" s="10">
        <v>592653.6</v>
      </c>
      <c r="J999" s="10">
        <f t="shared" si="77"/>
        <v>32131.369999999995</v>
      </c>
      <c r="K999" s="11">
        <f t="shared" si="79"/>
        <v>5.7323988738145135E-2</v>
      </c>
    </row>
    <row r="1000" spans="1:11" x14ac:dyDescent="0.25">
      <c r="A1000" s="7" t="s">
        <v>42</v>
      </c>
      <c r="B1000" s="8">
        <v>43916</v>
      </c>
      <c r="C1000" s="9">
        <f t="shared" si="78"/>
        <v>13</v>
      </c>
      <c r="D1000" s="9">
        <f t="shared" si="75"/>
        <v>3</v>
      </c>
      <c r="E1000" s="9">
        <f t="shared" si="76"/>
        <v>2020</v>
      </c>
      <c r="F1000" s="9" t="s">
        <v>18</v>
      </c>
      <c r="G1000" s="9" t="s">
        <v>17</v>
      </c>
      <c r="H1000" s="10">
        <v>102674.15</v>
      </c>
      <c r="I1000" s="10">
        <v>111292.35</v>
      </c>
      <c r="J1000" s="10">
        <f t="shared" si="77"/>
        <v>8618.2000000000116</v>
      </c>
      <c r="K1000" s="11">
        <f t="shared" si="79"/>
        <v>8.3937388329974119E-2</v>
      </c>
    </row>
    <row r="1001" spans="1:11" x14ac:dyDescent="0.25">
      <c r="A1001" s="7" t="s">
        <v>42</v>
      </c>
      <c r="B1001" s="8">
        <v>43916</v>
      </c>
      <c r="C1001" s="9">
        <f t="shared" si="78"/>
        <v>13</v>
      </c>
      <c r="D1001" s="9">
        <f t="shared" si="75"/>
        <v>3</v>
      </c>
      <c r="E1001" s="9">
        <f t="shared" si="76"/>
        <v>2020</v>
      </c>
      <c r="F1001" s="9" t="s">
        <v>19</v>
      </c>
      <c r="G1001" s="9" t="s">
        <v>17</v>
      </c>
      <c r="H1001" s="10">
        <v>112788.56</v>
      </c>
      <c r="I1001" s="10">
        <v>122973.58</v>
      </c>
      <c r="J1001" s="10">
        <f t="shared" si="77"/>
        <v>10185.020000000004</v>
      </c>
      <c r="K1001" s="11">
        <f t="shared" si="79"/>
        <v>9.0301888773116748E-2</v>
      </c>
    </row>
    <row r="1002" spans="1:11" x14ac:dyDescent="0.25">
      <c r="A1002" s="7" t="s">
        <v>42</v>
      </c>
      <c r="B1002" s="8">
        <v>43916</v>
      </c>
      <c r="C1002" s="9">
        <f t="shared" si="78"/>
        <v>13</v>
      </c>
      <c r="D1002" s="9">
        <f t="shared" si="75"/>
        <v>3</v>
      </c>
      <c r="E1002" s="9">
        <f t="shared" si="76"/>
        <v>2020</v>
      </c>
      <c r="F1002" s="9" t="s">
        <v>20</v>
      </c>
      <c r="G1002" s="9" t="s">
        <v>21</v>
      </c>
      <c r="H1002" s="10">
        <v>370605.5</v>
      </c>
      <c r="I1002" s="10">
        <v>404943.8</v>
      </c>
      <c r="J1002" s="10">
        <f t="shared" si="77"/>
        <v>34338.299999999988</v>
      </c>
      <c r="K1002" s="11">
        <f t="shared" si="79"/>
        <v>9.2654588234659191E-2</v>
      </c>
    </row>
    <row r="1003" spans="1:11" x14ac:dyDescent="0.25">
      <c r="A1003" s="7" t="s">
        <v>42</v>
      </c>
      <c r="B1003" s="8">
        <v>43916</v>
      </c>
      <c r="C1003" s="9">
        <f t="shared" si="78"/>
        <v>13</v>
      </c>
      <c r="D1003" s="9">
        <f t="shared" si="75"/>
        <v>3</v>
      </c>
      <c r="E1003" s="9">
        <f t="shared" si="76"/>
        <v>2020</v>
      </c>
      <c r="F1003" s="9" t="s">
        <v>22</v>
      </c>
      <c r="G1003" s="9" t="s">
        <v>21</v>
      </c>
      <c r="H1003" s="10">
        <v>219441.44</v>
      </c>
      <c r="I1003" s="10">
        <v>230978.35</v>
      </c>
      <c r="J1003" s="10">
        <f t="shared" si="77"/>
        <v>11536.910000000003</v>
      </c>
      <c r="K1003" s="11">
        <f t="shared" si="79"/>
        <v>5.2573980557181925E-2</v>
      </c>
    </row>
    <row r="1004" spans="1:11" x14ac:dyDescent="0.25">
      <c r="A1004" s="7" t="s">
        <v>42</v>
      </c>
      <c r="B1004" s="8">
        <v>43916</v>
      </c>
      <c r="C1004" s="9">
        <f t="shared" si="78"/>
        <v>13</v>
      </c>
      <c r="D1004" s="9">
        <f t="shared" si="75"/>
        <v>3</v>
      </c>
      <c r="E1004" s="9">
        <f t="shared" si="76"/>
        <v>2020</v>
      </c>
      <c r="F1004" s="9" t="s">
        <v>23</v>
      </c>
      <c r="G1004" s="9" t="s">
        <v>21</v>
      </c>
      <c r="H1004" s="10">
        <v>137902</v>
      </c>
      <c r="I1004" s="10">
        <v>145221.13</v>
      </c>
      <c r="J1004" s="10">
        <f t="shared" si="77"/>
        <v>7319.1300000000047</v>
      </c>
      <c r="K1004" s="11">
        <f t="shared" si="79"/>
        <v>5.3074864759031809E-2</v>
      </c>
    </row>
    <row r="1005" spans="1:11" x14ac:dyDescent="0.25">
      <c r="A1005" s="7" t="s">
        <v>42</v>
      </c>
      <c r="B1005" s="8">
        <v>43916</v>
      </c>
      <c r="C1005" s="9">
        <f t="shared" si="78"/>
        <v>13</v>
      </c>
      <c r="D1005" s="9">
        <f t="shared" si="75"/>
        <v>3</v>
      </c>
      <c r="E1005" s="9">
        <f t="shared" si="76"/>
        <v>2020</v>
      </c>
      <c r="F1005" s="9" t="s">
        <v>24</v>
      </c>
      <c r="G1005" s="9" t="s">
        <v>21</v>
      </c>
      <c r="H1005" s="10">
        <v>11406</v>
      </c>
      <c r="I1005" s="10">
        <v>11558.11</v>
      </c>
      <c r="J1005" s="10">
        <f t="shared" si="77"/>
        <v>152.11000000000058</v>
      </c>
      <c r="K1005" s="11">
        <f t="shared" si="79"/>
        <v>1.3335963527967787E-2</v>
      </c>
    </row>
    <row r="1006" spans="1:11" x14ac:dyDescent="0.25">
      <c r="A1006" s="7" t="s">
        <v>42</v>
      </c>
      <c r="B1006" s="8">
        <v>43916</v>
      </c>
      <c r="C1006" s="9">
        <f t="shared" si="78"/>
        <v>13</v>
      </c>
      <c r="D1006" s="9">
        <f t="shared" si="75"/>
        <v>3</v>
      </c>
      <c r="E1006" s="9">
        <f t="shared" si="76"/>
        <v>2020</v>
      </c>
      <c r="F1006" s="9" t="s">
        <v>41</v>
      </c>
      <c r="G1006" s="9" t="s">
        <v>26</v>
      </c>
      <c r="H1006" s="10">
        <v>4550</v>
      </c>
      <c r="I1006" s="10">
        <v>5150.63</v>
      </c>
      <c r="J1006" s="10">
        <f t="shared" si="77"/>
        <v>600.63000000000011</v>
      </c>
      <c r="K1006" s="11">
        <f t="shared" si="79"/>
        <v>0.13200659340659343</v>
      </c>
    </row>
    <row r="1007" spans="1:11" x14ac:dyDescent="0.25">
      <c r="A1007" s="7" t="s">
        <v>42</v>
      </c>
      <c r="B1007" s="8">
        <v>43916</v>
      </c>
      <c r="C1007" s="9">
        <f t="shared" si="78"/>
        <v>13</v>
      </c>
      <c r="D1007" s="9">
        <f t="shared" si="75"/>
        <v>3</v>
      </c>
      <c r="E1007" s="9">
        <f t="shared" si="76"/>
        <v>2020</v>
      </c>
      <c r="F1007" s="9" t="s">
        <v>25</v>
      </c>
      <c r="G1007" s="9" t="s">
        <v>26</v>
      </c>
      <c r="H1007" s="10">
        <v>157289.91</v>
      </c>
      <c r="I1007" s="10">
        <v>178438.77</v>
      </c>
      <c r="J1007" s="10">
        <f t="shared" si="77"/>
        <v>21148.859999999986</v>
      </c>
      <c r="K1007" s="11">
        <f t="shared" si="79"/>
        <v>0.13445783013036236</v>
      </c>
    </row>
    <row r="1008" spans="1:11" x14ac:dyDescent="0.25">
      <c r="A1008" s="7" t="s">
        <v>42</v>
      </c>
      <c r="B1008" s="8">
        <v>43916</v>
      </c>
      <c r="C1008" s="9">
        <f t="shared" si="78"/>
        <v>13</v>
      </c>
      <c r="D1008" s="9">
        <f t="shared" si="75"/>
        <v>3</v>
      </c>
      <c r="E1008" s="9">
        <f t="shared" si="76"/>
        <v>2020</v>
      </c>
      <c r="F1008" s="9" t="s">
        <v>27</v>
      </c>
      <c r="G1008" s="9" t="s">
        <v>26</v>
      </c>
      <c r="H1008" s="10">
        <v>59528.94</v>
      </c>
      <c r="I1008" s="10">
        <v>57763.6</v>
      </c>
      <c r="J1008" s="10">
        <f t="shared" si="77"/>
        <v>-1765.3400000000038</v>
      </c>
      <c r="K1008" s="11">
        <f t="shared" si="79"/>
        <v>-2.9655155962797317E-2</v>
      </c>
    </row>
    <row r="1009" spans="1:11" x14ac:dyDescent="0.25">
      <c r="A1009" s="7" t="s">
        <v>42</v>
      </c>
      <c r="B1009" s="8">
        <v>43916</v>
      </c>
      <c r="C1009" s="9">
        <f t="shared" si="78"/>
        <v>13</v>
      </c>
      <c r="D1009" s="9">
        <f t="shared" si="75"/>
        <v>3</v>
      </c>
      <c r="E1009" s="9">
        <f t="shared" si="76"/>
        <v>2020</v>
      </c>
      <c r="F1009" s="9" t="s">
        <v>28</v>
      </c>
      <c r="G1009" s="9" t="s">
        <v>26</v>
      </c>
      <c r="H1009" s="10">
        <v>487596.61</v>
      </c>
      <c r="I1009" s="10">
        <v>534074.81000000006</v>
      </c>
      <c r="J1009" s="10">
        <f t="shared" si="77"/>
        <v>46478.20000000007</v>
      </c>
      <c r="K1009" s="11">
        <f t="shared" si="79"/>
        <v>9.5321007256387758E-2</v>
      </c>
    </row>
    <row r="1010" spans="1:11" x14ac:dyDescent="0.25">
      <c r="A1010" s="7" t="s">
        <v>42</v>
      </c>
      <c r="B1010" s="8">
        <v>43916</v>
      </c>
      <c r="C1010" s="9">
        <f t="shared" si="78"/>
        <v>13</v>
      </c>
      <c r="D1010" s="9">
        <f t="shared" si="75"/>
        <v>3</v>
      </c>
      <c r="E1010" s="9">
        <f t="shared" si="76"/>
        <v>2020</v>
      </c>
      <c r="F1010" s="9" t="s">
        <v>29</v>
      </c>
      <c r="G1010" s="9" t="s">
        <v>26</v>
      </c>
      <c r="H1010" s="10">
        <v>41205.839999999997</v>
      </c>
      <c r="I1010" s="10">
        <v>47047.7</v>
      </c>
      <c r="J1010" s="10">
        <f t="shared" si="77"/>
        <v>5841.8600000000006</v>
      </c>
      <c r="K1010" s="11">
        <f t="shared" si="79"/>
        <v>0.14177262252146786</v>
      </c>
    </row>
    <row r="1011" spans="1:11" x14ac:dyDescent="0.25">
      <c r="A1011" s="7" t="s">
        <v>42</v>
      </c>
      <c r="B1011" s="8">
        <v>43916</v>
      </c>
      <c r="C1011" s="9">
        <f t="shared" si="78"/>
        <v>13</v>
      </c>
      <c r="D1011" s="9">
        <f t="shared" si="75"/>
        <v>3</v>
      </c>
      <c r="E1011" s="9">
        <f t="shared" si="76"/>
        <v>2020</v>
      </c>
      <c r="F1011" s="9" t="s">
        <v>30</v>
      </c>
      <c r="G1011" s="9" t="s">
        <v>30</v>
      </c>
      <c r="H1011" s="10">
        <v>455940.76</v>
      </c>
      <c r="I1011" s="10">
        <v>529887.98</v>
      </c>
      <c r="J1011" s="10">
        <f t="shared" si="77"/>
        <v>73947.219999999972</v>
      </c>
      <c r="K1011" s="11">
        <f t="shared" si="79"/>
        <v>0.16218602609689903</v>
      </c>
    </row>
    <row r="1012" spans="1:11" x14ac:dyDescent="0.25">
      <c r="A1012" s="7" t="s">
        <v>42</v>
      </c>
      <c r="B1012" s="8">
        <v>43916</v>
      </c>
      <c r="C1012" s="9">
        <f t="shared" si="78"/>
        <v>13</v>
      </c>
      <c r="D1012" s="9">
        <f t="shared" si="75"/>
        <v>3</v>
      </c>
      <c r="E1012" s="9">
        <f t="shared" si="76"/>
        <v>2020</v>
      </c>
      <c r="F1012" s="9" t="s">
        <v>31</v>
      </c>
      <c r="G1012" s="9" t="s">
        <v>32</v>
      </c>
      <c r="H1012" s="10">
        <v>11259.58</v>
      </c>
      <c r="I1012" s="10">
        <v>24732.41</v>
      </c>
      <c r="J1012" s="10">
        <f t="shared" si="77"/>
        <v>13472.83</v>
      </c>
      <c r="K1012" s="11">
        <f t="shared" si="79"/>
        <v>1.1965659465095502</v>
      </c>
    </row>
    <row r="1013" spans="1:11" x14ac:dyDescent="0.25">
      <c r="A1013" s="7" t="s">
        <v>42</v>
      </c>
      <c r="B1013" s="8">
        <v>43916</v>
      </c>
      <c r="C1013" s="9">
        <f t="shared" si="78"/>
        <v>13</v>
      </c>
      <c r="D1013" s="9">
        <f t="shared" si="75"/>
        <v>3</v>
      </c>
      <c r="E1013" s="9">
        <f t="shared" si="76"/>
        <v>2020</v>
      </c>
      <c r="F1013" s="9" t="s">
        <v>33</v>
      </c>
      <c r="G1013" s="9" t="s">
        <v>32</v>
      </c>
      <c r="H1013" s="10">
        <v>14755.59</v>
      </c>
      <c r="I1013" s="10">
        <v>16303.98</v>
      </c>
      <c r="J1013" s="10">
        <f t="shared" si="77"/>
        <v>1548.3899999999994</v>
      </c>
      <c r="K1013" s="11">
        <f t="shared" si="79"/>
        <v>0.10493582432149438</v>
      </c>
    </row>
    <row r="1014" spans="1:11" x14ac:dyDescent="0.25">
      <c r="A1014" s="7" t="s">
        <v>42</v>
      </c>
      <c r="B1014" s="8">
        <v>43916</v>
      </c>
      <c r="C1014" s="9">
        <f t="shared" si="78"/>
        <v>13</v>
      </c>
      <c r="D1014" s="9">
        <f t="shared" si="75"/>
        <v>3</v>
      </c>
      <c r="E1014" s="9">
        <f t="shared" si="76"/>
        <v>2020</v>
      </c>
      <c r="F1014" s="9" t="s">
        <v>34</v>
      </c>
      <c r="G1014" s="9" t="s">
        <v>32</v>
      </c>
      <c r="H1014" s="10">
        <v>158235.26</v>
      </c>
      <c r="I1014" s="10">
        <v>314539.96999999997</v>
      </c>
      <c r="J1014" s="10">
        <f t="shared" si="77"/>
        <v>156304.70999999996</v>
      </c>
      <c r="K1014" s="11">
        <f t="shared" si="79"/>
        <v>0.98779949551067159</v>
      </c>
    </row>
    <row r="1015" spans="1:11" x14ac:dyDescent="0.25">
      <c r="A1015" s="7" t="s">
        <v>42</v>
      </c>
      <c r="B1015" s="8">
        <v>43916</v>
      </c>
      <c r="C1015" s="9">
        <f t="shared" si="78"/>
        <v>13</v>
      </c>
      <c r="D1015" s="9">
        <f t="shared" si="75"/>
        <v>3</v>
      </c>
      <c r="E1015" s="9">
        <f t="shared" si="76"/>
        <v>2020</v>
      </c>
      <c r="F1015" s="9" t="s">
        <v>36</v>
      </c>
      <c r="G1015" s="9" t="s">
        <v>37</v>
      </c>
      <c r="H1015" s="10">
        <v>2588.44</v>
      </c>
      <c r="I1015" s="10">
        <v>3130.14</v>
      </c>
      <c r="J1015" s="10">
        <f t="shared" si="77"/>
        <v>541.69999999999982</v>
      </c>
      <c r="K1015" s="11">
        <f t="shared" si="79"/>
        <v>0.20927662993926838</v>
      </c>
    </row>
    <row r="1016" spans="1:11" x14ac:dyDescent="0.25">
      <c r="A1016" s="7" t="s">
        <v>42</v>
      </c>
      <c r="B1016" s="8">
        <v>43916</v>
      </c>
      <c r="C1016" s="9">
        <f t="shared" si="78"/>
        <v>13</v>
      </c>
      <c r="D1016" s="9">
        <f t="shared" si="75"/>
        <v>3</v>
      </c>
      <c r="E1016" s="9">
        <f t="shared" si="76"/>
        <v>2020</v>
      </c>
      <c r="F1016" s="9" t="s">
        <v>38</v>
      </c>
      <c r="G1016" s="9" t="s">
        <v>37</v>
      </c>
      <c r="H1016" s="10">
        <v>123321.18</v>
      </c>
      <c r="I1016" s="10">
        <v>132117.59</v>
      </c>
      <c r="J1016" s="10">
        <f t="shared" si="77"/>
        <v>8796.4100000000035</v>
      </c>
      <c r="K1016" s="11">
        <f t="shared" si="79"/>
        <v>7.132927206826925E-2</v>
      </c>
    </row>
    <row r="1017" spans="1:11" x14ac:dyDescent="0.25">
      <c r="A1017" s="7" t="s">
        <v>42</v>
      </c>
      <c r="B1017" s="8">
        <v>43916</v>
      </c>
      <c r="C1017" s="9">
        <f t="shared" si="78"/>
        <v>13</v>
      </c>
      <c r="D1017" s="9">
        <f t="shared" si="75"/>
        <v>3</v>
      </c>
      <c r="E1017" s="9">
        <f t="shared" si="76"/>
        <v>2020</v>
      </c>
      <c r="F1017" s="9" t="s">
        <v>39</v>
      </c>
      <c r="G1017" s="9" t="s">
        <v>37</v>
      </c>
      <c r="H1017" s="10">
        <v>212701.41</v>
      </c>
      <c r="I1017" s="10">
        <v>229632.07</v>
      </c>
      <c r="J1017" s="10">
        <f t="shared" si="77"/>
        <v>16930.660000000003</v>
      </c>
      <c r="K1017" s="11">
        <f t="shared" si="79"/>
        <v>7.9598249959885098E-2</v>
      </c>
    </row>
    <row r="1018" spans="1:11" x14ac:dyDescent="0.25">
      <c r="A1018" s="7" t="s">
        <v>42</v>
      </c>
      <c r="B1018" s="8">
        <v>43916</v>
      </c>
      <c r="C1018" s="9">
        <f t="shared" si="78"/>
        <v>13</v>
      </c>
      <c r="D1018" s="9">
        <f t="shared" si="75"/>
        <v>3</v>
      </c>
      <c r="E1018" s="9">
        <f t="shared" si="76"/>
        <v>2020</v>
      </c>
      <c r="F1018" s="9" t="s">
        <v>40</v>
      </c>
      <c r="G1018" s="9" t="s">
        <v>37</v>
      </c>
      <c r="H1018" s="10">
        <v>232039.71</v>
      </c>
      <c r="I1018" s="10">
        <v>242615.07</v>
      </c>
      <c r="J1018" s="10">
        <f t="shared" si="77"/>
        <v>10575.360000000015</v>
      </c>
      <c r="K1018" s="11">
        <f t="shared" si="79"/>
        <v>4.5575647375184256E-2</v>
      </c>
    </row>
    <row r="1019" spans="1:11" x14ac:dyDescent="0.25">
      <c r="A1019" s="7" t="s">
        <v>42</v>
      </c>
      <c r="B1019" s="8">
        <v>43917</v>
      </c>
      <c r="C1019" s="9">
        <f t="shared" si="78"/>
        <v>13</v>
      </c>
      <c r="D1019" s="9">
        <f t="shared" si="75"/>
        <v>3</v>
      </c>
      <c r="E1019" s="9">
        <f t="shared" si="76"/>
        <v>2020</v>
      </c>
      <c r="F1019" s="9" t="s">
        <v>11</v>
      </c>
      <c r="G1019" s="9" t="s">
        <v>13</v>
      </c>
      <c r="H1019" s="10">
        <v>11969.96</v>
      </c>
      <c r="I1019" s="10">
        <v>14317.62</v>
      </c>
      <c r="J1019" s="10">
        <f t="shared" si="77"/>
        <v>2347.6600000000017</v>
      </c>
      <c r="K1019" s="11">
        <f t="shared" si="79"/>
        <v>0.19612931037363548</v>
      </c>
    </row>
    <row r="1020" spans="1:11" x14ac:dyDescent="0.25">
      <c r="A1020" s="7" t="s">
        <v>42</v>
      </c>
      <c r="B1020" s="8">
        <v>43917</v>
      </c>
      <c r="C1020" s="9">
        <f t="shared" si="78"/>
        <v>13</v>
      </c>
      <c r="D1020" s="9">
        <f t="shared" si="75"/>
        <v>3</v>
      </c>
      <c r="E1020" s="9">
        <f t="shared" si="76"/>
        <v>2020</v>
      </c>
      <c r="F1020" s="9" t="s">
        <v>12</v>
      </c>
      <c r="G1020" s="9" t="s">
        <v>13</v>
      </c>
      <c r="H1020" s="10">
        <v>187228.13</v>
      </c>
      <c r="I1020" s="10">
        <v>278840.23</v>
      </c>
      <c r="J1020" s="10">
        <f t="shared" si="77"/>
        <v>91612.099999999977</v>
      </c>
      <c r="K1020" s="11">
        <f t="shared" si="79"/>
        <v>0.4893073492749192</v>
      </c>
    </row>
    <row r="1021" spans="1:11" x14ac:dyDescent="0.25">
      <c r="A1021" s="7" t="s">
        <v>42</v>
      </c>
      <c r="B1021" s="8">
        <v>43917</v>
      </c>
      <c r="C1021" s="9">
        <f t="shared" si="78"/>
        <v>13</v>
      </c>
      <c r="D1021" s="9">
        <f t="shared" si="75"/>
        <v>3</v>
      </c>
      <c r="E1021" s="9">
        <f t="shared" si="76"/>
        <v>2020</v>
      </c>
      <c r="F1021" s="9" t="s">
        <v>13</v>
      </c>
      <c r="G1021" s="9" t="s">
        <v>13</v>
      </c>
      <c r="H1021" s="10">
        <v>106139.22</v>
      </c>
      <c r="I1021" s="10">
        <v>119142.97</v>
      </c>
      <c r="J1021" s="10">
        <f t="shared" si="77"/>
        <v>13003.75</v>
      </c>
      <c r="K1021" s="11">
        <f t="shared" si="79"/>
        <v>0.12251597477350973</v>
      </c>
    </row>
    <row r="1022" spans="1:11" x14ac:dyDescent="0.25">
      <c r="A1022" s="7" t="s">
        <v>42</v>
      </c>
      <c r="B1022" s="8">
        <v>43917</v>
      </c>
      <c r="C1022" s="9">
        <f t="shared" si="78"/>
        <v>13</v>
      </c>
      <c r="D1022" s="9">
        <f t="shared" si="75"/>
        <v>3</v>
      </c>
      <c r="E1022" s="9">
        <f t="shared" si="76"/>
        <v>2020</v>
      </c>
      <c r="F1022" s="9" t="s">
        <v>14</v>
      </c>
      <c r="G1022" s="9" t="s">
        <v>13</v>
      </c>
      <c r="H1022" s="10">
        <v>1492</v>
      </c>
      <c r="I1022" s="10">
        <v>1716.59</v>
      </c>
      <c r="J1022" s="10">
        <f t="shared" si="77"/>
        <v>224.58999999999992</v>
      </c>
      <c r="K1022" s="11">
        <f t="shared" si="79"/>
        <v>0.15052949061662194</v>
      </c>
    </row>
    <row r="1023" spans="1:11" x14ac:dyDescent="0.25">
      <c r="A1023" s="7" t="s">
        <v>42</v>
      </c>
      <c r="B1023" s="8">
        <v>43917</v>
      </c>
      <c r="C1023" s="9">
        <f t="shared" si="78"/>
        <v>13</v>
      </c>
      <c r="D1023" s="9">
        <f t="shared" si="75"/>
        <v>3</v>
      </c>
      <c r="E1023" s="9">
        <f t="shared" si="76"/>
        <v>2020</v>
      </c>
      <c r="F1023" s="9" t="s">
        <v>16</v>
      </c>
      <c r="G1023" s="9" t="s">
        <v>17</v>
      </c>
      <c r="H1023" s="10">
        <v>97303.28</v>
      </c>
      <c r="I1023" s="10">
        <v>107673.86</v>
      </c>
      <c r="J1023" s="10">
        <f t="shared" si="77"/>
        <v>10370.580000000002</v>
      </c>
      <c r="K1023" s="11">
        <f t="shared" si="79"/>
        <v>0.10657996318315273</v>
      </c>
    </row>
    <row r="1024" spans="1:11" x14ac:dyDescent="0.25">
      <c r="A1024" s="7" t="s">
        <v>42</v>
      </c>
      <c r="B1024" s="8">
        <v>43917</v>
      </c>
      <c r="C1024" s="9">
        <f t="shared" si="78"/>
        <v>13</v>
      </c>
      <c r="D1024" s="9">
        <f t="shared" si="75"/>
        <v>3</v>
      </c>
      <c r="E1024" s="9">
        <f t="shared" si="76"/>
        <v>2020</v>
      </c>
      <c r="F1024" s="9" t="s">
        <v>17</v>
      </c>
      <c r="G1024" s="9" t="s">
        <v>17</v>
      </c>
      <c r="H1024" s="10">
        <v>371127.71</v>
      </c>
      <c r="I1024" s="10">
        <v>406324.04</v>
      </c>
      <c r="J1024" s="10">
        <f t="shared" si="77"/>
        <v>35196.329999999958</v>
      </c>
      <c r="K1024" s="11">
        <f t="shared" si="79"/>
        <v>9.4836168390659795E-2</v>
      </c>
    </row>
    <row r="1025" spans="1:11" x14ac:dyDescent="0.25">
      <c r="A1025" s="7" t="s">
        <v>42</v>
      </c>
      <c r="B1025" s="8">
        <v>43917</v>
      </c>
      <c r="C1025" s="9">
        <f t="shared" si="78"/>
        <v>13</v>
      </c>
      <c r="D1025" s="9">
        <f t="shared" si="75"/>
        <v>3</v>
      </c>
      <c r="E1025" s="9">
        <f t="shared" si="76"/>
        <v>2020</v>
      </c>
      <c r="F1025" s="9" t="s">
        <v>18</v>
      </c>
      <c r="G1025" s="9" t="s">
        <v>17</v>
      </c>
      <c r="H1025" s="10">
        <v>111378.68</v>
      </c>
      <c r="I1025" s="10">
        <v>123892.63</v>
      </c>
      <c r="J1025" s="10">
        <f t="shared" si="77"/>
        <v>12513.950000000012</v>
      </c>
      <c r="K1025" s="11">
        <f t="shared" si="79"/>
        <v>0.1123549857118078</v>
      </c>
    </row>
    <row r="1026" spans="1:11" x14ac:dyDescent="0.25">
      <c r="A1026" s="7" t="s">
        <v>42</v>
      </c>
      <c r="B1026" s="8">
        <v>43917</v>
      </c>
      <c r="C1026" s="9">
        <f t="shared" si="78"/>
        <v>13</v>
      </c>
      <c r="D1026" s="9">
        <f t="shared" ref="D1026:D1089" si="80">MONTH(B1026)</f>
        <v>3</v>
      </c>
      <c r="E1026" s="9">
        <f t="shared" ref="E1026:E1089" si="81">YEAR(B1026)</f>
        <v>2020</v>
      </c>
      <c r="F1026" s="9" t="s">
        <v>19</v>
      </c>
      <c r="G1026" s="9" t="s">
        <v>17</v>
      </c>
      <c r="H1026" s="10">
        <v>127607.71</v>
      </c>
      <c r="I1026" s="10">
        <v>138956.03</v>
      </c>
      <c r="J1026" s="10">
        <f t="shared" ref="J1026:J1089" si="82">I1026-H1026</f>
        <v>11348.319999999992</v>
      </c>
      <c r="K1026" s="11">
        <f t="shared" si="79"/>
        <v>8.8931303602266601E-2</v>
      </c>
    </row>
    <row r="1027" spans="1:11" x14ac:dyDescent="0.25">
      <c r="A1027" s="7" t="s">
        <v>42</v>
      </c>
      <c r="B1027" s="8">
        <v>43917</v>
      </c>
      <c r="C1027" s="9">
        <f t="shared" ref="C1027:C1090" si="83">WEEKNUM(B1027,1)</f>
        <v>13</v>
      </c>
      <c r="D1027" s="9">
        <f t="shared" si="80"/>
        <v>3</v>
      </c>
      <c r="E1027" s="9">
        <f t="shared" si="81"/>
        <v>2020</v>
      </c>
      <c r="F1027" s="9" t="s">
        <v>20</v>
      </c>
      <c r="G1027" s="9" t="s">
        <v>21</v>
      </c>
      <c r="H1027" s="10">
        <v>336277.11</v>
      </c>
      <c r="I1027" s="10">
        <v>375478.96</v>
      </c>
      <c r="J1027" s="10">
        <f t="shared" si="82"/>
        <v>39201.850000000035</v>
      </c>
      <c r="K1027" s="11">
        <f t="shared" ref="K1027:K1090" si="84">(I1027-H1027)/H1027</f>
        <v>0.11657602862115722</v>
      </c>
    </row>
    <row r="1028" spans="1:11" x14ac:dyDescent="0.25">
      <c r="A1028" s="7" t="s">
        <v>42</v>
      </c>
      <c r="B1028" s="8">
        <v>43917</v>
      </c>
      <c r="C1028" s="9">
        <f t="shared" si="83"/>
        <v>13</v>
      </c>
      <c r="D1028" s="9">
        <f t="shared" si="80"/>
        <v>3</v>
      </c>
      <c r="E1028" s="9">
        <f t="shared" si="81"/>
        <v>2020</v>
      </c>
      <c r="F1028" s="9" t="s">
        <v>22</v>
      </c>
      <c r="G1028" s="9" t="s">
        <v>21</v>
      </c>
      <c r="H1028" s="10">
        <v>230238.1</v>
      </c>
      <c r="I1028" s="10">
        <v>238959.8</v>
      </c>
      <c r="J1028" s="10">
        <f t="shared" si="82"/>
        <v>8721.6999999999825</v>
      </c>
      <c r="K1028" s="11">
        <f t="shared" si="84"/>
        <v>3.7881219485393525E-2</v>
      </c>
    </row>
    <row r="1029" spans="1:11" x14ac:dyDescent="0.25">
      <c r="A1029" s="7" t="s">
        <v>42</v>
      </c>
      <c r="B1029" s="8">
        <v>43917</v>
      </c>
      <c r="C1029" s="9">
        <f t="shared" si="83"/>
        <v>13</v>
      </c>
      <c r="D1029" s="9">
        <f t="shared" si="80"/>
        <v>3</v>
      </c>
      <c r="E1029" s="9">
        <f t="shared" si="81"/>
        <v>2020</v>
      </c>
      <c r="F1029" s="9" t="s">
        <v>23</v>
      </c>
      <c r="G1029" s="9" t="s">
        <v>21</v>
      </c>
      <c r="H1029" s="10">
        <v>148790</v>
      </c>
      <c r="I1029" s="10">
        <v>157478.6</v>
      </c>
      <c r="J1029" s="10">
        <f t="shared" si="82"/>
        <v>8688.6000000000058</v>
      </c>
      <c r="K1029" s="11">
        <f t="shared" si="84"/>
        <v>5.8395053431010188E-2</v>
      </c>
    </row>
    <row r="1030" spans="1:11" x14ac:dyDescent="0.25">
      <c r="A1030" s="7" t="s">
        <v>42</v>
      </c>
      <c r="B1030" s="8">
        <v>43917</v>
      </c>
      <c r="C1030" s="9">
        <f t="shared" si="83"/>
        <v>13</v>
      </c>
      <c r="D1030" s="9">
        <f t="shared" si="80"/>
        <v>3</v>
      </c>
      <c r="E1030" s="9">
        <f t="shared" si="81"/>
        <v>2020</v>
      </c>
      <c r="F1030" s="9" t="s">
        <v>24</v>
      </c>
      <c r="G1030" s="9" t="s">
        <v>21</v>
      </c>
      <c r="H1030" s="10">
        <v>8598.7999999999993</v>
      </c>
      <c r="I1030" s="10">
        <v>8906.2999999999993</v>
      </c>
      <c r="J1030" s="10">
        <f t="shared" si="82"/>
        <v>307.5</v>
      </c>
      <c r="K1030" s="11">
        <f t="shared" si="84"/>
        <v>3.5760803833092991E-2</v>
      </c>
    </row>
    <row r="1031" spans="1:11" x14ac:dyDescent="0.25">
      <c r="A1031" s="7" t="s">
        <v>42</v>
      </c>
      <c r="B1031" s="8">
        <v>43917</v>
      </c>
      <c r="C1031" s="9">
        <f t="shared" si="83"/>
        <v>13</v>
      </c>
      <c r="D1031" s="9">
        <f t="shared" si="80"/>
        <v>3</v>
      </c>
      <c r="E1031" s="9">
        <f t="shared" si="81"/>
        <v>2020</v>
      </c>
      <c r="F1031" s="9" t="s">
        <v>41</v>
      </c>
      <c r="G1031" s="9" t="s">
        <v>26</v>
      </c>
      <c r="H1031" s="10">
        <v>5200</v>
      </c>
      <c r="I1031" s="10">
        <v>5813.91</v>
      </c>
      <c r="J1031" s="10">
        <f t="shared" si="82"/>
        <v>613.90999999999985</v>
      </c>
      <c r="K1031" s="11">
        <f t="shared" si="84"/>
        <v>0.11805961538461536</v>
      </c>
    </row>
    <row r="1032" spans="1:11" x14ac:dyDescent="0.25">
      <c r="A1032" s="7" t="s">
        <v>42</v>
      </c>
      <c r="B1032" s="8">
        <v>43917</v>
      </c>
      <c r="C1032" s="9">
        <f t="shared" si="83"/>
        <v>13</v>
      </c>
      <c r="D1032" s="9">
        <f t="shared" si="80"/>
        <v>3</v>
      </c>
      <c r="E1032" s="9">
        <f t="shared" si="81"/>
        <v>2020</v>
      </c>
      <c r="F1032" s="9" t="s">
        <v>25</v>
      </c>
      <c r="G1032" s="9" t="s">
        <v>26</v>
      </c>
      <c r="H1032" s="10">
        <v>171916.39</v>
      </c>
      <c r="I1032" s="10">
        <v>195491.45</v>
      </c>
      <c r="J1032" s="10">
        <f t="shared" si="82"/>
        <v>23575.059999999998</v>
      </c>
      <c r="K1032" s="11">
        <f t="shared" si="84"/>
        <v>0.13713096232418559</v>
      </c>
    </row>
    <row r="1033" spans="1:11" x14ac:dyDescent="0.25">
      <c r="A1033" s="7" t="s">
        <v>42</v>
      </c>
      <c r="B1033" s="8">
        <v>43917</v>
      </c>
      <c r="C1033" s="9">
        <f t="shared" si="83"/>
        <v>13</v>
      </c>
      <c r="D1033" s="9">
        <f t="shared" si="80"/>
        <v>3</v>
      </c>
      <c r="E1033" s="9">
        <f t="shared" si="81"/>
        <v>2020</v>
      </c>
      <c r="F1033" s="9" t="s">
        <v>27</v>
      </c>
      <c r="G1033" s="9" t="s">
        <v>26</v>
      </c>
      <c r="H1033" s="10">
        <v>72603.5</v>
      </c>
      <c r="I1033" s="10">
        <v>57952.85</v>
      </c>
      <c r="J1033" s="10">
        <f t="shared" si="82"/>
        <v>-14650.650000000001</v>
      </c>
      <c r="K1033" s="11">
        <f t="shared" si="84"/>
        <v>-0.20178985861563151</v>
      </c>
    </row>
    <row r="1034" spans="1:11" x14ac:dyDescent="0.25">
      <c r="A1034" s="7" t="s">
        <v>42</v>
      </c>
      <c r="B1034" s="8">
        <v>43917</v>
      </c>
      <c r="C1034" s="9">
        <f t="shared" si="83"/>
        <v>13</v>
      </c>
      <c r="D1034" s="9">
        <f t="shared" si="80"/>
        <v>3</v>
      </c>
      <c r="E1034" s="9">
        <f t="shared" si="81"/>
        <v>2020</v>
      </c>
      <c r="F1034" s="9" t="s">
        <v>28</v>
      </c>
      <c r="G1034" s="9" t="s">
        <v>26</v>
      </c>
      <c r="H1034" s="10">
        <v>639344.96</v>
      </c>
      <c r="I1034" s="10">
        <v>702025.67</v>
      </c>
      <c r="J1034" s="10">
        <f t="shared" si="82"/>
        <v>62680.710000000079</v>
      </c>
      <c r="K1034" s="11">
        <f t="shared" si="84"/>
        <v>9.803895224262045E-2</v>
      </c>
    </row>
    <row r="1035" spans="1:11" x14ac:dyDescent="0.25">
      <c r="A1035" s="7" t="s">
        <v>42</v>
      </c>
      <c r="B1035" s="8">
        <v>43917</v>
      </c>
      <c r="C1035" s="9">
        <f t="shared" si="83"/>
        <v>13</v>
      </c>
      <c r="D1035" s="9">
        <f t="shared" si="80"/>
        <v>3</v>
      </c>
      <c r="E1035" s="9">
        <f t="shared" si="81"/>
        <v>2020</v>
      </c>
      <c r="F1035" s="9" t="s">
        <v>29</v>
      </c>
      <c r="G1035" s="9" t="s">
        <v>26</v>
      </c>
      <c r="H1035" s="10">
        <v>109637.3</v>
      </c>
      <c r="I1035" s="10">
        <v>123457.86</v>
      </c>
      <c r="J1035" s="10">
        <f t="shared" si="82"/>
        <v>13820.559999999998</v>
      </c>
      <c r="K1035" s="11">
        <f t="shared" si="84"/>
        <v>0.12605709918066202</v>
      </c>
    </row>
    <row r="1036" spans="1:11" x14ac:dyDescent="0.25">
      <c r="A1036" s="7" t="s">
        <v>42</v>
      </c>
      <c r="B1036" s="8">
        <v>43917</v>
      </c>
      <c r="C1036" s="9">
        <f t="shared" si="83"/>
        <v>13</v>
      </c>
      <c r="D1036" s="9">
        <f t="shared" si="80"/>
        <v>3</v>
      </c>
      <c r="E1036" s="9">
        <f t="shared" si="81"/>
        <v>2020</v>
      </c>
      <c r="F1036" s="9" t="s">
        <v>30</v>
      </c>
      <c r="G1036" s="9" t="s">
        <v>30</v>
      </c>
      <c r="H1036" s="10">
        <v>497023.1</v>
      </c>
      <c r="I1036" s="10">
        <v>589494.53</v>
      </c>
      <c r="J1036" s="10">
        <f t="shared" si="82"/>
        <v>92471.430000000051</v>
      </c>
      <c r="K1036" s="11">
        <f t="shared" si="84"/>
        <v>0.18605056787099042</v>
      </c>
    </row>
    <row r="1037" spans="1:11" x14ac:dyDescent="0.25">
      <c r="A1037" s="7" t="s">
        <v>42</v>
      </c>
      <c r="B1037" s="8">
        <v>43917</v>
      </c>
      <c r="C1037" s="9">
        <f t="shared" si="83"/>
        <v>13</v>
      </c>
      <c r="D1037" s="9">
        <f t="shared" si="80"/>
        <v>3</v>
      </c>
      <c r="E1037" s="9">
        <f t="shared" si="81"/>
        <v>2020</v>
      </c>
      <c r="F1037" s="9" t="s">
        <v>31</v>
      </c>
      <c r="G1037" s="9" t="s">
        <v>32</v>
      </c>
      <c r="H1037" s="10">
        <v>10105.9</v>
      </c>
      <c r="I1037" s="10">
        <v>21816.05</v>
      </c>
      <c r="J1037" s="10">
        <f t="shared" si="82"/>
        <v>11710.15</v>
      </c>
      <c r="K1037" s="11">
        <f t="shared" si="84"/>
        <v>1.1587439020770045</v>
      </c>
    </row>
    <row r="1038" spans="1:11" x14ac:dyDescent="0.25">
      <c r="A1038" s="7" t="s">
        <v>42</v>
      </c>
      <c r="B1038" s="8">
        <v>43917</v>
      </c>
      <c r="C1038" s="9">
        <f t="shared" si="83"/>
        <v>13</v>
      </c>
      <c r="D1038" s="9">
        <f t="shared" si="80"/>
        <v>3</v>
      </c>
      <c r="E1038" s="9">
        <f t="shared" si="81"/>
        <v>2020</v>
      </c>
      <c r="F1038" s="9" t="s">
        <v>33</v>
      </c>
      <c r="G1038" s="9" t="s">
        <v>32</v>
      </c>
      <c r="H1038" s="10">
        <v>8586.48</v>
      </c>
      <c r="I1038" s="10">
        <v>9486.81</v>
      </c>
      <c r="J1038" s="10">
        <f t="shared" si="82"/>
        <v>900.32999999999993</v>
      </c>
      <c r="K1038" s="11">
        <f t="shared" si="84"/>
        <v>0.10485437571624227</v>
      </c>
    </row>
    <row r="1039" spans="1:11" x14ac:dyDescent="0.25">
      <c r="A1039" s="7" t="s">
        <v>42</v>
      </c>
      <c r="B1039" s="8">
        <v>43917</v>
      </c>
      <c r="C1039" s="9">
        <f t="shared" si="83"/>
        <v>13</v>
      </c>
      <c r="D1039" s="9">
        <f t="shared" si="80"/>
        <v>3</v>
      </c>
      <c r="E1039" s="9">
        <f t="shared" si="81"/>
        <v>2020</v>
      </c>
      <c r="F1039" s="9" t="s">
        <v>34</v>
      </c>
      <c r="G1039" s="9" t="s">
        <v>32</v>
      </c>
      <c r="H1039" s="10">
        <v>200437.68</v>
      </c>
      <c r="I1039" s="10">
        <v>396649.04</v>
      </c>
      <c r="J1039" s="10">
        <f t="shared" si="82"/>
        <v>196211.36</v>
      </c>
      <c r="K1039" s="11">
        <f t="shared" si="84"/>
        <v>0.9789145434131945</v>
      </c>
    </row>
    <row r="1040" spans="1:11" x14ac:dyDescent="0.25">
      <c r="A1040" s="7" t="s">
        <v>42</v>
      </c>
      <c r="B1040" s="8">
        <v>43917</v>
      </c>
      <c r="C1040" s="9">
        <f t="shared" si="83"/>
        <v>13</v>
      </c>
      <c r="D1040" s="9">
        <f t="shared" si="80"/>
        <v>3</v>
      </c>
      <c r="E1040" s="9">
        <f t="shared" si="81"/>
        <v>2020</v>
      </c>
      <c r="F1040" s="9" t="s">
        <v>36</v>
      </c>
      <c r="G1040" s="9" t="s">
        <v>37</v>
      </c>
      <c r="H1040" s="10">
        <v>1902.72</v>
      </c>
      <c r="I1040" s="10">
        <v>2473.13</v>
      </c>
      <c r="J1040" s="10">
        <f t="shared" si="82"/>
        <v>570.41000000000008</v>
      </c>
      <c r="K1040" s="11">
        <f t="shared" si="84"/>
        <v>0.29978662125798861</v>
      </c>
    </row>
    <row r="1041" spans="1:11" x14ac:dyDescent="0.25">
      <c r="A1041" s="7" t="s">
        <v>42</v>
      </c>
      <c r="B1041" s="8">
        <v>43917</v>
      </c>
      <c r="C1041" s="9">
        <f t="shared" si="83"/>
        <v>13</v>
      </c>
      <c r="D1041" s="9">
        <f t="shared" si="80"/>
        <v>3</v>
      </c>
      <c r="E1041" s="9">
        <f t="shared" si="81"/>
        <v>2020</v>
      </c>
      <c r="F1041" s="9" t="s">
        <v>38</v>
      </c>
      <c r="G1041" s="9" t="s">
        <v>37</v>
      </c>
      <c r="H1041" s="10">
        <v>131193.76999999999</v>
      </c>
      <c r="I1041" s="10">
        <v>141574.85</v>
      </c>
      <c r="J1041" s="10">
        <f t="shared" si="82"/>
        <v>10381.080000000016</v>
      </c>
      <c r="K1041" s="11">
        <f t="shared" si="84"/>
        <v>7.9127842732166456E-2</v>
      </c>
    </row>
    <row r="1042" spans="1:11" x14ac:dyDescent="0.25">
      <c r="A1042" s="7" t="s">
        <v>42</v>
      </c>
      <c r="B1042" s="8">
        <v>43917</v>
      </c>
      <c r="C1042" s="9">
        <f t="shared" si="83"/>
        <v>13</v>
      </c>
      <c r="D1042" s="9">
        <f t="shared" si="80"/>
        <v>3</v>
      </c>
      <c r="E1042" s="9">
        <f t="shared" si="81"/>
        <v>2020</v>
      </c>
      <c r="F1042" s="9" t="s">
        <v>39</v>
      </c>
      <c r="G1042" s="9" t="s">
        <v>37</v>
      </c>
      <c r="H1042" s="10">
        <v>235050.6</v>
      </c>
      <c r="I1042" s="10">
        <v>255691.09</v>
      </c>
      <c r="J1042" s="10">
        <f t="shared" si="82"/>
        <v>20640.489999999991</v>
      </c>
      <c r="K1042" s="11">
        <f t="shared" si="84"/>
        <v>8.7812964527637843E-2</v>
      </c>
    </row>
    <row r="1043" spans="1:11" x14ac:dyDescent="0.25">
      <c r="A1043" s="7" t="s">
        <v>42</v>
      </c>
      <c r="B1043" s="8">
        <v>43917</v>
      </c>
      <c r="C1043" s="9">
        <f t="shared" si="83"/>
        <v>13</v>
      </c>
      <c r="D1043" s="9">
        <f t="shared" si="80"/>
        <v>3</v>
      </c>
      <c r="E1043" s="9">
        <f t="shared" si="81"/>
        <v>2020</v>
      </c>
      <c r="F1043" s="9" t="s">
        <v>40</v>
      </c>
      <c r="G1043" s="9" t="s">
        <v>37</v>
      </c>
      <c r="H1043" s="10">
        <v>301419.81</v>
      </c>
      <c r="I1043" s="10">
        <v>307835.61</v>
      </c>
      <c r="J1043" s="10">
        <f t="shared" si="82"/>
        <v>6415.7999999999884</v>
      </c>
      <c r="K1043" s="11">
        <f t="shared" si="84"/>
        <v>2.1285263234689149E-2</v>
      </c>
    </row>
    <row r="1044" spans="1:11" x14ac:dyDescent="0.25">
      <c r="A1044" s="7" t="s">
        <v>42</v>
      </c>
      <c r="B1044" s="8">
        <v>43918</v>
      </c>
      <c r="C1044" s="9">
        <f t="shared" si="83"/>
        <v>13</v>
      </c>
      <c r="D1044" s="9">
        <f t="shared" si="80"/>
        <v>3</v>
      </c>
      <c r="E1044" s="9">
        <f t="shared" si="81"/>
        <v>2020</v>
      </c>
      <c r="F1044" s="9" t="s">
        <v>11</v>
      </c>
      <c r="G1044" s="9" t="s">
        <v>13</v>
      </c>
      <c r="H1044" s="10">
        <v>10476.99</v>
      </c>
      <c r="I1044" s="10">
        <v>12569.62</v>
      </c>
      <c r="J1044" s="10">
        <f t="shared" si="82"/>
        <v>2092.630000000001</v>
      </c>
      <c r="K1044" s="11">
        <f t="shared" si="84"/>
        <v>0.19973580198129434</v>
      </c>
    </row>
    <row r="1045" spans="1:11" x14ac:dyDescent="0.25">
      <c r="A1045" s="7" t="s">
        <v>42</v>
      </c>
      <c r="B1045" s="8">
        <v>43918</v>
      </c>
      <c r="C1045" s="9">
        <f t="shared" si="83"/>
        <v>13</v>
      </c>
      <c r="D1045" s="9">
        <f t="shared" si="80"/>
        <v>3</v>
      </c>
      <c r="E1045" s="9">
        <f t="shared" si="81"/>
        <v>2020</v>
      </c>
      <c r="F1045" s="9" t="s">
        <v>12</v>
      </c>
      <c r="G1045" s="9" t="s">
        <v>13</v>
      </c>
      <c r="H1045" s="10">
        <v>247582.53</v>
      </c>
      <c r="I1045" s="10">
        <v>343249.26</v>
      </c>
      <c r="J1045" s="10">
        <f t="shared" si="82"/>
        <v>95666.73000000001</v>
      </c>
      <c r="K1045" s="11">
        <f t="shared" si="84"/>
        <v>0.38640339445598204</v>
      </c>
    </row>
    <row r="1046" spans="1:11" x14ac:dyDescent="0.25">
      <c r="A1046" s="7" t="s">
        <v>42</v>
      </c>
      <c r="B1046" s="8">
        <v>43918</v>
      </c>
      <c r="C1046" s="9">
        <f t="shared" si="83"/>
        <v>13</v>
      </c>
      <c r="D1046" s="9">
        <f t="shared" si="80"/>
        <v>3</v>
      </c>
      <c r="E1046" s="9">
        <f t="shared" si="81"/>
        <v>2020</v>
      </c>
      <c r="F1046" s="9" t="s">
        <v>13</v>
      </c>
      <c r="G1046" s="9" t="s">
        <v>13</v>
      </c>
      <c r="H1046" s="10">
        <v>101308.63</v>
      </c>
      <c r="I1046" s="10">
        <v>112531.72</v>
      </c>
      <c r="J1046" s="10">
        <f t="shared" si="82"/>
        <v>11223.089999999997</v>
      </c>
      <c r="K1046" s="11">
        <f t="shared" si="84"/>
        <v>0.11078118418934296</v>
      </c>
    </row>
    <row r="1047" spans="1:11" x14ac:dyDescent="0.25">
      <c r="A1047" s="7" t="s">
        <v>42</v>
      </c>
      <c r="B1047" s="8">
        <v>43918</v>
      </c>
      <c r="C1047" s="9">
        <f t="shared" si="83"/>
        <v>13</v>
      </c>
      <c r="D1047" s="9">
        <f t="shared" si="80"/>
        <v>3</v>
      </c>
      <c r="E1047" s="9">
        <f t="shared" si="81"/>
        <v>2020</v>
      </c>
      <c r="F1047" s="9" t="s">
        <v>14</v>
      </c>
      <c r="G1047" s="9" t="s">
        <v>13</v>
      </c>
      <c r="H1047" s="10">
        <v>2130</v>
      </c>
      <c r="I1047" s="10">
        <v>2450.7800000000002</v>
      </c>
      <c r="J1047" s="10">
        <f t="shared" si="82"/>
        <v>320.7800000000002</v>
      </c>
      <c r="K1047" s="11">
        <f t="shared" si="84"/>
        <v>0.15060093896713625</v>
      </c>
    </row>
    <row r="1048" spans="1:11" x14ac:dyDescent="0.25">
      <c r="A1048" s="7" t="s">
        <v>42</v>
      </c>
      <c r="B1048" s="8">
        <v>43918</v>
      </c>
      <c r="C1048" s="9">
        <f t="shared" si="83"/>
        <v>13</v>
      </c>
      <c r="D1048" s="9">
        <f t="shared" si="80"/>
        <v>3</v>
      </c>
      <c r="E1048" s="9">
        <f t="shared" si="81"/>
        <v>2020</v>
      </c>
      <c r="F1048" s="9" t="s">
        <v>15</v>
      </c>
      <c r="G1048" s="9" t="s">
        <v>13</v>
      </c>
      <c r="H1048" s="10">
        <v>5280</v>
      </c>
      <c r="I1048" s="10">
        <v>6072</v>
      </c>
      <c r="J1048" s="10">
        <f t="shared" si="82"/>
        <v>792</v>
      </c>
      <c r="K1048" s="11">
        <f t="shared" si="84"/>
        <v>0.15</v>
      </c>
    </row>
    <row r="1049" spans="1:11" x14ac:dyDescent="0.25">
      <c r="A1049" s="7" t="s">
        <v>42</v>
      </c>
      <c r="B1049" s="8">
        <v>43918</v>
      </c>
      <c r="C1049" s="9">
        <f t="shared" si="83"/>
        <v>13</v>
      </c>
      <c r="D1049" s="9">
        <f t="shared" si="80"/>
        <v>3</v>
      </c>
      <c r="E1049" s="9">
        <f t="shared" si="81"/>
        <v>2020</v>
      </c>
      <c r="F1049" s="9" t="s">
        <v>16</v>
      </c>
      <c r="G1049" s="9" t="s">
        <v>17</v>
      </c>
      <c r="H1049" s="10">
        <v>79747.16</v>
      </c>
      <c r="I1049" s="10">
        <v>89283.16</v>
      </c>
      <c r="J1049" s="10">
        <f t="shared" si="82"/>
        <v>9536</v>
      </c>
      <c r="K1049" s="11">
        <f t="shared" si="84"/>
        <v>0.11957792603523436</v>
      </c>
    </row>
    <row r="1050" spans="1:11" x14ac:dyDescent="0.25">
      <c r="A1050" s="7" t="s">
        <v>42</v>
      </c>
      <c r="B1050" s="8">
        <v>43918</v>
      </c>
      <c r="C1050" s="9">
        <f t="shared" si="83"/>
        <v>13</v>
      </c>
      <c r="D1050" s="9">
        <f t="shared" si="80"/>
        <v>3</v>
      </c>
      <c r="E1050" s="9">
        <f t="shared" si="81"/>
        <v>2020</v>
      </c>
      <c r="F1050" s="9" t="s">
        <v>17</v>
      </c>
      <c r="G1050" s="9" t="s">
        <v>17</v>
      </c>
      <c r="H1050" s="10">
        <v>381644.75</v>
      </c>
      <c r="I1050" s="10">
        <v>419759.73</v>
      </c>
      <c r="J1050" s="10">
        <f t="shared" si="82"/>
        <v>38114.979999999981</v>
      </c>
      <c r="K1050" s="11">
        <f t="shared" si="84"/>
        <v>9.9870311330104711E-2</v>
      </c>
    </row>
    <row r="1051" spans="1:11" x14ac:dyDescent="0.25">
      <c r="A1051" s="7" t="s">
        <v>42</v>
      </c>
      <c r="B1051" s="8">
        <v>43918</v>
      </c>
      <c r="C1051" s="9">
        <f t="shared" si="83"/>
        <v>13</v>
      </c>
      <c r="D1051" s="9">
        <f t="shared" si="80"/>
        <v>3</v>
      </c>
      <c r="E1051" s="9">
        <f t="shared" si="81"/>
        <v>2020</v>
      </c>
      <c r="F1051" s="9" t="s">
        <v>18</v>
      </c>
      <c r="G1051" s="9" t="s">
        <v>17</v>
      </c>
      <c r="H1051" s="10">
        <v>134848.44</v>
      </c>
      <c r="I1051" s="10">
        <v>145957.65</v>
      </c>
      <c r="J1051" s="10">
        <f t="shared" si="82"/>
        <v>11109.209999999992</v>
      </c>
      <c r="K1051" s="11">
        <f t="shared" si="84"/>
        <v>8.2382933017245072E-2</v>
      </c>
    </row>
    <row r="1052" spans="1:11" x14ac:dyDescent="0.25">
      <c r="A1052" s="7" t="s">
        <v>42</v>
      </c>
      <c r="B1052" s="8">
        <v>43918</v>
      </c>
      <c r="C1052" s="9">
        <f t="shared" si="83"/>
        <v>13</v>
      </c>
      <c r="D1052" s="9">
        <f t="shared" si="80"/>
        <v>3</v>
      </c>
      <c r="E1052" s="9">
        <f t="shared" si="81"/>
        <v>2020</v>
      </c>
      <c r="F1052" s="9" t="s">
        <v>19</v>
      </c>
      <c r="G1052" s="9" t="s">
        <v>17</v>
      </c>
      <c r="H1052" s="10">
        <v>131771.48000000001</v>
      </c>
      <c r="I1052" s="10">
        <v>142948.32999999999</v>
      </c>
      <c r="J1052" s="10">
        <f t="shared" si="82"/>
        <v>11176.849999999977</v>
      </c>
      <c r="K1052" s="11">
        <f t="shared" si="84"/>
        <v>8.4819947381633537E-2</v>
      </c>
    </row>
    <row r="1053" spans="1:11" x14ac:dyDescent="0.25">
      <c r="A1053" s="7" t="s">
        <v>42</v>
      </c>
      <c r="B1053" s="8">
        <v>43918</v>
      </c>
      <c r="C1053" s="9">
        <f t="shared" si="83"/>
        <v>13</v>
      </c>
      <c r="D1053" s="9">
        <f t="shared" si="80"/>
        <v>3</v>
      </c>
      <c r="E1053" s="9">
        <f t="shared" si="81"/>
        <v>2020</v>
      </c>
      <c r="F1053" s="9" t="s">
        <v>20</v>
      </c>
      <c r="G1053" s="9" t="s">
        <v>21</v>
      </c>
      <c r="H1053" s="10">
        <v>277501</v>
      </c>
      <c r="I1053" s="10">
        <v>299495.59000000003</v>
      </c>
      <c r="J1053" s="10">
        <f t="shared" si="82"/>
        <v>21994.590000000026</v>
      </c>
      <c r="K1053" s="11">
        <f t="shared" si="84"/>
        <v>7.9259498163970668E-2</v>
      </c>
    </row>
    <row r="1054" spans="1:11" x14ac:dyDescent="0.25">
      <c r="A1054" s="7" t="s">
        <v>42</v>
      </c>
      <c r="B1054" s="8">
        <v>43918</v>
      </c>
      <c r="C1054" s="9">
        <f t="shared" si="83"/>
        <v>13</v>
      </c>
      <c r="D1054" s="9">
        <f t="shared" si="80"/>
        <v>3</v>
      </c>
      <c r="E1054" s="9">
        <f t="shared" si="81"/>
        <v>2020</v>
      </c>
      <c r="F1054" s="9" t="s">
        <v>22</v>
      </c>
      <c r="G1054" s="9" t="s">
        <v>21</v>
      </c>
      <c r="H1054" s="10">
        <v>174144.15</v>
      </c>
      <c r="I1054" s="10">
        <v>181796.05</v>
      </c>
      <c r="J1054" s="10">
        <f t="shared" si="82"/>
        <v>7651.8999999999942</v>
      </c>
      <c r="K1054" s="11">
        <f t="shared" si="84"/>
        <v>4.3940034735591146E-2</v>
      </c>
    </row>
    <row r="1055" spans="1:11" x14ac:dyDescent="0.25">
      <c r="A1055" s="7" t="s">
        <v>42</v>
      </c>
      <c r="B1055" s="8">
        <v>43918</v>
      </c>
      <c r="C1055" s="9">
        <f t="shared" si="83"/>
        <v>13</v>
      </c>
      <c r="D1055" s="9">
        <f t="shared" si="80"/>
        <v>3</v>
      </c>
      <c r="E1055" s="9">
        <f t="shared" si="81"/>
        <v>2020</v>
      </c>
      <c r="F1055" s="9" t="s">
        <v>23</v>
      </c>
      <c r="G1055" s="9" t="s">
        <v>21</v>
      </c>
      <c r="H1055" s="10">
        <v>103629</v>
      </c>
      <c r="I1055" s="10">
        <v>109276.37</v>
      </c>
      <c r="J1055" s="10">
        <f t="shared" si="82"/>
        <v>5647.3699999999953</v>
      </c>
      <c r="K1055" s="11">
        <f t="shared" si="84"/>
        <v>5.4496038753630696E-2</v>
      </c>
    </row>
    <row r="1056" spans="1:11" x14ac:dyDescent="0.25">
      <c r="A1056" s="7" t="s">
        <v>42</v>
      </c>
      <c r="B1056" s="8">
        <v>43918</v>
      </c>
      <c r="C1056" s="9">
        <f t="shared" si="83"/>
        <v>13</v>
      </c>
      <c r="D1056" s="9">
        <f t="shared" si="80"/>
        <v>3</v>
      </c>
      <c r="E1056" s="9">
        <f t="shared" si="81"/>
        <v>2020</v>
      </c>
      <c r="F1056" s="9" t="s">
        <v>24</v>
      </c>
      <c r="G1056" s="9" t="s">
        <v>21</v>
      </c>
      <c r="H1056" s="10">
        <v>7485</v>
      </c>
      <c r="I1056" s="10">
        <v>7972.07</v>
      </c>
      <c r="J1056" s="10">
        <f t="shared" si="82"/>
        <v>487.06999999999971</v>
      </c>
      <c r="K1056" s="11">
        <f t="shared" si="84"/>
        <v>6.507281229124913E-2</v>
      </c>
    </row>
    <row r="1057" spans="1:11" x14ac:dyDescent="0.25">
      <c r="A1057" s="7" t="s">
        <v>42</v>
      </c>
      <c r="B1057" s="8">
        <v>43918</v>
      </c>
      <c r="C1057" s="9">
        <f t="shared" si="83"/>
        <v>13</v>
      </c>
      <c r="D1057" s="9">
        <f t="shared" si="80"/>
        <v>3</v>
      </c>
      <c r="E1057" s="9">
        <f t="shared" si="81"/>
        <v>2020</v>
      </c>
      <c r="F1057" s="9" t="s">
        <v>41</v>
      </c>
      <c r="G1057" s="9" t="s">
        <v>26</v>
      </c>
      <c r="H1057" s="10">
        <v>1950</v>
      </c>
      <c r="I1057" s="10">
        <v>2158.41</v>
      </c>
      <c r="J1057" s="10">
        <f t="shared" si="82"/>
        <v>208.40999999999985</v>
      </c>
      <c r="K1057" s="11">
        <f t="shared" si="84"/>
        <v>0.10687692307692301</v>
      </c>
    </row>
    <row r="1058" spans="1:11" x14ac:dyDescent="0.25">
      <c r="A1058" s="7" t="s">
        <v>42</v>
      </c>
      <c r="B1058" s="8">
        <v>43918</v>
      </c>
      <c r="C1058" s="9">
        <f t="shared" si="83"/>
        <v>13</v>
      </c>
      <c r="D1058" s="9">
        <f t="shared" si="80"/>
        <v>3</v>
      </c>
      <c r="E1058" s="9">
        <f t="shared" si="81"/>
        <v>2020</v>
      </c>
      <c r="F1058" s="9" t="s">
        <v>25</v>
      </c>
      <c r="G1058" s="9" t="s">
        <v>26</v>
      </c>
      <c r="H1058" s="10">
        <v>108352.64</v>
      </c>
      <c r="I1058" s="10">
        <v>123310.07</v>
      </c>
      <c r="J1058" s="10">
        <f t="shared" si="82"/>
        <v>14957.430000000008</v>
      </c>
      <c r="K1058" s="11">
        <f t="shared" si="84"/>
        <v>0.1380439830538509</v>
      </c>
    </row>
    <row r="1059" spans="1:11" x14ac:dyDescent="0.25">
      <c r="A1059" s="7" t="s">
        <v>42</v>
      </c>
      <c r="B1059" s="8">
        <v>43918</v>
      </c>
      <c r="C1059" s="9">
        <f t="shared" si="83"/>
        <v>13</v>
      </c>
      <c r="D1059" s="9">
        <f t="shared" si="80"/>
        <v>3</v>
      </c>
      <c r="E1059" s="9">
        <f t="shared" si="81"/>
        <v>2020</v>
      </c>
      <c r="F1059" s="9" t="s">
        <v>27</v>
      </c>
      <c r="G1059" s="9" t="s">
        <v>26</v>
      </c>
      <c r="H1059" s="10">
        <v>35533.15</v>
      </c>
      <c r="I1059" s="10">
        <v>42046.01</v>
      </c>
      <c r="J1059" s="10">
        <f t="shared" si="82"/>
        <v>6512.8600000000006</v>
      </c>
      <c r="K1059" s="11">
        <f t="shared" si="84"/>
        <v>0.18328968864285886</v>
      </c>
    </row>
    <row r="1060" spans="1:11" x14ac:dyDescent="0.25">
      <c r="A1060" s="7" t="s">
        <v>42</v>
      </c>
      <c r="B1060" s="8">
        <v>43918</v>
      </c>
      <c r="C1060" s="9">
        <f t="shared" si="83"/>
        <v>13</v>
      </c>
      <c r="D1060" s="9">
        <f t="shared" si="80"/>
        <v>3</v>
      </c>
      <c r="E1060" s="9">
        <f t="shared" si="81"/>
        <v>2020</v>
      </c>
      <c r="F1060" s="9" t="s">
        <v>28</v>
      </c>
      <c r="G1060" s="9" t="s">
        <v>26</v>
      </c>
      <c r="H1060" s="10">
        <v>588351.25</v>
      </c>
      <c r="I1060" s="10">
        <v>638374.39</v>
      </c>
      <c r="J1060" s="10">
        <f t="shared" si="82"/>
        <v>50023.140000000014</v>
      </c>
      <c r="K1060" s="11">
        <f t="shared" si="84"/>
        <v>8.5022577924326687E-2</v>
      </c>
    </row>
    <row r="1061" spans="1:11" x14ac:dyDescent="0.25">
      <c r="A1061" s="7" t="s">
        <v>42</v>
      </c>
      <c r="B1061" s="8">
        <v>43918</v>
      </c>
      <c r="C1061" s="9">
        <f t="shared" si="83"/>
        <v>13</v>
      </c>
      <c r="D1061" s="9">
        <f t="shared" si="80"/>
        <v>3</v>
      </c>
      <c r="E1061" s="9">
        <f t="shared" si="81"/>
        <v>2020</v>
      </c>
      <c r="F1061" s="9" t="s">
        <v>29</v>
      </c>
      <c r="G1061" s="9" t="s">
        <v>26</v>
      </c>
      <c r="H1061" s="10">
        <v>78979.28</v>
      </c>
      <c r="I1061" s="10">
        <v>89151.09</v>
      </c>
      <c r="J1061" s="10">
        <f t="shared" si="82"/>
        <v>10171.809999999998</v>
      </c>
      <c r="K1061" s="11">
        <f t="shared" si="84"/>
        <v>0.12879086768073852</v>
      </c>
    </row>
    <row r="1062" spans="1:11" x14ac:dyDescent="0.25">
      <c r="A1062" s="7" t="s">
        <v>42</v>
      </c>
      <c r="B1062" s="8">
        <v>43918</v>
      </c>
      <c r="C1062" s="9">
        <f t="shared" si="83"/>
        <v>13</v>
      </c>
      <c r="D1062" s="9">
        <f t="shared" si="80"/>
        <v>3</v>
      </c>
      <c r="E1062" s="9">
        <f t="shared" si="81"/>
        <v>2020</v>
      </c>
      <c r="F1062" s="9" t="s">
        <v>30</v>
      </c>
      <c r="G1062" s="9" t="s">
        <v>30</v>
      </c>
      <c r="H1062" s="10">
        <v>439219.98</v>
      </c>
      <c r="I1062" s="10">
        <v>512463.58</v>
      </c>
      <c r="J1062" s="10">
        <f t="shared" si="82"/>
        <v>73243.600000000035</v>
      </c>
      <c r="K1062" s="11">
        <f t="shared" si="84"/>
        <v>0.16675835193107572</v>
      </c>
    </row>
    <row r="1063" spans="1:11" x14ac:dyDescent="0.25">
      <c r="A1063" s="7" t="s">
        <v>42</v>
      </c>
      <c r="B1063" s="8">
        <v>43918</v>
      </c>
      <c r="C1063" s="9">
        <f t="shared" si="83"/>
        <v>13</v>
      </c>
      <c r="D1063" s="9">
        <f t="shared" si="80"/>
        <v>3</v>
      </c>
      <c r="E1063" s="9">
        <f t="shared" si="81"/>
        <v>2020</v>
      </c>
      <c r="F1063" s="9" t="s">
        <v>31</v>
      </c>
      <c r="G1063" s="9" t="s">
        <v>32</v>
      </c>
      <c r="H1063" s="10">
        <v>11373.06</v>
      </c>
      <c r="I1063" s="10">
        <v>24994.45</v>
      </c>
      <c r="J1063" s="10">
        <f t="shared" si="82"/>
        <v>13621.390000000001</v>
      </c>
      <c r="K1063" s="11">
        <f t="shared" si="84"/>
        <v>1.1976891003828347</v>
      </c>
    </row>
    <row r="1064" spans="1:11" x14ac:dyDescent="0.25">
      <c r="A1064" s="7" t="s">
        <v>42</v>
      </c>
      <c r="B1064" s="8">
        <v>43918</v>
      </c>
      <c r="C1064" s="9">
        <f t="shared" si="83"/>
        <v>13</v>
      </c>
      <c r="D1064" s="9">
        <f t="shared" si="80"/>
        <v>3</v>
      </c>
      <c r="E1064" s="9">
        <f t="shared" si="81"/>
        <v>2020</v>
      </c>
      <c r="F1064" s="9" t="s">
        <v>33</v>
      </c>
      <c r="G1064" s="9" t="s">
        <v>32</v>
      </c>
      <c r="H1064" s="10">
        <v>7714.95</v>
      </c>
      <c r="I1064" s="10">
        <v>8525.44</v>
      </c>
      <c r="J1064" s="10">
        <f t="shared" si="82"/>
        <v>810.49000000000069</v>
      </c>
      <c r="K1064" s="11">
        <f t="shared" si="84"/>
        <v>0.10505447216119362</v>
      </c>
    </row>
    <row r="1065" spans="1:11" x14ac:dyDescent="0.25">
      <c r="A1065" s="7" t="s">
        <v>42</v>
      </c>
      <c r="B1065" s="8">
        <v>43918</v>
      </c>
      <c r="C1065" s="9">
        <f t="shared" si="83"/>
        <v>13</v>
      </c>
      <c r="D1065" s="9">
        <f t="shared" si="80"/>
        <v>3</v>
      </c>
      <c r="E1065" s="9">
        <f t="shared" si="81"/>
        <v>2020</v>
      </c>
      <c r="F1065" s="9" t="s">
        <v>34</v>
      </c>
      <c r="G1065" s="9" t="s">
        <v>32</v>
      </c>
      <c r="H1065" s="10">
        <v>168456.4</v>
      </c>
      <c r="I1065" s="10">
        <v>330718.96000000002</v>
      </c>
      <c r="J1065" s="10">
        <f t="shared" si="82"/>
        <v>162262.56000000003</v>
      </c>
      <c r="K1065" s="11">
        <f t="shared" si="84"/>
        <v>0.96323179172771134</v>
      </c>
    </row>
    <row r="1066" spans="1:11" x14ac:dyDescent="0.25">
      <c r="A1066" s="7" t="s">
        <v>42</v>
      </c>
      <c r="B1066" s="8">
        <v>43918</v>
      </c>
      <c r="C1066" s="9">
        <f t="shared" si="83"/>
        <v>13</v>
      </c>
      <c r="D1066" s="9">
        <f t="shared" si="80"/>
        <v>3</v>
      </c>
      <c r="E1066" s="9">
        <f t="shared" si="81"/>
        <v>2020</v>
      </c>
      <c r="F1066" s="9" t="s">
        <v>36</v>
      </c>
      <c r="G1066" s="9" t="s">
        <v>37</v>
      </c>
      <c r="H1066" s="10">
        <v>3167.12</v>
      </c>
      <c r="I1066" s="10">
        <v>4118.59</v>
      </c>
      <c r="J1066" s="10">
        <f t="shared" si="82"/>
        <v>951.47000000000025</v>
      </c>
      <c r="K1066" s="11">
        <f t="shared" si="84"/>
        <v>0.30042120285938023</v>
      </c>
    </row>
    <row r="1067" spans="1:11" x14ac:dyDescent="0.25">
      <c r="A1067" s="7" t="s">
        <v>42</v>
      </c>
      <c r="B1067" s="8">
        <v>43918</v>
      </c>
      <c r="C1067" s="9">
        <f t="shared" si="83"/>
        <v>13</v>
      </c>
      <c r="D1067" s="9">
        <f t="shared" si="80"/>
        <v>3</v>
      </c>
      <c r="E1067" s="9">
        <f t="shared" si="81"/>
        <v>2020</v>
      </c>
      <c r="F1067" s="9" t="s">
        <v>38</v>
      </c>
      <c r="G1067" s="9" t="s">
        <v>37</v>
      </c>
      <c r="H1067" s="10">
        <v>151155.26999999999</v>
      </c>
      <c r="I1067" s="10">
        <v>163622.37</v>
      </c>
      <c r="J1067" s="10">
        <f t="shared" si="82"/>
        <v>12467.100000000006</v>
      </c>
      <c r="K1067" s="11">
        <f t="shared" si="84"/>
        <v>8.2478765047358307E-2</v>
      </c>
    </row>
    <row r="1068" spans="1:11" x14ac:dyDescent="0.25">
      <c r="A1068" s="7" t="s">
        <v>42</v>
      </c>
      <c r="B1068" s="8">
        <v>43918</v>
      </c>
      <c r="C1068" s="9">
        <f t="shared" si="83"/>
        <v>13</v>
      </c>
      <c r="D1068" s="9">
        <f t="shared" si="80"/>
        <v>3</v>
      </c>
      <c r="E1068" s="9">
        <f t="shared" si="81"/>
        <v>2020</v>
      </c>
      <c r="F1068" s="9" t="s">
        <v>39</v>
      </c>
      <c r="G1068" s="9" t="s">
        <v>37</v>
      </c>
      <c r="H1068" s="10">
        <v>253268.73</v>
      </c>
      <c r="I1068" s="10">
        <v>274817.23</v>
      </c>
      <c r="J1068" s="10">
        <f t="shared" si="82"/>
        <v>21548.499999999971</v>
      </c>
      <c r="K1068" s="11">
        <f t="shared" si="84"/>
        <v>8.5081565339708426E-2</v>
      </c>
    </row>
    <row r="1069" spans="1:11" x14ac:dyDescent="0.25">
      <c r="A1069" s="7" t="s">
        <v>42</v>
      </c>
      <c r="B1069" s="8">
        <v>43918</v>
      </c>
      <c r="C1069" s="9">
        <f t="shared" si="83"/>
        <v>13</v>
      </c>
      <c r="D1069" s="9">
        <f t="shared" si="80"/>
        <v>3</v>
      </c>
      <c r="E1069" s="9">
        <f t="shared" si="81"/>
        <v>2020</v>
      </c>
      <c r="F1069" s="9" t="s">
        <v>40</v>
      </c>
      <c r="G1069" s="9" t="s">
        <v>37</v>
      </c>
      <c r="H1069" s="10">
        <v>379699.89</v>
      </c>
      <c r="I1069" s="10">
        <v>388923.02</v>
      </c>
      <c r="J1069" s="10">
        <f t="shared" si="82"/>
        <v>9223.1300000000047</v>
      </c>
      <c r="K1069" s="11">
        <f t="shared" si="84"/>
        <v>2.4290578540857633E-2</v>
      </c>
    </row>
    <row r="1070" spans="1:11" x14ac:dyDescent="0.25">
      <c r="A1070" s="7" t="s">
        <v>42</v>
      </c>
      <c r="B1070" s="8">
        <v>43919</v>
      </c>
      <c r="C1070" s="9">
        <f t="shared" si="83"/>
        <v>14</v>
      </c>
      <c r="D1070" s="9">
        <f t="shared" si="80"/>
        <v>3</v>
      </c>
      <c r="E1070" s="9">
        <f t="shared" si="81"/>
        <v>2020</v>
      </c>
      <c r="F1070" s="9" t="s">
        <v>11</v>
      </c>
      <c r="G1070" s="9" t="s">
        <v>13</v>
      </c>
      <c r="H1070" s="10">
        <v>9036.99</v>
      </c>
      <c r="I1070" s="10">
        <v>10822.03</v>
      </c>
      <c r="J1070" s="10">
        <f t="shared" si="82"/>
        <v>1785.0400000000009</v>
      </c>
      <c r="K1070" s="11">
        <f t="shared" si="84"/>
        <v>0.19752594613914598</v>
      </c>
    </row>
    <row r="1071" spans="1:11" x14ac:dyDescent="0.25">
      <c r="A1071" s="7" t="s">
        <v>42</v>
      </c>
      <c r="B1071" s="8">
        <v>43919</v>
      </c>
      <c r="C1071" s="9">
        <f t="shared" si="83"/>
        <v>14</v>
      </c>
      <c r="D1071" s="9">
        <f t="shared" si="80"/>
        <v>3</v>
      </c>
      <c r="E1071" s="9">
        <f t="shared" si="81"/>
        <v>2020</v>
      </c>
      <c r="F1071" s="9" t="s">
        <v>12</v>
      </c>
      <c r="G1071" s="9" t="s">
        <v>13</v>
      </c>
      <c r="H1071" s="10">
        <v>237396.06</v>
      </c>
      <c r="I1071" s="10">
        <v>304162.51</v>
      </c>
      <c r="J1071" s="10">
        <f t="shared" si="82"/>
        <v>66766.450000000012</v>
      </c>
      <c r="K1071" s="11">
        <f t="shared" si="84"/>
        <v>0.28124497938171344</v>
      </c>
    </row>
    <row r="1072" spans="1:11" x14ac:dyDescent="0.25">
      <c r="A1072" s="7" t="s">
        <v>42</v>
      </c>
      <c r="B1072" s="8">
        <v>43919</v>
      </c>
      <c r="C1072" s="9">
        <f t="shared" si="83"/>
        <v>14</v>
      </c>
      <c r="D1072" s="9">
        <f t="shared" si="80"/>
        <v>3</v>
      </c>
      <c r="E1072" s="9">
        <f t="shared" si="81"/>
        <v>2020</v>
      </c>
      <c r="F1072" s="9" t="s">
        <v>13</v>
      </c>
      <c r="G1072" s="9" t="s">
        <v>13</v>
      </c>
      <c r="H1072" s="10">
        <v>74974.740000000005</v>
      </c>
      <c r="I1072" s="10">
        <v>83052.399999999994</v>
      </c>
      <c r="J1072" s="10">
        <f t="shared" si="82"/>
        <v>8077.6599999999889</v>
      </c>
      <c r="K1072" s="11">
        <f t="shared" si="84"/>
        <v>0.10773841963306559</v>
      </c>
    </row>
    <row r="1073" spans="1:11" x14ac:dyDescent="0.25">
      <c r="A1073" s="7" t="s">
        <v>42</v>
      </c>
      <c r="B1073" s="8">
        <v>43919</v>
      </c>
      <c r="C1073" s="9">
        <f t="shared" si="83"/>
        <v>14</v>
      </c>
      <c r="D1073" s="9">
        <f t="shared" si="80"/>
        <v>3</v>
      </c>
      <c r="E1073" s="9">
        <f t="shared" si="81"/>
        <v>2020</v>
      </c>
      <c r="F1073" s="9" t="s">
        <v>14</v>
      </c>
      <c r="G1073" s="9" t="s">
        <v>13</v>
      </c>
      <c r="H1073" s="10">
        <v>574</v>
      </c>
      <c r="I1073" s="10">
        <v>660</v>
      </c>
      <c r="J1073" s="10">
        <f t="shared" si="82"/>
        <v>86</v>
      </c>
      <c r="K1073" s="11">
        <f t="shared" si="84"/>
        <v>0.14982578397212543</v>
      </c>
    </row>
    <row r="1074" spans="1:11" x14ac:dyDescent="0.25">
      <c r="A1074" s="7" t="s">
        <v>42</v>
      </c>
      <c r="B1074" s="8">
        <v>43919</v>
      </c>
      <c r="C1074" s="9">
        <f t="shared" si="83"/>
        <v>14</v>
      </c>
      <c r="D1074" s="9">
        <f t="shared" si="80"/>
        <v>3</v>
      </c>
      <c r="E1074" s="9">
        <f t="shared" si="81"/>
        <v>2020</v>
      </c>
      <c r="F1074" s="9" t="s">
        <v>16</v>
      </c>
      <c r="G1074" s="9" t="s">
        <v>17</v>
      </c>
      <c r="H1074" s="10">
        <v>87587.06</v>
      </c>
      <c r="I1074" s="10">
        <v>96611.38</v>
      </c>
      <c r="J1074" s="10">
        <f t="shared" si="82"/>
        <v>9024.320000000007</v>
      </c>
      <c r="K1074" s="11">
        <f t="shared" si="84"/>
        <v>0.10303257124968011</v>
      </c>
    </row>
    <row r="1075" spans="1:11" x14ac:dyDescent="0.25">
      <c r="A1075" s="7" t="s">
        <v>42</v>
      </c>
      <c r="B1075" s="8">
        <v>43919</v>
      </c>
      <c r="C1075" s="9">
        <f t="shared" si="83"/>
        <v>14</v>
      </c>
      <c r="D1075" s="9">
        <f t="shared" si="80"/>
        <v>3</v>
      </c>
      <c r="E1075" s="9">
        <f t="shared" si="81"/>
        <v>2020</v>
      </c>
      <c r="F1075" s="9" t="s">
        <v>17</v>
      </c>
      <c r="G1075" s="9" t="s">
        <v>17</v>
      </c>
      <c r="H1075" s="10">
        <v>400012.79</v>
      </c>
      <c r="I1075" s="10">
        <v>430109.55</v>
      </c>
      <c r="J1075" s="10">
        <f t="shared" si="82"/>
        <v>30096.760000000009</v>
      </c>
      <c r="K1075" s="11">
        <f t="shared" si="84"/>
        <v>7.5239494217172437E-2</v>
      </c>
    </row>
    <row r="1076" spans="1:11" x14ac:dyDescent="0.25">
      <c r="A1076" s="7" t="s">
        <v>42</v>
      </c>
      <c r="B1076" s="8">
        <v>43919</v>
      </c>
      <c r="C1076" s="9">
        <f t="shared" si="83"/>
        <v>14</v>
      </c>
      <c r="D1076" s="9">
        <f t="shared" si="80"/>
        <v>3</v>
      </c>
      <c r="E1076" s="9">
        <f t="shared" si="81"/>
        <v>2020</v>
      </c>
      <c r="F1076" s="9" t="s">
        <v>18</v>
      </c>
      <c r="G1076" s="9" t="s">
        <v>17</v>
      </c>
      <c r="H1076" s="10">
        <v>88911.62</v>
      </c>
      <c r="I1076" s="10">
        <v>97142.86</v>
      </c>
      <c r="J1076" s="10">
        <f t="shared" si="82"/>
        <v>8231.2400000000052</v>
      </c>
      <c r="K1076" s="11">
        <f t="shared" si="84"/>
        <v>9.2577775548347965E-2</v>
      </c>
    </row>
    <row r="1077" spans="1:11" x14ac:dyDescent="0.25">
      <c r="A1077" s="7" t="s">
        <v>42</v>
      </c>
      <c r="B1077" s="8">
        <v>43919</v>
      </c>
      <c r="C1077" s="9">
        <f t="shared" si="83"/>
        <v>14</v>
      </c>
      <c r="D1077" s="9">
        <f t="shared" si="80"/>
        <v>3</v>
      </c>
      <c r="E1077" s="9">
        <f t="shared" si="81"/>
        <v>2020</v>
      </c>
      <c r="F1077" s="9" t="s">
        <v>19</v>
      </c>
      <c r="G1077" s="9" t="s">
        <v>17</v>
      </c>
      <c r="H1077" s="10">
        <v>118848.59</v>
      </c>
      <c r="I1077" s="10">
        <v>127989.19</v>
      </c>
      <c r="J1077" s="10">
        <f t="shared" si="82"/>
        <v>9140.6000000000058</v>
      </c>
      <c r="K1077" s="11">
        <f t="shared" si="84"/>
        <v>7.6909620888224298E-2</v>
      </c>
    </row>
    <row r="1078" spans="1:11" x14ac:dyDescent="0.25">
      <c r="A1078" s="7" t="s">
        <v>42</v>
      </c>
      <c r="B1078" s="8">
        <v>43919</v>
      </c>
      <c r="C1078" s="9">
        <f t="shared" si="83"/>
        <v>14</v>
      </c>
      <c r="D1078" s="9">
        <f t="shared" si="80"/>
        <v>3</v>
      </c>
      <c r="E1078" s="9">
        <f t="shared" si="81"/>
        <v>2020</v>
      </c>
      <c r="F1078" s="9" t="s">
        <v>20</v>
      </c>
      <c r="G1078" s="9" t="s">
        <v>21</v>
      </c>
      <c r="H1078" s="10">
        <v>233061</v>
      </c>
      <c r="I1078" s="10">
        <v>254141.51</v>
      </c>
      <c r="J1078" s="10">
        <f t="shared" si="82"/>
        <v>21080.510000000009</v>
      </c>
      <c r="K1078" s="11">
        <f t="shared" si="84"/>
        <v>9.0450611642445583E-2</v>
      </c>
    </row>
    <row r="1079" spans="1:11" x14ac:dyDescent="0.25">
      <c r="A1079" s="7" t="s">
        <v>42</v>
      </c>
      <c r="B1079" s="8">
        <v>43919</v>
      </c>
      <c r="C1079" s="9">
        <f t="shared" si="83"/>
        <v>14</v>
      </c>
      <c r="D1079" s="9">
        <f t="shared" si="80"/>
        <v>3</v>
      </c>
      <c r="E1079" s="9">
        <f t="shared" si="81"/>
        <v>2020</v>
      </c>
      <c r="F1079" s="9" t="s">
        <v>22</v>
      </c>
      <c r="G1079" s="9" t="s">
        <v>21</v>
      </c>
      <c r="H1079" s="10">
        <v>232050.24</v>
      </c>
      <c r="I1079" s="10">
        <v>241099.42</v>
      </c>
      <c r="J1079" s="10">
        <f t="shared" si="82"/>
        <v>9049.1800000000221</v>
      </c>
      <c r="K1079" s="11">
        <f t="shared" si="84"/>
        <v>3.899664141696222E-2</v>
      </c>
    </row>
    <row r="1080" spans="1:11" x14ac:dyDescent="0.25">
      <c r="A1080" s="7" t="s">
        <v>42</v>
      </c>
      <c r="B1080" s="8">
        <v>43919</v>
      </c>
      <c r="C1080" s="9">
        <f t="shared" si="83"/>
        <v>14</v>
      </c>
      <c r="D1080" s="9">
        <f t="shared" si="80"/>
        <v>3</v>
      </c>
      <c r="E1080" s="9">
        <f t="shared" si="81"/>
        <v>2020</v>
      </c>
      <c r="F1080" s="9" t="s">
        <v>23</v>
      </c>
      <c r="G1080" s="9" t="s">
        <v>21</v>
      </c>
      <c r="H1080" s="10">
        <v>78733</v>
      </c>
      <c r="I1080" s="10">
        <v>82795.100000000006</v>
      </c>
      <c r="J1080" s="10">
        <f t="shared" si="82"/>
        <v>4062.1000000000058</v>
      </c>
      <c r="K1080" s="11">
        <f t="shared" si="84"/>
        <v>5.1593359836409204E-2</v>
      </c>
    </row>
    <row r="1081" spans="1:11" x14ac:dyDescent="0.25">
      <c r="A1081" s="7" t="s">
        <v>42</v>
      </c>
      <c r="B1081" s="8">
        <v>43919</v>
      </c>
      <c r="C1081" s="9">
        <f t="shared" si="83"/>
        <v>14</v>
      </c>
      <c r="D1081" s="9">
        <f t="shared" si="80"/>
        <v>3</v>
      </c>
      <c r="E1081" s="9">
        <f t="shared" si="81"/>
        <v>2020</v>
      </c>
      <c r="F1081" s="9" t="s">
        <v>24</v>
      </c>
      <c r="G1081" s="9" t="s">
        <v>21</v>
      </c>
      <c r="H1081" s="10">
        <v>17976.2</v>
      </c>
      <c r="I1081" s="10">
        <v>18286.71</v>
      </c>
      <c r="J1081" s="10">
        <f t="shared" si="82"/>
        <v>310.5099999999984</v>
      </c>
      <c r="K1081" s="11">
        <f t="shared" si="84"/>
        <v>1.727339482204239E-2</v>
      </c>
    </row>
    <row r="1082" spans="1:11" x14ac:dyDescent="0.25">
      <c r="A1082" s="7" t="s">
        <v>42</v>
      </c>
      <c r="B1082" s="8">
        <v>43919</v>
      </c>
      <c r="C1082" s="9">
        <f t="shared" si="83"/>
        <v>14</v>
      </c>
      <c r="D1082" s="9">
        <f t="shared" si="80"/>
        <v>3</v>
      </c>
      <c r="E1082" s="9">
        <f t="shared" si="81"/>
        <v>2020</v>
      </c>
      <c r="F1082" s="9" t="s">
        <v>25</v>
      </c>
      <c r="G1082" s="9" t="s">
        <v>26</v>
      </c>
      <c r="H1082" s="10">
        <v>58329.440000000002</v>
      </c>
      <c r="I1082" s="10">
        <v>66297.02</v>
      </c>
      <c r="J1082" s="10">
        <f t="shared" si="82"/>
        <v>7967.5800000000017</v>
      </c>
      <c r="K1082" s="11">
        <f t="shared" si="84"/>
        <v>0.13659620253511778</v>
      </c>
    </row>
    <row r="1083" spans="1:11" x14ac:dyDescent="0.25">
      <c r="A1083" s="7" t="s">
        <v>42</v>
      </c>
      <c r="B1083" s="8">
        <v>43919</v>
      </c>
      <c r="C1083" s="9">
        <f t="shared" si="83"/>
        <v>14</v>
      </c>
      <c r="D1083" s="9">
        <f t="shared" si="80"/>
        <v>3</v>
      </c>
      <c r="E1083" s="9">
        <f t="shared" si="81"/>
        <v>2020</v>
      </c>
      <c r="F1083" s="9" t="s">
        <v>27</v>
      </c>
      <c r="G1083" s="9" t="s">
        <v>26</v>
      </c>
      <c r="H1083" s="10">
        <v>40794.43</v>
      </c>
      <c r="I1083" s="10">
        <v>46658.13</v>
      </c>
      <c r="J1083" s="10">
        <f t="shared" si="82"/>
        <v>5863.6999999999971</v>
      </c>
      <c r="K1083" s="11">
        <f t="shared" si="84"/>
        <v>0.14373776027756724</v>
      </c>
    </row>
    <row r="1084" spans="1:11" x14ac:dyDescent="0.25">
      <c r="A1084" s="7" t="s">
        <v>42</v>
      </c>
      <c r="B1084" s="8">
        <v>43919</v>
      </c>
      <c r="C1084" s="9">
        <f t="shared" si="83"/>
        <v>14</v>
      </c>
      <c r="D1084" s="9">
        <f t="shared" si="80"/>
        <v>3</v>
      </c>
      <c r="E1084" s="9">
        <f t="shared" si="81"/>
        <v>2020</v>
      </c>
      <c r="F1084" s="9" t="s">
        <v>28</v>
      </c>
      <c r="G1084" s="9" t="s">
        <v>26</v>
      </c>
      <c r="H1084" s="10">
        <v>413009.47</v>
      </c>
      <c r="I1084" s="10">
        <v>452554.54</v>
      </c>
      <c r="J1084" s="10">
        <f t="shared" si="82"/>
        <v>39545.070000000007</v>
      </c>
      <c r="K1084" s="11">
        <f t="shared" si="84"/>
        <v>9.5748579324343358E-2</v>
      </c>
    </row>
    <row r="1085" spans="1:11" x14ac:dyDescent="0.25">
      <c r="A1085" s="7" t="s">
        <v>42</v>
      </c>
      <c r="B1085" s="8">
        <v>43919</v>
      </c>
      <c r="C1085" s="9">
        <f t="shared" si="83"/>
        <v>14</v>
      </c>
      <c r="D1085" s="9">
        <f t="shared" si="80"/>
        <v>3</v>
      </c>
      <c r="E1085" s="9">
        <f t="shared" si="81"/>
        <v>2020</v>
      </c>
      <c r="F1085" s="9" t="s">
        <v>29</v>
      </c>
      <c r="G1085" s="9" t="s">
        <v>26</v>
      </c>
      <c r="H1085" s="10">
        <v>67193.72</v>
      </c>
      <c r="I1085" s="10">
        <v>75771.87</v>
      </c>
      <c r="J1085" s="10">
        <f t="shared" si="82"/>
        <v>8578.1499999999942</v>
      </c>
      <c r="K1085" s="11">
        <f t="shared" si="84"/>
        <v>0.12766297207536648</v>
      </c>
    </row>
    <row r="1086" spans="1:11" x14ac:dyDescent="0.25">
      <c r="A1086" s="7" t="s">
        <v>42</v>
      </c>
      <c r="B1086" s="8">
        <v>43919</v>
      </c>
      <c r="C1086" s="9">
        <f t="shared" si="83"/>
        <v>14</v>
      </c>
      <c r="D1086" s="9">
        <f t="shared" si="80"/>
        <v>3</v>
      </c>
      <c r="E1086" s="9">
        <f t="shared" si="81"/>
        <v>2020</v>
      </c>
      <c r="F1086" s="9" t="s">
        <v>30</v>
      </c>
      <c r="G1086" s="9" t="s">
        <v>30</v>
      </c>
      <c r="H1086" s="10">
        <v>349689.82</v>
      </c>
      <c r="I1086" s="10">
        <v>410292.96</v>
      </c>
      <c r="J1086" s="10">
        <f t="shared" si="82"/>
        <v>60603.140000000014</v>
      </c>
      <c r="K1086" s="11">
        <f t="shared" si="84"/>
        <v>0.17330541678336536</v>
      </c>
    </row>
    <row r="1087" spans="1:11" x14ac:dyDescent="0.25">
      <c r="A1087" s="7" t="s">
        <v>42</v>
      </c>
      <c r="B1087" s="8">
        <v>43919</v>
      </c>
      <c r="C1087" s="9">
        <f t="shared" si="83"/>
        <v>14</v>
      </c>
      <c r="D1087" s="9">
        <f t="shared" si="80"/>
        <v>3</v>
      </c>
      <c r="E1087" s="9">
        <f t="shared" si="81"/>
        <v>2020</v>
      </c>
      <c r="F1087" s="9" t="s">
        <v>31</v>
      </c>
      <c r="G1087" s="9" t="s">
        <v>32</v>
      </c>
      <c r="H1087" s="10">
        <v>9001.33</v>
      </c>
      <c r="I1087" s="10">
        <v>19727.47</v>
      </c>
      <c r="J1087" s="10">
        <f t="shared" si="82"/>
        <v>10726.140000000001</v>
      </c>
      <c r="K1087" s="11">
        <f t="shared" si="84"/>
        <v>1.1916172387858239</v>
      </c>
    </row>
    <row r="1088" spans="1:11" x14ac:dyDescent="0.25">
      <c r="A1088" s="7" t="s">
        <v>42</v>
      </c>
      <c r="B1088" s="8">
        <v>43919</v>
      </c>
      <c r="C1088" s="9">
        <f t="shared" si="83"/>
        <v>14</v>
      </c>
      <c r="D1088" s="9">
        <f t="shared" si="80"/>
        <v>3</v>
      </c>
      <c r="E1088" s="9">
        <f t="shared" si="81"/>
        <v>2020</v>
      </c>
      <c r="F1088" s="9" t="s">
        <v>33</v>
      </c>
      <c r="G1088" s="9" t="s">
        <v>32</v>
      </c>
      <c r="H1088" s="10">
        <v>200.14</v>
      </c>
      <c r="I1088" s="10">
        <v>222.37</v>
      </c>
      <c r="J1088" s="10">
        <f t="shared" si="82"/>
        <v>22.230000000000018</v>
      </c>
      <c r="K1088" s="11">
        <f t="shared" si="84"/>
        <v>0.11107224942540232</v>
      </c>
    </row>
    <row r="1089" spans="1:11" x14ac:dyDescent="0.25">
      <c r="A1089" s="7" t="s">
        <v>42</v>
      </c>
      <c r="B1089" s="8">
        <v>43919</v>
      </c>
      <c r="C1089" s="9">
        <f t="shared" si="83"/>
        <v>14</v>
      </c>
      <c r="D1089" s="9">
        <f t="shared" si="80"/>
        <v>3</v>
      </c>
      <c r="E1089" s="9">
        <f t="shared" si="81"/>
        <v>2020</v>
      </c>
      <c r="F1089" s="9" t="s">
        <v>34</v>
      </c>
      <c r="G1089" s="9" t="s">
        <v>32</v>
      </c>
      <c r="H1089" s="10">
        <v>146625.42000000001</v>
      </c>
      <c r="I1089" s="10">
        <v>289802.15000000002</v>
      </c>
      <c r="J1089" s="10">
        <f t="shared" si="82"/>
        <v>143176.73000000001</v>
      </c>
      <c r="K1089" s="11">
        <f t="shared" si="84"/>
        <v>0.97647958996468687</v>
      </c>
    </row>
    <row r="1090" spans="1:11" x14ac:dyDescent="0.25">
      <c r="A1090" s="7" t="s">
        <v>42</v>
      </c>
      <c r="B1090" s="8">
        <v>43919</v>
      </c>
      <c r="C1090" s="9">
        <f t="shared" si="83"/>
        <v>14</v>
      </c>
      <c r="D1090" s="9">
        <f t="shared" ref="D1090:D1153" si="85">MONTH(B1090)</f>
        <v>3</v>
      </c>
      <c r="E1090" s="9">
        <f t="shared" ref="E1090:E1153" si="86">YEAR(B1090)</f>
        <v>2020</v>
      </c>
      <c r="F1090" s="9" t="s">
        <v>35</v>
      </c>
      <c r="G1090" s="9" t="s">
        <v>32</v>
      </c>
      <c r="H1090" s="10">
        <v>76</v>
      </c>
      <c r="I1090" s="10">
        <v>235.77</v>
      </c>
      <c r="J1090" s="10">
        <f t="shared" ref="J1090:J1153" si="87">I1090-H1090</f>
        <v>159.77000000000001</v>
      </c>
      <c r="K1090" s="11">
        <f t="shared" si="84"/>
        <v>2.1022368421052633</v>
      </c>
    </row>
    <row r="1091" spans="1:11" x14ac:dyDescent="0.25">
      <c r="A1091" s="7" t="s">
        <v>42</v>
      </c>
      <c r="B1091" s="8">
        <v>43919</v>
      </c>
      <c r="C1091" s="9">
        <f t="shared" ref="C1091:C1154" si="88">WEEKNUM(B1091,1)</f>
        <v>14</v>
      </c>
      <c r="D1091" s="9">
        <f t="shared" si="85"/>
        <v>3</v>
      </c>
      <c r="E1091" s="9">
        <f t="shared" si="86"/>
        <v>2020</v>
      </c>
      <c r="F1091" s="9" t="s">
        <v>36</v>
      </c>
      <c r="G1091" s="9" t="s">
        <v>37</v>
      </c>
      <c r="H1091" s="10">
        <v>2199.3200000000002</v>
      </c>
      <c r="I1091" s="10">
        <v>2858.78</v>
      </c>
      <c r="J1091" s="10">
        <f t="shared" si="87"/>
        <v>659.46</v>
      </c>
      <c r="K1091" s="11">
        <f t="shared" ref="K1091:K1154" si="89">(I1091-H1091)/H1091</f>
        <v>0.29984722550606552</v>
      </c>
    </row>
    <row r="1092" spans="1:11" x14ac:dyDescent="0.25">
      <c r="A1092" s="7" t="s">
        <v>42</v>
      </c>
      <c r="B1092" s="8">
        <v>43919</v>
      </c>
      <c r="C1092" s="9">
        <f t="shared" si="88"/>
        <v>14</v>
      </c>
      <c r="D1092" s="9">
        <f t="shared" si="85"/>
        <v>3</v>
      </c>
      <c r="E1092" s="9">
        <f t="shared" si="86"/>
        <v>2020</v>
      </c>
      <c r="F1092" s="9" t="s">
        <v>38</v>
      </c>
      <c r="G1092" s="9" t="s">
        <v>37</v>
      </c>
      <c r="H1092" s="10">
        <v>93941.440000000002</v>
      </c>
      <c r="I1092" s="10">
        <v>101951.85</v>
      </c>
      <c r="J1092" s="10">
        <f t="shared" si="87"/>
        <v>8010.4100000000035</v>
      </c>
      <c r="K1092" s="11">
        <f t="shared" si="89"/>
        <v>8.5270249210572066E-2</v>
      </c>
    </row>
    <row r="1093" spans="1:11" x14ac:dyDescent="0.25">
      <c r="A1093" s="7" t="s">
        <v>42</v>
      </c>
      <c r="B1093" s="8">
        <v>43919</v>
      </c>
      <c r="C1093" s="9">
        <f t="shared" si="88"/>
        <v>14</v>
      </c>
      <c r="D1093" s="9">
        <f t="shared" si="85"/>
        <v>3</v>
      </c>
      <c r="E1093" s="9">
        <f t="shared" si="86"/>
        <v>2020</v>
      </c>
      <c r="F1093" s="9" t="s">
        <v>39</v>
      </c>
      <c r="G1093" s="9" t="s">
        <v>37</v>
      </c>
      <c r="H1093" s="10">
        <v>221137.93</v>
      </c>
      <c r="I1093" s="10">
        <v>238363.17</v>
      </c>
      <c r="J1093" s="10">
        <f t="shared" si="87"/>
        <v>17225.24000000002</v>
      </c>
      <c r="K1093" s="11">
        <f t="shared" si="89"/>
        <v>7.7893647643351008E-2</v>
      </c>
    </row>
    <row r="1094" spans="1:11" x14ac:dyDescent="0.25">
      <c r="A1094" s="7" t="s">
        <v>42</v>
      </c>
      <c r="B1094" s="8">
        <v>43919</v>
      </c>
      <c r="C1094" s="9">
        <f t="shared" si="88"/>
        <v>14</v>
      </c>
      <c r="D1094" s="9">
        <f t="shared" si="85"/>
        <v>3</v>
      </c>
      <c r="E1094" s="9">
        <f t="shared" si="86"/>
        <v>2020</v>
      </c>
      <c r="F1094" s="9" t="s">
        <v>40</v>
      </c>
      <c r="G1094" s="9" t="s">
        <v>37</v>
      </c>
      <c r="H1094" s="10">
        <v>300537.75</v>
      </c>
      <c r="I1094" s="10">
        <v>306713.62</v>
      </c>
      <c r="J1094" s="10">
        <f t="shared" si="87"/>
        <v>6175.8699999999953</v>
      </c>
      <c r="K1094" s="11">
        <f t="shared" si="89"/>
        <v>2.0549398536456719E-2</v>
      </c>
    </row>
    <row r="1095" spans="1:11" x14ac:dyDescent="0.25">
      <c r="A1095" s="7" t="s">
        <v>42</v>
      </c>
      <c r="B1095" s="8">
        <v>43920</v>
      </c>
      <c r="C1095" s="9">
        <f t="shared" si="88"/>
        <v>14</v>
      </c>
      <c r="D1095" s="9">
        <f t="shared" si="85"/>
        <v>3</v>
      </c>
      <c r="E1095" s="9">
        <f t="shared" si="86"/>
        <v>2020</v>
      </c>
      <c r="F1095" s="9" t="s">
        <v>11</v>
      </c>
      <c r="G1095" s="9" t="s">
        <v>13</v>
      </c>
      <c r="H1095" s="10">
        <v>6779.97</v>
      </c>
      <c r="I1095" s="10">
        <v>8393.19</v>
      </c>
      <c r="J1095" s="10">
        <f t="shared" si="87"/>
        <v>1613.2200000000003</v>
      </c>
      <c r="K1095" s="11">
        <f t="shared" si="89"/>
        <v>0.23793910592524747</v>
      </c>
    </row>
    <row r="1096" spans="1:11" x14ac:dyDescent="0.25">
      <c r="A1096" s="7" t="s">
        <v>42</v>
      </c>
      <c r="B1096" s="8">
        <v>43920</v>
      </c>
      <c r="C1096" s="9">
        <f t="shared" si="88"/>
        <v>14</v>
      </c>
      <c r="D1096" s="9">
        <f t="shared" si="85"/>
        <v>3</v>
      </c>
      <c r="E1096" s="9">
        <f t="shared" si="86"/>
        <v>2020</v>
      </c>
      <c r="F1096" s="9" t="s">
        <v>12</v>
      </c>
      <c r="G1096" s="9" t="s">
        <v>13</v>
      </c>
      <c r="H1096" s="10">
        <v>180409.55</v>
      </c>
      <c r="I1096" s="10">
        <v>230585.88</v>
      </c>
      <c r="J1096" s="10">
        <f t="shared" si="87"/>
        <v>50176.330000000016</v>
      </c>
      <c r="K1096" s="11">
        <f t="shared" si="89"/>
        <v>0.2781245782166189</v>
      </c>
    </row>
    <row r="1097" spans="1:11" x14ac:dyDescent="0.25">
      <c r="A1097" s="7" t="s">
        <v>42</v>
      </c>
      <c r="B1097" s="8">
        <v>43920</v>
      </c>
      <c r="C1097" s="9">
        <f t="shared" si="88"/>
        <v>14</v>
      </c>
      <c r="D1097" s="9">
        <f t="shared" si="85"/>
        <v>3</v>
      </c>
      <c r="E1097" s="9">
        <f t="shared" si="86"/>
        <v>2020</v>
      </c>
      <c r="F1097" s="9" t="s">
        <v>13</v>
      </c>
      <c r="G1097" s="9" t="s">
        <v>13</v>
      </c>
      <c r="H1097" s="10">
        <v>75598.59</v>
      </c>
      <c r="I1097" s="10">
        <v>82949.070000000007</v>
      </c>
      <c r="J1097" s="10">
        <f t="shared" si="87"/>
        <v>7350.4800000000105</v>
      </c>
      <c r="K1097" s="11">
        <f t="shared" si="89"/>
        <v>9.7230384852416044E-2</v>
      </c>
    </row>
    <row r="1098" spans="1:11" x14ac:dyDescent="0.25">
      <c r="A1098" s="7" t="s">
        <v>42</v>
      </c>
      <c r="B1098" s="8">
        <v>43920</v>
      </c>
      <c r="C1098" s="9">
        <f t="shared" si="88"/>
        <v>14</v>
      </c>
      <c r="D1098" s="9">
        <f t="shared" si="85"/>
        <v>3</v>
      </c>
      <c r="E1098" s="9">
        <f t="shared" si="86"/>
        <v>2020</v>
      </c>
      <c r="F1098" s="9" t="s">
        <v>16</v>
      </c>
      <c r="G1098" s="9" t="s">
        <v>17</v>
      </c>
      <c r="H1098" s="10">
        <v>100698.55</v>
      </c>
      <c r="I1098" s="10">
        <v>109520.07</v>
      </c>
      <c r="J1098" s="10">
        <f t="shared" si="87"/>
        <v>8821.5200000000041</v>
      </c>
      <c r="K1098" s="11">
        <f t="shared" si="89"/>
        <v>8.7603247514487587E-2</v>
      </c>
    </row>
    <row r="1099" spans="1:11" x14ac:dyDescent="0.25">
      <c r="A1099" s="7" t="s">
        <v>42</v>
      </c>
      <c r="B1099" s="8">
        <v>43920</v>
      </c>
      <c r="C1099" s="9">
        <f t="shared" si="88"/>
        <v>14</v>
      </c>
      <c r="D1099" s="9">
        <f t="shared" si="85"/>
        <v>3</v>
      </c>
      <c r="E1099" s="9">
        <f t="shared" si="86"/>
        <v>2020</v>
      </c>
      <c r="F1099" s="9" t="s">
        <v>17</v>
      </c>
      <c r="G1099" s="9" t="s">
        <v>17</v>
      </c>
      <c r="H1099" s="10">
        <v>503250.9</v>
      </c>
      <c r="I1099" s="10">
        <v>532452.86</v>
      </c>
      <c r="J1099" s="10">
        <f t="shared" si="87"/>
        <v>29201.959999999963</v>
      </c>
      <c r="K1099" s="11">
        <f t="shared" si="89"/>
        <v>5.8026642376595772E-2</v>
      </c>
    </row>
    <row r="1100" spans="1:11" x14ac:dyDescent="0.25">
      <c r="A1100" s="7" t="s">
        <v>42</v>
      </c>
      <c r="B1100" s="8">
        <v>43920</v>
      </c>
      <c r="C1100" s="9">
        <f t="shared" si="88"/>
        <v>14</v>
      </c>
      <c r="D1100" s="9">
        <f t="shared" si="85"/>
        <v>3</v>
      </c>
      <c r="E1100" s="9">
        <f t="shared" si="86"/>
        <v>2020</v>
      </c>
      <c r="F1100" s="9" t="s">
        <v>18</v>
      </c>
      <c r="G1100" s="9" t="s">
        <v>17</v>
      </c>
      <c r="H1100" s="10">
        <v>98716.28</v>
      </c>
      <c r="I1100" s="10">
        <v>107604.69</v>
      </c>
      <c r="J1100" s="10">
        <f t="shared" si="87"/>
        <v>8888.4100000000035</v>
      </c>
      <c r="K1100" s="11">
        <f t="shared" si="89"/>
        <v>9.0039960987184725E-2</v>
      </c>
    </row>
    <row r="1101" spans="1:11" x14ac:dyDescent="0.25">
      <c r="A1101" s="7" t="s">
        <v>42</v>
      </c>
      <c r="B1101" s="8">
        <v>43920</v>
      </c>
      <c r="C1101" s="9">
        <f t="shared" si="88"/>
        <v>14</v>
      </c>
      <c r="D1101" s="9">
        <f t="shared" si="85"/>
        <v>3</v>
      </c>
      <c r="E1101" s="9">
        <f t="shared" si="86"/>
        <v>2020</v>
      </c>
      <c r="F1101" s="9" t="s">
        <v>19</v>
      </c>
      <c r="G1101" s="9" t="s">
        <v>17</v>
      </c>
      <c r="H1101" s="10">
        <v>220549.95</v>
      </c>
      <c r="I1101" s="10">
        <v>236022.65</v>
      </c>
      <c r="J1101" s="10">
        <f t="shared" si="87"/>
        <v>15472.699999999983</v>
      </c>
      <c r="K1101" s="11">
        <f t="shared" si="89"/>
        <v>7.0155082782834374E-2</v>
      </c>
    </row>
    <row r="1102" spans="1:11" x14ac:dyDescent="0.25">
      <c r="A1102" s="7" t="s">
        <v>42</v>
      </c>
      <c r="B1102" s="8">
        <v>43920</v>
      </c>
      <c r="C1102" s="9">
        <f t="shared" si="88"/>
        <v>14</v>
      </c>
      <c r="D1102" s="9">
        <f t="shared" si="85"/>
        <v>3</v>
      </c>
      <c r="E1102" s="9">
        <f t="shared" si="86"/>
        <v>2020</v>
      </c>
      <c r="F1102" s="9" t="s">
        <v>20</v>
      </c>
      <c r="G1102" s="9" t="s">
        <v>21</v>
      </c>
      <c r="H1102" s="10">
        <v>214549</v>
      </c>
      <c r="I1102" s="10">
        <v>237780.43</v>
      </c>
      <c r="J1102" s="10">
        <f t="shared" si="87"/>
        <v>23231.429999999993</v>
      </c>
      <c r="K1102" s="11">
        <f t="shared" si="89"/>
        <v>0.10828029960521836</v>
      </c>
    </row>
    <row r="1103" spans="1:11" x14ac:dyDescent="0.25">
      <c r="A1103" s="7" t="s">
        <v>42</v>
      </c>
      <c r="B1103" s="8">
        <v>43920</v>
      </c>
      <c r="C1103" s="9">
        <f t="shared" si="88"/>
        <v>14</v>
      </c>
      <c r="D1103" s="9">
        <f t="shared" si="85"/>
        <v>3</v>
      </c>
      <c r="E1103" s="9">
        <f t="shared" si="86"/>
        <v>2020</v>
      </c>
      <c r="F1103" s="9" t="s">
        <v>22</v>
      </c>
      <c r="G1103" s="9" t="s">
        <v>21</v>
      </c>
      <c r="H1103" s="10">
        <v>170056.97</v>
      </c>
      <c r="I1103" s="10">
        <v>178796.05</v>
      </c>
      <c r="J1103" s="10">
        <f t="shared" si="87"/>
        <v>8739.0799999999872</v>
      </c>
      <c r="K1103" s="11">
        <f t="shared" si="89"/>
        <v>5.1389131536331546E-2</v>
      </c>
    </row>
    <row r="1104" spans="1:11" x14ac:dyDescent="0.25">
      <c r="A1104" s="7" t="s">
        <v>42</v>
      </c>
      <c r="B1104" s="8">
        <v>43920</v>
      </c>
      <c r="C1104" s="9">
        <f t="shared" si="88"/>
        <v>14</v>
      </c>
      <c r="D1104" s="9">
        <f t="shared" si="85"/>
        <v>3</v>
      </c>
      <c r="E1104" s="9">
        <f t="shared" si="86"/>
        <v>2020</v>
      </c>
      <c r="F1104" s="9" t="s">
        <v>23</v>
      </c>
      <c r="G1104" s="9" t="s">
        <v>21</v>
      </c>
      <c r="H1104" s="10">
        <v>82145</v>
      </c>
      <c r="I1104" s="10">
        <v>86868.96</v>
      </c>
      <c r="J1104" s="10">
        <f t="shared" si="87"/>
        <v>4723.9600000000064</v>
      </c>
      <c r="K1104" s="11">
        <f t="shared" si="89"/>
        <v>5.750757806318104E-2</v>
      </c>
    </row>
    <row r="1105" spans="1:11" x14ac:dyDescent="0.25">
      <c r="A1105" s="7" t="s">
        <v>42</v>
      </c>
      <c r="B1105" s="8">
        <v>43920</v>
      </c>
      <c r="C1105" s="9">
        <f t="shared" si="88"/>
        <v>14</v>
      </c>
      <c r="D1105" s="9">
        <f t="shared" si="85"/>
        <v>3</v>
      </c>
      <c r="E1105" s="9">
        <f t="shared" si="86"/>
        <v>2020</v>
      </c>
      <c r="F1105" s="9" t="s">
        <v>24</v>
      </c>
      <c r="G1105" s="9" t="s">
        <v>21</v>
      </c>
      <c r="H1105" s="10">
        <v>11419.8</v>
      </c>
      <c r="I1105" s="10">
        <v>11860.1</v>
      </c>
      <c r="J1105" s="10">
        <f t="shared" si="87"/>
        <v>440.30000000000109</v>
      </c>
      <c r="K1105" s="11">
        <f t="shared" si="89"/>
        <v>3.8555841608434574E-2</v>
      </c>
    </row>
    <row r="1106" spans="1:11" x14ac:dyDescent="0.25">
      <c r="A1106" s="7" t="s">
        <v>42</v>
      </c>
      <c r="B1106" s="8">
        <v>43920</v>
      </c>
      <c r="C1106" s="9">
        <f t="shared" si="88"/>
        <v>14</v>
      </c>
      <c r="D1106" s="9">
        <f t="shared" si="85"/>
        <v>3</v>
      </c>
      <c r="E1106" s="9">
        <f t="shared" si="86"/>
        <v>2020</v>
      </c>
      <c r="F1106" s="9" t="s">
        <v>41</v>
      </c>
      <c r="G1106" s="9" t="s">
        <v>26</v>
      </c>
      <c r="H1106" s="10">
        <v>5850</v>
      </c>
      <c r="I1106" s="10">
        <v>6561.76</v>
      </c>
      <c r="J1106" s="10">
        <f t="shared" si="87"/>
        <v>711.76000000000022</v>
      </c>
      <c r="K1106" s="11">
        <f t="shared" si="89"/>
        <v>0.12166837606837611</v>
      </c>
    </row>
    <row r="1107" spans="1:11" x14ac:dyDescent="0.25">
      <c r="A1107" s="7" t="s">
        <v>42</v>
      </c>
      <c r="B1107" s="8">
        <v>43920</v>
      </c>
      <c r="C1107" s="9">
        <f t="shared" si="88"/>
        <v>14</v>
      </c>
      <c r="D1107" s="9">
        <f t="shared" si="85"/>
        <v>3</v>
      </c>
      <c r="E1107" s="9">
        <f t="shared" si="86"/>
        <v>2020</v>
      </c>
      <c r="F1107" s="9" t="s">
        <v>25</v>
      </c>
      <c r="G1107" s="9" t="s">
        <v>26</v>
      </c>
      <c r="H1107" s="10">
        <v>41434.25</v>
      </c>
      <c r="I1107" s="10">
        <v>47399.31</v>
      </c>
      <c r="J1107" s="10">
        <f t="shared" si="87"/>
        <v>5965.0599999999977</v>
      </c>
      <c r="K1107" s="11">
        <f t="shared" si="89"/>
        <v>0.14396447383505187</v>
      </c>
    </row>
    <row r="1108" spans="1:11" x14ac:dyDescent="0.25">
      <c r="A1108" s="7" t="s">
        <v>42</v>
      </c>
      <c r="B1108" s="8">
        <v>43920</v>
      </c>
      <c r="C1108" s="9">
        <f t="shared" si="88"/>
        <v>14</v>
      </c>
      <c r="D1108" s="9">
        <f t="shared" si="85"/>
        <v>3</v>
      </c>
      <c r="E1108" s="9">
        <f t="shared" si="86"/>
        <v>2020</v>
      </c>
      <c r="F1108" s="9" t="s">
        <v>27</v>
      </c>
      <c r="G1108" s="9" t="s">
        <v>26</v>
      </c>
      <c r="H1108" s="10">
        <v>55332.46</v>
      </c>
      <c r="I1108" s="10">
        <v>59995.06</v>
      </c>
      <c r="J1108" s="10">
        <f t="shared" si="87"/>
        <v>4662.5999999999985</v>
      </c>
      <c r="K1108" s="11">
        <f t="shared" si="89"/>
        <v>8.4265185390275416E-2</v>
      </c>
    </row>
    <row r="1109" spans="1:11" x14ac:dyDescent="0.25">
      <c r="A1109" s="7" t="s">
        <v>42</v>
      </c>
      <c r="B1109" s="8">
        <v>43920</v>
      </c>
      <c r="C1109" s="9">
        <f t="shared" si="88"/>
        <v>14</v>
      </c>
      <c r="D1109" s="9">
        <f t="shared" si="85"/>
        <v>3</v>
      </c>
      <c r="E1109" s="9">
        <f t="shared" si="86"/>
        <v>2020</v>
      </c>
      <c r="F1109" s="9" t="s">
        <v>28</v>
      </c>
      <c r="G1109" s="9" t="s">
        <v>26</v>
      </c>
      <c r="H1109" s="10">
        <v>479505.03</v>
      </c>
      <c r="I1109" s="10">
        <v>523456.13</v>
      </c>
      <c r="J1109" s="10">
        <f t="shared" si="87"/>
        <v>43951.099999999977</v>
      </c>
      <c r="K1109" s="11">
        <f t="shared" si="89"/>
        <v>9.1659309600985783E-2</v>
      </c>
    </row>
    <row r="1110" spans="1:11" x14ac:dyDescent="0.25">
      <c r="A1110" s="7" t="s">
        <v>42</v>
      </c>
      <c r="B1110" s="8">
        <v>43920</v>
      </c>
      <c r="C1110" s="9">
        <f t="shared" si="88"/>
        <v>14</v>
      </c>
      <c r="D1110" s="9">
        <f t="shared" si="85"/>
        <v>3</v>
      </c>
      <c r="E1110" s="9">
        <f t="shared" si="86"/>
        <v>2020</v>
      </c>
      <c r="F1110" s="9" t="s">
        <v>29</v>
      </c>
      <c r="G1110" s="9" t="s">
        <v>26</v>
      </c>
      <c r="H1110" s="10">
        <v>83807.86</v>
      </c>
      <c r="I1110" s="10">
        <v>95925.02</v>
      </c>
      <c r="J1110" s="10">
        <f t="shared" si="87"/>
        <v>12117.160000000003</v>
      </c>
      <c r="K1110" s="11">
        <f t="shared" si="89"/>
        <v>0.14458262029360974</v>
      </c>
    </row>
    <row r="1111" spans="1:11" x14ac:dyDescent="0.25">
      <c r="A1111" s="7" t="s">
        <v>42</v>
      </c>
      <c r="B1111" s="8">
        <v>43920</v>
      </c>
      <c r="C1111" s="9">
        <f t="shared" si="88"/>
        <v>14</v>
      </c>
      <c r="D1111" s="9">
        <f t="shared" si="85"/>
        <v>3</v>
      </c>
      <c r="E1111" s="9">
        <f t="shared" si="86"/>
        <v>2020</v>
      </c>
      <c r="F1111" s="9" t="s">
        <v>30</v>
      </c>
      <c r="G1111" s="9" t="s">
        <v>30</v>
      </c>
      <c r="H1111" s="10">
        <v>492061.43</v>
      </c>
      <c r="I1111" s="10">
        <v>574410.26</v>
      </c>
      <c r="J1111" s="10">
        <f t="shared" si="87"/>
        <v>82348.830000000016</v>
      </c>
      <c r="K1111" s="11">
        <f t="shared" si="89"/>
        <v>0.16735477519544667</v>
      </c>
    </row>
    <row r="1112" spans="1:11" x14ac:dyDescent="0.25">
      <c r="A1112" s="7" t="s">
        <v>42</v>
      </c>
      <c r="B1112" s="8">
        <v>43920</v>
      </c>
      <c r="C1112" s="9">
        <f t="shared" si="88"/>
        <v>14</v>
      </c>
      <c r="D1112" s="9">
        <f t="shared" si="85"/>
        <v>3</v>
      </c>
      <c r="E1112" s="9">
        <f t="shared" si="86"/>
        <v>2020</v>
      </c>
      <c r="F1112" s="9" t="s">
        <v>31</v>
      </c>
      <c r="G1112" s="9" t="s">
        <v>32</v>
      </c>
      <c r="H1112" s="10">
        <v>10272.02</v>
      </c>
      <c r="I1112" s="10">
        <v>22945.7</v>
      </c>
      <c r="J1112" s="10">
        <f t="shared" si="87"/>
        <v>12673.68</v>
      </c>
      <c r="K1112" s="11">
        <f t="shared" si="89"/>
        <v>1.2338060089446865</v>
      </c>
    </row>
    <row r="1113" spans="1:11" x14ac:dyDescent="0.25">
      <c r="A1113" s="7" t="s">
        <v>42</v>
      </c>
      <c r="B1113" s="8">
        <v>43920</v>
      </c>
      <c r="C1113" s="9">
        <f t="shared" si="88"/>
        <v>14</v>
      </c>
      <c r="D1113" s="9">
        <f t="shared" si="85"/>
        <v>3</v>
      </c>
      <c r="E1113" s="9">
        <f t="shared" si="86"/>
        <v>2020</v>
      </c>
      <c r="F1113" s="9" t="s">
        <v>33</v>
      </c>
      <c r="G1113" s="9" t="s">
        <v>32</v>
      </c>
      <c r="H1113" s="10">
        <v>2835</v>
      </c>
      <c r="I1113" s="10">
        <v>3158.39</v>
      </c>
      <c r="J1113" s="10">
        <f t="shared" si="87"/>
        <v>323.38999999999987</v>
      </c>
      <c r="K1113" s="11">
        <f t="shared" si="89"/>
        <v>0.11407054673721335</v>
      </c>
    </row>
    <row r="1114" spans="1:11" x14ac:dyDescent="0.25">
      <c r="A1114" s="7" t="s">
        <v>42</v>
      </c>
      <c r="B1114" s="8">
        <v>43920</v>
      </c>
      <c r="C1114" s="9">
        <f t="shared" si="88"/>
        <v>14</v>
      </c>
      <c r="D1114" s="9">
        <f t="shared" si="85"/>
        <v>3</v>
      </c>
      <c r="E1114" s="9">
        <f t="shared" si="86"/>
        <v>2020</v>
      </c>
      <c r="F1114" s="9" t="s">
        <v>34</v>
      </c>
      <c r="G1114" s="9" t="s">
        <v>32</v>
      </c>
      <c r="H1114" s="10">
        <v>166987.84</v>
      </c>
      <c r="I1114" s="10">
        <v>324966.27</v>
      </c>
      <c r="J1114" s="10">
        <f t="shared" si="87"/>
        <v>157978.43000000002</v>
      </c>
      <c r="K1114" s="11">
        <f t="shared" si="89"/>
        <v>0.94604750860901021</v>
      </c>
    </row>
    <row r="1115" spans="1:11" x14ac:dyDescent="0.25">
      <c r="A1115" s="7" t="s">
        <v>42</v>
      </c>
      <c r="B1115" s="8">
        <v>43920</v>
      </c>
      <c r="C1115" s="9">
        <f t="shared" si="88"/>
        <v>14</v>
      </c>
      <c r="D1115" s="9">
        <f t="shared" si="85"/>
        <v>3</v>
      </c>
      <c r="E1115" s="9">
        <f t="shared" si="86"/>
        <v>2020</v>
      </c>
      <c r="F1115" s="9" t="s">
        <v>36</v>
      </c>
      <c r="G1115" s="9" t="s">
        <v>37</v>
      </c>
      <c r="H1115" s="10">
        <v>665.88</v>
      </c>
      <c r="I1115" s="10">
        <v>787.12</v>
      </c>
      <c r="J1115" s="10">
        <f t="shared" si="87"/>
        <v>121.24000000000001</v>
      </c>
      <c r="K1115" s="11">
        <f t="shared" si="89"/>
        <v>0.18207484832101881</v>
      </c>
    </row>
    <row r="1116" spans="1:11" x14ac:dyDescent="0.25">
      <c r="A1116" s="7" t="s">
        <v>42</v>
      </c>
      <c r="B1116" s="8">
        <v>43920</v>
      </c>
      <c r="C1116" s="9">
        <f t="shared" si="88"/>
        <v>14</v>
      </c>
      <c r="D1116" s="9">
        <f t="shared" si="85"/>
        <v>3</v>
      </c>
      <c r="E1116" s="9">
        <f t="shared" si="86"/>
        <v>2020</v>
      </c>
      <c r="F1116" s="9" t="s">
        <v>38</v>
      </c>
      <c r="G1116" s="9" t="s">
        <v>37</v>
      </c>
      <c r="H1116" s="10">
        <v>104593.91</v>
      </c>
      <c r="I1116" s="10">
        <v>115267.87</v>
      </c>
      <c r="J1116" s="10">
        <f t="shared" si="87"/>
        <v>10673.959999999992</v>
      </c>
      <c r="K1116" s="11">
        <f t="shared" si="89"/>
        <v>0.10205144831090061</v>
      </c>
    </row>
    <row r="1117" spans="1:11" x14ac:dyDescent="0.25">
      <c r="A1117" s="7" t="s">
        <v>42</v>
      </c>
      <c r="B1117" s="8">
        <v>43920</v>
      </c>
      <c r="C1117" s="9">
        <f t="shared" si="88"/>
        <v>14</v>
      </c>
      <c r="D1117" s="9">
        <f t="shared" si="85"/>
        <v>3</v>
      </c>
      <c r="E1117" s="9">
        <f t="shared" si="86"/>
        <v>2020</v>
      </c>
      <c r="F1117" s="9" t="s">
        <v>39</v>
      </c>
      <c r="G1117" s="9" t="s">
        <v>37</v>
      </c>
      <c r="H1117" s="10">
        <v>253017.36</v>
      </c>
      <c r="I1117" s="10">
        <v>278465.94</v>
      </c>
      <c r="J1117" s="10">
        <f t="shared" si="87"/>
        <v>25448.580000000016</v>
      </c>
      <c r="K1117" s="11">
        <f t="shared" si="89"/>
        <v>0.10058037124409178</v>
      </c>
    </row>
    <row r="1118" spans="1:11" x14ac:dyDescent="0.25">
      <c r="A1118" s="7" t="s">
        <v>42</v>
      </c>
      <c r="B1118" s="8">
        <v>43920</v>
      </c>
      <c r="C1118" s="9">
        <f t="shared" si="88"/>
        <v>14</v>
      </c>
      <c r="D1118" s="9">
        <f t="shared" si="85"/>
        <v>3</v>
      </c>
      <c r="E1118" s="9">
        <f t="shared" si="86"/>
        <v>2020</v>
      </c>
      <c r="F1118" s="9" t="s">
        <v>40</v>
      </c>
      <c r="G1118" s="9" t="s">
        <v>37</v>
      </c>
      <c r="H1118" s="10">
        <v>332855.11</v>
      </c>
      <c r="I1118" s="10">
        <v>340003.16</v>
      </c>
      <c r="J1118" s="10">
        <f t="shared" si="87"/>
        <v>7148.0499999999884</v>
      </c>
      <c r="K1118" s="11">
        <f t="shared" si="89"/>
        <v>2.1474959480117305E-2</v>
      </c>
    </row>
    <row r="1119" spans="1:11" x14ac:dyDescent="0.25">
      <c r="A1119" s="7" t="s">
        <v>42</v>
      </c>
      <c r="B1119" s="8">
        <v>43921</v>
      </c>
      <c r="C1119" s="9">
        <f t="shared" si="88"/>
        <v>14</v>
      </c>
      <c r="D1119" s="9">
        <f t="shared" si="85"/>
        <v>3</v>
      </c>
      <c r="E1119" s="9">
        <f t="shared" si="86"/>
        <v>2020</v>
      </c>
      <c r="F1119" s="9" t="s">
        <v>11</v>
      </c>
      <c r="G1119" s="9" t="s">
        <v>13</v>
      </c>
      <c r="H1119" s="10">
        <v>7214.99</v>
      </c>
      <c r="I1119" s="10">
        <v>8877.42</v>
      </c>
      <c r="J1119" s="10">
        <f t="shared" si="87"/>
        <v>1662.4300000000003</v>
      </c>
      <c r="K1119" s="11">
        <f t="shared" si="89"/>
        <v>0.23041334776624781</v>
      </c>
    </row>
    <row r="1120" spans="1:11" x14ac:dyDescent="0.25">
      <c r="A1120" s="7" t="s">
        <v>42</v>
      </c>
      <c r="B1120" s="8">
        <v>43921</v>
      </c>
      <c r="C1120" s="9">
        <f t="shared" si="88"/>
        <v>14</v>
      </c>
      <c r="D1120" s="9">
        <f t="shared" si="85"/>
        <v>3</v>
      </c>
      <c r="E1120" s="9">
        <f t="shared" si="86"/>
        <v>2020</v>
      </c>
      <c r="F1120" s="9" t="s">
        <v>12</v>
      </c>
      <c r="G1120" s="9" t="s">
        <v>13</v>
      </c>
      <c r="H1120" s="10">
        <v>205531.9</v>
      </c>
      <c r="I1120" s="10">
        <v>281441.98</v>
      </c>
      <c r="J1120" s="10">
        <f t="shared" si="87"/>
        <v>75910.079999999987</v>
      </c>
      <c r="K1120" s="11">
        <f t="shared" si="89"/>
        <v>0.36933478452736529</v>
      </c>
    </row>
    <row r="1121" spans="1:11" x14ac:dyDescent="0.25">
      <c r="A1121" s="7" t="s">
        <v>42</v>
      </c>
      <c r="B1121" s="8">
        <v>43921</v>
      </c>
      <c r="C1121" s="9">
        <f t="shared" si="88"/>
        <v>14</v>
      </c>
      <c r="D1121" s="9">
        <f t="shared" si="85"/>
        <v>3</v>
      </c>
      <c r="E1121" s="9">
        <f t="shared" si="86"/>
        <v>2020</v>
      </c>
      <c r="F1121" s="9" t="s">
        <v>13</v>
      </c>
      <c r="G1121" s="9" t="s">
        <v>13</v>
      </c>
      <c r="H1121" s="10">
        <v>72783.02</v>
      </c>
      <c r="I1121" s="10">
        <v>79643.45</v>
      </c>
      <c r="J1121" s="10">
        <f t="shared" si="87"/>
        <v>6860.429999999993</v>
      </c>
      <c r="K1121" s="11">
        <f t="shared" si="89"/>
        <v>9.4258660879968884E-2</v>
      </c>
    </row>
    <row r="1122" spans="1:11" x14ac:dyDescent="0.25">
      <c r="A1122" s="7" t="s">
        <v>42</v>
      </c>
      <c r="B1122" s="8">
        <v>43921</v>
      </c>
      <c r="C1122" s="9">
        <f t="shared" si="88"/>
        <v>14</v>
      </c>
      <c r="D1122" s="9">
        <f t="shared" si="85"/>
        <v>3</v>
      </c>
      <c r="E1122" s="9">
        <f t="shared" si="86"/>
        <v>2020</v>
      </c>
      <c r="F1122" s="9" t="s">
        <v>14</v>
      </c>
      <c r="G1122" s="9" t="s">
        <v>13</v>
      </c>
      <c r="H1122" s="10">
        <v>994</v>
      </c>
      <c r="I1122" s="10">
        <v>1142.94</v>
      </c>
      <c r="J1122" s="10">
        <f t="shared" si="87"/>
        <v>148.94000000000005</v>
      </c>
      <c r="K1122" s="11">
        <f t="shared" si="89"/>
        <v>0.14983903420523145</v>
      </c>
    </row>
    <row r="1123" spans="1:11" x14ac:dyDescent="0.25">
      <c r="A1123" s="7" t="s">
        <v>42</v>
      </c>
      <c r="B1123" s="8">
        <v>43921</v>
      </c>
      <c r="C1123" s="9">
        <f t="shared" si="88"/>
        <v>14</v>
      </c>
      <c r="D1123" s="9">
        <f t="shared" si="85"/>
        <v>3</v>
      </c>
      <c r="E1123" s="9">
        <f t="shared" si="86"/>
        <v>2020</v>
      </c>
      <c r="F1123" s="9" t="s">
        <v>16</v>
      </c>
      <c r="G1123" s="9" t="s">
        <v>17</v>
      </c>
      <c r="H1123" s="10">
        <v>110244.68</v>
      </c>
      <c r="I1123" s="10">
        <v>119843.58</v>
      </c>
      <c r="J1123" s="10">
        <f t="shared" si="87"/>
        <v>9598.9000000000087</v>
      </c>
      <c r="K1123" s="11">
        <f t="shared" si="89"/>
        <v>8.7069054035079141E-2</v>
      </c>
    </row>
    <row r="1124" spans="1:11" x14ac:dyDescent="0.25">
      <c r="A1124" s="7" t="s">
        <v>42</v>
      </c>
      <c r="B1124" s="8">
        <v>43921</v>
      </c>
      <c r="C1124" s="9">
        <f t="shared" si="88"/>
        <v>14</v>
      </c>
      <c r="D1124" s="9">
        <f t="shared" si="85"/>
        <v>3</v>
      </c>
      <c r="E1124" s="9">
        <f t="shared" si="86"/>
        <v>2020</v>
      </c>
      <c r="F1124" s="9" t="s">
        <v>17</v>
      </c>
      <c r="G1124" s="9" t="s">
        <v>17</v>
      </c>
      <c r="H1124" s="10">
        <v>656217.67000000004</v>
      </c>
      <c r="I1124" s="10">
        <v>685443.87</v>
      </c>
      <c r="J1124" s="10">
        <f t="shared" si="87"/>
        <v>29226.199999999953</v>
      </c>
      <c r="K1124" s="11">
        <f t="shared" si="89"/>
        <v>4.4537356027002366E-2</v>
      </c>
    </row>
    <row r="1125" spans="1:11" x14ac:dyDescent="0.25">
      <c r="A1125" s="7" t="s">
        <v>42</v>
      </c>
      <c r="B1125" s="8">
        <v>43921</v>
      </c>
      <c r="C1125" s="9">
        <f t="shared" si="88"/>
        <v>14</v>
      </c>
      <c r="D1125" s="9">
        <f t="shared" si="85"/>
        <v>3</v>
      </c>
      <c r="E1125" s="9">
        <f t="shared" si="86"/>
        <v>2020</v>
      </c>
      <c r="F1125" s="9" t="s">
        <v>18</v>
      </c>
      <c r="G1125" s="9" t="s">
        <v>17</v>
      </c>
      <c r="H1125" s="10">
        <v>96405</v>
      </c>
      <c r="I1125" s="10">
        <v>105352.29</v>
      </c>
      <c r="J1125" s="10">
        <f t="shared" si="87"/>
        <v>8947.2899999999936</v>
      </c>
      <c r="K1125" s="11">
        <f t="shared" si="89"/>
        <v>9.2809397852808395E-2</v>
      </c>
    </row>
    <row r="1126" spans="1:11" x14ac:dyDescent="0.25">
      <c r="A1126" s="7" t="s">
        <v>42</v>
      </c>
      <c r="B1126" s="8">
        <v>43921</v>
      </c>
      <c r="C1126" s="9">
        <f t="shared" si="88"/>
        <v>14</v>
      </c>
      <c r="D1126" s="9">
        <f t="shared" si="85"/>
        <v>3</v>
      </c>
      <c r="E1126" s="9">
        <f t="shared" si="86"/>
        <v>2020</v>
      </c>
      <c r="F1126" s="9" t="s">
        <v>19</v>
      </c>
      <c r="G1126" s="9" t="s">
        <v>17</v>
      </c>
      <c r="H1126" s="10">
        <v>232057.16</v>
      </c>
      <c r="I1126" s="10">
        <v>245873.49</v>
      </c>
      <c r="J1126" s="10">
        <f t="shared" si="87"/>
        <v>13816.329999999987</v>
      </c>
      <c r="K1126" s="11">
        <f t="shared" si="89"/>
        <v>5.9538477502697987E-2</v>
      </c>
    </row>
    <row r="1127" spans="1:11" x14ac:dyDescent="0.25">
      <c r="A1127" s="7" t="s">
        <v>42</v>
      </c>
      <c r="B1127" s="8">
        <v>43921</v>
      </c>
      <c r="C1127" s="9">
        <f t="shared" si="88"/>
        <v>14</v>
      </c>
      <c r="D1127" s="9">
        <f t="shared" si="85"/>
        <v>3</v>
      </c>
      <c r="E1127" s="9">
        <f t="shared" si="86"/>
        <v>2020</v>
      </c>
      <c r="F1127" s="9" t="s">
        <v>20</v>
      </c>
      <c r="G1127" s="9" t="s">
        <v>21</v>
      </c>
      <c r="H1127" s="10">
        <v>297658.96999999997</v>
      </c>
      <c r="I1127" s="10">
        <v>320813.05</v>
      </c>
      <c r="J1127" s="10">
        <f t="shared" si="87"/>
        <v>23154.080000000016</v>
      </c>
      <c r="K1127" s="11">
        <f t="shared" si="89"/>
        <v>7.7787274477231508E-2</v>
      </c>
    </row>
    <row r="1128" spans="1:11" x14ac:dyDescent="0.25">
      <c r="A1128" s="7" t="s">
        <v>42</v>
      </c>
      <c r="B1128" s="8">
        <v>43921</v>
      </c>
      <c r="C1128" s="9">
        <f t="shared" si="88"/>
        <v>14</v>
      </c>
      <c r="D1128" s="9">
        <f t="shared" si="85"/>
        <v>3</v>
      </c>
      <c r="E1128" s="9">
        <f t="shared" si="86"/>
        <v>2020</v>
      </c>
      <c r="F1128" s="9" t="s">
        <v>22</v>
      </c>
      <c r="G1128" s="9" t="s">
        <v>21</v>
      </c>
      <c r="H1128" s="10">
        <v>155873.24</v>
      </c>
      <c r="I1128" s="10">
        <v>162726.03</v>
      </c>
      <c r="J1128" s="10">
        <f t="shared" si="87"/>
        <v>6852.7900000000081</v>
      </c>
      <c r="K1128" s="11">
        <f t="shared" si="89"/>
        <v>4.3963864483730554E-2</v>
      </c>
    </row>
    <row r="1129" spans="1:11" x14ac:dyDescent="0.25">
      <c r="A1129" s="7" t="s">
        <v>42</v>
      </c>
      <c r="B1129" s="8">
        <v>43921</v>
      </c>
      <c r="C1129" s="9">
        <f t="shared" si="88"/>
        <v>14</v>
      </c>
      <c r="D1129" s="9">
        <f t="shared" si="85"/>
        <v>3</v>
      </c>
      <c r="E1129" s="9">
        <f t="shared" si="86"/>
        <v>2020</v>
      </c>
      <c r="F1129" s="9" t="s">
        <v>23</v>
      </c>
      <c r="G1129" s="9" t="s">
        <v>21</v>
      </c>
      <c r="H1129" s="10">
        <v>101402.99</v>
      </c>
      <c r="I1129" s="10">
        <v>106601.1</v>
      </c>
      <c r="J1129" s="10">
        <f t="shared" si="87"/>
        <v>5198.1100000000006</v>
      </c>
      <c r="K1129" s="11">
        <f t="shared" si="89"/>
        <v>5.1261900659931234E-2</v>
      </c>
    </row>
    <row r="1130" spans="1:11" x14ac:dyDescent="0.25">
      <c r="A1130" s="7" t="s">
        <v>42</v>
      </c>
      <c r="B1130" s="8">
        <v>43921</v>
      </c>
      <c r="C1130" s="9">
        <f t="shared" si="88"/>
        <v>14</v>
      </c>
      <c r="D1130" s="9">
        <f t="shared" si="85"/>
        <v>3</v>
      </c>
      <c r="E1130" s="9">
        <f t="shared" si="86"/>
        <v>2020</v>
      </c>
      <c r="F1130" s="9" t="s">
        <v>24</v>
      </c>
      <c r="G1130" s="9" t="s">
        <v>21</v>
      </c>
      <c r="H1130" s="10">
        <v>11618.4</v>
      </c>
      <c r="I1130" s="10">
        <v>11832.76</v>
      </c>
      <c r="J1130" s="10">
        <f t="shared" si="87"/>
        <v>214.36000000000058</v>
      </c>
      <c r="K1130" s="11">
        <f t="shared" si="89"/>
        <v>1.845004475659304E-2</v>
      </c>
    </row>
    <row r="1131" spans="1:11" x14ac:dyDescent="0.25">
      <c r="A1131" s="7" t="s">
        <v>42</v>
      </c>
      <c r="B1131" s="8">
        <v>43921</v>
      </c>
      <c r="C1131" s="9">
        <f t="shared" si="88"/>
        <v>14</v>
      </c>
      <c r="D1131" s="9">
        <f t="shared" si="85"/>
        <v>3</v>
      </c>
      <c r="E1131" s="9">
        <f t="shared" si="86"/>
        <v>2020</v>
      </c>
      <c r="F1131" s="9" t="s">
        <v>41</v>
      </c>
      <c r="G1131" s="9" t="s">
        <v>26</v>
      </c>
      <c r="H1131" s="10">
        <v>1300</v>
      </c>
      <c r="I1131" s="10">
        <v>1495.48</v>
      </c>
      <c r="J1131" s="10">
        <f t="shared" si="87"/>
        <v>195.48000000000002</v>
      </c>
      <c r="K1131" s="11">
        <f t="shared" si="89"/>
        <v>0.15036923076923078</v>
      </c>
    </row>
    <row r="1132" spans="1:11" x14ac:dyDescent="0.25">
      <c r="A1132" s="7" t="s">
        <v>42</v>
      </c>
      <c r="B1132" s="8">
        <v>43921</v>
      </c>
      <c r="C1132" s="9">
        <f t="shared" si="88"/>
        <v>14</v>
      </c>
      <c r="D1132" s="9">
        <f t="shared" si="85"/>
        <v>3</v>
      </c>
      <c r="E1132" s="9">
        <f t="shared" si="86"/>
        <v>2020</v>
      </c>
      <c r="F1132" s="9" t="s">
        <v>25</v>
      </c>
      <c r="G1132" s="9" t="s">
        <v>26</v>
      </c>
      <c r="H1132" s="10">
        <v>103842.14</v>
      </c>
      <c r="I1132" s="10">
        <v>118511.85</v>
      </c>
      <c r="J1132" s="10">
        <f t="shared" si="87"/>
        <v>14669.710000000006</v>
      </c>
      <c r="K1132" s="11">
        <f t="shared" si="89"/>
        <v>0.14126933439545841</v>
      </c>
    </row>
    <row r="1133" spans="1:11" x14ac:dyDescent="0.25">
      <c r="A1133" s="7" t="s">
        <v>42</v>
      </c>
      <c r="B1133" s="8">
        <v>43921</v>
      </c>
      <c r="C1133" s="9">
        <f t="shared" si="88"/>
        <v>14</v>
      </c>
      <c r="D1133" s="9">
        <f t="shared" si="85"/>
        <v>3</v>
      </c>
      <c r="E1133" s="9">
        <f t="shared" si="86"/>
        <v>2020</v>
      </c>
      <c r="F1133" s="9" t="s">
        <v>27</v>
      </c>
      <c r="G1133" s="9" t="s">
        <v>26</v>
      </c>
      <c r="H1133" s="10">
        <v>58329.46</v>
      </c>
      <c r="I1133" s="10">
        <v>60152.26</v>
      </c>
      <c r="J1133" s="10">
        <f t="shared" si="87"/>
        <v>1822.8000000000029</v>
      </c>
      <c r="K1133" s="11">
        <f t="shared" si="89"/>
        <v>3.1250075004980379E-2</v>
      </c>
    </row>
    <row r="1134" spans="1:11" x14ac:dyDescent="0.25">
      <c r="A1134" s="7" t="s">
        <v>42</v>
      </c>
      <c r="B1134" s="8">
        <v>43921</v>
      </c>
      <c r="C1134" s="9">
        <f t="shared" si="88"/>
        <v>14</v>
      </c>
      <c r="D1134" s="9">
        <f t="shared" si="85"/>
        <v>3</v>
      </c>
      <c r="E1134" s="9">
        <f t="shared" si="86"/>
        <v>2020</v>
      </c>
      <c r="F1134" s="9" t="s">
        <v>28</v>
      </c>
      <c r="G1134" s="9" t="s">
        <v>26</v>
      </c>
      <c r="H1134" s="10">
        <v>537855.62</v>
      </c>
      <c r="I1134" s="10">
        <v>587201.15</v>
      </c>
      <c r="J1134" s="10">
        <f t="shared" si="87"/>
        <v>49345.530000000028</v>
      </c>
      <c r="K1134" s="11">
        <f t="shared" si="89"/>
        <v>9.1744937052066183E-2</v>
      </c>
    </row>
    <row r="1135" spans="1:11" x14ac:dyDescent="0.25">
      <c r="A1135" s="7" t="s">
        <v>42</v>
      </c>
      <c r="B1135" s="8">
        <v>43921</v>
      </c>
      <c r="C1135" s="9">
        <f t="shared" si="88"/>
        <v>14</v>
      </c>
      <c r="D1135" s="9">
        <f t="shared" si="85"/>
        <v>3</v>
      </c>
      <c r="E1135" s="9">
        <f t="shared" si="86"/>
        <v>2020</v>
      </c>
      <c r="F1135" s="9" t="s">
        <v>29</v>
      </c>
      <c r="G1135" s="9" t="s">
        <v>26</v>
      </c>
      <c r="H1135" s="10">
        <v>66996.36</v>
      </c>
      <c r="I1135" s="10">
        <v>75435.62</v>
      </c>
      <c r="J1135" s="10">
        <f t="shared" si="87"/>
        <v>8439.2599999999948</v>
      </c>
      <c r="K1135" s="11">
        <f t="shared" si="89"/>
        <v>0.12596594800075697</v>
      </c>
    </row>
    <row r="1136" spans="1:11" x14ac:dyDescent="0.25">
      <c r="A1136" s="7" t="s">
        <v>42</v>
      </c>
      <c r="B1136" s="8">
        <v>43921</v>
      </c>
      <c r="C1136" s="9">
        <f t="shared" si="88"/>
        <v>14</v>
      </c>
      <c r="D1136" s="9">
        <f t="shared" si="85"/>
        <v>3</v>
      </c>
      <c r="E1136" s="9">
        <f t="shared" si="86"/>
        <v>2020</v>
      </c>
      <c r="F1136" s="9" t="s">
        <v>30</v>
      </c>
      <c r="G1136" s="9" t="s">
        <v>30</v>
      </c>
      <c r="H1136" s="10">
        <v>509377.86</v>
      </c>
      <c r="I1136" s="10">
        <v>586235.26</v>
      </c>
      <c r="J1136" s="10">
        <f t="shared" si="87"/>
        <v>76857.400000000023</v>
      </c>
      <c r="K1136" s="11">
        <f t="shared" si="89"/>
        <v>0.15088484607477839</v>
      </c>
    </row>
    <row r="1137" spans="1:11" x14ac:dyDescent="0.25">
      <c r="A1137" s="7" t="s">
        <v>42</v>
      </c>
      <c r="B1137" s="8">
        <v>43921</v>
      </c>
      <c r="C1137" s="9">
        <f t="shared" si="88"/>
        <v>14</v>
      </c>
      <c r="D1137" s="9">
        <f t="shared" si="85"/>
        <v>3</v>
      </c>
      <c r="E1137" s="9">
        <f t="shared" si="86"/>
        <v>2020</v>
      </c>
      <c r="F1137" s="9" t="s">
        <v>31</v>
      </c>
      <c r="G1137" s="9" t="s">
        <v>32</v>
      </c>
      <c r="H1137" s="10">
        <v>10565.55</v>
      </c>
      <c r="I1137" s="10">
        <v>23485.61</v>
      </c>
      <c r="J1137" s="10">
        <f t="shared" si="87"/>
        <v>12920.060000000001</v>
      </c>
      <c r="K1137" s="11">
        <f t="shared" si="89"/>
        <v>1.2228478403869181</v>
      </c>
    </row>
    <row r="1138" spans="1:11" x14ac:dyDescent="0.25">
      <c r="A1138" s="7" t="s">
        <v>42</v>
      </c>
      <c r="B1138" s="8">
        <v>43921</v>
      </c>
      <c r="C1138" s="9">
        <f t="shared" si="88"/>
        <v>14</v>
      </c>
      <c r="D1138" s="9">
        <f t="shared" si="85"/>
        <v>3</v>
      </c>
      <c r="E1138" s="9">
        <f t="shared" si="86"/>
        <v>2020</v>
      </c>
      <c r="F1138" s="9" t="s">
        <v>33</v>
      </c>
      <c r="G1138" s="9" t="s">
        <v>32</v>
      </c>
      <c r="H1138" s="10">
        <v>8995.1299999999992</v>
      </c>
      <c r="I1138" s="10">
        <v>10019.26</v>
      </c>
      <c r="J1138" s="10">
        <f t="shared" si="87"/>
        <v>1024.130000000001</v>
      </c>
      <c r="K1138" s="11">
        <f t="shared" si="89"/>
        <v>0.11385382979456674</v>
      </c>
    </row>
    <row r="1139" spans="1:11" x14ac:dyDescent="0.25">
      <c r="A1139" s="7" t="s">
        <v>42</v>
      </c>
      <c r="B1139" s="8">
        <v>43921</v>
      </c>
      <c r="C1139" s="9">
        <f t="shared" si="88"/>
        <v>14</v>
      </c>
      <c r="D1139" s="9">
        <f t="shared" si="85"/>
        <v>3</v>
      </c>
      <c r="E1139" s="9">
        <f t="shared" si="86"/>
        <v>2020</v>
      </c>
      <c r="F1139" s="9" t="s">
        <v>34</v>
      </c>
      <c r="G1139" s="9" t="s">
        <v>32</v>
      </c>
      <c r="H1139" s="10">
        <v>165050.79</v>
      </c>
      <c r="I1139" s="10">
        <v>327760.88</v>
      </c>
      <c r="J1139" s="10">
        <f t="shared" si="87"/>
        <v>162710.09</v>
      </c>
      <c r="K1139" s="11">
        <f t="shared" si="89"/>
        <v>0.98581830477757781</v>
      </c>
    </row>
    <row r="1140" spans="1:11" x14ac:dyDescent="0.25">
      <c r="A1140" s="7" t="s">
        <v>42</v>
      </c>
      <c r="B1140" s="8">
        <v>43921</v>
      </c>
      <c r="C1140" s="9">
        <f t="shared" si="88"/>
        <v>14</v>
      </c>
      <c r="D1140" s="9">
        <f t="shared" si="85"/>
        <v>3</v>
      </c>
      <c r="E1140" s="9">
        <f t="shared" si="86"/>
        <v>2020</v>
      </c>
      <c r="F1140" s="9" t="s">
        <v>35</v>
      </c>
      <c r="G1140" s="9" t="s">
        <v>32</v>
      </c>
      <c r="H1140" s="10">
        <v>19</v>
      </c>
      <c r="I1140" s="10">
        <v>58.99</v>
      </c>
      <c r="J1140" s="10">
        <f t="shared" si="87"/>
        <v>39.99</v>
      </c>
      <c r="K1140" s="11">
        <f t="shared" si="89"/>
        <v>2.1047368421052632</v>
      </c>
    </row>
    <row r="1141" spans="1:11" x14ac:dyDescent="0.25">
      <c r="A1141" s="7" t="s">
        <v>42</v>
      </c>
      <c r="B1141" s="8">
        <v>43921</v>
      </c>
      <c r="C1141" s="9">
        <f t="shared" si="88"/>
        <v>14</v>
      </c>
      <c r="D1141" s="9">
        <f t="shared" si="85"/>
        <v>3</v>
      </c>
      <c r="E1141" s="9">
        <f t="shared" si="86"/>
        <v>2020</v>
      </c>
      <c r="F1141" s="9" t="s">
        <v>36</v>
      </c>
      <c r="G1141" s="9" t="s">
        <v>37</v>
      </c>
      <c r="H1141" s="10">
        <v>3203.28</v>
      </c>
      <c r="I1141" s="10">
        <v>4163.37</v>
      </c>
      <c r="J1141" s="10">
        <f t="shared" si="87"/>
        <v>960.08999999999969</v>
      </c>
      <c r="K1141" s="11">
        <f t="shared" si="89"/>
        <v>0.29972091106615706</v>
      </c>
    </row>
    <row r="1142" spans="1:11" x14ac:dyDescent="0.25">
      <c r="A1142" s="7" t="s">
        <v>42</v>
      </c>
      <c r="B1142" s="8">
        <v>43921</v>
      </c>
      <c r="C1142" s="9">
        <f t="shared" si="88"/>
        <v>14</v>
      </c>
      <c r="D1142" s="9">
        <f t="shared" si="85"/>
        <v>3</v>
      </c>
      <c r="E1142" s="9">
        <f t="shared" si="86"/>
        <v>2020</v>
      </c>
      <c r="F1142" s="9" t="s">
        <v>38</v>
      </c>
      <c r="G1142" s="9" t="s">
        <v>37</v>
      </c>
      <c r="H1142" s="10">
        <v>123448.9</v>
      </c>
      <c r="I1142" s="10">
        <v>133502.41</v>
      </c>
      <c r="J1142" s="10">
        <f t="shared" si="87"/>
        <v>10053.510000000009</v>
      </c>
      <c r="K1142" s="11">
        <f t="shared" si="89"/>
        <v>8.1438635743210433E-2</v>
      </c>
    </row>
    <row r="1143" spans="1:11" x14ac:dyDescent="0.25">
      <c r="A1143" s="7" t="s">
        <v>42</v>
      </c>
      <c r="B1143" s="8">
        <v>43921</v>
      </c>
      <c r="C1143" s="9">
        <f t="shared" si="88"/>
        <v>14</v>
      </c>
      <c r="D1143" s="9">
        <f t="shared" si="85"/>
        <v>3</v>
      </c>
      <c r="E1143" s="9">
        <f t="shared" si="86"/>
        <v>2020</v>
      </c>
      <c r="F1143" s="9" t="s">
        <v>39</v>
      </c>
      <c r="G1143" s="9" t="s">
        <v>37</v>
      </c>
      <c r="H1143" s="10">
        <v>275552.21999999997</v>
      </c>
      <c r="I1143" s="10">
        <v>303593.34999999998</v>
      </c>
      <c r="J1143" s="10">
        <f t="shared" si="87"/>
        <v>28041.130000000005</v>
      </c>
      <c r="K1143" s="11">
        <f t="shared" si="89"/>
        <v>0.10176339715208975</v>
      </c>
    </row>
    <row r="1144" spans="1:11" x14ac:dyDescent="0.25">
      <c r="A1144" s="7" t="s">
        <v>42</v>
      </c>
      <c r="B1144" s="8">
        <v>43921</v>
      </c>
      <c r="C1144" s="9">
        <f t="shared" si="88"/>
        <v>14</v>
      </c>
      <c r="D1144" s="9">
        <f t="shared" si="85"/>
        <v>3</v>
      </c>
      <c r="E1144" s="9">
        <f t="shared" si="86"/>
        <v>2020</v>
      </c>
      <c r="F1144" s="9" t="s">
        <v>40</v>
      </c>
      <c r="G1144" s="9" t="s">
        <v>37</v>
      </c>
      <c r="H1144" s="10">
        <v>333526.32</v>
      </c>
      <c r="I1144" s="10">
        <v>334104.74</v>
      </c>
      <c r="J1144" s="10">
        <f t="shared" si="87"/>
        <v>578.4199999999837</v>
      </c>
      <c r="K1144" s="11">
        <f t="shared" si="89"/>
        <v>1.734255935183717E-3</v>
      </c>
    </row>
    <row r="1145" spans="1:11" x14ac:dyDescent="0.25">
      <c r="A1145" s="7" t="s">
        <v>42</v>
      </c>
      <c r="B1145" s="8">
        <v>43922</v>
      </c>
      <c r="C1145" s="9">
        <f t="shared" si="88"/>
        <v>14</v>
      </c>
      <c r="D1145" s="9">
        <f t="shared" si="85"/>
        <v>4</v>
      </c>
      <c r="E1145" s="9">
        <f t="shared" si="86"/>
        <v>2020</v>
      </c>
      <c r="F1145" s="9" t="s">
        <v>11</v>
      </c>
      <c r="G1145" s="9" t="s">
        <v>13</v>
      </c>
      <c r="H1145" s="10">
        <v>13855</v>
      </c>
      <c r="I1145" s="10">
        <v>16282.44</v>
      </c>
      <c r="J1145" s="10">
        <f t="shared" si="87"/>
        <v>2427.4400000000005</v>
      </c>
      <c r="K1145" s="11">
        <f t="shared" si="89"/>
        <v>0.17520317574882718</v>
      </c>
    </row>
    <row r="1146" spans="1:11" x14ac:dyDescent="0.25">
      <c r="A1146" s="7" t="s">
        <v>42</v>
      </c>
      <c r="B1146" s="8">
        <v>43922</v>
      </c>
      <c r="C1146" s="9">
        <f t="shared" si="88"/>
        <v>14</v>
      </c>
      <c r="D1146" s="9">
        <f t="shared" si="85"/>
        <v>4</v>
      </c>
      <c r="E1146" s="9">
        <f t="shared" si="86"/>
        <v>2020</v>
      </c>
      <c r="F1146" s="9" t="s">
        <v>12</v>
      </c>
      <c r="G1146" s="9" t="s">
        <v>13</v>
      </c>
      <c r="H1146" s="10">
        <v>193677.15</v>
      </c>
      <c r="I1146" s="10">
        <v>259000.3</v>
      </c>
      <c r="J1146" s="10">
        <f t="shared" si="87"/>
        <v>65323.149999999994</v>
      </c>
      <c r="K1146" s="11">
        <f t="shared" si="89"/>
        <v>0.33727855867354511</v>
      </c>
    </row>
    <row r="1147" spans="1:11" x14ac:dyDescent="0.25">
      <c r="A1147" s="7" t="s">
        <v>42</v>
      </c>
      <c r="B1147" s="8">
        <v>43922</v>
      </c>
      <c r="C1147" s="9">
        <f t="shared" si="88"/>
        <v>14</v>
      </c>
      <c r="D1147" s="9">
        <f t="shared" si="85"/>
        <v>4</v>
      </c>
      <c r="E1147" s="9">
        <f t="shared" si="86"/>
        <v>2020</v>
      </c>
      <c r="F1147" s="9" t="s">
        <v>13</v>
      </c>
      <c r="G1147" s="9" t="s">
        <v>13</v>
      </c>
      <c r="H1147" s="10">
        <v>67578.070000000007</v>
      </c>
      <c r="I1147" s="10">
        <v>76493.279999999999</v>
      </c>
      <c r="J1147" s="10">
        <f t="shared" si="87"/>
        <v>8915.2099999999919</v>
      </c>
      <c r="K1147" s="11">
        <f t="shared" si="89"/>
        <v>0.13192460216753735</v>
      </c>
    </row>
    <row r="1148" spans="1:11" x14ac:dyDescent="0.25">
      <c r="A1148" s="7" t="s">
        <v>42</v>
      </c>
      <c r="B1148" s="8">
        <v>43922</v>
      </c>
      <c r="C1148" s="9">
        <f t="shared" si="88"/>
        <v>14</v>
      </c>
      <c r="D1148" s="9">
        <f t="shared" si="85"/>
        <v>4</v>
      </c>
      <c r="E1148" s="9">
        <f t="shared" si="86"/>
        <v>2020</v>
      </c>
      <c r="F1148" s="9" t="s">
        <v>16</v>
      </c>
      <c r="G1148" s="9" t="s">
        <v>17</v>
      </c>
      <c r="H1148" s="10">
        <v>109467.36</v>
      </c>
      <c r="I1148" s="10">
        <v>120942.41</v>
      </c>
      <c r="J1148" s="10">
        <f t="shared" si="87"/>
        <v>11475.050000000003</v>
      </c>
      <c r="K1148" s="11">
        <f t="shared" si="89"/>
        <v>0.1048262239995557</v>
      </c>
    </row>
    <row r="1149" spans="1:11" x14ac:dyDescent="0.25">
      <c r="A1149" s="7" t="s">
        <v>42</v>
      </c>
      <c r="B1149" s="8">
        <v>43922</v>
      </c>
      <c r="C1149" s="9">
        <f t="shared" si="88"/>
        <v>14</v>
      </c>
      <c r="D1149" s="9">
        <f t="shared" si="85"/>
        <v>4</v>
      </c>
      <c r="E1149" s="9">
        <f t="shared" si="86"/>
        <v>2020</v>
      </c>
      <c r="F1149" s="9" t="s">
        <v>17</v>
      </c>
      <c r="G1149" s="9" t="s">
        <v>17</v>
      </c>
      <c r="H1149" s="10">
        <v>624742.47</v>
      </c>
      <c r="I1149" s="10">
        <v>658486.61</v>
      </c>
      <c r="J1149" s="10">
        <f t="shared" si="87"/>
        <v>33744.140000000014</v>
      </c>
      <c r="K1149" s="11">
        <f t="shared" si="89"/>
        <v>5.4012879899136702E-2</v>
      </c>
    </row>
    <row r="1150" spans="1:11" x14ac:dyDescent="0.25">
      <c r="A1150" s="7" t="s">
        <v>42</v>
      </c>
      <c r="B1150" s="8">
        <v>43922</v>
      </c>
      <c r="C1150" s="9">
        <f t="shared" si="88"/>
        <v>14</v>
      </c>
      <c r="D1150" s="9">
        <f t="shared" si="85"/>
        <v>4</v>
      </c>
      <c r="E1150" s="9">
        <f t="shared" si="86"/>
        <v>2020</v>
      </c>
      <c r="F1150" s="9" t="s">
        <v>18</v>
      </c>
      <c r="G1150" s="9" t="s">
        <v>17</v>
      </c>
      <c r="H1150" s="10">
        <v>91977.84</v>
      </c>
      <c r="I1150" s="10">
        <v>101282.2</v>
      </c>
      <c r="J1150" s="10">
        <f t="shared" si="87"/>
        <v>9304.36</v>
      </c>
      <c r="K1150" s="11">
        <f t="shared" si="89"/>
        <v>0.10115871388151756</v>
      </c>
    </row>
    <row r="1151" spans="1:11" x14ac:dyDescent="0.25">
      <c r="A1151" s="7" t="s">
        <v>42</v>
      </c>
      <c r="B1151" s="8">
        <v>43922</v>
      </c>
      <c r="C1151" s="9">
        <f t="shared" si="88"/>
        <v>14</v>
      </c>
      <c r="D1151" s="9">
        <f t="shared" si="85"/>
        <v>4</v>
      </c>
      <c r="E1151" s="9">
        <f t="shared" si="86"/>
        <v>2020</v>
      </c>
      <c r="F1151" s="9" t="s">
        <v>19</v>
      </c>
      <c r="G1151" s="9" t="s">
        <v>17</v>
      </c>
      <c r="H1151" s="10">
        <v>217825.59</v>
      </c>
      <c r="I1151" s="10">
        <v>231567.8</v>
      </c>
      <c r="J1151" s="10">
        <f t="shared" si="87"/>
        <v>13742.209999999992</v>
      </c>
      <c r="K1151" s="11">
        <f t="shared" si="89"/>
        <v>6.3088133951571035E-2</v>
      </c>
    </row>
    <row r="1152" spans="1:11" x14ac:dyDescent="0.25">
      <c r="A1152" s="7" t="s">
        <v>42</v>
      </c>
      <c r="B1152" s="8">
        <v>43922</v>
      </c>
      <c r="C1152" s="9">
        <f t="shared" si="88"/>
        <v>14</v>
      </c>
      <c r="D1152" s="9">
        <f t="shared" si="85"/>
        <v>4</v>
      </c>
      <c r="E1152" s="9">
        <f t="shared" si="86"/>
        <v>2020</v>
      </c>
      <c r="F1152" s="9" t="s">
        <v>20</v>
      </c>
      <c r="G1152" s="9" t="s">
        <v>21</v>
      </c>
      <c r="H1152" s="10">
        <v>316703.93</v>
      </c>
      <c r="I1152" s="10">
        <v>344194.65</v>
      </c>
      <c r="J1152" s="10">
        <f t="shared" si="87"/>
        <v>27490.72000000003</v>
      </c>
      <c r="K1152" s="11">
        <f t="shared" si="89"/>
        <v>8.6802585619951203E-2</v>
      </c>
    </row>
    <row r="1153" spans="1:11" x14ac:dyDescent="0.25">
      <c r="A1153" s="7" t="s">
        <v>42</v>
      </c>
      <c r="B1153" s="8">
        <v>43922</v>
      </c>
      <c r="C1153" s="9">
        <f t="shared" si="88"/>
        <v>14</v>
      </c>
      <c r="D1153" s="9">
        <f t="shared" si="85"/>
        <v>4</v>
      </c>
      <c r="E1153" s="9">
        <f t="shared" si="86"/>
        <v>2020</v>
      </c>
      <c r="F1153" s="9" t="s">
        <v>22</v>
      </c>
      <c r="G1153" s="9" t="s">
        <v>21</v>
      </c>
      <c r="H1153" s="10">
        <v>199146.58</v>
      </c>
      <c r="I1153" s="10">
        <v>208475.84</v>
      </c>
      <c r="J1153" s="10">
        <f t="shared" si="87"/>
        <v>9329.2600000000093</v>
      </c>
      <c r="K1153" s="11">
        <f t="shared" si="89"/>
        <v>4.6846197408963841E-2</v>
      </c>
    </row>
    <row r="1154" spans="1:11" x14ac:dyDescent="0.25">
      <c r="A1154" s="7" t="s">
        <v>42</v>
      </c>
      <c r="B1154" s="8">
        <v>43922</v>
      </c>
      <c r="C1154" s="9">
        <f t="shared" si="88"/>
        <v>14</v>
      </c>
      <c r="D1154" s="9">
        <f t="shared" ref="D1154:D1217" si="90">MONTH(B1154)</f>
        <v>4</v>
      </c>
      <c r="E1154" s="9">
        <f t="shared" ref="E1154:E1217" si="91">YEAR(B1154)</f>
        <v>2020</v>
      </c>
      <c r="F1154" s="9" t="s">
        <v>23</v>
      </c>
      <c r="G1154" s="9" t="s">
        <v>21</v>
      </c>
      <c r="H1154" s="10">
        <v>75259.990000000005</v>
      </c>
      <c r="I1154" s="10">
        <v>79677.919999999998</v>
      </c>
      <c r="J1154" s="10">
        <f t="shared" ref="J1154:J1217" si="92">I1154-H1154</f>
        <v>4417.929999999993</v>
      </c>
      <c r="K1154" s="11">
        <f t="shared" si="89"/>
        <v>5.8702240061418991E-2</v>
      </c>
    </row>
    <row r="1155" spans="1:11" x14ac:dyDescent="0.25">
      <c r="A1155" s="7" t="s">
        <v>42</v>
      </c>
      <c r="B1155" s="8">
        <v>43922</v>
      </c>
      <c r="C1155" s="9">
        <f t="shared" ref="C1155:C1218" si="93">WEEKNUM(B1155,1)</f>
        <v>14</v>
      </c>
      <c r="D1155" s="9">
        <f t="shared" si="90"/>
        <v>4</v>
      </c>
      <c r="E1155" s="9">
        <f t="shared" si="91"/>
        <v>2020</v>
      </c>
      <c r="F1155" s="9" t="s">
        <v>24</v>
      </c>
      <c r="G1155" s="9" t="s">
        <v>21</v>
      </c>
      <c r="H1155" s="10">
        <v>8963.2000000000007</v>
      </c>
      <c r="I1155" s="10">
        <v>9097.86</v>
      </c>
      <c r="J1155" s="10">
        <f t="shared" si="92"/>
        <v>134.65999999999985</v>
      </c>
      <c r="K1155" s="11">
        <f t="shared" ref="K1155:K1218" si="94">(I1155-H1155)/H1155</f>
        <v>1.5023652267047466E-2</v>
      </c>
    </row>
    <row r="1156" spans="1:11" x14ac:dyDescent="0.25">
      <c r="A1156" s="7" t="s">
        <v>42</v>
      </c>
      <c r="B1156" s="8">
        <v>43922</v>
      </c>
      <c r="C1156" s="9">
        <f t="shared" si="93"/>
        <v>14</v>
      </c>
      <c r="D1156" s="9">
        <f t="shared" si="90"/>
        <v>4</v>
      </c>
      <c r="E1156" s="9">
        <f t="shared" si="91"/>
        <v>2020</v>
      </c>
      <c r="F1156" s="9" t="s">
        <v>41</v>
      </c>
      <c r="G1156" s="9" t="s">
        <v>26</v>
      </c>
      <c r="H1156" s="10">
        <v>650</v>
      </c>
      <c r="I1156" s="10">
        <v>747.98</v>
      </c>
      <c r="J1156" s="10">
        <f t="shared" si="92"/>
        <v>97.980000000000018</v>
      </c>
      <c r="K1156" s="11">
        <f t="shared" si="94"/>
        <v>0.15073846153846157</v>
      </c>
    </row>
    <row r="1157" spans="1:11" x14ac:dyDescent="0.25">
      <c r="A1157" s="7" t="s">
        <v>42</v>
      </c>
      <c r="B1157" s="8">
        <v>43922</v>
      </c>
      <c r="C1157" s="9">
        <f t="shared" si="93"/>
        <v>14</v>
      </c>
      <c r="D1157" s="9">
        <f t="shared" si="90"/>
        <v>4</v>
      </c>
      <c r="E1157" s="9">
        <f t="shared" si="91"/>
        <v>2020</v>
      </c>
      <c r="F1157" s="9" t="s">
        <v>25</v>
      </c>
      <c r="G1157" s="9" t="s">
        <v>26</v>
      </c>
      <c r="H1157" s="10">
        <v>80620.63</v>
      </c>
      <c r="I1157" s="10">
        <v>92059.43</v>
      </c>
      <c r="J1157" s="10">
        <f t="shared" si="92"/>
        <v>11438.799999999988</v>
      </c>
      <c r="K1157" s="11">
        <f t="shared" si="94"/>
        <v>0.14188427949521093</v>
      </c>
    </row>
    <row r="1158" spans="1:11" x14ac:dyDescent="0.25">
      <c r="A1158" s="7" t="s">
        <v>42</v>
      </c>
      <c r="B1158" s="8">
        <v>43922</v>
      </c>
      <c r="C1158" s="9">
        <f t="shared" si="93"/>
        <v>14</v>
      </c>
      <c r="D1158" s="9">
        <f t="shared" si="90"/>
        <v>4</v>
      </c>
      <c r="E1158" s="9">
        <f t="shared" si="91"/>
        <v>2020</v>
      </c>
      <c r="F1158" s="9" t="s">
        <v>27</v>
      </c>
      <c r="G1158" s="9" t="s">
        <v>26</v>
      </c>
      <c r="H1158" s="10">
        <v>74144.289999999994</v>
      </c>
      <c r="I1158" s="10">
        <v>82432.429999999993</v>
      </c>
      <c r="J1158" s="10">
        <f t="shared" si="92"/>
        <v>8288.14</v>
      </c>
      <c r="K1158" s="11">
        <f t="shared" si="94"/>
        <v>0.11178392833756989</v>
      </c>
    </row>
    <row r="1159" spans="1:11" x14ac:dyDescent="0.25">
      <c r="A1159" s="7" t="s">
        <v>42</v>
      </c>
      <c r="B1159" s="8">
        <v>43922</v>
      </c>
      <c r="C1159" s="9">
        <f t="shared" si="93"/>
        <v>14</v>
      </c>
      <c r="D1159" s="9">
        <f t="shared" si="90"/>
        <v>4</v>
      </c>
      <c r="E1159" s="9">
        <f t="shared" si="91"/>
        <v>2020</v>
      </c>
      <c r="F1159" s="9" t="s">
        <v>28</v>
      </c>
      <c r="G1159" s="9" t="s">
        <v>26</v>
      </c>
      <c r="H1159" s="10">
        <v>609553.02</v>
      </c>
      <c r="I1159" s="10">
        <v>662821.80000000005</v>
      </c>
      <c r="J1159" s="10">
        <f t="shared" si="92"/>
        <v>53268.780000000028</v>
      </c>
      <c r="K1159" s="11">
        <f t="shared" si="94"/>
        <v>8.7389904162889762E-2</v>
      </c>
    </row>
    <row r="1160" spans="1:11" x14ac:dyDescent="0.25">
      <c r="A1160" s="7" t="s">
        <v>42</v>
      </c>
      <c r="B1160" s="8">
        <v>43922</v>
      </c>
      <c r="C1160" s="9">
        <f t="shared" si="93"/>
        <v>14</v>
      </c>
      <c r="D1160" s="9">
        <f t="shared" si="90"/>
        <v>4</v>
      </c>
      <c r="E1160" s="9">
        <f t="shared" si="91"/>
        <v>2020</v>
      </c>
      <c r="F1160" s="9" t="s">
        <v>29</v>
      </c>
      <c r="G1160" s="9" t="s">
        <v>26</v>
      </c>
      <c r="H1160" s="10">
        <v>64988.14</v>
      </c>
      <c r="I1160" s="10">
        <v>73718.240000000005</v>
      </c>
      <c r="J1160" s="10">
        <f t="shared" si="92"/>
        <v>8730.1000000000058</v>
      </c>
      <c r="K1160" s="11">
        <f t="shared" si="94"/>
        <v>0.13433374151037414</v>
      </c>
    </row>
    <row r="1161" spans="1:11" x14ac:dyDescent="0.25">
      <c r="A1161" s="7" t="s">
        <v>42</v>
      </c>
      <c r="B1161" s="8">
        <v>43922</v>
      </c>
      <c r="C1161" s="9">
        <f t="shared" si="93"/>
        <v>14</v>
      </c>
      <c r="D1161" s="9">
        <f t="shared" si="90"/>
        <v>4</v>
      </c>
      <c r="E1161" s="9">
        <f t="shared" si="91"/>
        <v>2020</v>
      </c>
      <c r="F1161" s="9" t="s">
        <v>30</v>
      </c>
      <c r="G1161" s="9" t="s">
        <v>30</v>
      </c>
      <c r="H1161" s="10">
        <v>543813.24</v>
      </c>
      <c r="I1161" s="10">
        <v>626774.13</v>
      </c>
      <c r="J1161" s="10">
        <f t="shared" si="92"/>
        <v>82960.890000000014</v>
      </c>
      <c r="K1161" s="11">
        <f t="shared" si="94"/>
        <v>0.15255400916682355</v>
      </c>
    </row>
    <row r="1162" spans="1:11" x14ac:dyDescent="0.25">
      <c r="A1162" s="7" t="s">
        <v>42</v>
      </c>
      <c r="B1162" s="8">
        <v>43922</v>
      </c>
      <c r="C1162" s="9">
        <f t="shared" si="93"/>
        <v>14</v>
      </c>
      <c r="D1162" s="9">
        <f t="shared" si="90"/>
        <v>4</v>
      </c>
      <c r="E1162" s="9">
        <f t="shared" si="91"/>
        <v>2020</v>
      </c>
      <c r="F1162" s="9" t="s">
        <v>31</v>
      </c>
      <c r="G1162" s="9" t="s">
        <v>32</v>
      </c>
      <c r="H1162" s="10">
        <v>11261.98</v>
      </c>
      <c r="I1162" s="10">
        <v>25010.63</v>
      </c>
      <c r="J1162" s="10">
        <f t="shared" si="92"/>
        <v>13748.650000000001</v>
      </c>
      <c r="K1162" s="11">
        <f t="shared" si="94"/>
        <v>1.2208022035201627</v>
      </c>
    </row>
    <row r="1163" spans="1:11" x14ac:dyDescent="0.25">
      <c r="A1163" s="7" t="s">
        <v>42</v>
      </c>
      <c r="B1163" s="8">
        <v>43922</v>
      </c>
      <c r="C1163" s="9">
        <f t="shared" si="93"/>
        <v>14</v>
      </c>
      <c r="D1163" s="9">
        <f t="shared" si="90"/>
        <v>4</v>
      </c>
      <c r="E1163" s="9">
        <f t="shared" si="91"/>
        <v>2020</v>
      </c>
      <c r="F1163" s="9" t="s">
        <v>33</v>
      </c>
      <c r="G1163" s="9" t="s">
        <v>32</v>
      </c>
      <c r="H1163" s="10">
        <v>7633.5</v>
      </c>
      <c r="I1163" s="10">
        <v>8503.9</v>
      </c>
      <c r="J1163" s="10">
        <f t="shared" si="92"/>
        <v>870.39999999999964</v>
      </c>
      <c r="K1163" s="11">
        <f t="shared" si="94"/>
        <v>0.11402371127267959</v>
      </c>
    </row>
    <row r="1164" spans="1:11" x14ac:dyDescent="0.25">
      <c r="A1164" s="7" t="s">
        <v>42</v>
      </c>
      <c r="B1164" s="8">
        <v>43922</v>
      </c>
      <c r="C1164" s="9">
        <f t="shared" si="93"/>
        <v>14</v>
      </c>
      <c r="D1164" s="9">
        <f t="shared" si="90"/>
        <v>4</v>
      </c>
      <c r="E1164" s="9">
        <f t="shared" si="91"/>
        <v>2020</v>
      </c>
      <c r="F1164" s="9" t="s">
        <v>34</v>
      </c>
      <c r="G1164" s="9" t="s">
        <v>32</v>
      </c>
      <c r="H1164" s="10">
        <v>169018.41</v>
      </c>
      <c r="I1164" s="10">
        <v>318211.74</v>
      </c>
      <c r="J1164" s="10">
        <f t="shared" si="92"/>
        <v>149193.32999999999</v>
      </c>
      <c r="K1164" s="11">
        <f t="shared" si="94"/>
        <v>0.88270461188222027</v>
      </c>
    </row>
    <row r="1165" spans="1:11" x14ac:dyDescent="0.25">
      <c r="A1165" s="7" t="s">
        <v>42</v>
      </c>
      <c r="B1165" s="8">
        <v>43922</v>
      </c>
      <c r="C1165" s="9">
        <f t="shared" si="93"/>
        <v>14</v>
      </c>
      <c r="D1165" s="9">
        <f t="shared" si="90"/>
        <v>4</v>
      </c>
      <c r="E1165" s="9">
        <f t="shared" si="91"/>
        <v>2020</v>
      </c>
      <c r="F1165" s="9" t="s">
        <v>35</v>
      </c>
      <c r="G1165" s="9" t="s">
        <v>32</v>
      </c>
      <c r="H1165" s="10">
        <v>209.75</v>
      </c>
      <c r="I1165" s="10">
        <v>438</v>
      </c>
      <c r="J1165" s="10">
        <f t="shared" si="92"/>
        <v>228.25</v>
      </c>
      <c r="K1165" s="11">
        <f t="shared" si="94"/>
        <v>1.0882002383790226</v>
      </c>
    </row>
    <row r="1166" spans="1:11" x14ac:dyDescent="0.25">
      <c r="A1166" s="7" t="s">
        <v>42</v>
      </c>
      <c r="B1166" s="8">
        <v>43922</v>
      </c>
      <c r="C1166" s="9">
        <f t="shared" si="93"/>
        <v>14</v>
      </c>
      <c r="D1166" s="9">
        <f t="shared" si="90"/>
        <v>4</v>
      </c>
      <c r="E1166" s="9">
        <f t="shared" si="91"/>
        <v>2020</v>
      </c>
      <c r="F1166" s="9" t="s">
        <v>36</v>
      </c>
      <c r="G1166" s="9" t="s">
        <v>37</v>
      </c>
      <c r="H1166" s="10">
        <v>374.2</v>
      </c>
      <c r="I1166" s="10">
        <v>486.38</v>
      </c>
      <c r="J1166" s="10">
        <f t="shared" si="92"/>
        <v>112.18</v>
      </c>
      <c r="K1166" s="11">
        <f t="shared" si="94"/>
        <v>0.29978621058257621</v>
      </c>
    </row>
    <row r="1167" spans="1:11" x14ac:dyDescent="0.25">
      <c r="A1167" s="7" t="s">
        <v>42</v>
      </c>
      <c r="B1167" s="8">
        <v>43922</v>
      </c>
      <c r="C1167" s="9">
        <f t="shared" si="93"/>
        <v>14</v>
      </c>
      <c r="D1167" s="9">
        <f t="shared" si="90"/>
        <v>4</v>
      </c>
      <c r="E1167" s="9">
        <f t="shared" si="91"/>
        <v>2020</v>
      </c>
      <c r="F1167" s="9" t="s">
        <v>38</v>
      </c>
      <c r="G1167" s="9" t="s">
        <v>37</v>
      </c>
      <c r="H1167" s="10">
        <v>161348.13</v>
      </c>
      <c r="I1167" s="10">
        <v>176432.87</v>
      </c>
      <c r="J1167" s="10">
        <f t="shared" si="92"/>
        <v>15084.739999999991</v>
      </c>
      <c r="K1167" s="11">
        <f t="shared" si="94"/>
        <v>9.3491879949274839E-2</v>
      </c>
    </row>
    <row r="1168" spans="1:11" x14ac:dyDescent="0.25">
      <c r="A1168" s="7" t="s">
        <v>42</v>
      </c>
      <c r="B1168" s="8">
        <v>43922</v>
      </c>
      <c r="C1168" s="9">
        <f t="shared" si="93"/>
        <v>14</v>
      </c>
      <c r="D1168" s="9">
        <f t="shared" si="90"/>
        <v>4</v>
      </c>
      <c r="E1168" s="9">
        <f t="shared" si="91"/>
        <v>2020</v>
      </c>
      <c r="F1168" s="9" t="s">
        <v>39</v>
      </c>
      <c r="G1168" s="9" t="s">
        <v>37</v>
      </c>
      <c r="H1168" s="10">
        <v>349705.99</v>
      </c>
      <c r="I1168" s="10">
        <v>386885.62</v>
      </c>
      <c r="J1168" s="10">
        <f t="shared" si="92"/>
        <v>37179.630000000005</v>
      </c>
      <c r="K1168" s="11">
        <f t="shared" si="94"/>
        <v>0.10631682345504007</v>
      </c>
    </row>
    <row r="1169" spans="1:11" x14ac:dyDescent="0.25">
      <c r="A1169" s="7" t="s">
        <v>42</v>
      </c>
      <c r="B1169" s="8">
        <v>43922</v>
      </c>
      <c r="C1169" s="9">
        <f t="shared" si="93"/>
        <v>14</v>
      </c>
      <c r="D1169" s="9">
        <f t="shared" si="90"/>
        <v>4</v>
      </c>
      <c r="E1169" s="9">
        <f t="shared" si="91"/>
        <v>2020</v>
      </c>
      <c r="F1169" s="9" t="s">
        <v>40</v>
      </c>
      <c r="G1169" s="9" t="s">
        <v>37</v>
      </c>
      <c r="H1169" s="10">
        <v>326927.98</v>
      </c>
      <c r="I1169" s="10">
        <v>340077.59</v>
      </c>
      <c r="J1169" s="10">
        <f t="shared" si="92"/>
        <v>13149.610000000044</v>
      </c>
      <c r="K1169" s="11">
        <f t="shared" si="94"/>
        <v>4.022173323922916E-2</v>
      </c>
    </row>
    <row r="1170" spans="1:11" x14ac:dyDescent="0.25">
      <c r="A1170" s="7" t="s">
        <v>42</v>
      </c>
      <c r="B1170" s="8">
        <v>43923</v>
      </c>
      <c r="C1170" s="9">
        <f t="shared" si="93"/>
        <v>14</v>
      </c>
      <c r="D1170" s="9">
        <f t="shared" si="90"/>
        <v>4</v>
      </c>
      <c r="E1170" s="9">
        <f t="shared" si="91"/>
        <v>2020</v>
      </c>
      <c r="F1170" s="9" t="s">
        <v>11</v>
      </c>
      <c r="G1170" s="9" t="s">
        <v>13</v>
      </c>
      <c r="H1170" s="10">
        <v>10452.99</v>
      </c>
      <c r="I1170" s="10">
        <v>12405.2</v>
      </c>
      <c r="J1170" s="10">
        <f t="shared" si="92"/>
        <v>1952.2100000000009</v>
      </c>
      <c r="K1170" s="11">
        <f t="shared" si="94"/>
        <v>0.1867609172112478</v>
      </c>
    </row>
    <row r="1171" spans="1:11" x14ac:dyDescent="0.25">
      <c r="A1171" s="7" t="s">
        <v>42</v>
      </c>
      <c r="B1171" s="8">
        <v>43923</v>
      </c>
      <c r="C1171" s="9">
        <f t="shared" si="93"/>
        <v>14</v>
      </c>
      <c r="D1171" s="9">
        <f t="shared" si="90"/>
        <v>4</v>
      </c>
      <c r="E1171" s="9">
        <f t="shared" si="91"/>
        <v>2020</v>
      </c>
      <c r="F1171" s="9" t="s">
        <v>12</v>
      </c>
      <c r="G1171" s="9" t="s">
        <v>13</v>
      </c>
      <c r="H1171" s="10">
        <v>224915.24</v>
      </c>
      <c r="I1171" s="10">
        <v>292655.06</v>
      </c>
      <c r="J1171" s="10">
        <f t="shared" si="92"/>
        <v>67739.820000000007</v>
      </c>
      <c r="K1171" s="11">
        <f t="shared" si="94"/>
        <v>0.30117932426455413</v>
      </c>
    </row>
    <row r="1172" spans="1:11" x14ac:dyDescent="0.25">
      <c r="A1172" s="7" t="s">
        <v>42</v>
      </c>
      <c r="B1172" s="8">
        <v>43923</v>
      </c>
      <c r="C1172" s="9">
        <f t="shared" si="93"/>
        <v>14</v>
      </c>
      <c r="D1172" s="9">
        <f t="shared" si="90"/>
        <v>4</v>
      </c>
      <c r="E1172" s="9">
        <f t="shared" si="91"/>
        <v>2020</v>
      </c>
      <c r="F1172" s="9" t="s">
        <v>13</v>
      </c>
      <c r="G1172" s="9" t="s">
        <v>13</v>
      </c>
      <c r="H1172" s="10">
        <v>129995.58</v>
      </c>
      <c r="I1172" s="10">
        <v>146547.38</v>
      </c>
      <c r="J1172" s="10">
        <f t="shared" si="92"/>
        <v>16551.800000000003</v>
      </c>
      <c r="K1172" s="11">
        <f t="shared" si="94"/>
        <v>0.12732586754103487</v>
      </c>
    </row>
    <row r="1173" spans="1:11" x14ac:dyDescent="0.25">
      <c r="A1173" s="7" t="s">
        <v>42</v>
      </c>
      <c r="B1173" s="8">
        <v>43923</v>
      </c>
      <c r="C1173" s="9">
        <f t="shared" si="93"/>
        <v>14</v>
      </c>
      <c r="D1173" s="9">
        <f t="shared" si="90"/>
        <v>4</v>
      </c>
      <c r="E1173" s="9">
        <f t="shared" si="91"/>
        <v>2020</v>
      </c>
      <c r="F1173" s="9" t="s">
        <v>14</v>
      </c>
      <c r="G1173" s="9" t="s">
        <v>13</v>
      </c>
      <c r="H1173" s="10">
        <v>740</v>
      </c>
      <c r="I1173" s="10">
        <v>851.9</v>
      </c>
      <c r="J1173" s="10">
        <f t="shared" si="92"/>
        <v>111.89999999999998</v>
      </c>
      <c r="K1173" s="11">
        <f t="shared" si="94"/>
        <v>0.1512162162162162</v>
      </c>
    </row>
    <row r="1174" spans="1:11" x14ac:dyDescent="0.25">
      <c r="A1174" s="7" t="s">
        <v>42</v>
      </c>
      <c r="B1174" s="8">
        <v>43923</v>
      </c>
      <c r="C1174" s="9">
        <f t="shared" si="93"/>
        <v>14</v>
      </c>
      <c r="D1174" s="9">
        <f t="shared" si="90"/>
        <v>4</v>
      </c>
      <c r="E1174" s="9">
        <f t="shared" si="91"/>
        <v>2020</v>
      </c>
      <c r="F1174" s="9" t="s">
        <v>16</v>
      </c>
      <c r="G1174" s="9" t="s">
        <v>17</v>
      </c>
      <c r="H1174" s="10">
        <v>117451.91</v>
      </c>
      <c r="I1174" s="10">
        <v>130517.24</v>
      </c>
      <c r="J1174" s="10">
        <f t="shared" si="92"/>
        <v>13065.330000000002</v>
      </c>
      <c r="K1174" s="11">
        <f t="shared" si="94"/>
        <v>0.11123982572952625</v>
      </c>
    </row>
    <row r="1175" spans="1:11" x14ac:dyDescent="0.25">
      <c r="A1175" s="7" t="s">
        <v>42</v>
      </c>
      <c r="B1175" s="8">
        <v>43923</v>
      </c>
      <c r="C1175" s="9">
        <f t="shared" si="93"/>
        <v>14</v>
      </c>
      <c r="D1175" s="9">
        <f t="shared" si="90"/>
        <v>4</v>
      </c>
      <c r="E1175" s="9">
        <f t="shared" si="91"/>
        <v>2020</v>
      </c>
      <c r="F1175" s="9" t="s">
        <v>17</v>
      </c>
      <c r="G1175" s="9" t="s">
        <v>17</v>
      </c>
      <c r="H1175" s="10">
        <v>652566.07999999996</v>
      </c>
      <c r="I1175" s="10">
        <v>695297.94</v>
      </c>
      <c r="J1175" s="10">
        <f t="shared" si="92"/>
        <v>42731.859999999986</v>
      </c>
      <c r="K1175" s="11">
        <f t="shared" si="94"/>
        <v>6.548280903598297E-2</v>
      </c>
    </row>
    <row r="1176" spans="1:11" x14ac:dyDescent="0.25">
      <c r="A1176" s="7" t="s">
        <v>42</v>
      </c>
      <c r="B1176" s="8">
        <v>43923</v>
      </c>
      <c r="C1176" s="9">
        <f t="shared" si="93"/>
        <v>14</v>
      </c>
      <c r="D1176" s="9">
        <f t="shared" si="90"/>
        <v>4</v>
      </c>
      <c r="E1176" s="9">
        <f t="shared" si="91"/>
        <v>2020</v>
      </c>
      <c r="F1176" s="9" t="s">
        <v>18</v>
      </c>
      <c r="G1176" s="9" t="s">
        <v>17</v>
      </c>
      <c r="H1176" s="10">
        <v>121243.92</v>
      </c>
      <c r="I1176" s="10">
        <v>133187.56</v>
      </c>
      <c r="J1176" s="10">
        <f t="shared" si="92"/>
        <v>11943.64</v>
      </c>
      <c r="K1176" s="11">
        <f t="shared" si="94"/>
        <v>9.8509187099856219E-2</v>
      </c>
    </row>
    <row r="1177" spans="1:11" x14ac:dyDescent="0.25">
      <c r="A1177" s="7" t="s">
        <v>42</v>
      </c>
      <c r="B1177" s="8">
        <v>43923</v>
      </c>
      <c r="C1177" s="9">
        <f t="shared" si="93"/>
        <v>14</v>
      </c>
      <c r="D1177" s="9">
        <f t="shared" si="90"/>
        <v>4</v>
      </c>
      <c r="E1177" s="9">
        <f t="shared" si="91"/>
        <v>2020</v>
      </c>
      <c r="F1177" s="9" t="s">
        <v>19</v>
      </c>
      <c r="G1177" s="9" t="s">
        <v>17</v>
      </c>
      <c r="H1177" s="10">
        <v>294085.05</v>
      </c>
      <c r="I1177" s="10">
        <v>308484.34000000003</v>
      </c>
      <c r="J1177" s="10">
        <f t="shared" si="92"/>
        <v>14399.290000000037</v>
      </c>
      <c r="K1177" s="11">
        <f t="shared" si="94"/>
        <v>4.8963012570683334E-2</v>
      </c>
    </row>
    <row r="1178" spans="1:11" x14ac:dyDescent="0.25">
      <c r="A1178" s="7" t="s">
        <v>42</v>
      </c>
      <c r="B1178" s="8">
        <v>43923</v>
      </c>
      <c r="C1178" s="9">
        <f t="shared" si="93"/>
        <v>14</v>
      </c>
      <c r="D1178" s="9">
        <f t="shared" si="90"/>
        <v>4</v>
      </c>
      <c r="E1178" s="9">
        <f t="shared" si="91"/>
        <v>2020</v>
      </c>
      <c r="F1178" s="9" t="s">
        <v>20</v>
      </c>
      <c r="G1178" s="9" t="s">
        <v>21</v>
      </c>
      <c r="H1178" s="10">
        <v>489852.36</v>
      </c>
      <c r="I1178" s="10">
        <v>517564.28</v>
      </c>
      <c r="J1178" s="10">
        <f t="shared" si="92"/>
        <v>27711.920000000042</v>
      </c>
      <c r="K1178" s="11">
        <f t="shared" si="94"/>
        <v>5.6571984260727133E-2</v>
      </c>
    </row>
    <row r="1179" spans="1:11" x14ac:dyDescent="0.25">
      <c r="A1179" s="7" t="s">
        <v>42</v>
      </c>
      <c r="B1179" s="8">
        <v>43923</v>
      </c>
      <c r="C1179" s="9">
        <f t="shared" si="93"/>
        <v>14</v>
      </c>
      <c r="D1179" s="9">
        <f t="shared" si="90"/>
        <v>4</v>
      </c>
      <c r="E1179" s="9">
        <f t="shared" si="91"/>
        <v>2020</v>
      </c>
      <c r="F1179" s="9" t="s">
        <v>22</v>
      </c>
      <c r="G1179" s="9" t="s">
        <v>21</v>
      </c>
      <c r="H1179" s="10">
        <v>265386.7</v>
      </c>
      <c r="I1179" s="10">
        <v>276576.31</v>
      </c>
      <c r="J1179" s="10">
        <f t="shared" si="92"/>
        <v>11189.609999999986</v>
      </c>
      <c r="K1179" s="11">
        <f t="shared" si="94"/>
        <v>4.2163416629393956E-2</v>
      </c>
    </row>
    <row r="1180" spans="1:11" x14ac:dyDescent="0.25">
      <c r="A1180" s="7" t="s">
        <v>42</v>
      </c>
      <c r="B1180" s="8">
        <v>43923</v>
      </c>
      <c r="C1180" s="9">
        <f t="shared" si="93"/>
        <v>14</v>
      </c>
      <c r="D1180" s="9">
        <f t="shared" si="90"/>
        <v>4</v>
      </c>
      <c r="E1180" s="9">
        <f t="shared" si="91"/>
        <v>2020</v>
      </c>
      <c r="F1180" s="9" t="s">
        <v>23</v>
      </c>
      <c r="G1180" s="9" t="s">
        <v>21</v>
      </c>
      <c r="H1180" s="10">
        <v>124751.99</v>
      </c>
      <c r="I1180" s="10">
        <v>131124.92000000001</v>
      </c>
      <c r="J1180" s="10">
        <f t="shared" si="92"/>
        <v>6372.9300000000076</v>
      </c>
      <c r="K1180" s="11">
        <f t="shared" si="94"/>
        <v>5.1084796322687975E-2</v>
      </c>
    </row>
    <row r="1181" spans="1:11" x14ac:dyDescent="0.25">
      <c r="A1181" s="7" t="s">
        <v>42</v>
      </c>
      <c r="B1181" s="8">
        <v>43923</v>
      </c>
      <c r="C1181" s="9">
        <f t="shared" si="93"/>
        <v>14</v>
      </c>
      <c r="D1181" s="9">
        <f t="shared" si="90"/>
        <v>4</v>
      </c>
      <c r="E1181" s="9">
        <f t="shared" si="91"/>
        <v>2020</v>
      </c>
      <c r="F1181" s="9" t="s">
        <v>24</v>
      </c>
      <c r="G1181" s="9" t="s">
        <v>21</v>
      </c>
      <c r="H1181" s="10">
        <v>4126.6000000000004</v>
      </c>
      <c r="I1181" s="10">
        <v>4327.34</v>
      </c>
      <c r="J1181" s="10">
        <f t="shared" si="92"/>
        <v>200.73999999999978</v>
      </c>
      <c r="K1181" s="11">
        <f t="shared" si="94"/>
        <v>4.8645373915572082E-2</v>
      </c>
    </row>
    <row r="1182" spans="1:11" x14ac:dyDescent="0.25">
      <c r="A1182" s="7" t="s">
        <v>42</v>
      </c>
      <c r="B1182" s="8">
        <v>43923</v>
      </c>
      <c r="C1182" s="9">
        <f t="shared" si="93"/>
        <v>14</v>
      </c>
      <c r="D1182" s="9">
        <f t="shared" si="90"/>
        <v>4</v>
      </c>
      <c r="E1182" s="9">
        <f t="shared" si="91"/>
        <v>2020</v>
      </c>
      <c r="F1182" s="9" t="s">
        <v>41</v>
      </c>
      <c r="G1182" s="9" t="s">
        <v>26</v>
      </c>
      <c r="H1182" s="10">
        <v>1300</v>
      </c>
      <c r="I1182" s="10">
        <v>1495.86</v>
      </c>
      <c r="J1182" s="10">
        <f t="shared" si="92"/>
        <v>195.8599999999999</v>
      </c>
      <c r="K1182" s="11">
        <f t="shared" si="94"/>
        <v>0.15066153846153837</v>
      </c>
    </row>
    <row r="1183" spans="1:11" x14ac:dyDescent="0.25">
      <c r="A1183" s="7" t="s">
        <v>42</v>
      </c>
      <c r="B1183" s="8">
        <v>43923</v>
      </c>
      <c r="C1183" s="9">
        <f t="shared" si="93"/>
        <v>14</v>
      </c>
      <c r="D1183" s="9">
        <f t="shared" si="90"/>
        <v>4</v>
      </c>
      <c r="E1183" s="9">
        <f t="shared" si="91"/>
        <v>2020</v>
      </c>
      <c r="F1183" s="9" t="s">
        <v>25</v>
      </c>
      <c r="G1183" s="9" t="s">
        <v>26</v>
      </c>
      <c r="H1183" s="10">
        <v>83675.570000000007</v>
      </c>
      <c r="I1183" s="10">
        <v>95140.98</v>
      </c>
      <c r="J1183" s="10">
        <f t="shared" si="92"/>
        <v>11465.409999999989</v>
      </c>
      <c r="K1183" s="11">
        <f t="shared" si="94"/>
        <v>0.13702219178190228</v>
      </c>
    </row>
    <row r="1184" spans="1:11" x14ac:dyDescent="0.25">
      <c r="A1184" s="7" t="s">
        <v>42</v>
      </c>
      <c r="B1184" s="8">
        <v>43923</v>
      </c>
      <c r="C1184" s="9">
        <f t="shared" si="93"/>
        <v>14</v>
      </c>
      <c r="D1184" s="9">
        <f t="shared" si="90"/>
        <v>4</v>
      </c>
      <c r="E1184" s="9">
        <f t="shared" si="91"/>
        <v>2020</v>
      </c>
      <c r="F1184" s="9" t="s">
        <v>27</v>
      </c>
      <c r="G1184" s="9" t="s">
        <v>26</v>
      </c>
      <c r="H1184" s="10">
        <v>221262.42</v>
      </c>
      <c r="I1184" s="10">
        <v>233233.22</v>
      </c>
      <c r="J1184" s="10">
        <f t="shared" si="92"/>
        <v>11970.799999999988</v>
      </c>
      <c r="K1184" s="11">
        <f t="shared" si="94"/>
        <v>5.4102273671236115E-2</v>
      </c>
    </row>
    <row r="1185" spans="1:11" x14ac:dyDescent="0.25">
      <c r="A1185" s="7" t="s">
        <v>42</v>
      </c>
      <c r="B1185" s="8">
        <v>43923</v>
      </c>
      <c r="C1185" s="9">
        <f t="shared" si="93"/>
        <v>14</v>
      </c>
      <c r="D1185" s="9">
        <f t="shared" si="90"/>
        <v>4</v>
      </c>
      <c r="E1185" s="9">
        <f t="shared" si="91"/>
        <v>2020</v>
      </c>
      <c r="F1185" s="9" t="s">
        <v>28</v>
      </c>
      <c r="G1185" s="9" t="s">
        <v>26</v>
      </c>
      <c r="H1185" s="10">
        <v>816058.3</v>
      </c>
      <c r="I1185" s="10">
        <v>883267.05</v>
      </c>
      <c r="J1185" s="10">
        <f t="shared" si="92"/>
        <v>67208.75</v>
      </c>
      <c r="K1185" s="11">
        <f t="shared" si="94"/>
        <v>8.2357780075271572E-2</v>
      </c>
    </row>
    <row r="1186" spans="1:11" x14ac:dyDescent="0.25">
      <c r="A1186" s="7" t="s">
        <v>42</v>
      </c>
      <c r="B1186" s="8">
        <v>43923</v>
      </c>
      <c r="C1186" s="9">
        <f t="shared" si="93"/>
        <v>14</v>
      </c>
      <c r="D1186" s="9">
        <f t="shared" si="90"/>
        <v>4</v>
      </c>
      <c r="E1186" s="9">
        <f t="shared" si="91"/>
        <v>2020</v>
      </c>
      <c r="F1186" s="9" t="s">
        <v>29</v>
      </c>
      <c r="G1186" s="9" t="s">
        <v>26</v>
      </c>
      <c r="H1186" s="10">
        <v>52683.02</v>
      </c>
      <c r="I1186" s="10">
        <v>60133.35</v>
      </c>
      <c r="J1186" s="10">
        <f t="shared" si="92"/>
        <v>7450.3300000000017</v>
      </c>
      <c r="K1186" s="11">
        <f t="shared" si="94"/>
        <v>0.14141805082548423</v>
      </c>
    </row>
    <row r="1187" spans="1:11" x14ac:dyDescent="0.25">
      <c r="A1187" s="7" t="s">
        <v>42</v>
      </c>
      <c r="B1187" s="8">
        <v>43923</v>
      </c>
      <c r="C1187" s="9">
        <f t="shared" si="93"/>
        <v>14</v>
      </c>
      <c r="D1187" s="9">
        <f t="shared" si="90"/>
        <v>4</v>
      </c>
      <c r="E1187" s="9">
        <f t="shared" si="91"/>
        <v>2020</v>
      </c>
      <c r="F1187" s="9" t="s">
        <v>30</v>
      </c>
      <c r="G1187" s="9" t="s">
        <v>30</v>
      </c>
      <c r="H1187" s="10">
        <v>540619.82999999996</v>
      </c>
      <c r="I1187" s="10">
        <v>629036.75</v>
      </c>
      <c r="J1187" s="10">
        <f t="shared" si="92"/>
        <v>88416.920000000042</v>
      </c>
      <c r="K1187" s="11">
        <f t="shared" si="94"/>
        <v>0.16354731198076852</v>
      </c>
    </row>
    <row r="1188" spans="1:11" x14ac:dyDescent="0.25">
      <c r="A1188" s="7" t="s">
        <v>42</v>
      </c>
      <c r="B1188" s="8">
        <v>43923</v>
      </c>
      <c r="C1188" s="9">
        <f t="shared" si="93"/>
        <v>14</v>
      </c>
      <c r="D1188" s="9">
        <f t="shared" si="90"/>
        <v>4</v>
      </c>
      <c r="E1188" s="9">
        <f t="shared" si="91"/>
        <v>2020</v>
      </c>
      <c r="F1188" s="9" t="s">
        <v>31</v>
      </c>
      <c r="G1188" s="9" t="s">
        <v>32</v>
      </c>
      <c r="H1188" s="10">
        <v>6943.54</v>
      </c>
      <c r="I1188" s="10">
        <v>13886.67</v>
      </c>
      <c r="J1188" s="10">
        <f t="shared" si="92"/>
        <v>6943.13</v>
      </c>
      <c r="K1188" s="11">
        <f t="shared" si="94"/>
        <v>0.99994095230962887</v>
      </c>
    </row>
    <row r="1189" spans="1:11" x14ac:dyDescent="0.25">
      <c r="A1189" s="7" t="s">
        <v>42</v>
      </c>
      <c r="B1189" s="8">
        <v>43923</v>
      </c>
      <c r="C1189" s="9">
        <f t="shared" si="93"/>
        <v>14</v>
      </c>
      <c r="D1189" s="9">
        <f t="shared" si="90"/>
        <v>4</v>
      </c>
      <c r="E1189" s="9">
        <f t="shared" si="91"/>
        <v>2020</v>
      </c>
      <c r="F1189" s="9" t="s">
        <v>33</v>
      </c>
      <c r="G1189" s="9" t="s">
        <v>32</v>
      </c>
      <c r="H1189" s="10">
        <v>5010.4399999999996</v>
      </c>
      <c r="I1189" s="10">
        <v>5579.97</v>
      </c>
      <c r="J1189" s="10">
        <f t="shared" si="92"/>
        <v>569.53000000000065</v>
      </c>
      <c r="K1189" s="11">
        <f t="shared" si="94"/>
        <v>0.11366865983825786</v>
      </c>
    </row>
    <row r="1190" spans="1:11" x14ac:dyDescent="0.25">
      <c r="A1190" s="7" t="s">
        <v>42</v>
      </c>
      <c r="B1190" s="8">
        <v>43923</v>
      </c>
      <c r="C1190" s="9">
        <f t="shared" si="93"/>
        <v>14</v>
      </c>
      <c r="D1190" s="9">
        <f t="shared" si="90"/>
        <v>4</v>
      </c>
      <c r="E1190" s="9">
        <f t="shared" si="91"/>
        <v>2020</v>
      </c>
      <c r="F1190" s="9" t="s">
        <v>34</v>
      </c>
      <c r="G1190" s="9" t="s">
        <v>32</v>
      </c>
      <c r="H1190" s="10">
        <v>279304.67</v>
      </c>
      <c r="I1190" s="10">
        <v>466618.43</v>
      </c>
      <c r="J1190" s="10">
        <f t="shared" si="92"/>
        <v>187313.76</v>
      </c>
      <c r="K1190" s="11">
        <f t="shared" si="94"/>
        <v>0.67064313675815024</v>
      </c>
    </row>
    <row r="1191" spans="1:11" x14ac:dyDescent="0.25">
      <c r="A1191" s="7" t="s">
        <v>42</v>
      </c>
      <c r="B1191" s="8">
        <v>43923</v>
      </c>
      <c r="C1191" s="9">
        <f t="shared" si="93"/>
        <v>14</v>
      </c>
      <c r="D1191" s="9">
        <f t="shared" si="90"/>
        <v>4</v>
      </c>
      <c r="E1191" s="9">
        <f t="shared" si="91"/>
        <v>2020</v>
      </c>
      <c r="F1191" s="9" t="s">
        <v>35</v>
      </c>
      <c r="G1191" s="9" t="s">
        <v>32</v>
      </c>
      <c r="H1191" s="10">
        <v>266</v>
      </c>
      <c r="I1191" s="10">
        <v>825.85</v>
      </c>
      <c r="J1191" s="10">
        <f t="shared" si="92"/>
        <v>559.85</v>
      </c>
      <c r="K1191" s="11">
        <f t="shared" si="94"/>
        <v>2.1046992481203008</v>
      </c>
    </row>
    <row r="1192" spans="1:11" x14ac:dyDescent="0.25">
      <c r="A1192" s="7" t="s">
        <v>42</v>
      </c>
      <c r="B1192" s="8">
        <v>43923</v>
      </c>
      <c r="C1192" s="9">
        <f t="shared" si="93"/>
        <v>14</v>
      </c>
      <c r="D1192" s="9">
        <f t="shared" si="90"/>
        <v>4</v>
      </c>
      <c r="E1192" s="9">
        <f t="shared" si="91"/>
        <v>2020</v>
      </c>
      <c r="F1192" s="9" t="s">
        <v>36</v>
      </c>
      <c r="G1192" s="9" t="s">
        <v>37</v>
      </c>
      <c r="H1192" s="10">
        <v>974.92</v>
      </c>
      <c r="I1192" s="10">
        <v>1188.4000000000001</v>
      </c>
      <c r="J1192" s="10">
        <f t="shared" si="92"/>
        <v>213.48000000000013</v>
      </c>
      <c r="K1192" s="11">
        <f t="shared" si="94"/>
        <v>0.21897181307184194</v>
      </c>
    </row>
    <row r="1193" spans="1:11" x14ac:dyDescent="0.25">
      <c r="A1193" s="7" t="s">
        <v>42</v>
      </c>
      <c r="B1193" s="8">
        <v>43923</v>
      </c>
      <c r="C1193" s="9">
        <f t="shared" si="93"/>
        <v>14</v>
      </c>
      <c r="D1193" s="9">
        <f t="shared" si="90"/>
        <v>4</v>
      </c>
      <c r="E1193" s="9">
        <f t="shared" si="91"/>
        <v>2020</v>
      </c>
      <c r="F1193" s="9" t="s">
        <v>38</v>
      </c>
      <c r="G1193" s="9" t="s">
        <v>37</v>
      </c>
      <c r="H1193" s="10">
        <v>191538.29</v>
      </c>
      <c r="I1193" s="10">
        <v>198528.87</v>
      </c>
      <c r="J1193" s="10">
        <f t="shared" si="92"/>
        <v>6990.5799999999872</v>
      </c>
      <c r="K1193" s="11">
        <f t="shared" si="94"/>
        <v>3.6497036702165329E-2</v>
      </c>
    </row>
    <row r="1194" spans="1:11" x14ac:dyDescent="0.25">
      <c r="A1194" s="7" t="s">
        <v>42</v>
      </c>
      <c r="B1194" s="8">
        <v>43923</v>
      </c>
      <c r="C1194" s="9">
        <f t="shared" si="93"/>
        <v>14</v>
      </c>
      <c r="D1194" s="9">
        <f t="shared" si="90"/>
        <v>4</v>
      </c>
      <c r="E1194" s="9">
        <f t="shared" si="91"/>
        <v>2020</v>
      </c>
      <c r="F1194" s="9" t="s">
        <v>39</v>
      </c>
      <c r="G1194" s="9" t="s">
        <v>37</v>
      </c>
      <c r="H1194" s="10">
        <v>349465.81</v>
      </c>
      <c r="I1194" s="10">
        <v>384123.5</v>
      </c>
      <c r="J1194" s="10">
        <f t="shared" si="92"/>
        <v>34657.69</v>
      </c>
      <c r="K1194" s="11">
        <f t="shared" si="94"/>
        <v>9.9173335440167959E-2</v>
      </c>
    </row>
    <row r="1195" spans="1:11" x14ac:dyDescent="0.25">
      <c r="A1195" s="7" t="s">
        <v>42</v>
      </c>
      <c r="B1195" s="8">
        <v>43923</v>
      </c>
      <c r="C1195" s="9">
        <f t="shared" si="93"/>
        <v>14</v>
      </c>
      <c r="D1195" s="9">
        <f t="shared" si="90"/>
        <v>4</v>
      </c>
      <c r="E1195" s="9">
        <f t="shared" si="91"/>
        <v>2020</v>
      </c>
      <c r="F1195" s="9" t="s">
        <v>40</v>
      </c>
      <c r="G1195" s="9" t="s">
        <v>37</v>
      </c>
      <c r="H1195" s="10">
        <v>411859.89</v>
      </c>
      <c r="I1195" s="10">
        <v>417387.65</v>
      </c>
      <c r="J1195" s="10">
        <f t="shared" si="92"/>
        <v>5527.7600000000093</v>
      </c>
      <c r="K1195" s="11">
        <f t="shared" si="94"/>
        <v>1.3421457476716194E-2</v>
      </c>
    </row>
    <row r="1196" spans="1:11" x14ac:dyDescent="0.25">
      <c r="A1196" s="7" t="s">
        <v>42</v>
      </c>
      <c r="B1196" s="8">
        <v>43924</v>
      </c>
      <c r="C1196" s="9">
        <f t="shared" si="93"/>
        <v>14</v>
      </c>
      <c r="D1196" s="9">
        <f t="shared" si="90"/>
        <v>4</v>
      </c>
      <c r="E1196" s="9">
        <f t="shared" si="91"/>
        <v>2020</v>
      </c>
      <c r="F1196" s="9" t="s">
        <v>11</v>
      </c>
      <c r="G1196" s="9" t="s">
        <v>13</v>
      </c>
      <c r="H1196" s="10">
        <v>7850.96</v>
      </c>
      <c r="I1196" s="10">
        <v>9573.1299999999992</v>
      </c>
      <c r="J1196" s="10">
        <f t="shared" si="92"/>
        <v>1722.1699999999992</v>
      </c>
      <c r="K1196" s="11">
        <f t="shared" si="94"/>
        <v>0.21935788744306417</v>
      </c>
    </row>
    <row r="1197" spans="1:11" x14ac:dyDescent="0.25">
      <c r="A1197" s="7" t="s">
        <v>42</v>
      </c>
      <c r="B1197" s="8">
        <v>43924</v>
      </c>
      <c r="C1197" s="9">
        <f t="shared" si="93"/>
        <v>14</v>
      </c>
      <c r="D1197" s="9">
        <f t="shared" si="90"/>
        <v>4</v>
      </c>
      <c r="E1197" s="9">
        <f t="shared" si="91"/>
        <v>2020</v>
      </c>
      <c r="F1197" s="9" t="s">
        <v>12</v>
      </c>
      <c r="G1197" s="9" t="s">
        <v>13</v>
      </c>
      <c r="H1197" s="10">
        <v>281294.71999999997</v>
      </c>
      <c r="I1197" s="10">
        <v>378214.84</v>
      </c>
      <c r="J1197" s="10">
        <f t="shared" si="92"/>
        <v>96920.120000000054</v>
      </c>
      <c r="K1197" s="11">
        <f t="shared" si="94"/>
        <v>0.34455008611608517</v>
      </c>
    </row>
    <row r="1198" spans="1:11" x14ac:dyDescent="0.25">
      <c r="A1198" s="7" t="s">
        <v>42</v>
      </c>
      <c r="B1198" s="8">
        <v>43924</v>
      </c>
      <c r="C1198" s="9">
        <f t="shared" si="93"/>
        <v>14</v>
      </c>
      <c r="D1198" s="9">
        <f t="shared" si="90"/>
        <v>4</v>
      </c>
      <c r="E1198" s="9">
        <f t="shared" si="91"/>
        <v>2020</v>
      </c>
      <c r="F1198" s="9" t="s">
        <v>13</v>
      </c>
      <c r="G1198" s="9" t="s">
        <v>13</v>
      </c>
      <c r="H1198" s="10">
        <v>163488.29</v>
      </c>
      <c r="I1198" s="10">
        <v>182763.97</v>
      </c>
      <c r="J1198" s="10">
        <f t="shared" si="92"/>
        <v>19275.679999999993</v>
      </c>
      <c r="K1198" s="11">
        <f t="shared" si="94"/>
        <v>0.11790251154990973</v>
      </c>
    </row>
    <row r="1199" spans="1:11" x14ac:dyDescent="0.25">
      <c r="A1199" s="7" t="s">
        <v>42</v>
      </c>
      <c r="B1199" s="8">
        <v>43924</v>
      </c>
      <c r="C1199" s="9">
        <f t="shared" si="93"/>
        <v>14</v>
      </c>
      <c r="D1199" s="9">
        <f t="shared" si="90"/>
        <v>4</v>
      </c>
      <c r="E1199" s="9">
        <f t="shared" si="91"/>
        <v>2020</v>
      </c>
      <c r="F1199" s="9" t="s">
        <v>14</v>
      </c>
      <c r="G1199" s="9" t="s">
        <v>13</v>
      </c>
      <c r="H1199" s="10">
        <v>1994</v>
      </c>
      <c r="I1199" s="10">
        <v>2200.89</v>
      </c>
      <c r="J1199" s="10">
        <f t="shared" si="92"/>
        <v>206.88999999999987</v>
      </c>
      <c r="K1199" s="11">
        <f t="shared" si="94"/>
        <v>0.10375626880641919</v>
      </c>
    </row>
    <row r="1200" spans="1:11" x14ac:dyDescent="0.25">
      <c r="A1200" s="7" t="s">
        <v>42</v>
      </c>
      <c r="B1200" s="8">
        <v>43924</v>
      </c>
      <c r="C1200" s="9">
        <f t="shared" si="93"/>
        <v>14</v>
      </c>
      <c r="D1200" s="9">
        <f t="shared" si="90"/>
        <v>4</v>
      </c>
      <c r="E1200" s="9">
        <f t="shared" si="91"/>
        <v>2020</v>
      </c>
      <c r="F1200" s="9" t="s">
        <v>16</v>
      </c>
      <c r="G1200" s="9" t="s">
        <v>17</v>
      </c>
      <c r="H1200" s="10">
        <v>142423.71</v>
      </c>
      <c r="I1200" s="10">
        <v>158199.01</v>
      </c>
      <c r="J1200" s="10">
        <f t="shared" si="92"/>
        <v>15775.300000000017</v>
      </c>
      <c r="K1200" s="11">
        <f t="shared" si="94"/>
        <v>0.11076315874653186</v>
      </c>
    </row>
    <row r="1201" spans="1:11" x14ac:dyDescent="0.25">
      <c r="A1201" s="7" t="s">
        <v>42</v>
      </c>
      <c r="B1201" s="8">
        <v>43924</v>
      </c>
      <c r="C1201" s="9">
        <f t="shared" si="93"/>
        <v>14</v>
      </c>
      <c r="D1201" s="9">
        <f t="shared" si="90"/>
        <v>4</v>
      </c>
      <c r="E1201" s="9">
        <f t="shared" si="91"/>
        <v>2020</v>
      </c>
      <c r="F1201" s="9" t="s">
        <v>17</v>
      </c>
      <c r="G1201" s="9" t="s">
        <v>17</v>
      </c>
      <c r="H1201" s="10">
        <v>602383.34</v>
      </c>
      <c r="I1201" s="10">
        <v>649391.25</v>
      </c>
      <c r="J1201" s="10">
        <f t="shared" si="92"/>
        <v>47007.910000000033</v>
      </c>
      <c r="K1201" s="11">
        <f t="shared" si="94"/>
        <v>7.803653733185921E-2</v>
      </c>
    </row>
    <row r="1202" spans="1:11" x14ac:dyDescent="0.25">
      <c r="A1202" s="7" t="s">
        <v>42</v>
      </c>
      <c r="B1202" s="8">
        <v>43924</v>
      </c>
      <c r="C1202" s="9">
        <f t="shared" si="93"/>
        <v>14</v>
      </c>
      <c r="D1202" s="9">
        <f t="shared" si="90"/>
        <v>4</v>
      </c>
      <c r="E1202" s="9">
        <f t="shared" si="91"/>
        <v>2020</v>
      </c>
      <c r="F1202" s="9" t="s">
        <v>18</v>
      </c>
      <c r="G1202" s="9" t="s">
        <v>17</v>
      </c>
      <c r="H1202" s="10">
        <v>173563.33</v>
      </c>
      <c r="I1202" s="10">
        <v>185919.48</v>
      </c>
      <c r="J1202" s="10">
        <f t="shared" si="92"/>
        <v>12356.150000000023</v>
      </c>
      <c r="K1202" s="11">
        <f t="shared" si="94"/>
        <v>7.1191017134783166E-2</v>
      </c>
    </row>
    <row r="1203" spans="1:11" x14ac:dyDescent="0.25">
      <c r="A1203" s="7" t="s">
        <v>42</v>
      </c>
      <c r="B1203" s="8">
        <v>43924</v>
      </c>
      <c r="C1203" s="9">
        <f t="shared" si="93"/>
        <v>14</v>
      </c>
      <c r="D1203" s="9">
        <f t="shared" si="90"/>
        <v>4</v>
      </c>
      <c r="E1203" s="9">
        <f t="shared" si="91"/>
        <v>2020</v>
      </c>
      <c r="F1203" s="9" t="s">
        <v>19</v>
      </c>
      <c r="G1203" s="9" t="s">
        <v>17</v>
      </c>
      <c r="H1203" s="10">
        <v>199184.76</v>
      </c>
      <c r="I1203" s="10">
        <v>215520.2</v>
      </c>
      <c r="J1203" s="10">
        <f t="shared" si="92"/>
        <v>16335.440000000002</v>
      </c>
      <c r="K1203" s="11">
        <f t="shared" si="94"/>
        <v>8.2011495256966452E-2</v>
      </c>
    </row>
    <row r="1204" spans="1:11" x14ac:dyDescent="0.25">
      <c r="A1204" s="7" t="s">
        <v>42</v>
      </c>
      <c r="B1204" s="8">
        <v>43924</v>
      </c>
      <c r="C1204" s="9">
        <f t="shared" si="93"/>
        <v>14</v>
      </c>
      <c r="D1204" s="9">
        <f t="shared" si="90"/>
        <v>4</v>
      </c>
      <c r="E1204" s="9">
        <f t="shared" si="91"/>
        <v>2020</v>
      </c>
      <c r="F1204" s="9" t="s">
        <v>20</v>
      </c>
      <c r="G1204" s="9" t="s">
        <v>21</v>
      </c>
      <c r="H1204" s="10">
        <v>645267.84</v>
      </c>
      <c r="I1204" s="10">
        <v>699820.38</v>
      </c>
      <c r="J1204" s="10">
        <f t="shared" si="92"/>
        <v>54552.540000000037</v>
      </c>
      <c r="K1204" s="11">
        <f t="shared" si="94"/>
        <v>8.4542474641228119E-2</v>
      </c>
    </row>
    <row r="1205" spans="1:11" x14ac:dyDescent="0.25">
      <c r="A1205" s="7" t="s">
        <v>42</v>
      </c>
      <c r="B1205" s="8">
        <v>43924</v>
      </c>
      <c r="C1205" s="9">
        <f t="shared" si="93"/>
        <v>14</v>
      </c>
      <c r="D1205" s="9">
        <f t="shared" si="90"/>
        <v>4</v>
      </c>
      <c r="E1205" s="9">
        <f t="shared" si="91"/>
        <v>2020</v>
      </c>
      <c r="F1205" s="9" t="s">
        <v>22</v>
      </c>
      <c r="G1205" s="9" t="s">
        <v>21</v>
      </c>
      <c r="H1205" s="10">
        <v>329741.44</v>
      </c>
      <c r="I1205" s="10">
        <v>342601.07</v>
      </c>
      <c r="J1205" s="10">
        <f t="shared" si="92"/>
        <v>12859.630000000005</v>
      </c>
      <c r="K1205" s="11">
        <f t="shared" si="94"/>
        <v>3.8999132168525755E-2</v>
      </c>
    </row>
    <row r="1206" spans="1:11" x14ac:dyDescent="0.25">
      <c r="A1206" s="7" t="s">
        <v>42</v>
      </c>
      <c r="B1206" s="8">
        <v>43924</v>
      </c>
      <c r="C1206" s="9">
        <f t="shared" si="93"/>
        <v>14</v>
      </c>
      <c r="D1206" s="9">
        <f t="shared" si="90"/>
        <v>4</v>
      </c>
      <c r="E1206" s="9">
        <f t="shared" si="91"/>
        <v>2020</v>
      </c>
      <c r="F1206" s="9" t="s">
        <v>23</v>
      </c>
      <c r="G1206" s="9" t="s">
        <v>21</v>
      </c>
      <c r="H1206" s="10">
        <v>197956.99</v>
      </c>
      <c r="I1206" s="10">
        <v>207838.85</v>
      </c>
      <c r="J1206" s="10">
        <f t="shared" si="92"/>
        <v>9881.8600000000151</v>
      </c>
      <c r="K1206" s="11">
        <f t="shared" si="94"/>
        <v>4.9919227403892208E-2</v>
      </c>
    </row>
    <row r="1207" spans="1:11" x14ac:dyDescent="0.25">
      <c r="A1207" s="7" t="s">
        <v>42</v>
      </c>
      <c r="B1207" s="8">
        <v>43924</v>
      </c>
      <c r="C1207" s="9">
        <f t="shared" si="93"/>
        <v>14</v>
      </c>
      <c r="D1207" s="9">
        <f t="shared" si="90"/>
        <v>4</v>
      </c>
      <c r="E1207" s="9">
        <f t="shared" si="91"/>
        <v>2020</v>
      </c>
      <c r="F1207" s="9" t="s">
        <v>24</v>
      </c>
      <c r="G1207" s="9" t="s">
        <v>21</v>
      </c>
      <c r="H1207" s="10">
        <v>17051</v>
      </c>
      <c r="I1207" s="10">
        <v>17248.599999999999</v>
      </c>
      <c r="J1207" s="10">
        <f t="shared" si="92"/>
        <v>197.59999999999854</v>
      </c>
      <c r="K1207" s="11">
        <f t="shared" si="94"/>
        <v>1.1588763122397427E-2</v>
      </c>
    </row>
    <row r="1208" spans="1:11" x14ac:dyDescent="0.25">
      <c r="A1208" s="7" t="s">
        <v>42</v>
      </c>
      <c r="B1208" s="8">
        <v>43924</v>
      </c>
      <c r="C1208" s="9">
        <f t="shared" si="93"/>
        <v>14</v>
      </c>
      <c r="D1208" s="9">
        <f t="shared" si="90"/>
        <v>4</v>
      </c>
      <c r="E1208" s="9">
        <f t="shared" si="91"/>
        <v>2020</v>
      </c>
      <c r="F1208" s="9" t="s">
        <v>41</v>
      </c>
      <c r="G1208" s="9" t="s">
        <v>26</v>
      </c>
      <c r="H1208" s="10">
        <v>1950</v>
      </c>
      <c r="I1208" s="10">
        <v>2158.83</v>
      </c>
      <c r="J1208" s="10">
        <f t="shared" si="92"/>
        <v>208.82999999999993</v>
      </c>
      <c r="K1208" s="11">
        <f t="shared" si="94"/>
        <v>0.10709230769230765</v>
      </c>
    </row>
    <row r="1209" spans="1:11" x14ac:dyDescent="0.25">
      <c r="A1209" s="7" t="s">
        <v>42</v>
      </c>
      <c r="B1209" s="8">
        <v>43924</v>
      </c>
      <c r="C1209" s="9">
        <f t="shared" si="93"/>
        <v>14</v>
      </c>
      <c r="D1209" s="9">
        <f t="shared" si="90"/>
        <v>4</v>
      </c>
      <c r="E1209" s="9">
        <f t="shared" si="91"/>
        <v>2020</v>
      </c>
      <c r="F1209" s="9" t="s">
        <v>25</v>
      </c>
      <c r="G1209" s="9" t="s">
        <v>26</v>
      </c>
      <c r="H1209" s="10">
        <v>70571.75</v>
      </c>
      <c r="I1209" s="10">
        <v>79959.820000000007</v>
      </c>
      <c r="J1209" s="10">
        <f t="shared" si="92"/>
        <v>9388.070000000007</v>
      </c>
      <c r="K1209" s="11">
        <f t="shared" si="94"/>
        <v>0.13302872608373756</v>
      </c>
    </row>
    <row r="1210" spans="1:11" x14ac:dyDescent="0.25">
      <c r="A1210" s="7" t="s">
        <v>42</v>
      </c>
      <c r="B1210" s="8">
        <v>43924</v>
      </c>
      <c r="C1210" s="9">
        <f t="shared" si="93"/>
        <v>14</v>
      </c>
      <c r="D1210" s="9">
        <f t="shared" si="90"/>
        <v>4</v>
      </c>
      <c r="E1210" s="9">
        <f t="shared" si="91"/>
        <v>2020</v>
      </c>
      <c r="F1210" s="9" t="s">
        <v>27</v>
      </c>
      <c r="G1210" s="9" t="s">
        <v>26</v>
      </c>
      <c r="H1210" s="10">
        <v>114167.03999999999</v>
      </c>
      <c r="I1210" s="10">
        <v>123916.42</v>
      </c>
      <c r="J1210" s="10">
        <f t="shared" si="92"/>
        <v>9749.3800000000047</v>
      </c>
      <c r="K1210" s="11">
        <f t="shared" si="94"/>
        <v>8.5395749946744745E-2</v>
      </c>
    </row>
    <row r="1211" spans="1:11" x14ac:dyDescent="0.25">
      <c r="A1211" s="7" t="s">
        <v>42</v>
      </c>
      <c r="B1211" s="8">
        <v>43924</v>
      </c>
      <c r="C1211" s="9">
        <f t="shared" si="93"/>
        <v>14</v>
      </c>
      <c r="D1211" s="9">
        <f t="shared" si="90"/>
        <v>4</v>
      </c>
      <c r="E1211" s="9">
        <f t="shared" si="91"/>
        <v>2020</v>
      </c>
      <c r="F1211" s="9" t="s">
        <v>28</v>
      </c>
      <c r="G1211" s="9" t="s">
        <v>26</v>
      </c>
      <c r="H1211" s="10">
        <v>793959.46</v>
      </c>
      <c r="I1211" s="10">
        <v>872288.55</v>
      </c>
      <c r="J1211" s="10">
        <f t="shared" si="92"/>
        <v>78329.090000000084</v>
      </c>
      <c r="K1211" s="11">
        <f t="shared" si="94"/>
        <v>9.865628403747477E-2</v>
      </c>
    </row>
    <row r="1212" spans="1:11" x14ac:dyDescent="0.25">
      <c r="A1212" s="7" t="s">
        <v>42</v>
      </c>
      <c r="B1212" s="8">
        <v>43924</v>
      </c>
      <c r="C1212" s="9">
        <f t="shared" si="93"/>
        <v>14</v>
      </c>
      <c r="D1212" s="9">
        <f t="shared" si="90"/>
        <v>4</v>
      </c>
      <c r="E1212" s="9">
        <f t="shared" si="91"/>
        <v>2020</v>
      </c>
      <c r="F1212" s="9" t="s">
        <v>29</v>
      </c>
      <c r="G1212" s="9" t="s">
        <v>26</v>
      </c>
      <c r="H1212" s="10">
        <v>81802.42</v>
      </c>
      <c r="I1212" s="10">
        <v>92705.600000000006</v>
      </c>
      <c r="J1212" s="10">
        <f t="shared" si="92"/>
        <v>10903.180000000008</v>
      </c>
      <c r="K1212" s="11">
        <f t="shared" si="94"/>
        <v>0.13328676584384677</v>
      </c>
    </row>
    <row r="1213" spans="1:11" x14ac:dyDescent="0.25">
      <c r="A1213" s="7" t="s">
        <v>42</v>
      </c>
      <c r="B1213" s="8">
        <v>43924</v>
      </c>
      <c r="C1213" s="9">
        <f t="shared" si="93"/>
        <v>14</v>
      </c>
      <c r="D1213" s="9">
        <f t="shared" si="90"/>
        <v>4</v>
      </c>
      <c r="E1213" s="9">
        <f t="shared" si="91"/>
        <v>2020</v>
      </c>
      <c r="F1213" s="9" t="s">
        <v>30</v>
      </c>
      <c r="G1213" s="9" t="s">
        <v>30</v>
      </c>
      <c r="H1213" s="10">
        <v>632796.09</v>
      </c>
      <c r="I1213" s="10">
        <v>739965.76</v>
      </c>
      <c r="J1213" s="10">
        <f t="shared" si="92"/>
        <v>107169.67000000004</v>
      </c>
      <c r="K1213" s="11">
        <f t="shared" si="94"/>
        <v>0.16935893203764904</v>
      </c>
    </row>
    <row r="1214" spans="1:11" x14ac:dyDescent="0.25">
      <c r="A1214" s="7" t="s">
        <v>42</v>
      </c>
      <c r="B1214" s="8">
        <v>43924</v>
      </c>
      <c r="C1214" s="9">
        <f t="shared" si="93"/>
        <v>14</v>
      </c>
      <c r="D1214" s="9">
        <f t="shared" si="90"/>
        <v>4</v>
      </c>
      <c r="E1214" s="9">
        <f t="shared" si="91"/>
        <v>2020</v>
      </c>
      <c r="F1214" s="9" t="s">
        <v>31</v>
      </c>
      <c r="G1214" s="9" t="s">
        <v>32</v>
      </c>
      <c r="H1214" s="10">
        <v>8543.82</v>
      </c>
      <c r="I1214" s="10">
        <v>17353.95</v>
      </c>
      <c r="J1214" s="10">
        <f t="shared" si="92"/>
        <v>8810.130000000001</v>
      </c>
      <c r="K1214" s="11">
        <f t="shared" si="94"/>
        <v>1.0311698982422384</v>
      </c>
    </row>
    <row r="1215" spans="1:11" x14ac:dyDescent="0.25">
      <c r="A1215" s="7" t="s">
        <v>42</v>
      </c>
      <c r="B1215" s="8">
        <v>43924</v>
      </c>
      <c r="C1215" s="9">
        <f t="shared" si="93"/>
        <v>14</v>
      </c>
      <c r="D1215" s="9">
        <f t="shared" si="90"/>
        <v>4</v>
      </c>
      <c r="E1215" s="9">
        <f t="shared" si="91"/>
        <v>2020</v>
      </c>
      <c r="F1215" s="9" t="s">
        <v>33</v>
      </c>
      <c r="G1215" s="9" t="s">
        <v>32</v>
      </c>
      <c r="H1215" s="10">
        <v>2023.7</v>
      </c>
      <c r="I1215" s="10">
        <v>2254.66</v>
      </c>
      <c r="J1215" s="10">
        <f t="shared" si="92"/>
        <v>230.95999999999981</v>
      </c>
      <c r="K1215" s="11">
        <f t="shared" si="94"/>
        <v>0.11412758808123724</v>
      </c>
    </row>
    <row r="1216" spans="1:11" x14ac:dyDescent="0.25">
      <c r="A1216" s="7" t="s">
        <v>42</v>
      </c>
      <c r="B1216" s="8">
        <v>43924</v>
      </c>
      <c r="C1216" s="9">
        <f t="shared" si="93"/>
        <v>14</v>
      </c>
      <c r="D1216" s="9">
        <f t="shared" si="90"/>
        <v>4</v>
      </c>
      <c r="E1216" s="9">
        <f t="shared" si="91"/>
        <v>2020</v>
      </c>
      <c r="F1216" s="9" t="s">
        <v>34</v>
      </c>
      <c r="G1216" s="9" t="s">
        <v>32</v>
      </c>
      <c r="H1216" s="10">
        <v>420200.34</v>
      </c>
      <c r="I1216" s="10">
        <v>651202.06999999995</v>
      </c>
      <c r="J1216" s="10">
        <f t="shared" si="92"/>
        <v>231001.72999999992</v>
      </c>
      <c r="K1216" s="11">
        <f t="shared" si="94"/>
        <v>0.54974189216505609</v>
      </c>
    </row>
    <row r="1217" spans="1:11" x14ac:dyDescent="0.25">
      <c r="A1217" s="7" t="s">
        <v>42</v>
      </c>
      <c r="B1217" s="8">
        <v>43924</v>
      </c>
      <c r="C1217" s="9">
        <f t="shared" si="93"/>
        <v>14</v>
      </c>
      <c r="D1217" s="9">
        <f t="shared" si="90"/>
        <v>4</v>
      </c>
      <c r="E1217" s="9">
        <f t="shared" si="91"/>
        <v>2020</v>
      </c>
      <c r="F1217" s="9" t="s">
        <v>35</v>
      </c>
      <c r="G1217" s="9" t="s">
        <v>32</v>
      </c>
      <c r="H1217" s="10">
        <v>57</v>
      </c>
      <c r="I1217" s="10">
        <v>176.99</v>
      </c>
      <c r="J1217" s="10">
        <f t="shared" si="92"/>
        <v>119.99000000000001</v>
      </c>
      <c r="K1217" s="11">
        <f t="shared" si="94"/>
        <v>2.1050877192982456</v>
      </c>
    </row>
    <row r="1218" spans="1:11" x14ac:dyDescent="0.25">
      <c r="A1218" s="7" t="s">
        <v>42</v>
      </c>
      <c r="B1218" s="8">
        <v>43924</v>
      </c>
      <c r="C1218" s="9">
        <f t="shared" si="93"/>
        <v>14</v>
      </c>
      <c r="D1218" s="9">
        <f t="shared" ref="D1218:D1244" si="95">MONTH(B1218)</f>
        <v>4</v>
      </c>
      <c r="E1218" s="9">
        <f t="shared" ref="E1218:E1244" si="96">YEAR(B1218)</f>
        <v>2020</v>
      </c>
      <c r="F1218" s="9" t="s">
        <v>36</v>
      </c>
      <c r="G1218" s="9" t="s">
        <v>37</v>
      </c>
      <c r="H1218" s="10">
        <v>865.92</v>
      </c>
      <c r="I1218" s="10">
        <v>1125.46</v>
      </c>
      <c r="J1218" s="10">
        <f t="shared" ref="J1218:J1244" si="97">I1218-H1218</f>
        <v>259.54000000000008</v>
      </c>
      <c r="K1218" s="11">
        <f t="shared" si="94"/>
        <v>0.29972745750184787</v>
      </c>
    </row>
    <row r="1219" spans="1:11" x14ac:dyDescent="0.25">
      <c r="A1219" s="7" t="s">
        <v>42</v>
      </c>
      <c r="B1219" s="8">
        <v>43924</v>
      </c>
      <c r="C1219" s="9">
        <f t="shared" ref="C1219:C1244" si="98">WEEKNUM(B1219,1)</f>
        <v>14</v>
      </c>
      <c r="D1219" s="9">
        <f t="shared" si="95"/>
        <v>4</v>
      </c>
      <c r="E1219" s="9">
        <f t="shared" si="96"/>
        <v>2020</v>
      </c>
      <c r="F1219" s="9" t="s">
        <v>38</v>
      </c>
      <c r="G1219" s="9" t="s">
        <v>37</v>
      </c>
      <c r="H1219" s="10">
        <v>197701.01</v>
      </c>
      <c r="I1219" s="10">
        <v>198867.20000000001</v>
      </c>
      <c r="J1219" s="10">
        <f t="shared" si="97"/>
        <v>1166.1900000000023</v>
      </c>
      <c r="K1219" s="11">
        <f t="shared" ref="K1219:K1244" si="99">(I1219-H1219)/H1219</f>
        <v>5.898755904180774E-3</v>
      </c>
    </row>
    <row r="1220" spans="1:11" x14ac:dyDescent="0.25">
      <c r="A1220" s="7" t="s">
        <v>42</v>
      </c>
      <c r="B1220" s="8">
        <v>43924</v>
      </c>
      <c r="C1220" s="9">
        <f t="shared" si="98"/>
        <v>14</v>
      </c>
      <c r="D1220" s="9">
        <f t="shared" si="95"/>
        <v>4</v>
      </c>
      <c r="E1220" s="9">
        <f t="shared" si="96"/>
        <v>2020</v>
      </c>
      <c r="F1220" s="9" t="s">
        <v>39</v>
      </c>
      <c r="G1220" s="9" t="s">
        <v>37</v>
      </c>
      <c r="H1220" s="10">
        <v>332124.45</v>
      </c>
      <c r="I1220" s="10">
        <v>362337.06</v>
      </c>
      <c r="J1220" s="10">
        <f t="shared" si="97"/>
        <v>30212.609999999986</v>
      </c>
      <c r="K1220" s="11">
        <f t="shared" si="99"/>
        <v>9.0967738147552782E-2</v>
      </c>
    </row>
    <row r="1221" spans="1:11" x14ac:dyDescent="0.25">
      <c r="A1221" s="7" t="s">
        <v>42</v>
      </c>
      <c r="B1221" s="8">
        <v>43924</v>
      </c>
      <c r="C1221" s="9">
        <f t="shared" si="98"/>
        <v>14</v>
      </c>
      <c r="D1221" s="9">
        <f t="shared" si="95"/>
        <v>4</v>
      </c>
      <c r="E1221" s="9">
        <f t="shared" si="96"/>
        <v>2020</v>
      </c>
      <c r="F1221" s="9" t="s">
        <v>40</v>
      </c>
      <c r="G1221" s="9" t="s">
        <v>37</v>
      </c>
      <c r="H1221" s="10">
        <v>402673.04</v>
      </c>
      <c r="I1221" s="10">
        <v>403427.94</v>
      </c>
      <c r="J1221" s="10">
        <f t="shared" si="97"/>
        <v>754.90000000002328</v>
      </c>
      <c r="K1221" s="11">
        <f t="shared" si="99"/>
        <v>1.8747219828772826E-3</v>
      </c>
    </row>
    <row r="1222" spans="1:11" x14ac:dyDescent="0.25">
      <c r="A1222" s="7" t="s">
        <v>42</v>
      </c>
      <c r="B1222" s="8">
        <v>43925</v>
      </c>
      <c r="C1222" s="9">
        <f t="shared" si="98"/>
        <v>14</v>
      </c>
      <c r="D1222" s="9">
        <f t="shared" si="95"/>
        <v>4</v>
      </c>
      <c r="E1222" s="9">
        <f t="shared" si="96"/>
        <v>2020</v>
      </c>
      <c r="F1222" s="9" t="s">
        <v>11</v>
      </c>
      <c r="G1222" s="9" t="s">
        <v>13</v>
      </c>
      <c r="H1222" s="10">
        <v>7710.97</v>
      </c>
      <c r="I1222" s="10">
        <v>9535.75</v>
      </c>
      <c r="J1222" s="10">
        <f t="shared" si="97"/>
        <v>1824.7799999999997</v>
      </c>
      <c r="K1222" s="11">
        <f t="shared" si="99"/>
        <v>0.23664727005811198</v>
      </c>
    </row>
    <row r="1223" spans="1:11" x14ac:dyDescent="0.25">
      <c r="A1223" s="7" t="s">
        <v>42</v>
      </c>
      <c r="B1223" s="8">
        <v>43925</v>
      </c>
      <c r="C1223" s="9">
        <f t="shared" si="98"/>
        <v>14</v>
      </c>
      <c r="D1223" s="9">
        <f t="shared" si="95"/>
        <v>4</v>
      </c>
      <c r="E1223" s="9">
        <f t="shared" si="96"/>
        <v>2020</v>
      </c>
      <c r="F1223" s="9" t="s">
        <v>12</v>
      </c>
      <c r="G1223" s="9" t="s">
        <v>13</v>
      </c>
      <c r="H1223" s="10">
        <v>267291.08</v>
      </c>
      <c r="I1223" s="10">
        <v>367646.93</v>
      </c>
      <c r="J1223" s="10">
        <f t="shared" si="97"/>
        <v>100355.84999999998</v>
      </c>
      <c r="K1223" s="11">
        <f t="shared" si="99"/>
        <v>0.37545529016531332</v>
      </c>
    </row>
    <row r="1224" spans="1:11" x14ac:dyDescent="0.25">
      <c r="A1224" s="7" t="s">
        <v>42</v>
      </c>
      <c r="B1224" s="8">
        <v>43925</v>
      </c>
      <c r="C1224" s="9">
        <f t="shared" si="98"/>
        <v>14</v>
      </c>
      <c r="D1224" s="9">
        <f t="shared" si="95"/>
        <v>4</v>
      </c>
      <c r="E1224" s="9">
        <f t="shared" si="96"/>
        <v>2020</v>
      </c>
      <c r="F1224" s="9" t="s">
        <v>13</v>
      </c>
      <c r="G1224" s="9" t="s">
        <v>13</v>
      </c>
      <c r="H1224" s="10">
        <v>100904.19</v>
      </c>
      <c r="I1224" s="10">
        <v>113647.12</v>
      </c>
      <c r="J1224" s="10">
        <f t="shared" si="97"/>
        <v>12742.929999999993</v>
      </c>
      <c r="K1224" s="11">
        <f t="shared" si="99"/>
        <v>0.12628742176117755</v>
      </c>
    </row>
    <row r="1225" spans="1:11" x14ac:dyDescent="0.25">
      <c r="A1225" s="7" t="s">
        <v>42</v>
      </c>
      <c r="B1225" s="8">
        <v>43925</v>
      </c>
      <c r="C1225" s="9">
        <f t="shared" si="98"/>
        <v>14</v>
      </c>
      <c r="D1225" s="9">
        <f t="shared" si="95"/>
        <v>4</v>
      </c>
      <c r="E1225" s="9">
        <f t="shared" si="96"/>
        <v>2020</v>
      </c>
      <c r="F1225" s="9" t="s">
        <v>14</v>
      </c>
      <c r="G1225" s="9" t="s">
        <v>13</v>
      </c>
      <c r="H1225" s="10">
        <v>710</v>
      </c>
      <c r="I1225" s="10">
        <v>724.15</v>
      </c>
      <c r="J1225" s="10">
        <f t="shared" si="97"/>
        <v>14.149999999999977</v>
      </c>
      <c r="K1225" s="11">
        <f t="shared" si="99"/>
        <v>1.9929577464788701E-2</v>
      </c>
    </row>
    <row r="1226" spans="1:11" x14ac:dyDescent="0.25">
      <c r="A1226" s="7" t="s">
        <v>42</v>
      </c>
      <c r="B1226" s="8">
        <v>43925</v>
      </c>
      <c r="C1226" s="9">
        <f t="shared" si="98"/>
        <v>14</v>
      </c>
      <c r="D1226" s="9">
        <f t="shared" si="95"/>
        <v>4</v>
      </c>
      <c r="E1226" s="9">
        <f t="shared" si="96"/>
        <v>2020</v>
      </c>
      <c r="F1226" s="9" t="s">
        <v>16</v>
      </c>
      <c r="G1226" s="9" t="s">
        <v>17</v>
      </c>
      <c r="H1226" s="10">
        <v>95910.27</v>
      </c>
      <c r="I1226" s="10">
        <v>107010.38</v>
      </c>
      <c r="J1226" s="10">
        <f t="shared" si="97"/>
        <v>11100.11</v>
      </c>
      <c r="K1226" s="11">
        <f t="shared" si="99"/>
        <v>0.11573432125673298</v>
      </c>
    </row>
    <row r="1227" spans="1:11" x14ac:dyDescent="0.25">
      <c r="A1227" s="7" t="s">
        <v>42</v>
      </c>
      <c r="B1227" s="8">
        <v>43925</v>
      </c>
      <c r="C1227" s="9">
        <f t="shared" si="98"/>
        <v>14</v>
      </c>
      <c r="D1227" s="9">
        <f t="shared" si="95"/>
        <v>4</v>
      </c>
      <c r="E1227" s="9">
        <f t="shared" si="96"/>
        <v>2020</v>
      </c>
      <c r="F1227" s="9" t="s">
        <v>17</v>
      </c>
      <c r="G1227" s="9" t="s">
        <v>17</v>
      </c>
      <c r="H1227" s="10">
        <v>617324.05000000005</v>
      </c>
      <c r="I1227" s="10">
        <v>662360.99</v>
      </c>
      <c r="J1227" s="10">
        <f t="shared" si="97"/>
        <v>45036.939999999944</v>
      </c>
      <c r="K1227" s="11">
        <f t="shared" si="99"/>
        <v>7.295510356351731E-2</v>
      </c>
    </row>
    <row r="1228" spans="1:11" x14ac:dyDescent="0.25">
      <c r="A1228" s="7" t="s">
        <v>42</v>
      </c>
      <c r="B1228" s="8">
        <v>43925</v>
      </c>
      <c r="C1228" s="9">
        <f t="shared" si="98"/>
        <v>14</v>
      </c>
      <c r="D1228" s="9">
        <f t="shared" si="95"/>
        <v>4</v>
      </c>
      <c r="E1228" s="9">
        <f t="shared" si="96"/>
        <v>2020</v>
      </c>
      <c r="F1228" s="9" t="s">
        <v>18</v>
      </c>
      <c r="G1228" s="9" t="s">
        <v>17</v>
      </c>
      <c r="H1228" s="10">
        <v>100844.89</v>
      </c>
      <c r="I1228" s="10">
        <v>109746.25</v>
      </c>
      <c r="J1228" s="10">
        <f t="shared" si="97"/>
        <v>8901.36</v>
      </c>
      <c r="K1228" s="11">
        <f t="shared" si="99"/>
        <v>8.8267833898177689E-2</v>
      </c>
    </row>
    <row r="1229" spans="1:11" x14ac:dyDescent="0.25">
      <c r="A1229" s="7" t="s">
        <v>42</v>
      </c>
      <c r="B1229" s="8">
        <v>43925</v>
      </c>
      <c r="C1229" s="9">
        <f t="shared" si="98"/>
        <v>14</v>
      </c>
      <c r="D1229" s="9">
        <f t="shared" si="95"/>
        <v>4</v>
      </c>
      <c r="E1229" s="9">
        <f t="shared" si="96"/>
        <v>2020</v>
      </c>
      <c r="F1229" s="9" t="s">
        <v>19</v>
      </c>
      <c r="G1229" s="9" t="s">
        <v>17</v>
      </c>
      <c r="H1229" s="10">
        <v>228653.48</v>
      </c>
      <c r="I1229" s="10">
        <v>245279.51</v>
      </c>
      <c r="J1229" s="10">
        <f t="shared" si="97"/>
        <v>16626.03</v>
      </c>
      <c r="K1229" s="11">
        <f t="shared" si="99"/>
        <v>7.271277918009382E-2</v>
      </c>
    </row>
    <row r="1230" spans="1:11" x14ac:dyDescent="0.25">
      <c r="A1230" s="7" t="s">
        <v>42</v>
      </c>
      <c r="B1230" s="8">
        <v>43925</v>
      </c>
      <c r="C1230" s="9">
        <f t="shared" si="98"/>
        <v>14</v>
      </c>
      <c r="D1230" s="9">
        <f t="shared" si="95"/>
        <v>4</v>
      </c>
      <c r="E1230" s="9">
        <f t="shared" si="96"/>
        <v>2020</v>
      </c>
      <c r="F1230" s="9" t="s">
        <v>20</v>
      </c>
      <c r="G1230" s="9" t="s">
        <v>21</v>
      </c>
      <c r="H1230" s="10">
        <v>408639.77</v>
      </c>
      <c r="I1230" s="10">
        <v>438353.79</v>
      </c>
      <c r="J1230" s="10">
        <f t="shared" si="97"/>
        <v>29714.01999999996</v>
      </c>
      <c r="K1230" s="11">
        <f t="shared" si="99"/>
        <v>7.2714459485918273E-2</v>
      </c>
    </row>
    <row r="1231" spans="1:11" x14ac:dyDescent="0.25">
      <c r="A1231" s="7" t="s">
        <v>42</v>
      </c>
      <c r="B1231" s="8">
        <v>43925</v>
      </c>
      <c r="C1231" s="9">
        <f t="shared" si="98"/>
        <v>14</v>
      </c>
      <c r="D1231" s="9">
        <f t="shared" si="95"/>
        <v>4</v>
      </c>
      <c r="E1231" s="9">
        <f t="shared" si="96"/>
        <v>2020</v>
      </c>
      <c r="F1231" s="9" t="s">
        <v>22</v>
      </c>
      <c r="G1231" s="9" t="s">
        <v>21</v>
      </c>
      <c r="H1231" s="10">
        <v>185212.5</v>
      </c>
      <c r="I1231" s="10">
        <v>194975.03</v>
      </c>
      <c r="J1231" s="10">
        <f t="shared" si="97"/>
        <v>9762.5299999999988</v>
      </c>
      <c r="K1231" s="11">
        <f t="shared" si="99"/>
        <v>5.2709887291624478E-2</v>
      </c>
    </row>
    <row r="1232" spans="1:11" x14ac:dyDescent="0.25">
      <c r="A1232" s="7" t="s">
        <v>42</v>
      </c>
      <c r="B1232" s="8">
        <v>43925</v>
      </c>
      <c r="C1232" s="9">
        <f t="shared" si="98"/>
        <v>14</v>
      </c>
      <c r="D1232" s="9">
        <f t="shared" si="95"/>
        <v>4</v>
      </c>
      <c r="E1232" s="9">
        <f t="shared" si="96"/>
        <v>2020</v>
      </c>
      <c r="F1232" s="9" t="s">
        <v>23</v>
      </c>
      <c r="G1232" s="9" t="s">
        <v>21</v>
      </c>
      <c r="H1232" s="10">
        <v>147402.99</v>
      </c>
      <c r="I1232" s="10">
        <v>157191.88</v>
      </c>
      <c r="J1232" s="10">
        <f t="shared" si="97"/>
        <v>9788.890000000014</v>
      </c>
      <c r="K1232" s="11">
        <f t="shared" si="99"/>
        <v>6.6409032815413133E-2</v>
      </c>
    </row>
    <row r="1233" spans="1:11" x14ac:dyDescent="0.25">
      <c r="A1233" s="7" t="s">
        <v>42</v>
      </c>
      <c r="B1233" s="8">
        <v>43925</v>
      </c>
      <c r="C1233" s="9">
        <f t="shared" si="98"/>
        <v>14</v>
      </c>
      <c r="D1233" s="9">
        <f t="shared" si="95"/>
        <v>4</v>
      </c>
      <c r="E1233" s="9">
        <f t="shared" si="96"/>
        <v>2020</v>
      </c>
      <c r="F1233" s="9" t="s">
        <v>24</v>
      </c>
      <c r="G1233" s="9" t="s">
        <v>21</v>
      </c>
      <c r="H1233" s="10">
        <v>8221.7999999999993</v>
      </c>
      <c r="I1233" s="10">
        <v>8796.0300000000007</v>
      </c>
      <c r="J1233" s="10">
        <f t="shared" si="97"/>
        <v>574.23000000000138</v>
      </c>
      <c r="K1233" s="11">
        <f t="shared" si="99"/>
        <v>6.9842370283879615E-2</v>
      </c>
    </row>
    <row r="1234" spans="1:11" x14ac:dyDescent="0.25">
      <c r="A1234" s="7" t="s">
        <v>42</v>
      </c>
      <c r="B1234" s="8">
        <v>43925</v>
      </c>
      <c r="C1234" s="9">
        <f t="shared" si="98"/>
        <v>14</v>
      </c>
      <c r="D1234" s="9">
        <f t="shared" si="95"/>
        <v>4</v>
      </c>
      <c r="E1234" s="9">
        <f t="shared" si="96"/>
        <v>2020</v>
      </c>
      <c r="F1234" s="9" t="s">
        <v>25</v>
      </c>
      <c r="G1234" s="9" t="s">
        <v>26</v>
      </c>
      <c r="H1234" s="10">
        <v>53335.98</v>
      </c>
      <c r="I1234" s="10">
        <v>60307.22</v>
      </c>
      <c r="J1234" s="10">
        <f t="shared" si="97"/>
        <v>6971.239999999998</v>
      </c>
      <c r="K1234" s="11">
        <f t="shared" si="99"/>
        <v>0.13070426380090883</v>
      </c>
    </row>
    <row r="1235" spans="1:11" x14ac:dyDescent="0.25">
      <c r="A1235" s="7" t="s">
        <v>42</v>
      </c>
      <c r="B1235" s="8">
        <v>43925</v>
      </c>
      <c r="C1235" s="9">
        <f t="shared" si="98"/>
        <v>14</v>
      </c>
      <c r="D1235" s="9">
        <f t="shared" si="95"/>
        <v>4</v>
      </c>
      <c r="E1235" s="9">
        <f t="shared" si="96"/>
        <v>2020</v>
      </c>
      <c r="F1235" s="9" t="s">
        <v>27</v>
      </c>
      <c r="G1235" s="9" t="s">
        <v>26</v>
      </c>
      <c r="H1235" s="10">
        <v>54362.54</v>
      </c>
      <c r="I1235" s="10">
        <v>54785.120000000003</v>
      </c>
      <c r="J1235" s="10">
        <f t="shared" si="97"/>
        <v>422.58000000000175</v>
      </c>
      <c r="K1235" s="11">
        <f t="shared" si="99"/>
        <v>7.7733674695847866E-3</v>
      </c>
    </row>
    <row r="1236" spans="1:11" x14ac:dyDescent="0.25">
      <c r="A1236" s="7" t="s">
        <v>42</v>
      </c>
      <c r="B1236" s="8">
        <v>43925</v>
      </c>
      <c r="C1236" s="9">
        <f t="shared" si="98"/>
        <v>14</v>
      </c>
      <c r="D1236" s="9">
        <f t="shared" si="95"/>
        <v>4</v>
      </c>
      <c r="E1236" s="9">
        <f t="shared" si="96"/>
        <v>2020</v>
      </c>
      <c r="F1236" s="9" t="s">
        <v>28</v>
      </c>
      <c r="G1236" s="9" t="s">
        <v>26</v>
      </c>
      <c r="H1236" s="10">
        <v>630990.5</v>
      </c>
      <c r="I1236" s="10">
        <v>691565.7</v>
      </c>
      <c r="J1236" s="10">
        <f t="shared" si="97"/>
        <v>60575.199999999953</v>
      </c>
      <c r="K1236" s="11">
        <f t="shared" si="99"/>
        <v>9.6000177498710287E-2</v>
      </c>
    </row>
    <row r="1237" spans="1:11" x14ac:dyDescent="0.25">
      <c r="A1237" s="7" t="s">
        <v>42</v>
      </c>
      <c r="B1237" s="8">
        <v>43925</v>
      </c>
      <c r="C1237" s="9">
        <f t="shared" si="98"/>
        <v>14</v>
      </c>
      <c r="D1237" s="9">
        <f t="shared" si="95"/>
        <v>4</v>
      </c>
      <c r="E1237" s="9">
        <f t="shared" si="96"/>
        <v>2020</v>
      </c>
      <c r="F1237" s="9" t="s">
        <v>29</v>
      </c>
      <c r="G1237" s="9" t="s">
        <v>26</v>
      </c>
      <c r="H1237" s="10">
        <v>80450.720000000001</v>
      </c>
      <c r="I1237" s="10">
        <v>90545.71</v>
      </c>
      <c r="J1237" s="10">
        <f t="shared" si="97"/>
        <v>10094.990000000005</v>
      </c>
      <c r="K1237" s="11">
        <f t="shared" si="99"/>
        <v>0.12548041832316734</v>
      </c>
    </row>
    <row r="1238" spans="1:11" x14ac:dyDescent="0.25">
      <c r="A1238" s="7" t="s">
        <v>42</v>
      </c>
      <c r="B1238" s="8">
        <v>43925</v>
      </c>
      <c r="C1238" s="9">
        <f t="shared" si="98"/>
        <v>14</v>
      </c>
      <c r="D1238" s="9">
        <f t="shared" si="95"/>
        <v>4</v>
      </c>
      <c r="E1238" s="9">
        <f t="shared" si="96"/>
        <v>2020</v>
      </c>
      <c r="F1238" s="9" t="s">
        <v>30</v>
      </c>
      <c r="G1238" s="9" t="s">
        <v>30</v>
      </c>
      <c r="H1238" s="10">
        <v>584814.35</v>
      </c>
      <c r="I1238" s="10">
        <v>663300.14</v>
      </c>
      <c r="J1238" s="10">
        <f t="shared" si="97"/>
        <v>78485.790000000037</v>
      </c>
      <c r="K1238" s="11">
        <f t="shared" si="99"/>
        <v>0.13420633402720034</v>
      </c>
    </row>
    <row r="1239" spans="1:11" x14ac:dyDescent="0.25">
      <c r="A1239" s="7" t="s">
        <v>42</v>
      </c>
      <c r="B1239" s="8">
        <v>43925</v>
      </c>
      <c r="C1239" s="9">
        <f t="shared" si="98"/>
        <v>14</v>
      </c>
      <c r="D1239" s="9">
        <f t="shared" si="95"/>
        <v>4</v>
      </c>
      <c r="E1239" s="9">
        <f t="shared" si="96"/>
        <v>2020</v>
      </c>
      <c r="F1239" s="9" t="s">
        <v>31</v>
      </c>
      <c r="G1239" s="9" t="s">
        <v>32</v>
      </c>
      <c r="H1239" s="10">
        <v>3671.16</v>
      </c>
      <c r="I1239" s="10">
        <v>7471.16</v>
      </c>
      <c r="J1239" s="10">
        <f t="shared" si="97"/>
        <v>3800</v>
      </c>
      <c r="K1239" s="11">
        <f t="shared" si="99"/>
        <v>1.0350951742773402</v>
      </c>
    </row>
    <row r="1240" spans="1:11" x14ac:dyDescent="0.25">
      <c r="A1240" s="7" t="s">
        <v>42</v>
      </c>
      <c r="B1240" s="8">
        <v>43925</v>
      </c>
      <c r="C1240" s="9">
        <f t="shared" si="98"/>
        <v>14</v>
      </c>
      <c r="D1240" s="9">
        <f t="shared" si="95"/>
        <v>4</v>
      </c>
      <c r="E1240" s="9">
        <f t="shared" si="96"/>
        <v>2020</v>
      </c>
      <c r="F1240" s="9" t="s">
        <v>34</v>
      </c>
      <c r="G1240" s="9" t="s">
        <v>32</v>
      </c>
      <c r="H1240" s="10">
        <v>190811.46</v>
      </c>
      <c r="I1240" s="10">
        <v>330735.23</v>
      </c>
      <c r="J1240" s="10">
        <f t="shared" si="97"/>
        <v>139923.76999999999</v>
      </c>
      <c r="K1240" s="11">
        <f t="shared" si="99"/>
        <v>0.73330904758026583</v>
      </c>
    </row>
    <row r="1241" spans="1:11" x14ac:dyDescent="0.25">
      <c r="A1241" s="7" t="s">
        <v>42</v>
      </c>
      <c r="B1241" s="8">
        <v>43925</v>
      </c>
      <c r="C1241" s="9">
        <f t="shared" si="98"/>
        <v>14</v>
      </c>
      <c r="D1241" s="9">
        <f t="shared" si="95"/>
        <v>4</v>
      </c>
      <c r="E1241" s="9">
        <f t="shared" si="96"/>
        <v>2020</v>
      </c>
      <c r="F1241" s="9" t="s">
        <v>36</v>
      </c>
      <c r="G1241" s="9" t="s">
        <v>37</v>
      </c>
      <c r="H1241" s="10">
        <v>324.72000000000003</v>
      </c>
      <c r="I1241" s="10">
        <v>422.09</v>
      </c>
      <c r="J1241" s="10">
        <f t="shared" si="97"/>
        <v>97.369999999999948</v>
      </c>
      <c r="K1241" s="11">
        <f t="shared" si="99"/>
        <v>0.29985833949248564</v>
      </c>
    </row>
    <row r="1242" spans="1:11" x14ac:dyDescent="0.25">
      <c r="A1242" s="7" t="s">
        <v>42</v>
      </c>
      <c r="B1242" s="8">
        <v>43925</v>
      </c>
      <c r="C1242" s="9">
        <f t="shared" si="98"/>
        <v>14</v>
      </c>
      <c r="D1242" s="9">
        <f t="shared" si="95"/>
        <v>4</v>
      </c>
      <c r="E1242" s="9">
        <f t="shared" si="96"/>
        <v>2020</v>
      </c>
      <c r="F1242" s="9" t="s">
        <v>38</v>
      </c>
      <c r="G1242" s="9" t="s">
        <v>37</v>
      </c>
      <c r="H1242" s="10">
        <v>225070.37</v>
      </c>
      <c r="I1242" s="10">
        <v>237861.69</v>
      </c>
      <c r="J1242" s="10">
        <f t="shared" si="97"/>
        <v>12791.320000000007</v>
      </c>
      <c r="K1242" s="11">
        <f t="shared" si="99"/>
        <v>5.68325364196096E-2</v>
      </c>
    </row>
    <row r="1243" spans="1:11" x14ac:dyDescent="0.25">
      <c r="A1243" s="7" t="s">
        <v>42</v>
      </c>
      <c r="B1243" s="8">
        <v>43925</v>
      </c>
      <c r="C1243" s="9">
        <f t="shared" si="98"/>
        <v>14</v>
      </c>
      <c r="D1243" s="9">
        <f t="shared" si="95"/>
        <v>4</v>
      </c>
      <c r="E1243" s="9">
        <f t="shared" si="96"/>
        <v>2020</v>
      </c>
      <c r="F1243" s="9" t="s">
        <v>39</v>
      </c>
      <c r="G1243" s="9" t="s">
        <v>37</v>
      </c>
      <c r="H1243" s="10">
        <v>315792.06</v>
      </c>
      <c r="I1243" s="10">
        <v>346742.65</v>
      </c>
      <c r="J1243" s="10">
        <f t="shared" si="97"/>
        <v>30950.590000000026</v>
      </c>
      <c r="K1243" s="11">
        <f t="shared" si="99"/>
        <v>9.8009398969689188E-2</v>
      </c>
    </row>
    <row r="1244" spans="1:11" x14ac:dyDescent="0.25">
      <c r="A1244" s="7" t="s">
        <v>42</v>
      </c>
      <c r="B1244" s="8">
        <v>43925</v>
      </c>
      <c r="C1244" s="9">
        <f t="shared" si="98"/>
        <v>14</v>
      </c>
      <c r="D1244" s="9">
        <f t="shared" si="95"/>
        <v>4</v>
      </c>
      <c r="E1244" s="9">
        <f t="shared" si="96"/>
        <v>2020</v>
      </c>
      <c r="F1244" s="9" t="s">
        <v>40</v>
      </c>
      <c r="G1244" s="9" t="s">
        <v>37</v>
      </c>
      <c r="H1244" s="10">
        <v>419762.67</v>
      </c>
      <c r="I1244" s="10">
        <v>416310.64</v>
      </c>
      <c r="J1244" s="10">
        <f t="shared" si="97"/>
        <v>-3452.0299999999697</v>
      </c>
      <c r="K1244" s="11">
        <f t="shared" si="99"/>
        <v>-8.2237660628563507E-3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9686-FFE0-422F-B40A-15487A733695}">
  <dimension ref="A1:K1018"/>
  <sheetViews>
    <sheetView workbookViewId="0">
      <selection activeCell="D13" sqref="A1:K1018"/>
    </sheetView>
  </sheetViews>
  <sheetFormatPr defaultRowHeight="15" x14ac:dyDescent="0.25"/>
  <cols>
    <col min="1" max="1" width="12" style="1" bestFit="1" customWidth="1"/>
    <col min="2" max="2" width="10.140625" bestFit="1" customWidth="1"/>
    <col min="3" max="3" width="10.7109375" bestFit="1" customWidth="1"/>
    <col min="4" max="4" width="9.28515625" bestFit="1" customWidth="1"/>
    <col min="5" max="5" width="5.85546875" bestFit="1" customWidth="1"/>
    <col min="6" max="6" width="40.7109375" bestFit="1" customWidth="1"/>
    <col min="7" max="7" width="28" bestFit="1" customWidth="1"/>
    <col min="8" max="8" width="11.7109375" bestFit="1" customWidth="1"/>
    <col min="9" max="9" width="13" bestFit="1" customWidth="1"/>
    <col min="10" max="10" width="12.85546875" bestFit="1" customWidth="1"/>
    <col min="11" max="11" width="12" bestFit="1" customWidth="1"/>
  </cols>
  <sheetData>
    <row r="1" spans="1:11" ht="36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x14ac:dyDescent="0.25">
      <c r="A2" s="13" t="s">
        <v>43</v>
      </c>
      <c r="B2" s="14">
        <v>43876</v>
      </c>
      <c r="C2" s="15">
        <v>8</v>
      </c>
      <c r="D2" s="15">
        <v>2</v>
      </c>
      <c r="E2" s="15">
        <v>2020</v>
      </c>
      <c r="F2" s="15" t="s">
        <v>11</v>
      </c>
      <c r="G2" s="15" t="s">
        <v>13</v>
      </c>
      <c r="H2" s="16">
        <v>2213</v>
      </c>
      <c r="I2" s="16">
        <v>2607.13</v>
      </c>
      <c r="J2" s="16">
        <v>394.13000000000011</v>
      </c>
      <c r="K2" s="17">
        <v>0.17809760506100322</v>
      </c>
    </row>
    <row r="3" spans="1:11" x14ac:dyDescent="0.25">
      <c r="A3" s="13" t="s">
        <v>43</v>
      </c>
      <c r="B3" s="14">
        <v>43876</v>
      </c>
      <c r="C3" s="15">
        <v>8</v>
      </c>
      <c r="D3" s="15">
        <v>2</v>
      </c>
      <c r="E3" s="15">
        <v>2020</v>
      </c>
      <c r="F3" s="15" t="s">
        <v>12</v>
      </c>
      <c r="G3" s="15" t="s">
        <v>13</v>
      </c>
      <c r="H3" s="16">
        <v>51615.08</v>
      </c>
      <c r="I3" s="16">
        <v>56904.639999999999</v>
      </c>
      <c r="J3" s="16">
        <v>5289.5599999999977</v>
      </c>
      <c r="K3" s="17">
        <v>0.1024809028679215</v>
      </c>
    </row>
    <row r="4" spans="1:11" x14ac:dyDescent="0.25">
      <c r="A4" s="13" t="s">
        <v>43</v>
      </c>
      <c r="B4" s="14">
        <v>43876</v>
      </c>
      <c r="C4" s="15">
        <v>8</v>
      </c>
      <c r="D4" s="15">
        <v>2</v>
      </c>
      <c r="E4" s="15">
        <v>2020</v>
      </c>
      <c r="F4" s="15" t="s">
        <v>13</v>
      </c>
      <c r="G4" s="15" t="s">
        <v>13</v>
      </c>
      <c r="H4" s="16">
        <v>37470.239999999998</v>
      </c>
      <c r="I4" s="16">
        <v>39765.35</v>
      </c>
      <c r="J4" s="16">
        <v>2295.1100000000006</v>
      </c>
      <c r="K4" s="17">
        <v>6.1251542557506991E-2</v>
      </c>
    </row>
    <row r="5" spans="1:11" x14ac:dyDescent="0.25">
      <c r="A5" s="13" t="s">
        <v>43</v>
      </c>
      <c r="B5" s="14">
        <v>43876</v>
      </c>
      <c r="C5" s="15">
        <v>8</v>
      </c>
      <c r="D5" s="15">
        <v>2</v>
      </c>
      <c r="E5" s="15">
        <v>2020</v>
      </c>
      <c r="F5" s="15" t="s">
        <v>14</v>
      </c>
      <c r="G5" s="15" t="s">
        <v>13</v>
      </c>
      <c r="H5" s="16">
        <v>1286</v>
      </c>
      <c r="I5" s="16">
        <v>1307.32</v>
      </c>
      <c r="J5" s="16">
        <v>21.319999999999936</v>
      </c>
      <c r="K5" s="17">
        <v>1.6578538102643807E-2</v>
      </c>
    </row>
    <row r="6" spans="1:11" x14ac:dyDescent="0.25">
      <c r="A6" s="13" t="s">
        <v>43</v>
      </c>
      <c r="B6" s="14">
        <v>43876</v>
      </c>
      <c r="C6" s="15">
        <v>8</v>
      </c>
      <c r="D6" s="15">
        <v>2</v>
      </c>
      <c r="E6" s="15">
        <v>2020</v>
      </c>
      <c r="F6" s="15" t="s">
        <v>15</v>
      </c>
      <c r="G6" s="15" t="s">
        <v>13</v>
      </c>
      <c r="H6" s="16">
        <v>6477.89</v>
      </c>
      <c r="I6" s="16">
        <v>6941.22</v>
      </c>
      <c r="J6" s="16">
        <v>463.32999999999993</v>
      </c>
      <c r="K6" s="17">
        <v>7.1524832931710774E-2</v>
      </c>
    </row>
    <row r="7" spans="1:11" x14ac:dyDescent="0.25">
      <c r="A7" s="13" t="s">
        <v>43</v>
      </c>
      <c r="B7" s="14">
        <v>43876</v>
      </c>
      <c r="C7" s="15">
        <v>8</v>
      </c>
      <c r="D7" s="15">
        <v>2</v>
      </c>
      <c r="E7" s="15">
        <v>2020</v>
      </c>
      <c r="F7" s="15" t="s">
        <v>16</v>
      </c>
      <c r="G7" s="15" t="s">
        <v>17</v>
      </c>
      <c r="H7" s="16">
        <v>113014.8</v>
      </c>
      <c r="I7" s="16">
        <v>114811.15</v>
      </c>
      <c r="J7" s="16">
        <v>1796.3499999999913</v>
      </c>
      <c r="K7" s="17">
        <v>1.5894820855321526E-2</v>
      </c>
    </row>
    <row r="8" spans="1:11" x14ac:dyDescent="0.25">
      <c r="A8" s="13" t="s">
        <v>43</v>
      </c>
      <c r="B8" s="14">
        <v>43876</v>
      </c>
      <c r="C8" s="15">
        <v>8</v>
      </c>
      <c r="D8" s="15">
        <v>2</v>
      </c>
      <c r="E8" s="15">
        <v>2020</v>
      </c>
      <c r="F8" s="15" t="s">
        <v>17</v>
      </c>
      <c r="G8" s="15" t="s">
        <v>17</v>
      </c>
      <c r="H8" s="16">
        <v>407615.55</v>
      </c>
      <c r="I8" s="16">
        <v>410088.29</v>
      </c>
      <c r="J8" s="16">
        <v>2472.7399999999907</v>
      </c>
      <c r="K8" s="17">
        <v>6.0663534548669471E-3</v>
      </c>
    </row>
    <row r="9" spans="1:11" x14ac:dyDescent="0.25">
      <c r="A9" s="13" t="s">
        <v>43</v>
      </c>
      <c r="B9" s="14">
        <v>43876</v>
      </c>
      <c r="C9" s="15">
        <v>8</v>
      </c>
      <c r="D9" s="15">
        <v>2</v>
      </c>
      <c r="E9" s="15">
        <v>2020</v>
      </c>
      <c r="F9" s="15" t="s">
        <v>18</v>
      </c>
      <c r="G9" s="15" t="s">
        <v>17</v>
      </c>
      <c r="H9" s="16">
        <v>28027</v>
      </c>
      <c r="I9" s="16">
        <v>28545.38</v>
      </c>
      <c r="J9" s="16">
        <v>518.38000000000102</v>
      </c>
      <c r="K9" s="17">
        <v>1.8495736254326222E-2</v>
      </c>
    </row>
    <row r="10" spans="1:11" x14ac:dyDescent="0.25">
      <c r="A10" s="13" t="s">
        <v>43</v>
      </c>
      <c r="B10" s="14">
        <v>43876</v>
      </c>
      <c r="C10" s="15">
        <v>8</v>
      </c>
      <c r="D10" s="15">
        <v>2</v>
      </c>
      <c r="E10" s="15">
        <v>2020</v>
      </c>
      <c r="F10" s="15" t="s">
        <v>19</v>
      </c>
      <c r="G10" s="15" t="s">
        <v>17</v>
      </c>
      <c r="H10" s="16">
        <v>72917.289999999994</v>
      </c>
      <c r="I10" s="16">
        <v>73556.87</v>
      </c>
      <c r="J10" s="16">
        <v>639.58000000000175</v>
      </c>
      <c r="K10" s="17">
        <v>8.7713078749909901E-3</v>
      </c>
    </row>
    <row r="11" spans="1:11" x14ac:dyDescent="0.25">
      <c r="A11" s="13" t="s">
        <v>43</v>
      </c>
      <c r="B11" s="14">
        <v>43876</v>
      </c>
      <c r="C11" s="15">
        <v>8</v>
      </c>
      <c r="D11" s="15">
        <v>2</v>
      </c>
      <c r="E11" s="15">
        <v>2020</v>
      </c>
      <c r="F11" s="15" t="s">
        <v>20</v>
      </c>
      <c r="G11" s="15" t="s">
        <v>21</v>
      </c>
      <c r="H11" s="16">
        <v>108895.48</v>
      </c>
      <c r="I11" s="16">
        <v>112081.52</v>
      </c>
      <c r="J11" s="16">
        <v>3186.0400000000081</v>
      </c>
      <c r="K11" s="17">
        <v>2.9257780029070153E-2</v>
      </c>
    </row>
    <row r="12" spans="1:11" x14ac:dyDescent="0.25">
      <c r="A12" s="13" t="s">
        <v>43</v>
      </c>
      <c r="B12" s="14">
        <v>43876</v>
      </c>
      <c r="C12" s="15">
        <v>8</v>
      </c>
      <c r="D12" s="15">
        <v>2</v>
      </c>
      <c r="E12" s="15">
        <v>2020</v>
      </c>
      <c r="F12" s="15" t="s">
        <v>22</v>
      </c>
      <c r="G12" s="15" t="s">
        <v>21</v>
      </c>
      <c r="H12" s="16">
        <v>50113.52</v>
      </c>
      <c r="I12" s="16">
        <v>50964.17</v>
      </c>
      <c r="J12" s="16">
        <v>850.65000000000146</v>
      </c>
      <c r="K12" s="17">
        <v>1.69744611833294E-2</v>
      </c>
    </row>
    <row r="13" spans="1:11" x14ac:dyDescent="0.25">
      <c r="A13" s="13" t="s">
        <v>43</v>
      </c>
      <c r="B13" s="14">
        <v>43876</v>
      </c>
      <c r="C13" s="15">
        <v>8</v>
      </c>
      <c r="D13" s="15">
        <v>2</v>
      </c>
      <c r="E13" s="15">
        <v>2020</v>
      </c>
      <c r="F13" s="15" t="s">
        <v>23</v>
      </c>
      <c r="G13" s="15" t="s">
        <v>21</v>
      </c>
      <c r="H13" s="16">
        <v>42579</v>
      </c>
      <c r="I13" s="16">
        <v>43163.839999999997</v>
      </c>
      <c r="J13" s="16">
        <v>584.83999999999651</v>
      </c>
      <c r="K13" s="17">
        <v>1.3735409474153843E-2</v>
      </c>
    </row>
    <row r="14" spans="1:11" x14ac:dyDescent="0.25">
      <c r="A14" s="13" t="s">
        <v>43</v>
      </c>
      <c r="B14" s="14">
        <v>43876</v>
      </c>
      <c r="C14" s="15">
        <v>8</v>
      </c>
      <c r="D14" s="15">
        <v>2</v>
      </c>
      <c r="E14" s="15">
        <v>2020</v>
      </c>
      <c r="F14" s="15" t="s">
        <v>24</v>
      </c>
      <c r="G14" s="15" t="s">
        <v>21</v>
      </c>
      <c r="H14" s="16">
        <v>1552</v>
      </c>
      <c r="I14" s="16">
        <v>1587.78</v>
      </c>
      <c r="J14" s="16">
        <v>35.779999999999973</v>
      </c>
      <c r="K14" s="17">
        <v>2.3054123711340187E-2</v>
      </c>
    </row>
    <row r="15" spans="1:11" x14ac:dyDescent="0.25">
      <c r="A15" s="13" t="s">
        <v>43</v>
      </c>
      <c r="B15" s="14">
        <v>43876</v>
      </c>
      <c r="C15" s="15">
        <v>8</v>
      </c>
      <c r="D15" s="15">
        <v>2</v>
      </c>
      <c r="E15" s="15">
        <v>2020</v>
      </c>
      <c r="F15" s="15" t="s">
        <v>25</v>
      </c>
      <c r="G15" s="15" t="s">
        <v>26</v>
      </c>
      <c r="H15" s="16">
        <v>29689.279999999999</v>
      </c>
      <c r="I15" s="16">
        <v>34096.870000000003</v>
      </c>
      <c r="J15" s="16">
        <v>4407.5900000000038</v>
      </c>
      <c r="K15" s="17">
        <v>0.1484572882872203</v>
      </c>
    </row>
    <row r="16" spans="1:11" x14ac:dyDescent="0.25">
      <c r="A16" s="13" t="s">
        <v>43</v>
      </c>
      <c r="B16" s="14">
        <v>43876</v>
      </c>
      <c r="C16" s="15">
        <v>8</v>
      </c>
      <c r="D16" s="15">
        <v>2</v>
      </c>
      <c r="E16" s="15">
        <v>2020</v>
      </c>
      <c r="F16" s="15" t="s">
        <v>28</v>
      </c>
      <c r="G16" s="15" t="s">
        <v>26</v>
      </c>
      <c r="H16" s="16">
        <v>68993</v>
      </c>
      <c r="I16" s="16">
        <v>71760.91</v>
      </c>
      <c r="J16" s="16">
        <v>2767.9100000000035</v>
      </c>
      <c r="K16" s="17">
        <v>4.0118707694983602E-2</v>
      </c>
    </row>
    <row r="17" spans="1:11" x14ac:dyDescent="0.25">
      <c r="A17" s="13" t="s">
        <v>43</v>
      </c>
      <c r="B17" s="14">
        <v>43876</v>
      </c>
      <c r="C17" s="15">
        <v>8</v>
      </c>
      <c r="D17" s="15">
        <v>2</v>
      </c>
      <c r="E17" s="15">
        <v>2020</v>
      </c>
      <c r="F17" s="15" t="s">
        <v>29</v>
      </c>
      <c r="G17" s="15" t="s">
        <v>26</v>
      </c>
      <c r="H17" s="16">
        <v>11895.48</v>
      </c>
      <c r="I17" s="16">
        <v>13426.12</v>
      </c>
      <c r="J17" s="16">
        <v>1530.6400000000012</v>
      </c>
      <c r="K17" s="17">
        <v>0.12867408461028906</v>
      </c>
    </row>
    <row r="18" spans="1:11" x14ac:dyDescent="0.25">
      <c r="A18" s="13" t="s">
        <v>43</v>
      </c>
      <c r="B18" s="14">
        <v>43876</v>
      </c>
      <c r="C18" s="15">
        <v>8</v>
      </c>
      <c r="D18" s="15">
        <v>2</v>
      </c>
      <c r="E18" s="15">
        <v>2020</v>
      </c>
      <c r="F18" s="15" t="s">
        <v>30</v>
      </c>
      <c r="G18" s="15" t="s">
        <v>30</v>
      </c>
      <c r="H18" s="16">
        <v>81985.48</v>
      </c>
      <c r="I18" s="16">
        <v>96287.06</v>
      </c>
      <c r="J18" s="16">
        <v>14301.580000000002</v>
      </c>
      <c r="K18" s="17">
        <v>0.17444040091001484</v>
      </c>
    </row>
    <row r="19" spans="1:11" x14ac:dyDescent="0.25">
      <c r="A19" s="13" t="s">
        <v>43</v>
      </c>
      <c r="B19" s="14">
        <v>43876</v>
      </c>
      <c r="C19" s="15">
        <v>8</v>
      </c>
      <c r="D19" s="15">
        <v>2</v>
      </c>
      <c r="E19" s="15">
        <v>2020</v>
      </c>
      <c r="F19" s="15" t="s">
        <v>34</v>
      </c>
      <c r="G19" s="15" t="s">
        <v>32</v>
      </c>
      <c r="H19" s="16">
        <v>5867</v>
      </c>
      <c r="I19" s="16">
        <v>10291.700000000001</v>
      </c>
      <c r="J19" s="16">
        <v>4424.7000000000007</v>
      </c>
      <c r="K19" s="17">
        <v>0.75416737685358803</v>
      </c>
    </row>
    <row r="20" spans="1:11" x14ac:dyDescent="0.25">
      <c r="A20" s="13" t="s">
        <v>43</v>
      </c>
      <c r="B20" s="14">
        <v>43876</v>
      </c>
      <c r="C20" s="15">
        <v>8</v>
      </c>
      <c r="D20" s="15">
        <v>2</v>
      </c>
      <c r="E20" s="15">
        <v>2020</v>
      </c>
      <c r="F20" s="15" t="s">
        <v>36</v>
      </c>
      <c r="G20" s="15" t="s">
        <v>37</v>
      </c>
      <c r="H20" s="16">
        <v>3897</v>
      </c>
      <c r="I20" s="16">
        <v>4082.96</v>
      </c>
      <c r="J20" s="16">
        <v>185.96000000000004</v>
      </c>
      <c r="K20" s="17">
        <v>4.7718758018988977E-2</v>
      </c>
    </row>
    <row r="21" spans="1:11" x14ac:dyDescent="0.25">
      <c r="A21" s="13" t="s">
        <v>43</v>
      </c>
      <c r="B21" s="14">
        <v>43876</v>
      </c>
      <c r="C21" s="15">
        <v>8</v>
      </c>
      <c r="D21" s="15">
        <v>2</v>
      </c>
      <c r="E21" s="15">
        <v>2020</v>
      </c>
      <c r="F21" s="15" t="s">
        <v>38</v>
      </c>
      <c r="G21" s="15" t="s">
        <v>37</v>
      </c>
      <c r="H21" s="16">
        <v>30663.77</v>
      </c>
      <c r="I21" s="16">
        <v>31933.91</v>
      </c>
      <c r="J21" s="16">
        <v>1270.1399999999994</v>
      </c>
      <c r="K21" s="17">
        <v>4.1421521228472542E-2</v>
      </c>
    </row>
    <row r="22" spans="1:11" x14ac:dyDescent="0.25">
      <c r="A22" s="13" t="s">
        <v>43</v>
      </c>
      <c r="B22" s="14">
        <v>43876</v>
      </c>
      <c r="C22" s="15">
        <v>8</v>
      </c>
      <c r="D22" s="15">
        <v>2</v>
      </c>
      <c r="E22" s="15">
        <v>2020</v>
      </c>
      <c r="F22" s="15" t="s">
        <v>39</v>
      </c>
      <c r="G22" s="15" t="s">
        <v>37</v>
      </c>
      <c r="H22" s="16">
        <v>65629.960000000006</v>
      </c>
      <c r="I22" s="16">
        <v>62320.4</v>
      </c>
      <c r="J22" s="16">
        <v>-3309.5600000000049</v>
      </c>
      <c r="K22" s="17">
        <v>-5.0427579111735017E-2</v>
      </c>
    </row>
    <row r="23" spans="1:11" x14ac:dyDescent="0.25">
      <c r="A23" s="13" t="s">
        <v>43</v>
      </c>
      <c r="B23" s="14">
        <v>43876</v>
      </c>
      <c r="C23" s="15">
        <v>8</v>
      </c>
      <c r="D23" s="15">
        <v>2</v>
      </c>
      <c r="E23" s="15">
        <v>2020</v>
      </c>
      <c r="F23" s="15" t="s">
        <v>40</v>
      </c>
      <c r="G23" s="15" t="s">
        <v>37</v>
      </c>
      <c r="H23" s="16">
        <v>59388.79</v>
      </c>
      <c r="I23" s="16">
        <v>60611.68</v>
      </c>
      <c r="J23" s="16">
        <v>1222.8899999999994</v>
      </c>
      <c r="K23" s="17">
        <v>2.0591259731003096E-2</v>
      </c>
    </row>
    <row r="24" spans="1:11" x14ac:dyDescent="0.25">
      <c r="A24" s="13" t="s">
        <v>43</v>
      </c>
      <c r="B24" s="14">
        <v>43877</v>
      </c>
      <c r="C24" s="15">
        <v>8</v>
      </c>
      <c r="D24" s="15">
        <v>2</v>
      </c>
      <c r="E24" s="15">
        <v>2020</v>
      </c>
      <c r="F24" s="15" t="s">
        <v>11</v>
      </c>
      <c r="G24" s="15" t="s">
        <v>13</v>
      </c>
      <c r="H24" s="16">
        <v>4074</v>
      </c>
      <c r="I24" s="16">
        <v>4760.95</v>
      </c>
      <c r="J24" s="16">
        <v>686.94999999999982</v>
      </c>
      <c r="K24" s="17">
        <v>0.16861806578301419</v>
      </c>
    </row>
    <row r="25" spans="1:11" x14ac:dyDescent="0.25">
      <c r="A25" s="13" t="s">
        <v>43</v>
      </c>
      <c r="B25" s="14">
        <v>43877</v>
      </c>
      <c r="C25" s="15">
        <v>8</v>
      </c>
      <c r="D25" s="15">
        <v>2</v>
      </c>
      <c r="E25" s="15">
        <v>2020</v>
      </c>
      <c r="F25" s="15" t="s">
        <v>12</v>
      </c>
      <c r="G25" s="15" t="s">
        <v>13</v>
      </c>
      <c r="H25" s="16">
        <v>57278.98</v>
      </c>
      <c r="I25" s="16">
        <v>63986.92</v>
      </c>
      <c r="J25" s="16">
        <v>6707.9399999999951</v>
      </c>
      <c r="K25" s="17">
        <v>0.11710997646955296</v>
      </c>
    </row>
    <row r="26" spans="1:11" x14ac:dyDescent="0.25">
      <c r="A26" s="13" t="s">
        <v>43</v>
      </c>
      <c r="B26" s="14">
        <v>43877</v>
      </c>
      <c r="C26" s="15">
        <v>8</v>
      </c>
      <c r="D26" s="15">
        <v>2</v>
      </c>
      <c r="E26" s="15">
        <v>2020</v>
      </c>
      <c r="F26" s="15" t="s">
        <v>13</v>
      </c>
      <c r="G26" s="15" t="s">
        <v>13</v>
      </c>
      <c r="H26" s="16">
        <v>29400.75</v>
      </c>
      <c r="I26" s="16">
        <v>31656.63</v>
      </c>
      <c r="J26" s="16">
        <v>2255.880000000001</v>
      </c>
      <c r="K26" s="17">
        <v>7.6728654881253064E-2</v>
      </c>
    </row>
    <row r="27" spans="1:11" x14ac:dyDescent="0.25">
      <c r="A27" s="13" t="s">
        <v>43</v>
      </c>
      <c r="B27" s="14">
        <v>43877</v>
      </c>
      <c r="C27" s="15">
        <v>8</v>
      </c>
      <c r="D27" s="15">
        <v>2</v>
      </c>
      <c r="E27" s="15">
        <v>2020</v>
      </c>
      <c r="F27" s="15" t="s">
        <v>14</v>
      </c>
      <c r="G27" s="15" t="s">
        <v>13</v>
      </c>
      <c r="H27" s="16">
        <v>768</v>
      </c>
      <c r="I27" s="16">
        <v>776.1</v>
      </c>
      <c r="J27" s="16">
        <v>8.1000000000000227</v>
      </c>
      <c r="K27" s="17">
        <v>1.054687500000003E-2</v>
      </c>
    </row>
    <row r="28" spans="1:11" x14ac:dyDescent="0.25">
      <c r="A28" s="13" t="s">
        <v>43</v>
      </c>
      <c r="B28" s="14">
        <v>43877</v>
      </c>
      <c r="C28" s="15">
        <v>8</v>
      </c>
      <c r="D28" s="15">
        <v>2</v>
      </c>
      <c r="E28" s="15">
        <v>2020</v>
      </c>
      <c r="F28" s="15" t="s">
        <v>15</v>
      </c>
      <c r="G28" s="15" t="s">
        <v>13</v>
      </c>
      <c r="H28" s="16">
        <v>3553.62</v>
      </c>
      <c r="I28" s="16">
        <v>3803.16</v>
      </c>
      <c r="J28" s="16">
        <v>249.53999999999996</v>
      </c>
      <c r="K28" s="17">
        <v>7.0221351748358002E-2</v>
      </c>
    </row>
    <row r="29" spans="1:11" x14ac:dyDescent="0.25">
      <c r="A29" s="13" t="s">
        <v>43</v>
      </c>
      <c r="B29" s="14">
        <v>43877</v>
      </c>
      <c r="C29" s="15">
        <v>8</v>
      </c>
      <c r="D29" s="15">
        <v>2</v>
      </c>
      <c r="E29" s="15">
        <v>2020</v>
      </c>
      <c r="F29" s="15" t="s">
        <v>16</v>
      </c>
      <c r="G29" s="15" t="s">
        <v>17</v>
      </c>
      <c r="H29" s="16">
        <v>126993.67</v>
      </c>
      <c r="I29" s="16">
        <v>128569.15</v>
      </c>
      <c r="J29" s="16">
        <v>1575.4799999999959</v>
      </c>
      <c r="K29" s="17">
        <v>1.2405972675645928E-2</v>
      </c>
    </row>
    <row r="30" spans="1:11" x14ac:dyDescent="0.25">
      <c r="A30" s="13" t="s">
        <v>43</v>
      </c>
      <c r="B30" s="14">
        <v>43877</v>
      </c>
      <c r="C30" s="15">
        <v>8</v>
      </c>
      <c r="D30" s="15">
        <v>2</v>
      </c>
      <c r="E30" s="15">
        <v>2020</v>
      </c>
      <c r="F30" s="15" t="s">
        <v>17</v>
      </c>
      <c r="G30" s="15" t="s">
        <v>17</v>
      </c>
      <c r="H30" s="16">
        <v>217498.94</v>
      </c>
      <c r="I30" s="16">
        <v>206503.27</v>
      </c>
      <c r="J30" s="16">
        <v>-10995.670000000013</v>
      </c>
      <c r="K30" s="17">
        <v>-5.0555050980938175E-2</v>
      </c>
    </row>
    <row r="31" spans="1:11" x14ac:dyDescent="0.25">
      <c r="A31" s="13" t="s">
        <v>43</v>
      </c>
      <c r="B31" s="14">
        <v>43877</v>
      </c>
      <c r="C31" s="15">
        <v>8</v>
      </c>
      <c r="D31" s="15">
        <v>2</v>
      </c>
      <c r="E31" s="15">
        <v>2020</v>
      </c>
      <c r="F31" s="15" t="s">
        <v>18</v>
      </c>
      <c r="G31" s="15" t="s">
        <v>17</v>
      </c>
      <c r="H31" s="16">
        <v>40741</v>
      </c>
      <c r="I31" s="16">
        <v>40621.800000000003</v>
      </c>
      <c r="J31" s="16">
        <v>-119.19999999999709</v>
      </c>
      <c r="K31" s="17">
        <v>-2.9257995630936179E-3</v>
      </c>
    </row>
    <row r="32" spans="1:11" x14ac:dyDescent="0.25">
      <c r="A32" s="13" t="s">
        <v>43</v>
      </c>
      <c r="B32" s="14">
        <v>43877</v>
      </c>
      <c r="C32" s="15">
        <v>8</v>
      </c>
      <c r="D32" s="15">
        <v>2</v>
      </c>
      <c r="E32" s="15">
        <v>2020</v>
      </c>
      <c r="F32" s="15" t="s">
        <v>19</v>
      </c>
      <c r="G32" s="15" t="s">
        <v>17</v>
      </c>
      <c r="H32" s="16">
        <v>72940.91</v>
      </c>
      <c r="I32" s="16">
        <v>73303.72</v>
      </c>
      <c r="J32" s="16">
        <v>362.80999999999767</v>
      </c>
      <c r="K32" s="17">
        <v>4.9740262357571034E-3</v>
      </c>
    </row>
    <row r="33" spans="1:11" x14ac:dyDescent="0.25">
      <c r="A33" s="13" t="s">
        <v>43</v>
      </c>
      <c r="B33" s="14">
        <v>43877</v>
      </c>
      <c r="C33" s="15">
        <v>8</v>
      </c>
      <c r="D33" s="15">
        <v>2</v>
      </c>
      <c r="E33" s="15">
        <v>2020</v>
      </c>
      <c r="F33" s="15" t="s">
        <v>20</v>
      </c>
      <c r="G33" s="15" t="s">
        <v>21</v>
      </c>
      <c r="H33" s="16">
        <v>125633.47</v>
      </c>
      <c r="I33" s="16">
        <v>128827.74</v>
      </c>
      <c r="J33" s="16">
        <v>3194.2700000000041</v>
      </c>
      <c r="K33" s="17">
        <v>2.5425310627812829E-2</v>
      </c>
    </row>
    <row r="34" spans="1:11" x14ac:dyDescent="0.25">
      <c r="A34" s="13" t="s">
        <v>43</v>
      </c>
      <c r="B34" s="14">
        <v>43877</v>
      </c>
      <c r="C34" s="15">
        <v>8</v>
      </c>
      <c r="D34" s="15">
        <v>2</v>
      </c>
      <c r="E34" s="15">
        <v>2020</v>
      </c>
      <c r="F34" s="15" t="s">
        <v>22</v>
      </c>
      <c r="G34" s="15" t="s">
        <v>21</v>
      </c>
      <c r="H34" s="16">
        <v>55624.800000000003</v>
      </c>
      <c r="I34" s="16">
        <v>56502.19</v>
      </c>
      <c r="J34" s="16">
        <v>877.38999999999942</v>
      </c>
      <c r="K34" s="17">
        <v>1.5773360083991304E-2</v>
      </c>
    </row>
    <row r="35" spans="1:11" x14ac:dyDescent="0.25">
      <c r="A35" s="13" t="s">
        <v>43</v>
      </c>
      <c r="B35" s="14">
        <v>43877</v>
      </c>
      <c r="C35" s="15">
        <v>8</v>
      </c>
      <c r="D35" s="15">
        <v>2</v>
      </c>
      <c r="E35" s="15">
        <v>2020</v>
      </c>
      <c r="F35" s="15" t="s">
        <v>23</v>
      </c>
      <c r="G35" s="15" t="s">
        <v>21</v>
      </c>
      <c r="H35" s="16">
        <v>42441</v>
      </c>
      <c r="I35" s="16">
        <v>42933.08</v>
      </c>
      <c r="J35" s="16">
        <v>492.08000000000175</v>
      </c>
      <c r="K35" s="17">
        <v>1.1594448764166767E-2</v>
      </c>
    </row>
    <row r="36" spans="1:11" x14ac:dyDescent="0.25">
      <c r="A36" s="13" t="s">
        <v>43</v>
      </c>
      <c r="B36" s="14">
        <v>43877</v>
      </c>
      <c r="C36" s="15">
        <v>8</v>
      </c>
      <c r="D36" s="15">
        <v>2</v>
      </c>
      <c r="E36" s="15">
        <v>2020</v>
      </c>
      <c r="F36" s="15" t="s">
        <v>24</v>
      </c>
      <c r="G36" s="15" t="s">
        <v>21</v>
      </c>
      <c r="H36" s="16">
        <v>1104</v>
      </c>
      <c r="I36" s="16">
        <v>1133.8399999999999</v>
      </c>
      <c r="J36" s="16">
        <v>29.839999999999918</v>
      </c>
      <c r="K36" s="17">
        <v>2.7028985507246302E-2</v>
      </c>
    </row>
    <row r="37" spans="1:11" x14ac:dyDescent="0.25">
      <c r="A37" s="13" t="s">
        <v>43</v>
      </c>
      <c r="B37" s="14">
        <v>43877</v>
      </c>
      <c r="C37" s="15">
        <v>8</v>
      </c>
      <c r="D37" s="15">
        <v>2</v>
      </c>
      <c r="E37" s="15">
        <v>2020</v>
      </c>
      <c r="F37" s="15" t="s">
        <v>25</v>
      </c>
      <c r="G37" s="15" t="s">
        <v>26</v>
      </c>
      <c r="H37" s="16">
        <v>19153.009999999998</v>
      </c>
      <c r="I37" s="16">
        <v>22002.68</v>
      </c>
      <c r="J37" s="16">
        <v>2849.6700000000019</v>
      </c>
      <c r="K37" s="17">
        <v>0.14878444693549484</v>
      </c>
    </row>
    <row r="38" spans="1:11" x14ac:dyDescent="0.25">
      <c r="A38" s="13" t="s">
        <v>43</v>
      </c>
      <c r="B38" s="14">
        <v>43877</v>
      </c>
      <c r="C38" s="15">
        <v>8</v>
      </c>
      <c r="D38" s="15">
        <v>2</v>
      </c>
      <c r="E38" s="15">
        <v>2020</v>
      </c>
      <c r="F38" s="15" t="s">
        <v>28</v>
      </c>
      <c r="G38" s="15" t="s">
        <v>26</v>
      </c>
      <c r="H38" s="16">
        <v>77657</v>
      </c>
      <c r="I38" s="16">
        <v>81235.039999999994</v>
      </c>
      <c r="J38" s="16">
        <v>3578.0399999999936</v>
      </c>
      <c r="K38" s="17">
        <v>4.6074919195951344E-2</v>
      </c>
    </row>
    <row r="39" spans="1:11" x14ac:dyDescent="0.25">
      <c r="A39" s="13" t="s">
        <v>43</v>
      </c>
      <c r="B39" s="14">
        <v>43877</v>
      </c>
      <c r="C39" s="15">
        <v>8</v>
      </c>
      <c r="D39" s="15">
        <v>2</v>
      </c>
      <c r="E39" s="15">
        <v>2020</v>
      </c>
      <c r="F39" s="15" t="s">
        <v>29</v>
      </c>
      <c r="G39" s="15" t="s">
        <v>26</v>
      </c>
      <c r="H39" s="16">
        <v>7758.88</v>
      </c>
      <c r="I39" s="16">
        <v>8752.2999999999993</v>
      </c>
      <c r="J39" s="16">
        <v>993.41999999999916</v>
      </c>
      <c r="K39" s="17">
        <v>0.12803652073495134</v>
      </c>
    </row>
    <row r="40" spans="1:11" x14ac:dyDescent="0.25">
      <c r="A40" s="13" t="s">
        <v>43</v>
      </c>
      <c r="B40" s="14">
        <v>43877</v>
      </c>
      <c r="C40" s="15">
        <v>8</v>
      </c>
      <c r="D40" s="15">
        <v>2</v>
      </c>
      <c r="E40" s="15">
        <v>2020</v>
      </c>
      <c r="F40" s="15" t="s">
        <v>30</v>
      </c>
      <c r="G40" s="15" t="s">
        <v>30</v>
      </c>
      <c r="H40" s="16">
        <v>99125.46</v>
      </c>
      <c r="I40" s="16">
        <v>113335.24</v>
      </c>
      <c r="J40" s="16">
        <v>14209.779999999999</v>
      </c>
      <c r="K40" s="17">
        <v>0.14335146590996903</v>
      </c>
    </row>
    <row r="41" spans="1:11" x14ac:dyDescent="0.25">
      <c r="A41" s="13" t="s">
        <v>43</v>
      </c>
      <c r="B41" s="14">
        <v>43877</v>
      </c>
      <c r="C41" s="15">
        <v>8</v>
      </c>
      <c r="D41" s="15">
        <v>2</v>
      </c>
      <c r="E41" s="15">
        <v>2020</v>
      </c>
      <c r="F41" s="15" t="s">
        <v>34</v>
      </c>
      <c r="G41" s="15" t="s">
        <v>32</v>
      </c>
      <c r="H41" s="16">
        <v>4358</v>
      </c>
      <c r="I41" s="16">
        <v>7757.53</v>
      </c>
      <c r="J41" s="16">
        <v>3399.5299999999997</v>
      </c>
      <c r="K41" s="17">
        <v>0.78006654428636979</v>
      </c>
    </row>
    <row r="42" spans="1:11" x14ac:dyDescent="0.25">
      <c r="A42" s="13" t="s">
        <v>43</v>
      </c>
      <c r="B42" s="14">
        <v>43877</v>
      </c>
      <c r="C42" s="15">
        <v>8</v>
      </c>
      <c r="D42" s="15">
        <v>2</v>
      </c>
      <c r="E42" s="15">
        <v>2020</v>
      </c>
      <c r="F42" s="15" t="s">
        <v>36</v>
      </c>
      <c r="G42" s="15" t="s">
        <v>37</v>
      </c>
      <c r="H42" s="16">
        <v>5451</v>
      </c>
      <c r="I42" s="16">
        <v>5684.88</v>
      </c>
      <c r="J42" s="16">
        <v>233.88000000000011</v>
      </c>
      <c r="K42" s="17">
        <v>4.2905888827738048E-2</v>
      </c>
    </row>
    <row r="43" spans="1:11" x14ac:dyDescent="0.25">
      <c r="A43" s="13" t="s">
        <v>43</v>
      </c>
      <c r="B43" s="14">
        <v>43877</v>
      </c>
      <c r="C43" s="15">
        <v>8</v>
      </c>
      <c r="D43" s="15">
        <v>2</v>
      </c>
      <c r="E43" s="15">
        <v>2020</v>
      </c>
      <c r="F43" s="15" t="s">
        <v>38</v>
      </c>
      <c r="G43" s="15" t="s">
        <v>37</v>
      </c>
      <c r="H43" s="16">
        <v>26704.720000000001</v>
      </c>
      <c r="I43" s="16">
        <v>27523.54</v>
      </c>
      <c r="J43" s="16">
        <v>818.81999999999971</v>
      </c>
      <c r="K43" s="17">
        <v>3.0661995332660282E-2</v>
      </c>
    </row>
    <row r="44" spans="1:11" x14ac:dyDescent="0.25">
      <c r="A44" s="13" t="s">
        <v>43</v>
      </c>
      <c r="B44" s="14">
        <v>43877</v>
      </c>
      <c r="C44" s="15">
        <v>8</v>
      </c>
      <c r="D44" s="15">
        <v>2</v>
      </c>
      <c r="E44" s="15">
        <v>2020</v>
      </c>
      <c r="F44" s="15" t="s">
        <v>39</v>
      </c>
      <c r="G44" s="15" t="s">
        <v>37</v>
      </c>
      <c r="H44" s="16">
        <v>48586.05</v>
      </c>
      <c r="I44" s="16">
        <v>46673.64</v>
      </c>
      <c r="J44" s="16">
        <v>-1912.4100000000035</v>
      </c>
      <c r="K44" s="17">
        <v>-3.9361298150395088E-2</v>
      </c>
    </row>
    <row r="45" spans="1:11" x14ac:dyDescent="0.25">
      <c r="A45" s="13" t="s">
        <v>43</v>
      </c>
      <c r="B45" s="14">
        <v>43877</v>
      </c>
      <c r="C45" s="15">
        <v>8</v>
      </c>
      <c r="D45" s="15">
        <v>2</v>
      </c>
      <c r="E45" s="15">
        <v>2020</v>
      </c>
      <c r="F45" s="15" t="s">
        <v>40</v>
      </c>
      <c r="G45" s="15" t="s">
        <v>37</v>
      </c>
      <c r="H45" s="16">
        <v>69921.87</v>
      </c>
      <c r="I45" s="16">
        <v>71403.820000000007</v>
      </c>
      <c r="J45" s="16">
        <v>1481.9500000000116</v>
      </c>
      <c r="K45" s="17">
        <v>2.1194370230659045E-2</v>
      </c>
    </row>
    <row r="46" spans="1:11" x14ac:dyDescent="0.25">
      <c r="A46" s="13" t="s">
        <v>43</v>
      </c>
      <c r="B46" s="14">
        <v>43878</v>
      </c>
      <c r="C46" s="15">
        <v>8</v>
      </c>
      <c r="D46" s="15">
        <v>2</v>
      </c>
      <c r="E46" s="15">
        <v>2020</v>
      </c>
      <c r="F46" s="15" t="s">
        <v>11</v>
      </c>
      <c r="G46" s="15" t="s">
        <v>13</v>
      </c>
      <c r="H46" s="16">
        <v>5545</v>
      </c>
      <c r="I46" s="16">
        <v>6279.47</v>
      </c>
      <c r="J46" s="16">
        <v>734.47000000000025</v>
      </c>
      <c r="K46" s="17">
        <v>0.13245626690712359</v>
      </c>
    </row>
    <row r="47" spans="1:11" x14ac:dyDescent="0.25">
      <c r="A47" s="13" t="s">
        <v>43</v>
      </c>
      <c r="B47" s="14">
        <v>43878</v>
      </c>
      <c r="C47" s="15">
        <v>8</v>
      </c>
      <c r="D47" s="15">
        <v>2</v>
      </c>
      <c r="E47" s="15">
        <v>2020</v>
      </c>
      <c r="F47" s="15" t="s">
        <v>12</v>
      </c>
      <c r="G47" s="15" t="s">
        <v>13</v>
      </c>
      <c r="H47" s="16">
        <v>50305.55</v>
      </c>
      <c r="I47" s="16">
        <v>57540.62</v>
      </c>
      <c r="J47" s="16">
        <v>7235.07</v>
      </c>
      <c r="K47" s="17">
        <v>0.14382250069823307</v>
      </c>
    </row>
    <row r="48" spans="1:11" x14ac:dyDescent="0.25">
      <c r="A48" s="13" t="s">
        <v>43</v>
      </c>
      <c r="B48" s="14">
        <v>43878</v>
      </c>
      <c r="C48" s="15">
        <v>8</v>
      </c>
      <c r="D48" s="15">
        <v>2</v>
      </c>
      <c r="E48" s="15">
        <v>2020</v>
      </c>
      <c r="F48" s="15" t="s">
        <v>13</v>
      </c>
      <c r="G48" s="15" t="s">
        <v>13</v>
      </c>
      <c r="H48" s="16">
        <v>32173.26</v>
      </c>
      <c r="I48" s="16">
        <v>34614.449999999997</v>
      </c>
      <c r="J48" s="16">
        <v>2441.1899999999987</v>
      </c>
      <c r="K48" s="17">
        <v>7.5876364409450545E-2</v>
      </c>
    </row>
    <row r="49" spans="1:11" x14ac:dyDescent="0.25">
      <c r="A49" s="13" t="s">
        <v>43</v>
      </c>
      <c r="B49" s="14">
        <v>43878</v>
      </c>
      <c r="C49" s="15">
        <v>8</v>
      </c>
      <c r="D49" s="15">
        <v>2</v>
      </c>
      <c r="E49" s="15">
        <v>2020</v>
      </c>
      <c r="F49" s="15" t="s">
        <v>14</v>
      </c>
      <c r="G49" s="15" t="s">
        <v>13</v>
      </c>
      <c r="H49" s="16">
        <v>1077</v>
      </c>
      <c r="I49" s="16">
        <v>1084.49</v>
      </c>
      <c r="J49" s="16">
        <v>7.4900000000000091</v>
      </c>
      <c r="K49" s="17">
        <v>6.9545032497678825E-3</v>
      </c>
    </row>
    <row r="50" spans="1:11" x14ac:dyDescent="0.25">
      <c r="A50" s="13" t="s">
        <v>43</v>
      </c>
      <c r="B50" s="14">
        <v>43878</v>
      </c>
      <c r="C50" s="15">
        <v>8</v>
      </c>
      <c r="D50" s="15">
        <v>2</v>
      </c>
      <c r="E50" s="15">
        <v>2020</v>
      </c>
      <c r="F50" s="15" t="s">
        <v>15</v>
      </c>
      <c r="G50" s="15" t="s">
        <v>13</v>
      </c>
      <c r="H50" s="16">
        <v>1436</v>
      </c>
      <c r="I50" s="16">
        <v>1493.86</v>
      </c>
      <c r="J50" s="16">
        <v>57.8599999999999</v>
      </c>
      <c r="K50" s="17">
        <v>4.0292479108635031E-2</v>
      </c>
    </row>
    <row r="51" spans="1:11" x14ac:dyDescent="0.25">
      <c r="A51" s="13" t="s">
        <v>43</v>
      </c>
      <c r="B51" s="14">
        <v>43878</v>
      </c>
      <c r="C51" s="15">
        <v>8</v>
      </c>
      <c r="D51" s="15">
        <v>2</v>
      </c>
      <c r="E51" s="15">
        <v>2020</v>
      </c>
      <c r="F51" s="15" t="s">
        <v>16</v>
      </c>
      <c r="G51" s="15" t="s">
        <v>17</v>
      </c>
      <c r="H51" s="16">
        <v>90121.01</v>
      </c>
      <c r="I51" s="16">
        <v>91271.8</v>
      </c>
      <c r="J51" s="16">
        <v>1150.7900000000081</v>
      </c>
      <c r="K51" s="17">
        <v>1.276938640612226E-2</v>
      </c>
    </row>
    <row r="52" spans="1:11" x14ac:dyDescent="0.25">
      <c r="A52" s="13" t="s">
        <v>43</v>
      </c>
      <c r="B52" s="14">
        <v>43878</v>
      </c>
      <c r="C52" s="15">
        <v>8</v>
      </c>
      <c r="D52" s="15">
        <v>2</v>
      </c>
      <c r="E52" s="15">
        <v>2020</v>
      </c>
      <c r="F52" s="15" t="s">
        <v>17</v>
      </c>
      <c r="G52" s="15" t="s">
        <v>17</v>
      </c>
      <c r="H52" s="16">
        <v>298270.90000000002</v>
      </c>
      <c r="I52" s="16">
        <v>277378.18</v>
      </c>
      <c r="J52" s="16">
        <v>-20892.72000000003</v>
      </c>
      <c r="K52" s="17">
        <v>-7.0046122501390612E-2</v>
      </c>
    </row>
    <row r="53" spans="1:11" x14ac:dyDescent="0.25">
      <c r="A53" s="13" t="s">
        <v>43</v>
      </c>
      <c r="B53" s="14">
        <v>43878</v>
      </c>
      <c r="C53" s="15">
        <v>8</v>
      </c>
      <c r="D53" s="15">
        <v>2</v>
      </c>
      <c r="E53" s="15">
        <v>2020</v>
      </c>
      <c r="F53" s="15" t="s">
        <v>18</v>
      </c>
      <c r="G53" s="15" t="s">
        <v>17</v>
      </c>
      <c r="H53" s="16">
        <v>34244</v>
      </c>
      <c r="I53" s="16">
        <v>34969.300000000003</v>
      </c>
      <c r="J53" s="16">
        <v>725.30000000000291</v>
      </c>
      <c r="K53" s="17">
        <v>2.1180352762527829E-2</v>
      </c>
    </row>
    <row r="54" spans="1:11" x14ac:dyDescent="0.25">
      <c r="A54" s="13" t="s">
        <v>43</v>
      </c>
      <c r="B54" s="14">
        <v>43878</v>
      </c>
      <c r="C54" s="15">
        <v>8</v>
      </c>
      <c r="D54" s="15">
        <v>2</v>
      </c>
      <c r="E54" s="15">
        <v>2020</v>
      </c>
      <c r="F54" s="15" t="s">
        <v>19</v>
      </c>
      <c r="G54" s="15" t="s">
        <v>17</v>
      </c>
      <c r="H54" s="16">
        <v>79713.75</v>
      </c>
      <c r="I54" s="16">
        <v>80573.37</v>
      </c>
      <c r="J54" s="16">
        <v>859.61999999999534</v>
      </c>
      <c r="K54" s="17">
        <v>1.0783835912875701E-2</v>
      </c>
    </row>
    <row r="55" spans="1:11" x14ac:dyDescent="0.25">
      <c r="A55" s="13" t="s">
        <v>43</v>
      </c>
      <c r="B55" s="14">
        <v>43878</v>
      </c>
      <c r="C55" s="15">
        <v>8</v>
      </c>
      <c r="D55" s="15">
        <v>2</v>
      </c>
      <c r="E55" s="15">
        <v>2020</v>
      </c>
      <c r="F55" s="15" t="s">
        <v>20</v>
      </c>
      <c r="G55" s="15" t="s">
        <v>21</v>
      </c>
      <c r="H55" s="16">
        <v>124325.12</v>
      </c>
      <c r="I55" s="16">
        <v>127550.39</v>
      </c>
      <c r="J55" s="16">
        <v>3225.2700000000041</v>
      </c>
      <c r="K55" s="17">
        <v>2.5942223100206975E-2</v>
      </c>
    </row>
    <row r="56" spans="1:11" x14ac:dyDescent="0.25">
      <c r="A56" s="13" t="s">
        <v>43</v>
      </c>
      <c r="B56" s="14">
        <v>43878</v>
      </c>
      <c r="C56" s="15">
        <v>8</v>
      </c>
      <c r="D56" s="15">
        <v>2</v>
      </c>
      <c r="E56" s="15">
        <v>2020</v>
      </c>
      <c r="F56" s="15" t="s">
        <v>22</v>
      </c>
      <c r="G56" s="15" t="s">
        <v>21</v>
      </c>
      <c r="H56" s="16">
        <v>53086.52</v>
      </c>
      <c r="I56" s="16">
        <v>53945.97</v>
      </c>
      <c r="J56" s="16">
        <v>859.45000000000437</v>
      </c>
      <c r="K56" s="17">
        <v>1.6189608962878042E-2</v>
      </c>
    </row>
    <row r="57" spans="1:11" x14ac:dyDescent="0.25">
      <c r="A57" s="13" t="s">
        <v>43</v>
      </c>
      <c r="B57" s="14">
        <v>43878</v>
      </c>
      <c r="C57" s="15">
        <v>8</v>
      </c>
      <c r="D57" s="15">
        <v>2</v>
      </c>
      <c r="E57" s="15">
        <v>2020</v>
      </c>
      <c r="F57" s="15" t="s">
        <v>23</v>
      </c>
      <c r="G57" s="15" t="s">
        <v>21</v>
      </c>
      <c r="H57" s="16">
        <v>31792.99</v>
      </c>
      <c r="I57" s="16">
        <v>32271.22</v>
      </c>
      <c r="J57" s="16">
        <v>478.22999999999956</v>
      </c>
      <c r="K57" s="17">
        <v>1.5041995106468423E-2</v>
      </c>
    </row>
    <row r="58" spans="1:11" x14ac:dyDescent="0.25">
      <c r="A58" s="13" t="s">
        <v>43</v>
      </c>
      <c r="B58" s="14">
        <v>43878</v>
      </c>
      <c r="C58" s="15">
        <v>8</v>
      </c>
      <c r="D58" s="15">
        <v>2</v>
      </c>
      <c r="E58" s="15">
        <v>2020</v>
      </c>
      <c r="F58" s="15" t="s">
        <v>24</v>
      </c>
      <c r="G58" s="15" t="s">
        <v>21</v>
      </c>
      <c r="H58" s="16">
        <v>3344</v>
      </c>
      <c r="I58" s="16">
        <v>3435.63</v>
      </c>
      <c r="J58" s="16">
        <v>91.630000000000109</v>
      </c>
      <c r="K58" s="17">
        <v>2.7401315789473718E-2</v>
      </c>
    </row>
    <row r="59" spans="1:11" x14ac:dyDescent="0.25">
      <c r="A59" s="13" t="s">
        <v>43</v>
      </c>
      <c r="B59" s="14">
        <v>43878</v>
      </c>
      <c r="C59" s="15">
        <v>8</v>
      </c>
      <c r="D59" s="15">
        <v>2</v>
      </c>
      <c r="E59" s="15">
        <v>2020</v>
      </c>
      <c r="F59" s="15" t="s">
        <v>25</v>
      </c>
      <c r="G59" s="15" t="s">
        <v>26</v>
      </c>
      <c r="H59" s="16">
        <v>21994.49</v>
      </c>
      <c r="I59" s="16">
        <v>25261.41</v>
      </c>
      <c r="J59" s="16">
        <v>3266.9199999999983</v>
      </c>
      <c r="K59" s="17">
        <v>0.14853356454275585</v>
      </c>
    </row>
    <row r="60" spans="1:11" x14ac:dyDescent="0.25">
      <c r="A60" s="13" t="s">
        <v>43</v>
      </c>
      <c r="B60" s="14">
        <v>43878</v>
      </c>
      <c r="C60" s="15">
        <v>8</v>
      </c>
      <c r="D60" s="15">
        <v>2</v>
      </c>
      <c r="E60" s="15">
        <v>2020</v>
      </c>
      <c r="F60" s="15" t="s">
        <v>28</v>
      </c>
      <c r="G60" s="15" t="s">
        <v>26</v>
      </c>
      <c r="H60" s="16">
        <v>78195</v>
      </c>
      <c r="I60" s="16">
        <v>82377.95</v>
      </c>
      <c r="J60" s="16">
        <v>4182.9499999999971</v>
      </c>
      <c r="K60" s="17">
        <v>5.3493829528742209E-2</v>
      </c>
    </row>
    <row r="61" spans="1:11" x14ac:dyDescent="0.25">
      <c r="A61" s="13" t="s">
        <v>43</v>
      </c>
      <c r="B61" s="14">
        <v>43878</v>
      </c>
      <c r="C61" s="15">
        <v>8</v>
      </c>
      <c r="D61" s="15">
        <v>2</v>
      </c>
      <c r="E61" s="15">
        <v>2020</v>
      </c>
      <c r="F61" s="15" t="s">
        <v>29</v>
      </c>
      <c r="G61" s="15" t="s">
        <v>26</v>
      </c>
      <c r="H61" s="16">
        <v>8737.42</v>
      </c>
      <c r="I61" s="16">
        <v>9857.17</v>
      </c>
      <c r="J61" s="16">
        <v>1119.75</v>
      </c>
      <c r="K61" s="17">
        <v>0.12815567982310569</v>
      </c>
    </row>
    <row r="62" spans="1:11" x14ac:dyDescent="0.25">
      <c r="A62" s="13" t="s">
        <v>43</v>
      </c>
      <c r="B62" s="14">
        <v>43878</v>
      </c>
      <c r="C62" s="15">
        <v>8</v>
      </c>
      <c r="D62" s="15">
        <v>2</v>
      </c>
      <c r="E62" s="15">
        <v>2020</v>
      </c>
      <c r="F62" s="15" t="s">
        <v>30</v>
      </c>
      <c r="G62" s="15" t="s">
        <v>30</v>
      </c>
      <c r="H62" s="16">
        <v>83674.98</v>
      </c>
      <c r="I62" s="16">
        <v>94340.94</v>
      </c>
      <c r="J62" s="16">
        <v>10665.960000000006</v>
      </c>
      <c r="K62" s="17">
        <v>0.12746892798779286</v>
      </c>
    </row>
    <row r="63" spans="1:11" x14ac:dyDescent="0.25">
      <c r="A63" s="13" t="s">
        <v>43</v>
      </c>
      <c r="B63" s="14">
        <v>43878</v>
      </c>
      <c r="C63" s="15">
        <v>8</v>
      </c>
      <c r="D63" s="15">
        <v>2</v>
      </c>
      <c r="E63" s="15">
        <v>2020</v>
      </c>
      <c r="F63" s="15" t="s">
        <v>34</v>
      </c>
      <c r="G63" s="15" t="s">
        <v>32</v>
      </c>
      <c r="H63" s="16">
        <v>5957</v>
      </c>
      <c r="I63" s="16">
        <v>10877.25</v>
      </c>
      <c r="J63" s="16">
        <v>4920.25</v>
      </c>
      <c r="K63" s="17">
        <v>0.82596105422192378</v>
      </c>
    </row>
    <row r="64" spans="1:11" x14ac:dyDescent="0.25">
      <c r="A64" s="13" t="s">
        <v>43</v>
      </c>
      <c r="B64" s="14">
        <v>43878</v>
      </c>
      <c r="C64" s="15">
        <v>8</v>
      </c>
      <c r="D64" s="15">
        <v>2</v>
      </c>
      <c r="E64" s="15">
        <v>2020</v>
      </c>
      <c r="F64" s="15" t="s">
        <v>36</v>
      </c>
      <c r="G64" s="15" t="s">
        <v>37</v>
      </c>
      <c r="H64" s="16">
        <v>7944</v>
      </c>
      <c r="I64" s="16">
        <v>8521.32</v>
      </c>
      <c r="J64" s="16">
        <v>577.31999999999971</v>
      </c>
      <c r="K64" s="17">
        <v>7.2673716012084555E-2</v>
      </c>
    </row>
    <row r="65" spans="1:11" x14ac:dyDescent="0.25">
      <c r="A65" s="13" t="s">
        <v>43</v>
      </c>
      <c r="B65" s="14">
        <v>43878</v>
      </c>
      <c r="C65" s="15">
        <v>8</v>
      </c>
      <c r="D65" s="15">
        <v>2</v>
      </c>
      <c r="E65" s="15">
        <v>2020</v>
      </c>
      <c r="F65" s="15" t="s">
        <v>38</v>
      </c>
      <c r="G65" s="15" t="s">
        <v>37</v>
      </c>
      <c r="H65" s="16">
        <v>24625.32</v>
      </c>
      <c r="I65" s="16">
        <v>25787.91</v>
      </c>
      <c r="J65" s="16">
        <v>1162.5900000000001</v>
      </c>
      <c r="K65" s="17">
        <v>4.7211163144275897E-2</v>
      </c>
    </row>
    <row r="66" spans="1:11" x14ac:dyDescent="0.25">
      <c r="A66" s="13" t="s">
        <v>43</v>
      </c>
      <c r="B66" s="14">
        <v>43878</v>
      </c>
      <c r="C66" s="15">
        <v>8</v>
      </c>
      <c r="D66" s="15">
        <v>2</v>
      </c>
      <c r="E66" s="15">
        <v>2020</v>
      </c>
      <c r="F66" s="15" t="s">
        <v>39</v>
      </c>
      <c r="G66" s="15" t="s">
        <v>37</v>
      </c>
      <c r="H66" s="16">
        <v>57979.59</v>
      </c>
      <c r="I66" s="16">
        <v>53219.66</v>
      </c>
      <c r="J66" s="16">
        <v>-4759.929999999993</v>
      </c>
      <c r="K66" s="17">
        <v>-8.2096648148080958E-2</v>
      </c>
    </row>
    <row r="67" spans="1:11" x14ac:dyDescent="0.25">
      <c r="A67" s="13" t="s">
        <v>43</v>
      </c>
      <c r="B67" s="14">
        <v>43878</v>
      </c>
      <c r="C67" s="15">
        <v>8</v>
      </c>
      <c r="D67" s="15">
        <v>2</v>
      </c>
      <c r="E67" s="15">
        <v>2020</v>
      </c>
      <c r="F67" s="15" t="s">
        <v>40</v>
      </c>
      <c r="G67" s="15" t="s">
        <v>37</v>
      </c>
      <c r="H67" s="16">
        <v>54764.37</v>
      </c>
      <c r="I67" s="16">
        <v>56427.25</v>
      </c>
      <c r="J67" s="16">
        <v>1662.8799999999974</v>
      </c>
      <c r="K67" s="17">
        <v>3.0364267862480612E-2</v>
      </c>
    </row>
    <row r="68" spans="1:11" x14ac:dyDescent="0.25">
      <c r="A68" s="13" t="s">
        <v>43</v>
      </c>
      <c r="B68" s="14">
        <v>43879</v>
      </c>
      <c r="C68" s="15">
        <v>8</v>
      </c>
      <c r="D68" s="15">
        <v>2</v>
      </c>
      <c r="E68" s="15">
        <v>2020</v>
      </c>
      <c r="F68" s="15" t="s">
        <v>11</v>
      </c>
      <c r="G68" s="15" t="s">
        <v>13</v>
      </c>
      <c r="H68" s="16">
        <v>3270</v>
      </c>
      <c r="I68" s="16">
        <v>3808.78</v>
      </c>
      <c r="J68" s="16">
        <v>538.7800000000002</v>
      </c>
      <c r="K68" s="17">
        <v>0.16476452599388386</v>
      </c>
    </row>
    <row r="69" spans="1:11" x14ac:dyDescent="0.25">
      <c r="A69" s="13" t="s">
        <v>43</v>
      </c>
      <c r="B69" s="14">
        <v>43879</v>
      </c>
      <c r="C69" s="15">
        <v>8</v>
      </c>
      <c r="D69" s="15">
        <v>2</v>
      </c>
      <c r="E69" s="15">
        <v>2020</v>
      </c>
      <c r="F69" s="15" t="s">
        <v>12</v>
      </c>
      <c r="G69" s="15" t="s">
        <v>13</v>
      </c>
      <c r="H69" s="16">
        <v>53039.79</v>
      </c>
      <c r="I69" s="16">
        <v>59660.99</v>
      </c>
      <c r="J69" s="16">
        <v>6621.1999999999971</v>
      </c>
      <c r="K69" s="17">
        <v>0.12483458173571195</v>
      </c>
    </row>
    <row r="70" spans="1:11" x14ac:dyDescent="0.25">
      <c r="A70" s="13" t="s">
        <v>43</v>
      </c>
      <c r="B70" s="14">
        <v>43879</v>
      </c>
      <c r="C70" s="15">
        <v>8</v>
      </c>
      <c r="D70" s="15">
        <v>2</v>
      </c>
      <c r="E70" s="15">
        <v>2020</v>
      </c>
      <c r="F70" s="15" t="s">
        <v>13</v>
      </c>
      <c r="G70" s="15" t="s">
        <v>13</v>
      </c>
      <c r="H70" s="16">
        <v>40203.97</v>
      </c>
      <c r="I70" s="16">
        <v>43188.58</v>
      </c>
      <c r="J70" s="16">
        <v>2984.6100000000006</v>
      </c>
      <c r="K70" s="17">
        <v>7.4236698515096899E-2</v>
      </c>
    </row>
    <row r="71" spans="1:11" x14ac:dyDescent="0.25">
      <c r="A71" s="13" t="s">
        <v>43</v>
      </c>
      <c r="B71" s="14">
        <v>43879</v>
      </c>
      <c r="C71" s="15">
        <v>8</v>
      </c>
      <c r="D71" s="15">
        <v>2</v>
      </c>
      <c r="E71" s="15">
        <v>2020</v>
      </c>
      <c r="F71" s="15" t="s">
        <v>14</v>
      </c>
      <c r="G71" s="15" t="s">
        <v>13</v>
      </c>
      <c r="H71" s="16">
        <v>693</v>
      </c>
      <c r="I71" s="16">
        <v>696</v>
      </c>
      <c r="J71" s="16">
        <v>3</v>
      </c>
      <c r="K71" s="17">
        <v>4.329004329004329E-3</v>
      </c>
    </row>
    <row r="72" spans="1:11" x14ac:dyDescent="0.25">
      <c r="A72" s="13" t="s">
        <v>43</v>
      </c>
      <c r="B72" s="14">
        <v>43879</v>
      </c>
      <c r="C72" s="15">
        <v>8</v>
      </c>
      <c r="D72" s="15">
        <v>2</v>
      </c>
      <c r="E72" s="15">
        <v>2020</v>
      </c>
      <c r="F72" s="15" t="s">
        <v>15</v>
      </c>
      <c r="G72" s="15" t="s">
        <v>13</v>
      </c>
      <c r="H72" s="16">
        <v>4962.6499999999996</v>
      </c>
      <c r="I72" s="16">
        <v>5357.71</v>
      </c>
      <c r="J72" s="16">
        <v>395.0600000000004</v>
      </c>
      <c r="K72" s="17">
        <v>7.9606661763372472E-2</v>
      </c>
    </row>
    <row r="73" spans="1:11" x14ac:dyDescent="0.25">
      <c r="A73" s="13" t="s">
        <v>43</v>
      </c>
      <c r="B73" s="14">
        <v>43879</v>
      </c>
      <c r="C73" s="15">
        <v>8</v>
      </c>
      <c r="D73" s="15">
        <v>2</v>
      </c>
      <c r="E73" s="15">
        <v>2020</v>
      </c>
      <c r="F73" s="15" t="s">
        <v>16</v>
      </c>
      <c r="G73" s="15" t="s">
        <v>17</v>
      </c>
      <c r="H73" s="16">
        <v>115140.04</v>
      </c>
      <c r="I73" s="16">
        <v>117039.28</v>
      </c>
      <c r="J73" s="16">
        <v>1899.2400000000052</v>
      </c>
      <c r="K73" s="17">
        <v>1.6495043774520188E-2</v>
      </c>
    </row>
    <row r="74" spans="1:11" x14ac:dyDescent="0.25">
      <c r="A74" s="13" t="s">
        <v>43</v>
      </c>
      <c r="B74" s="14">
        <v>43879</v>
      </c>
      <c r="C74" s="15">
        <v>8</v>
      </c>
      <c r="D74" s="15">
        <v>2</v>
      </c>
      <c r="E74" s="15">
        <v>2020</v>
      </c>
      <c r="F74" s="15" t="s">
        <v>17</v>
      </c>
      <c r="G74" s="15" t="s">
        <v>17</v>
      </c>
      <c r="H74" s="16">
        <v>172370.6</v>
      </c>
      <c r="I74" s="16">
        <v>170436.58</v>
      </c>
      <c r="J74" s="16">
        <v>-1934.0200000000186</v>
      </c>
      <c r="K74" s="17">
        <v>-1.1220126866182624E-2</v>
      </c>
    </row>
    <row r="75" spans="1:11" x14ac:dyDescent="0.25">
      <c r="A75" s="13" t="s">
        <v>43</v>
      </c>
      <c r="B75" s="14">
        <v>43879</v>
      </c>
      <c r="C75" s="15">
        <v>8</v>
      </c>
      <c r="D75" s="15">
        <v>2</v>
      </c>
      <c r="E75" s="15">
        <v>2020</v>
      </c>
      <c r="F75" s="15" t="s">
        <v>18</v>
      </c>
      <c r="G75" s="15" t="s">
        <v>17</v>
      </c>
      <c r="H75" s="16">
        <v>25780.18</v>
      </c>
      <c r="I75" s="16">
        <v>26046.53</v>
      </c>
      <c r="J75" s="16">
        <v>266.34999999999854</v>
      </c>
      <c r="K75" s="17">
        <v>1.033158030704202E-2</v>
      </c>
    </row>
    <row r="76" spans="1:11" x14ac:dyDescent="0.25">
      <c r="A76" s="13" t="s">
        <v>43</v>
      </c>
      <c r="B76" s="14">
        <v>43879</v>
      </c>
      <c r="C76" s="15">
        <v>8</v>
      </c>
      <c r="D76" s="15">
        <v>2</v>
      </c>
      <c r="E76" s="15">
        <v>2020</v>
      </c>
      <c r="F76" s="15" t="s">
        <v>19</v>
      </c>
      <c r="G76" s="15" t="s">
        <v>17</v>
      </c>
      <c r="H76" s="16">
        <v>56256.66</v>
      </c>
      <c r="I76" s="16">
        <v>57184.11</v>
      </c>
      <c r="J76" s="16">
        <v>927.44999999999709</v>
      </c>
      <c r="K76" s="17">
        <v>1.64860480519106E-2</v>
      </c>
    </row>
    <row r="77" spans="1:11" x14ac:dyDescent="0.25">
      <c r="A77" s="13" t="s">
        <v>43</v>
      </c>
      <c r="B77" s="14">
        <v>43879</v>
      </c>
      <c r="C77" s="15">
        <v>8</v>
      </c>
      <c r="D77" s="15">
        <v>2</v>
      </c>
      <c r="E77" s="15">
        <v>2020</v>
      </c>
      <c r="F77" s="15" t="s">
        <v>20</v>
      </c>
      <c r="G77" s="15" t="s">
        <v>21</v>
      </c>
      <c r="H77" s="16">
        <v>168191.47</v>
      </c>
      <c r="I77" s="16">
        <v>172440.33</v>
      </c>
      <c r="J77" s="16">
        <v>4248.859999999986</v>
      </c>
      <c r="K77" s="17">
        <v>2.5262042123777063E-2</v>
      </c>
    </row>
    <row r="78" spans="1:11" x14ac:dyDescent="0.25">
      <c r="A78" s="13" t="s">
        <v>43</v>
      </c>
      <c r="B78" s="14">
        <v>43879</v>
      </c>
      <c r="C78" s="15">
        <v>8</v>
      </c>
      <c r="D78" s="15">
        <v>2</v>
      </c>
      <c r="E78" s="15">
        <v>2020</v>
      </c>
      <c r="F78" s="15" t="s">
        <v>22</v>
      </c>
      <c r="G78" s="15" t="s">
        <v>21</v>
      </c>
      <c r="H78" s="16">
        <v>51861.599999999999</v>
      </c>
      <c r="I78" s="16">
        <v>52617.87</v>
      </c>
      <c r="J78" s="16">
        <v>756.27000000000407</v>
      </c>
      <c r="K78" s="17">
        <v>1.4582465639317031E-2</v>
      </c>
    </row>
    <row r="79" spans="1:11" x14ac:dyDescent="0.25">
      <c r="A79" s="13" t="s">
        <v>43</v>
      </c>
      <c r="B79" s="14">
        <v>43879</v>
      </c>
      <c r="C79" s="15">
        <v>8</v>
      </c>
      <c r="D79" s="15">
        <v>2</v>
      </c>
      <c r="E79" s="15">
        <v>2020</v>
      </c>
      <c r="F79" s="15" t="s">
        <v>23</v>
      </c>
      <c r="G79" s="15" t="s">
        <v>21</v>
      </c>
      <c r="H79" s="16">
        <v>33830</v>
      </c>
      <c r="I79" s="16">
        <v>34193.89</v>
      </c>
      <c r="J79" s="16">
        <v>363.88999999999942</v>
      </c>
      <c r="K79" s="17">
        <v>1.0756429204847751E-2</v>
      </c>
    </row>
    <row r="80" spans="1:11" x14ac:dyDescent="0.25">
      <c r="A80" s="13" t="s">
        <v>43</v>
      </c>
      <c r="B80" s="14">
        <v>43879</v>
      </c>
      <c r="C80" s="15">
        <v>8</v>
      </c>
      <c r="D80" s="15">
        <v>2</v>
      </c>
      <c r="E80" s="15">
        <v>2020</v>
      </c>
      <c r="F80" s="15" t="s">
        <v>24</v>
      </c>
      <c r="G80" s="15" t="s">
        <v>21</v>
      </c>
      <c r="H80" s="16">
        <v>1180</v>
      </c>
      <c r="I80" s="16">
        <v>1210.02</v>
      </c>
      <c r="J80" s="16">
        <v>30.019999999999982</v>
      </c>
      <c r="K80" s="17">
        <v>2.544067796610168E-2</v>
      </c>
    </row>
    <row r="81" spans="1:11" x14ac:dyDescent="0.25">
      <c r="A81" s="13" t="s">
        <v>43</v>
      </c>
      <c r="B81" s="14">
        <v>43879</v>
      </c>
      <c r="C81" s="15">
        <v>8</v>
      </c>
      <c r="D81" s="15">
        <v>2</v>
      </c>
      <c r="E81" s="15">
        <v>2020</v>
      </c>
      <c r="F81" s="15" t="s">
        <v>25</v>
      </c>
      <c r="G81" s="15" t="s">
        <v>26</v>
      </c>
      <c r="H81" s="16">
        <v>24914.7</v>
      </c>
      <c r="I81" s="16">
        <v>28646.52</v>
      </c>
      <c r="J81" s="16">
        <v>3731.8199999999997</v>
      </c>
      <c r="K81" s="17">
        <v>0.14978386253898299</v>
      </c>
    </row>
    <row r="82" spans="1:11" x14ac:dyDescent="0.25">
      <c r="A82" s="13" t="s">
        <v>43</v>
      </c>
      <c r="B82" s="14">
        <v>43879</v>
      </c>
      <c r="C82" s="15">
        <v>8</v>
      </c>
      <c r="D82" s="15">
        <v>2</v>
      </c>
      <c r="E82" s="15">
        <v>2020</v>
      </c>
      <c r="F82" s="15" t="s">
        <v>28</v>
      </c>
      <c r="G82" s="15" t="s">
        <v>26</v>
      </c>
      <c r="H82" s="16">
        <v>60663</v>
      </c>
      <c r="I82" s="16">
        <v>63498.69</v>
      </c>
      <c r="J82" s="16">
        <v>2835.6900000000023</v>
      </c>
      <c r="K82" s="17">
        <v>4.6744968102467768E-2</v>
      </c>
    </row>
    <row r="83" spans="1:11" x14ac:dyDescent="0.25">
      <c r="A83" s="13" t="s">
        <v>43</v>
      </c>
      <c r="B83" s="14">
        <v>43879</v>
      </c>
      <c r="C83" s="15">
        <v>8</v>
      </c>
      <c r="D83" s="15">
        <v>2</v>
      </c>
      <c r="E83" s="15">
        <v>2020</v>
      </c>
      <c r="F83" s="15" t="s">
        <v>29</v>
      </c>
      <c r="G83" s="15" t="s">
        <v>26</v>
      </c>
      <c r="H83" s="16">
        <v>15393.8</v>
      </c>
      <c r="I83" s="16">
        <v>17400.32</v>
      </c>
      <c r="J83" s="16">
        <v>2006.5200000000004</v>
      </c>
      <c r="K83" s="17">
        <v>0.13034598344788165</v>
      </c>
    </row>
    <row r="84" spans="1:11" x14ac:dyDescent="0.25">
      <c r="A84" s="13" t="s">
        <v>43</v>
      </c>
      <c r="B84" s="14">
        <v>43879</v>
      </c>
      <c r="C84" s="15">
        <v>8</v>
      </c>
      <c r="D84" s="15">
        <v>2</v>
      </c>
      <c r="E84" s="15">
        <v>2020</v>
      </c>
      <c r="F84" s="15" t="s">
        <v>30</v>
      </c>
      <c r="G84" s="15" t="s">
        <v>30</v>
      </c>
      <c r="H84" s="16">
        <v>101850.73</v>
      </c>
      <c r="I84" s="16">
        <v>112521.19</v>
      </c>
      <c r="J84" s="16">
        <v>10670.460000000006</v>
      </c>
      <c r="K84" s="17">
        <v>0.10476567030987413</v>
      </c>
    </row>
    <row r="85" spans="1:11" x14ac:dyDescent="0.25">
      <c r="A85" s="13" t="s">
        <v>43</v>
      </c>
      <c r="B85" s="14">
        <v>43879</v>
      </c>
      <c r="C85" s="15">
        <v>8</v>
      </c>
      <c r="D85" s="15">
        <v>2</v>
      </c>
      <c r="E85" s="15">
        <v>2020</v>
      </c>
      <c r="F85" s="15" t="s">
        <v>34</v>
      </c>
      <c r="G85" s="15" t="s">
        <v>32</v>
      </c>
      <c r="H85" s="16">
        <v>4729</v>
      </c>
      <c r="I85" s="16">
        <v>8910.27</v>
      </c>
      <c r="J85" s="16">
        <v>4181.2700000000004</v>
      </c>
      <c r="K85" s="17">
        <v>0.88417635863819</v>
      </c>
    </row>
    <row r="86" spans="1:11" x14ac:dyDescent="0.25">
      <c r="A86" s="13" t="s">
        <v>43</v>
      </c>
      <c r="B86" s="14">
        <v>43879</v>
      </c>
      <c r="C86" s="15">
        <v>8</v>
      </c>
      <c r="D86" s="15">
        <v>2</v>
      </c>
      <c r="E86" s="15">
        <v>2020</v>
      </c>
      <c r="F86" s="15" t="s">
        <v>36</v>
      </c>
      <c r="G86" s="15" t="s">
        <v>37</v>
      </c>
      <c r="H86" s="16">
        <v>1874</v>
      </c>
      <c r="I86" s="16">
        <v>1955.34</v>
      </c>
      <c r="J86" s="16">
        <v>81.339999999999918</v>
      </c>
      <c r="K86" s="17">
        <v>4.3404482390608283E-2</v>
      </c>
    </row>
    <row r="87" spans="1:11" x14ac:dyDescent="0.25">
      <c r="A87" s="13" t="s">
        <v>43</v>
      </c>
      <c r="B87" s="14">
        <v>43879</v>
      </c>
      <c r="C87" s="15">
        <v>8</v>
      </c>
      <c r="D87" s="15">
        <v>2</v>
      </c>
      <c r="E87" s="15">
        <v>2020</v>
      </c>
      <c r="F87" s="15" t="s">
        <v>38</v>
      </c>
      <c r="G87" s="15" t="s">
        <v>37</v>
      </c>
      <c r="H87" s="16">
        <v>21511.53</v>
      </c>
      <c r="I87" s="16">
        <v>22798.46</v>
      </c>
      <c r="J87" s="16">
        <v>1286.9300000000003</v>
      </c>
      <c r="K87" s="17">
        <v>5.9825126339223676E-2</v>
      </c>
    </row>
    <row r="88" spans="1:11" x14ac:dyDescent="0.25">
      <c r="A88" s="13" t="s">
        <v>43</v>
      </c>
      <c r="B88" s="14">
        <v>43879</v>
      </c>
      <c r="C88" s="15">
        <v>8</v>
      </c>
      <c r="D88" s="15">
        <v>2</v>
      </c>
      <c r="E88" s="15">
        <v>2020</v>
      </c>
      <c r="F88" s="15" t="s">
        <v>39</v>
      </c>
      <c r="G88" s="15" t="s">
        <v>37</v>
      </c>
      <c r="H88" s="16">
        <v>97230.48</v>
      </c>
      <c r="I88" s="16">
        <v>88383.18</v>
      </c>
      <c r="J88" s="16">
        <v>-8847.3000000000029</v>
      </c>
      <c r="K88" s="17">
        <v>-9.0993071308503287E-2</v>
      </c>
    </row>
    <row r="89" spans="1:11" x14ac:dyDescent="0.25">
      <c r="A89" s="13" t="s">
        <v>43</v>
      </c>
      <c r="B89" s="14">
        <v>43879</v>
      </c>
      <c r="C89" s="15">
        <v>8</v>
      </c>
      <c r="D89" s="15">
        <v>2</v>
      </c>
      <c r="E89" s="15">
        <v>2020</v>
      </c>
      <c r="F89" s="15" t="s">
        <v>40</v>
      </c>
      <c r="G89" s="15" t="s">
        <v>37</v>
      </c>
      <c r="H89" s="16">
        <v>59825.54</v>
      </c>
      <c r="I89" s="16">
        <v>61634.81</v>
      </c>
      <c r="J89" s="16">
        <v>1809.2699999999968</v>
      </c>
      <c r="K89" s="17">
        <v>3.0242434919935477E-2</v>
      </c>
    </row>
    <row r="90" spans="1:11" x14ac:dyDescent="0.25">
      <c r="A90" s="13" t="s">
        <v>43</v>
      </c>
      <c r="B90" s="14">
        <v>43880</v>
      </c>
      <c r="C90" s="15">
        <v>8</v>
      </c>
      <c r="D90" s="15">
        <v>2</v>
      </c>
      <c r="E90" s="15">
        <v>2020</v>
      </c>
      <c r="F90" s="15" t="s">
        <v>11</v>
      </c>
      <c r="G90" s="15" t="s">
        <v>13</v>
      </c>
      <c r="H90" s="16">
        <v>5028</v>
      </c>
      <c r="I90" s="16">
        <v>5746.55</v>
      </c>
      <c r="J90" s="16">
        <v>718.55000000000018</v>
      </c>
      <c r="K90" s="17">
        <v>0.14290970564836916</v>
      </c>
    </row>
    <row r="91" spans="1:11" x14ac:dyDescent="0.25">
      <c r="A91" s="13" t="s">
        <v>43</v>
      </c>
      <c r="B91" s="14">
        <v>43880</v>
      </c>
      <c r="C91" s="15">
        <v>8</v>
      </c>
      <c r="D91" s="15">
        <v>2</v>
      </c>
      <c r="E91" s="15">
        <v>2020</v>
      </c>
      <c r="F91" s="15" t="s">
        <v>12</v>
      </c>
      <c r="G91" s="15" t="s">
        <v>13</v>
      </c>
      <c r="H91" s="16">
        <v>42341.73</v>
      </c>
      <c r="I91" s="16">
        <v>45684.59</v>
      </c>
      <c r="J91" s="16">
        <v>3342.8599999999933</v>
      </c>
      <c r="K91" s="17">
        <v>7.8949537489374971E-2</v>
      </c>
    </row>
    <row r="92" spans="1:11" x14ac:dyDescent="0.25">
      <c r="A92" s="13" t="s">
        <v>43</v>
      </c>
      <c r="B92" s="14">
        <v>43880</v>
      </c>
      <c r="C92" s="15">
        <v>8</v>
      </c>
      <c r="D92" s="15">
        <v>2</v>
      </c>
      <c r="E92" s="15">
        <v>2020</v>
      </c>
      <c r="F92" s="15" t="s">
        <v>13</v>
      </c>
      <c r="G92" s="15" t="s">
        <v>13</v>
      </c>
      <c r="H92" s="16">
        <v>40642.85</v>
      </c>
      <c r="I92" s="16">
        <v>43588.97</v>
      </c>
      <c r="J92" s="16">
        <v>2946.1200000000026</v>
      </c>
      <c r="K92" s="17">
        <v>7.2488026799301788E-2</v>
      </c>
    </row>
    <row r="93" spans="1:11" x14ac:dyDescent="0.25">
      <c r="A93" s="13" t="s">
        <v>43</v>
      </c>
      <c r="B93" s="14">
        <v>43880</v>
      </c>
      <c r="C93" s="15">
        <v>8</v>
      </c>
      <c r="D93" s="15">
        <v>2</v>
      </c>
      <c r="E93" s="15">
        <v>2020</v>
      </c>
      <c r="F93" s="15" t="s">
        <v>14</v>
      </c>
      <c r="G93" s="15" t="s">
        <v>13</v>
      </c>
      <c r="H93" s="16">
        <v>672</v>
      </c>
      <c r="I93" s="16">
        <v>679.23</v>
      </c>
      <c r="J93" s="16">
        <v>7.2300000000000182</v>
      </c>
      <c r="K93" s="17">
        <v>1.0758928571428598E-2</v>
      </c>
    </row>
    <row r="94" spans="1:11" x14ac:dyDescent="0.25">
      <c r="A94" s="13" t="s">
        <v>43</v>
      </c>
      <c r="B94" s="14">
        <v>43880</v>
      </c>
      <c r="C94" s="15">
        <v>8</v>
      </c>
      <c r="D94" s="15">
        <v>2</v>
      </c>
      <c r="E94" s="15">
        <v>2020</v>
      </c>
      <c r="F94" s="15" t="s">
        <v>15</v>
      </c>
      <c r="G94" s="15" t="s">
        <v>13</v>
      </c>
      <c r="H94" s="16">
        <v>8389.8700000000008</v>
      </c>
      <c r="I94" s="16">
        <v>8948.43</v>
      </c>
      <c r="J94" s="16">
        <v>558.55999999999949</v>
      </c>
      <c r="K94" s="17">
        <v>6.6575525008134739E-2</v>
      </c>
    </row>
    <row r="95" spans="1:11" x14ac:dyDescent="0.25">
      <c r="A95" s="13" t="s">
        <v>43</v>
      </c>
      <c r="B95" s="14">
        <v>43880</v>
      </c>
      <c r="C95" s="15">
        <v>8</v>
      </c>
      <c r="D95" s="15">
        <v>2</v>
      </c>
      <c r="E95" s="15">
        <v>2020</v>
      </c>
      <c r="F95" s="15" t="s">
        <v>16</v>
      </c>
      <c r="G95" s="15" t="s">
        <v>17</v>
      </c>
      <c r="H95" s="16">
        <v>56593.36</v>
      </c>
      <c r="I95" s="16">
        <v>58569.29</v>
      </c>
      <c r="J95" s="16">
        <v>1975.9300000000003</v>
      </c>
      <c r="K95" s="17">
        <v>3.4914520007294149E-2</v>
      </c>
    </row>
    <row r="96" spans="1:11" x14ac:dyDescent="0.25">
      <c r="A96" s="13" t="s">
        <v>43</v>
      </c>
      <c r="B96" s="14">
        <v>43880</v>
      </c>
      <c r="C96" s="15">
        <v>8</v>
      </c>
      <c r="D96" s="15">
        <v>2</v>
      </c>
      <c r="E96" s="15">
        <v>2020</v>
      </c>
      <c r="F96" s="15" t="s">
        <v>17</v>
      </c>
      <c r="G96" s="15" t="s">
        <v>17</v>
      </c>
      <c r="H96" s="16">
        <v>149188.60999999999</v>
      </c>
      <c r="I96" s="16">
        <v>152408.78</v>
      </c>
      <c r="J96" s="16">
        <v>3220.1700000000128</v>
      </c>
      <c r="K96" s="17">
        <v>2.1584556622653787E-2</v>
      </c>
    </row>
    <row r="97" spans="1:11" x14ac:dyDescent="0.25">
      <c r="A97" s="13" t="s">
        <v>43</v>
      </c>
      <c r="B97" s="14">
        <v>43880</v>
      </c>
      <c r="C97" s="15">
        <v>8</v>
      </c>
      <c r="D97" s="15">
        <v>2</v>
      </c>
      <c r="E97" s="15">
        <v>2020</v>
      </c>
      <c r="F97" s="15" t="s">
        <v>18</v>
      </c>
      <c r="G97" s="15" t="s">
        <v>17</v>
      </c>
      <c r="H97" s="16">
        <v>32639.13</v>
      </c>
      <c r="I97" s="16">
        <v>33625.769999999997</v>
      </c>
      <c r="J97" s="16">
        <v>986.63999999999578</v>
      </c>
      <c r="K97" s="17">
        <v>3.0228746905937621E-2</v>
      </c>
    </row>
    <row r="98" spans="1:11" x14ac:dyDescent="0.25">
      <c r="A98" s="13" t="s">
        <v>43</v>
      </c>
      <c r="B98" s="14">
        <v>43880</v>
      </c>
      <c r="C98" s="15">
        <v>8</v>
      </c>
      <c r="D98" s="15">
        <v>2</v>
      </c>
      <c r="E98" s="15">
        <v>2020</v>
      </c>
      <c r="F98" s="15" t="s">
        <v>19</v>
      </c>
      <c r="G98" s="15" t="s">
        <v>17</v>
      </c>
      <c r="H98" s="16">
        <v>64334.720000000001</v>
      </c>
      <c r="I98" s="16">
        <v>65494.49</v>
      </c>
      <c r="J98" s="16">
        <v>1159.7699999999968</v>
      </c>
      <c r="K98" s="17">
        <v>1.802712438944316E-2</v>
      </c>
    </row>
    <row r="99" spans="1:11" x14ac:dyDescent="0.25">
      <c r="A99" s="13" t="s">
        <v>43</v>
      </c>
      <c r="B99" s="14">
        <v>43880</v>
      </c>
      <c r="C99" s="15">
        <v>8</v>
      </c>
      <c r="D99" s="15">
        <v>2</v>
      </c>
      <c r="E99" s="15">
        <v>2020</v>
      </c>
      <c r="F99" s="15" t="s">
        <v>20</v>
      </c>
      <c r="G99" s="15" t="s">
        <v>21</v>
      </c>
      <c r="H99" s="16">
        <v>227637.98</v>
      </c>
      <c r="I99" s="16">
        <v>234302.6</v>
      </c>
      <c r="J99" s="16">
        <v>6664.6199999999953</v>
      </c>
      <c r="K99" s="17">
        <v>2.9277276138190977E-2</v>
      </c>
    </row>
    <row r="100" spans="1:11" x14ac:dyDescent="0.25">
      <c r="A100" s="13" t="s">
        <v>43</v>
      </c>
      <c r="B100" s="14">
        <v>43880</v>
      </c>
      <c r="C100" s="15">
        <v>8</v>
      </c>
      <c r="D100" s="15">
        <v>2</v>
      </c>
      <c r="E100" s="15">
        <v>2020</v>
      </c>
      <c r="F100" s="15" t="s">
        <v>22</v>
      </c>
      <c r="G100" s="15" t="s">
        <v>21</v>
      </c>
      <c r="H100" s="16">
        <v>51771.03</v>
      </c>
      <c r="I100" s="16">
        <v>53097.279999999999</v>
      </c>
      <c r="J100" s="16">
        <v>1326.25</v>
      </c>
      <c r="K100" s="17">
        <v>2.5617608921437336E-2</v>
      </c>
    </row>
    <row r="101" spans="1:11" x14ac:dyDescent="0.25">
      <c r="A101" s="13" t="s">
        <v>43</v>
      </c>
      <c r="B101" s="14">
        <v>43880</v>
      </c>
      <c r="C101" s="15">
        <v>8</v>
      </c>
      <c r="D101" s="15">
        <v>2</v>
      </c>
      <c r="E101" s="15">
        <v>2020</v>
      </c>
      <c r="F101" s="15" t="s">
        <v>23</v>
      </c>
      <c r="G101" s="15" t="s">
        <v>21</v>
      </c>
      <c r="H101" s="16">
        <v>55914</v>
      </c>
      <c r="I101" s="16">
        <v>56707.81</v>
      </c>
      <c r="J101" s="16">
        <v>793.80999999999767</v>
      </c>
      <c r="K101" s="17">
        <v>1.419698107808416E-2</v>
      </c>
    </row>
    <row r="102" spans="1:11" x14ac:dyDescent="0.25">
      <c r="A102" s="13" t="s">
        <v>43</v>
      </c>
      <c r="B102" s="14">
        <v>43880</v>
      </c>
      <c r="C102" s="15">
        <v>8</v>
      </c>
      <c r="D102" s="15">
        <v>2</v>
      </c>
      <c r="E102" s="15">
        <v>2020</v>
      </c>
      <c r="F102" s="15" t="s">
        <v>24</v>
      </c>
      <c r="G102" s="15" t="s">
        <v>21</v>
      </c>
      <c r="H102" s="16">
        <v>1280</v>
      </c>
      <c r="I102" s="16">
        <v>1312.84</v>
      </c>
      <c r="J102" s="16">
        <v>32.839999999999918</v>
      </c>
      <c r="K102" s="17">
        <v>2.5656249999999936E-2</v>
      </c>
    </row>
    <row r="103" spans="1:11" x14ac:dyDescent="0.25">
      <c r="A103" s="13" t="s">
        <v>43</v>
      </c>
      <c r="B103" s="14">
        <v>43880</v>
      </c>
      <c r="C103" s="15">
        <v>8</v>
      </c>
      <c r="D103" s="15">
        <v>2</v>
      </c>
      <c r="E103" s="15">
        <v>2020</v>
      </c>
      <c r="F103" s="15" t="s">
        <v>25</v>
      </c>
      <c r="G103" s="15" t="s">
        <v>26</v>
      </c>
      <c r="H103" s="16">
        <v>24319.49</v>
      </c>
      <c r="I103" s="16">
        <v>27957.41</v>
      </c>
      <c r="J103" s="16">
        <v>3637.9199999999983</v>
      </c>
      <c r="K103" s="17">
        <v>0.14958866324910589</v>
      </c>
    </row>
    <row r="104" spans="1:11" x14ac:dyDescent="0.25">
      <c r="A104" s="13" t="s">
        <v>43</v>
      </c>
      <c r="B104" s="14">
        <v>43880</v>
      </c>
      <c r="C104" s="15">
        <v>8</v>
      </c>
      <c r="D104" s="15">
        <v>2</v>
      </c>
      <c r="E104" s="15">
        <v>2020</v>
      </c>
      <c r="F104" s="15" t="s">
        <v>28</v>
      </c>
      <c r="G104" s="15" t="s">
        <v>26</v>
      </c>
      <c r="H104" s="16">
        <v>71737</v>
      </c>
      <c r="I104" s="16">
        <v>75696.53</v>
      </c>
      <c r="J104" s="16">
        <v>3959.5299999999988</v>
      </c>
      <c r="K104" s="17">
        <v>5.5195087611692693E-2</v>
      </c>
    </row>
    <row r="105" spans="1:11" x14ac:dyDescent="0.25">
      <c r="A105" s="13" t="s">
        <v>43</v>
      </c>
      <c r="B105" s="14">
        <v>43880</v>
      </c>
      <c r="C105" s="15">
        <v>8</v>
      </c>
      <c r="D105" s="15">
        <v>2</v>
      </c>
      <c r="E105" s="15">
        <v>2020</v>
      </c>
      <c r="F105" s="15" t="s">
        <v>29</v>
      </c>
      <c r="G105" s="15" t="s">
        <v>26</v>
      </c>
      <c r="H105" s="16">
        <v>15519.24</v>
      </c>
      <c r="I105" s="16">
        <v>17583.7</v>
      </c>
      <c r="J105" s="16">
        <v>2064.4600000000009</v>
      </c>
      <c r="K105" s="17">
        <v>0.13302584404906431</v>
      </c>
    </row>
    <row r="106" spans="1:11" x14ac:dyDescent="0.25">
      <c r="A106" s="13" t="s">
        <v>43</v>
      </c>
      <c r="B106" s="14">
        <v>43880</v>
      </c>
      <c r="C106" s="15">
        <v>8</v>
      </c>
      <c r="D106" s="15">
        <v>2</v>
      </c>
      <c r="E106" s="15">
        <v>2020</v>
      </c>
      <c r="F106" s="15" t="s">
        <v>30</v>
      </c>
      <c r="G106" s="15" t="s">
        <v>30</v>
      </c>
      <c r="H106" s="16">
        <v>75189.08</v>
      </c>
      <c r="I106" s="16">
        <v>87973.07</v>
      </c>
      <c r="J106" s="16">
        <v>12783.990000000005</v>
      </c>
      <c r="K106" s="17">
        <v>0.1700245567574441</v>
      </c>
    </row>
    <row r="107" spans="1:11" x14ac:dyDescent="0.25">
      <c r="A107" s="13" t="s">
        <v>43</v>
      </c>
      <c r="B107" s="14">
        <v>43880</v>
      </c>
      <c r="C107" s="15">
        <v>8</v>
      </c>
      <c r="D107" s="15">
        <v>2</v>
      </c>
      <c r="E107" s="15">
        <v>2020</v>
      </c>
      <c r="F107" s="15" t="s">
        <v>34</v>
      </c>
      <c r="G107" s="15" t="s">
        <v>32</v>
      </c>
      <c r="H107" s="16">
        <v>3261</v>
      </c>
      <c r="I107" s="16">
        <v>5518.37</v>
      </c>
      <c r="J107" s="16">
        <v>2257.37</v>
      </c>
      <c r="K107" s="17">
        <v>0.69223244403557183</v>
      </c>
    </row>
    <row r="108" spans="1:11" x14ac:dyDescent="0.25">
      <c r="A108" s="13" t="s">
        <v>43</v>
      </c>
      <c r="B108" s="14">
        <v>43880</v>
      </c>
      <c r="C108" s="15">
        <v>8</v>
      </c>
      <c r="D108" s="15">
        <v>2</v>
      </c>
      <c r="E108" s="15">
        <v>2020</v>
      </c>
      <c r="F108" s="15" t="s">
        <v>36</v>
      </c>
      <c r="G108" s="15" t="s">
        <v>37</v>
      </c>
      <c r="H108" s="16">
        <v>2587</v>
      </c>
      <c r="I108" s="16">
        <v>2743.94</v>
      </c>
      <c r="J108" s="16">
        <v>156.94000000000005</v>
      </c>
      <c r="K108" s="17">
        <v>6.0664862775415558E-2</v>
      </c>
    </row>
    <row r="109" spans="1:11" x14ac:dyDescent="0.25">
      <c r="A109" s="13" t="s">
        <v>43</v>
      </c>
      <c r="B109" s="14">
        <v>43880</v>
      </c>
      <c r="C109" s="15">
        <v>8</v>
      </c>
      <c r="D109" s="15">
        <v>2</v>
      </c>
      <c r="E109" s="15">
        <v>2020</v>
      </c>
      <c r="F109" s="15" t="s">
        <v>38</v>
      </c>
      <c r="G109" s="15" t="s">
        <v>37</v>
      </c>
      <c r="H109" s="16">
        <v>28799.49</v>
      </c>
      <c r="I109" s="16">
        <v>29782.34</v>
      </c>
      <c r="J109" s="16">
        <v>982.84999999999854</v>
      </c>
      <c r="K109" s="17">
        <v>3.4127340449431519E-2</v>
      </c>
    </row>
    <row r="110" spans="1:11" x14ac:dyDescent="0.25">
      <c r="A110" s="13" t="s">
        <v>43</v>
      </c>
      <c r="B110" s="14">
        <v>43880</v>
      </c>
      <c r="C110" s="15">
        <v>8</v>
      </c>
      <c r="D110" s="15">
        <v>2</v>
      </c>
      <c r="E110" s="15">
        <v>2020</v>
      </c>
      <c r="F110" s="15" t="s">
        <v>39</v>
      </c>
      <c r="G110" s="15" t="s">
        <v>37</v>
      </c>
      <c r="H110" s="16">
        <v>117983.28</v>
      </c>
      <c r="I110" s="16">
        <v>108175.06</v>
      </c>
      <c r="J110" s="16">
        <v>-9808.2200000000012</v>
      </c>
      <c r="K110" s="17">
        <v>-8.3132287897064741E-2</v>
      </c>
    </row>
    <row r="111" spans="1:11" x14ac:dyDescent="0.25">
      <c r="A111" s="13" t="s">
        <v>43</v>
      </c>
      <c r="B111" s="14">
        <v>43880</v>
      </c>
      <c r="C111" s="15">
        <v>8</v>
      </c>
      <c r="D111" s="15">
        <v>2</v>
      </c>
      <c r="E111" s="15">
        <v>2020</v>
      </c>
      <c r="F111" s="15" t="s">
        <v>40</v>
      </c>
      <c r="G111" s="15" t="s">
        <v>37</v>
      </c>
      <c r="H111" s="16">
        <v>85511.24</v>
      </c>
      <c r="I111" s="16">
        <v>88601.37</v>
      </c>
      <c r="J111" s="16">
        <v>3090.1299999999901</v>
      </c>
      <c r="K111" s="17">
        <v>3.6137120687291982E-2</v>
      </c>
    </row>
    <row r="112" spans="1:11" x14ac:dyDescent="0.25">
      <c r="A112" s="13" t="s">
        <v>43</v>
      </c>
      <c r="B112" s="14">
        <v>43881</v>
      </c>
      <c r="C112" s="15">
        <v>8</v>
      </c>
      <c r="D112" s="15">
        <v>2</v>
      </c>
      <c r="E112" s="15">
        <v>2020</v>
      </c>
      <c r="F112" s="15" t="s">
        <v>11</v>
      </c>
      <c r="G112" s="15" t="s">
        <v>13</v>
      </c>
      <c r="H112" s="16">
        <v>5031</v>
      </c>
      <c r="I112" s="16">
        <v>5816.23</v>
      </c>
      <c r="J112" s="16">
        <v>785.22999999999956</v>
      </c>
      <c r="K112" s="17">
        <v>0.15607831445040737</v>
      </c>
    </row>
    <row r="113" spans="1:11" x14ac:dyDescent="0.25">
      <c r="A113" s="13" t="s">
        <v>43</v>
      </c>
      <c r="B113" s="14">
        <v>43881</v>
      </c>
      <c r="C113" s="15">
        <v>8</v>
      </c>
      <c r="D113" s="15">
        <v>2</v>
      </c>
      <c r="E113" s="15">
        <v>2020</v>
      </c>
      <c r="F113" s="15" t="s">
        <v>12</v>
      </c>
      <c r="G113" s="15" t="s">
        <v>13</v>
      </c>
      <c r="H113" s="16">
        <v>69519.5</v>
      </c>
      <c r="I113" s="16">
        <v>78148.62</v>
      </c>
      <c r="J113" s="16">
        <v>8629.1199999999953</v>
      </c>
      <c r="K113" s="17">
        <v>0.12412517351246766</v>
      </c>
    </row>
    <row r="114" spans="1:11" x14ac:dyDescent="0.25">
      <c r="A114" s="13" t="s">
        <v>43</v>
      </c>
      <c r="B114" s="14">
        <v>43881</v>
      </c>
      <c r="C114" s="15">
        <v>8</v>
      </c>
      <c r="D114" s="15">
        <v>2</v>
      </c>
      <c r="E114" s="15">
        <v>2020</v>
      </c>
      <c r="F114" s="15" t="s">
        <v>13</v>
      </c>
      <c r="G114" s="15" t="s">
        <v>13</v>
      </c>
      <c r="H114" s="16">
        <v>56268.11</v>
      </c>
      <c r="I114" s="16">
        <v>59937.25</v>
      </c>
      <c r="J114" s="16">
        <v>3669.1399999999994</v>
      </c>
      <c r="K114" s="17">
        <v>6.5208161425716976E-2</v>
      </c>
    </row>
    <row r="115" spans="1:11" x14ac:dyDescent="0.25">
      <c r="A115" s="13" t="s">
        <v>43</v>
      </c>
      <c r="B115" s="14">
        <v>43881</v>
      </c>
      <c r="C115" s="15">
        <v>8</v>
      </c>
      <c r="D115" s="15">
        <v>2</v>
      </c>
      <c r="E115" s="15">
        <v>2020</v>
      </c>
      <c r="F115" s="15" t="s">
        <v>14</v>
      </c>
      <c r="G115" s="15" t="s">
        <v>13</v>
      </c>
      <c r="H115" s="16">
        <v>672</v>
      </c>
      <c r="I115" s="16">
        <v>678.51</v>
      </c>
      <c r="J115" s="16">
        <v>6.5099999999999909</v>
      </c>
      <c r="K115" s="17">
        <v>9.6874999999999861E-3</v>
      </c>
    </row>
    <row r="116" spans="1:11" x14ac:dyDescent="0.25">
      <c r="A116" s="13" t="s">
        <v>43</v>
      </c>
      <c r="B116" s="14">
        <v>43881</v>
      </c>
      <c r="C116" s="15">
        <v>8</v>
      </c>
      <c r="D116" s="15">
        <v>2</v>
      </c>
      <c r="E116" s="15">
        <v>2020</v>
      </c>
      <c r="F116" s="15" t="s">
        <v>15</v>
      </c>
      <c r="G116" s="15" t="s">
        <v>13</v>
      </c>
      <c r="H116" s="16">
        <v>8425.01</v>
      </c>
      <c r="I116" s="16">
        <v>8888.4599999999991</v>
      </c>
      <c r="J116" s="16">
        <v>463.44999999999891</v>
      </c>
      <c r="K116" s="17">
        <v>5.5008836784763329E-2</v>
      </c>
    </row>
    <row r="117" spans="1:11" x14ac:dyDescent="0.25">
      <c r="A117" s="13" t="s">
        <v>43</v>
      </c>
      <c r="B117" s="14">
        <v>43881</v>
      </c>
      <c r="C117" s="15">
        <v>8</v>
      </c>
      <c r="D117" s="15">
        <v>2</v>
      </c>
      <c r="E117" s="15">
        <v>2020</v>
      </c>
      <c r="F117" s="15" t="s">
        <v>16</v>
      </c>
      <c r="G117" s="15" t="s">
        <v>17</v>
      </c>
      <c r="H117" s="16">
        <v>104599.65</v>
      </c>
      <c r="I117" s="16">
        <v>109578.24000000001</v>
      </c>
      <c r="J117" s="16">
        <v>4978.5900000000111</v>
      </c>
      <c r="K117" s="17">
        <v>4.7596621977224696E-2</v>
      </c>
    </row>
    <row r="118" spans="1:11" x14ac:dyDescent="0.25">
      <c r="A118" s="13" t="s">
        <v>43</v>
      </c>
      <c r="B118" s="14">
        <v>43881</v>
      </c>
      <c r="C118" s="15">
        <v>8</v>
      </c>
      <c r="D118" s="15">
        <v>2</v>
      </c>
      <c r="E118" s="15">
        <v>2020</v>
      </c>
      <c r="F118" s="15" t="s">
        <v>17</v>
      </c>
      <c r="G118" s="15" t="s">
        <v>17</v>
      </c>
      <c r="H118" s="16">
        <v>322887.46000000002</v>
      </c>
      <c r="I118" s="16">
        <v>332795.03999999998</v>
      </c>
      <c r="J118" s="16">
        <v>9907.5799999999581</v>
      </c>
      <c r="K118" s="17">
        <v>3.0684313351778843E-2</v>
      </c>
    </row>
    <row r="119" spans="1:11" x14ac:dyDescent="0.25">
      <c r="A119" s="13" t="s">
        <v>43</v>
      </c>
      <c r="B119" s="14">
        <v>43881</v>
      </c>
      <c r="C119" s="15">
        <v>8</v>
      </c>
      <c r="D119" s="15">
        <v>2</v>
      </c>
      <c r="E119" s="15">
        <v>2020</v>
      </c>
      <c r="F119" s="15" t="s">
        <v>18</v>
      </c>
      <c r="G119" s="15" t="s">
        <v>17</v>
      </c>
      <c r="H119" s="16">
        <v>67860.98</v>
      </c>
      <c r="I119" s="16">
        <v>70084.09</v>
      </c>
      <c r="J119" s="16">
        <v>2223.1100000000006</v>
      </c>
      <c r="K119" s="17">
        <v>3.2759768573928649E-2</v>
      </c>
    </row>
    <row r="120" spans="1:11" x14ac:dyDescent="0.25">
      <c r="A120" s="13" t="s">
        <v>43</v>
      </c>
      <c r="B120" s="14">
        <v>43881</v>
      </c>
      <c r="C120" s="15">
        <v>8</v>
      </c>
      <c r="D120" s="15">
        <v>2</v>
      </c>
      <c r="E120" s="15">
        <v>2020</v>
      </c>
      <c r="F120" s="15" t="s">
        <v>19</v>
      </c>
      <c r="G120" s="15" t="s">
        <v>17</v>
      </c>
      <c r="H120" s="16">
        <v>109622.55</v>
      </c>
      <c r="I120" s="16">
        <v>112122.08</v>
      </c>
      <c r="J120" s="16">
        <v>2499.5299999999988</v>
      </c>
      <c r="K120" s="17">
        <v>2.2801239343547462E-2</v>
      </c>
    </row>
    <row r="121" spans="1:11" x14ac:dyDescent="0.25">
      <c r="A121" s="13" t="s">
        <v>43</v>
      </c>
      <c r="B121" s="14">
        <v>43881</v>
      </c>
      <c r="C121" s="15">
        <v>8</v>
      </c>
      <c r="D121" s="15">
        <v>2</v>
      </c>
      <c r="E121" s="15">
        <v>2020</v>
      </c>
      <c r="F121" s="15" t="s">
        <v>20</v>
      </c>
      <c r="G121" s="15" t="s">
        <v>21</v>
      </c>
      <c r="H121" s="16">
        <v>293751.7</v>
      </c>
      <c r="I121" s="16">
        <v>300705.18</v>
      </c>
      <c r="J121" s="16">
        <v>6953.4799999999814</v>
      </c>
      <c r="K121" s="17">
        <v>2.3671284285333435E-2</v>
      </c>
    </row>
    <row r="122" spans="1:11" x14ac:dyDescent="0.25">
      <c r="A122" s="13" t="s">
        <v>43</v>
      </c>
      <c r="B122" s="14">
        <v>43881</v>
      </c>
      <c r="C122" s="15">
        <v>8</v>
      </c>
      <c r="D122" s="15">
        <v>2</v>
      </c>
      <c r="E122" s="15">
        <v>2020</v>
      </c>
      <c r="F122" s="15" t="s">
        <v>22</v>
      </c>
      <c r="G122" s="15" t="s">
        <v>21</v>
      </c>
      <c r="H122" s="16">
        <v>78779.41</v>
      </c>
      <c r="I122" s="16">
        <v>80339.23</v>
      </c>
      <c r="J122" s="16">
        <v>1559.8199999999924</v>
      </c>
      <c r="K122" s="17">
        <v>1.9799843639346785E-2</v>
      </c>
    </row>
    <row r="123" spans="1:11" x14ac:dyDescent="0.25">
      <c r="A123" s="13" t="s">
        <v>43</v>
      </c>
      <c r="B123" s="14">
        <v>43881</v>
      </c>
      <c r="C123" s="15">
        <v>8</v>
      </c>
      <c r="D123" s="15">
        <v>2</v>
      </c>
      <c r="E123" s="15">
        <v>2020</v>
      </c>
      <c r="F123" s="15" t="s">
        <v>23</v>
      </c>
      <c r="G123" s="15" t="s">
        <v>21</v>
      </c>
      <c r="H123" s="16">
        <v>63793</v>
      </c>
      <c r="I123" s="16">
        <v>64698.18</v>
      </c>
      <c r="J123" s="16">
        <v>905.18000000000029</v>
      </c>
      <c r="K123" s="17">
        <v>1.4189331117834251E-2</v>
      </c>
    </row>
    <row r="124" spans="1:11" x14ac:dyDescent="0.25">
      <c r="A124" s="13" t="s">
        <v>43</v>
      </c>
      <c r="B124" s="14">
        <v>43881</v>
      </c>
      <c r="C124" s="15">
        <v>8</v>
      </c>
      <c r="D124" s="15">
        <v>2</v>
      </c>
      <c r="E124" s="15">
        <v>2020</v>
      </c>
      <c r="F124" s="15" t="s">
        <v>24</v>
      </c>
      <c r="G124" s="15" t="s">
        <v>21</v>
      </c>
      <c r="H124" s="16">
        <v>2436</v>
      </c>
      <c r="I124" s="16">
        <v>2496.06</v>
      </c>
      <c r="J124" s="16">
        <v>60.059999999999945</v>
      </c>
      <c r="K124" s="17">
        <v>2.4655172413793083E-2</v>
      </c>
    </row>
    <row r="125" spans="1:11" x14ac:dyDescent="0.25">
      <c r="A125" s="13" t="s">
        <v>43</v>
      </c>
      <c r="B125" s="14">
        <v>43881</v>
      </c>
      <c r="C125" s="15">
        <v>8</v>
      </c>
      <c r="D125" s="15">
        <v>2</v>
      </c>
      <c r="E125" s="15">
        <v>2020</v>
      </c>
      <c r="F125" s="15" t="s">
        <v>25</v>
      </c>
      <c r="G125" s="15" t="s">
        <v>26</v>
      </c>
      <c r="H125" s="16">
        <v>31891.69</v>
      </c>
      <c r="I125" s="16">
        <v>36594.300000000003</v>
      </c>
      <c r="J125" s="16">
        <v>4702.6100000000042</v>
      </c>
      <c r="K125" s="17">
        <v>0.14745565380824924</v>
      </c>
    </row>
    <row r="126" spans="1:11" x14ac:dyDescent="0.25">
      <c r="A126" s="13" t="s">
        <v>43</v>
      </c>
      <c r="B126" s="14">
        <v>43881</v>
      </c>
      <c r="C126" s="15">
        <v>8</v>
      </c>
      <c r="D126" s="15">
        <v>2</v>
      </c>
      <c r="E126" s="15">
        <v>2020</v>
      </c>
      <c r="F126" s="15" t="s">
        <v>28</v>
      </c>
      <c r="G126" s="15" t="s">
        <v>26</v>
      </c>
      <c r="H126" s="16">
        <v>142414</v>
      </c>
      <c r="I126" s="16">
        <v>148773.71</v>
      </c>
      <c r="J126" s="16">
        <v>6359.7099999999919</v>
      </c>
      <c r="K126" s="17">
        <v>4.4656494445770724E-2</v>
      </c>
    </row>
    <row r="127" spans="1:11" x14ac:dyDescent="0.25">
      <c r="A127" s="13" t="s">
        <v>43</v>
      </c>
      <c r="B127" s="14">
        <v>43881</v>
      </c>
      <c r="C127" s="15">
        <v>8</v>
      </c>
      <c r="D127" s="15">
        <v>2</v>
      </c>
      <c r="E127" s="15">
        <v>2020</v>
      </c>
      <c r="F127" s="15" t="s">
        <v>29</v>
      </c>
      <c r="G127" s="15" t="s">
        <v>26</v>
      </c>
      <c r="H127" s="16">
        <v>24344.880000000001</v>
      </c>
      <c r="I127" s="16">
        <v>27494.12</v>
      </c>
      <c r="J127" s="16">
        <v>3149.239999999998</v>
      </c>
      <c r="K127" s="17">
        <v>0.1293594382063086</v>
      </c>
    </row>
    <row r="128" spans="1:11" x14ac:dyDescent="0.25">
      <c r="A128" s="13" t="s">
        <v>43</v>
      </c>
      <c r="B128" s="14">
        <v>43881</v>
      </c>
      <c r="C128" s="15">
        <v>8</v>
      </c>
      <c r="D128" s="15">
        <v>2</v>
      </c>
      <c r="E128" s="15">
        <v>2020</v>
      </c>
      <c r="F128" s="15" t="s">
        <v>30</v>
      </c>
      <c r="G128" s="15" t="s">
        <v>30</v>
      </c>
      <c r="H128" s="16">
        <v>195663.68</v>
      </c>
      <c r="I128" s="16">
        <v>226046.16</v>
      </c>
      <c r="J128" s="16">
        <v>30382.48000000001</v>
      </c>
      <c r="K128" s="17">
        <v>0.15527909931981251</v>
      </c>
    </row>
    <row r="129" spans="1:11" x14ac:dyDescent="0.25">
      <c r="A129" s="13" t="s">
        <v>43</v>
      </c>
      <c r="B129" s="14">
        <v>43881</v>
      </c>
      <c r="C129" s="15">
        <v>8</v>
      </c>
      <c r="D129" s="15">
        <v>2</v>
      </c>
      <c r="E129" s="15">
        <v>2020</v>
      </c>
      <c r="F129" s="15" t="s">
        <v>34</v>
      </c>
      <c r="G129" s="15" t="s">
        <v>32</v>
      </c>
      <c r="H129" s="16">
        <v>7232</v>
      </c>
      <c r="I129" s="16">
        <v>12829.72</v>
      </c>
      <c r="J129" s="16">
        <v>5597.7199999999993</v>
      </c>
      <c r="K129" s="17">
        <v>0.77402101769911491</v>
      </c>
    </row>
    <row r="130" spans="1:11" x14ac:dyDescent="0.25">
      <c r="A130" s="13" t="s">
        <v>43</v>
      </c>
      <c r="B130" s="14">
        <v>43881</v>
      </c>
      <c r="C130" s="15">
        <v>8</v>
      </c>
      <c r="D130" s="15">
        <v>2</v>
      </c>
      <c r="E130" s="15">
        <v>2020</v>
      </c>
      <c r="F130" s="15" t="s">
        <v>36</v>
      </c>
      <c r="G130" s="15" t="s">
        <v>37</v>
      </c>
      <c r="H130" s="16">
        <v>6347</v>
      </c>
      <c r="I130" s="16">
        <v>6567.95</v>
      </c>
      <c r="J130" s="16">
        <v>220.94999999999982</v>
      </c>
      <c r="K130" s="17">
        <v>3.4811722073420488E-2</v>
      </c>
    </row>
    <row r="131" spans="1:11" x14ac:dyDescent="0.25">
      <c r="A131" s="13" t="s">
        <v>43</v>
      </c>
      <c r="B131" s="14">
        <v>43881</v>
      </c>
      <c r="C131" s="15">
        <v>8</v>
      </c>
      <c r="D131" s="15">
        <v>2</v>
      </c>
      <c r="E131" s="15">
        <v>2020</v>
      </c>
      <c r="F131" s="15" t="s">
        <v>38</v>
      </c>
      <c r="G131" s="15" t="s">
        <v>37</v>
      </c>
      <c r="H131" s="16">
        <v>85177.74</v>
      </c>
      <c r="I131" s="16">
        <v>88801.82</v>
      </c>
      <c r="J131" s="16">
        <v>3624.0800000000017</v>
      </c>
      <c r="K131" s="17">
        <v>4.2547266457175333E-2</v>
      </c>
    </row>
    <row r="132" spans="1:11" x14ac:dyDescent="0.25">
      <c r="A132" s="13" t="s">
        <v>43</v>
      </c>
      <c r="B132" s="14">
        <v>43881</v>
      </c>
      <c r="C132" s="15">
        <v>8</v>
      </c>
      <c r="D132" s="15">
        <v>2</v>
      </c>
      <c r="E132" s="15">
        <v>2020</v>
      </c>
      <c r="F132" s="15" t="s">
        <v>39</v>
      </c>
      <c r="G132" s="15" t="s">
        <v>37</v>
      </c>
      <c r="H132" s="16">
        <v>699873.42</v>
      </c>
      <c r="I132" s="16">
        <v>604406.99</v>
      </c>
      <c r="J132" s="16">
        <v>-95466.430000000051</v>
      </c>
      <c r="K132" s="17">
        <v>-0.13640528025767867</v>
      </c>
    </row>
    <row r="133" spans="1:11" x14ac:dyDescent="0.25">
      <c r="A133" s="13" t="s">
        <v>43</v>
      </c>
      <c r="B133" s="14">
        <v>43881</v>
      </c>
      <c r="C133" s="15">
        <v>8</v>
      </c>
      <c r="D133" s="15">
        <v>2</v>
      </c>
      <c r="E133" s="15">
        <v>2020</v>
      </c>
      <c r="F133" s="15" t="s">
        <v>40</v>
      </c>
      <c r="G133" s="15" t="s">
        <v>37</v>
      </c>
      <c r="H133" s="16">
        <v>146969.44</v>
      </c>
      <c r="I133" s="16">
        <v>149567.13</v>
      </c>
      <c r="J133" s="16">
        <v>2597.6900000000023</v>
      </c>
      <c r="K133" s="17">
        <v>1.7675035027690127E-2</v>
      </c>
    </row>
    <row r="134" spans="1:11" x14ac:dyDescent="0.25">
      <c r="A134" s="13" t="s">
        <v>43</v>
      </c>
      <c r="B134" s="14">
        <v>43882</v>
      </c>
      <c r="C134" s="15">
        <v>9</v>
      </c>
      <c r="D134" s="15">
        <v>2</v>
      </c>
      <c r="E134" s="15">
        <v>2020</v>
      </c>
      <c r="F134" s="15" t="s">
        <v>11</v>
      </c>
      <c r="G134" s="15" t="s">
        <v>13</v>
      </c>
      <c r="H134" s="16">
        <v>4090</v>
      </c>
      <c r="I134" s="16">
        <v>4733.22</v>
      </c>
      <c r="J134" s="16">
        <v>643.22000000000025</v>
      </c>
      <c r="K134" s="17">
        <v>0.15726650366748174</v>
      </c>
    </row>
    <row r="135" spans="1:11" x14ac:dyDescent="0.25">
      <c r="A135" s="13" t="s">
        <v>43</v>
      </c>
      <c r="B135" s="14">
        <v>43882</v>
      </c>
      <c r="C135" s="15">
        <v>9</v>
      </c>
      <c r="D135" s="15">
        <v>2</v>
      </c>
      <c r="E135" s="15">
        <v>2020</v>
      </c>
      <c r="F135" s="15" t="s">
        <v>12</v>
      </c>
      <c r="G135" s="15" t="s">
        <v>13</v>
      </c>
      <c r="H135" s="16">
        <v>63211.86</v>
      </c>
      <c r="I135" s="16">
        <v>72893.59</v>
      </c>
      <c r="J135" s="16">
        <v>9681.7299999999959</v>
      </c>
      <c r="K135" s="17">
        <v>0.15316318804730625</v>
      </c>
    </row>
    <row r="136" spans="1:11" x14ac:dyDescent="0.25">
      <c r="A136" s="13" t="s">
        <v>43</v>
      </c>
      <c r="B136" s="14">
        <v>43882</v>
      </c>
      <c r="C136" s="15">
        <v>9</v>
      </c>
      <c r="D136" s="15">
        <v>2</v>
      </c>
      <c r="E136" s="15">
        <v>2020</v>
      </c>
      <c r="F136" s="15" t="s">
        <v>13</v>
      </c>
      <c r="G136" s="15" t="s">
        <v>13</v>
      </c>
      <c r="H136" s="16">
        <v>82046.929999999993</v>
      </c>
      <c r="I136" s="16">
        <v>86975.51</v>
      </c>
      <c r="J136" s="16">
        <v>4928.5800000000017</v>
      </c>
      <c r="K136" s="17">
        <v>6.0070254913864564E-2</v>
      </c>
    </row>
    <row r="137" spans="1:11" x14ac:dyDescent="0.25">
      <c r="A137" s="13" t="s">
        <v>43</v>
      </c>
      <c r="B137" s="14">
        <v>43882</v>
      </c>
      <c r="C137" s="15">
        <v>9</v>
      </c>
      <c r="D137" s="15">
        <v>2</v>
      </c>
      <c r="E137" s="15">
        <v>2020</v>
      </c>
      <c r="F137" s="15" t="s">
        <v>14</v>
      </c>
      <c r="G137" s="15" t="s">
        <v>13</v>
      </c>
      <c r="H137" s="16">
        <v>768</v>
      </c>
      <c r="I137" s="16">
        <v>776</v>
      </c>
      <c r="J137" s="16">
        <v>8</v>
      </c>
      <c r="K137" s="17">
        <v>1.0416666666666666E-2</v>
      </c>
    </row>
    <row r="138" spans="1:11" x14ac:dyDescent="0.25">
      <c r="A138" s="13" t="s">
        <v>43</v>
      </c>
      <c r="B138" s="14">
        <v>43882</v>
      </c>
      <c r="C138" s="15">
        <v>9</v>
      </c>
      <c r="D138" s="15">
        <v>2</v>
      </c>
      <c r="E138" s="15">
        <v>2020</v>
      </c>
      <c r="F138" s="15" t="s">
        <v>15</v>
      </c>
      <c r="G138" s="15" t="s">
        <v>13</v>
      </c>
      <c r="H138" s="16">
        <v>9899.23</v>
      </c>
      <c r="I138" s="16">
        <v>10157.91</v>
      </c>
      <c r="J138" s="16">
        <v>258.68000000000029</v>
      </c>
      <c r="K138" s="17">
        <v>2.6131325365710292E-2</v>
      </c>
    </row>
    <row r="139" spans="1:11" x14ac:dyDescent="0.25">
      <c r="A139" s="13" t="s">
        <v>43</v>
      </c>
      <c r="B139" s="14">
        <v>43882</v>
      </c>
      <c r="C139" s="15">
        <v>9</v>
      </c>
      <c r="D139" s="15">
        <v>2</v>
      </c>
      <c r="E139" s="15">
        <v>2020</v>
      </c>
      <c r="F139" s="15" t="s">
        <v>16</v>
      </c>
      <c r="G139" s="15" t="s">
        <v>17</v>
      </c>
      <c r="H139" s="16">
        <v>90256.85</v>
      </c>
      <c r="I139" s="16">
        <v>94662.43</v>
      </c>
      <c r="J139" s="16">
        <v>4405.5799999999872</v>
      </c>
      <c r="K139" s="17">
        <v>4.8811586045823523E-2</v>
      </c>
    </row>
    <row r="140" spans="1:11" x14ac:dyDescent="0.25">
      <c r="A140" s="13" t="s">
        <v>43</v>
      </c>
      <c r="B140" s="14">
        <v>43882</v>
      </c>
      <c r="C140" s="15">
        <v>9</v>
      </c>
      <c r="D140" s="15">
        <v>2</v>
      </c>
      <c r="E140" s="15">
        <v>2020</v>
      </c>
      <c r="F140" s="15" t="s">
        <v>17</v>
      </c>
      <c r="G140" s="15" t="s">
        <v>17</v>
      </c>
      <c r="H140" s="16">
        <v>225981.18</v>
      </c>
      <c r="I140" s="16">
        <v>230807.26</v>
      </c>
      <c r="J140" s="16">
        <v>4826.0800000000163</v>
      </c>
      <c r="K140" s="17">
        <v>2.1356114699463098E-2</v>
      </c>
    </row>
    <row r="141" spans="1:11" x14ac:dyDescent="0.25">
      <c r="A141" s="13" t="s">
        <v>43</v>
      </c>
      <c r="B141" s="14">
        <v>43882</v>
      </c>
      <c r="C141" s="15">
        <v>9</v>
      </c>
      <c r="D141" s="15">
        <v>2</v>
      </c>
      <c r="E141" s="15">
        <v>2020</v>
      </c>
      <c r="F141" s="15" t="s">
        <v>18</v>
      </c>
      <c r="G141" s="15" t="s">
        <v>17</v>
      </c>
      <c r="H141" s="16">
        <v>64950.18</v>
      </c>
      <c r="I141" s="16">
        <v>66811.149999999994</v>
      </c>
      <c r="J141" s="16">
        <v>1860.9699999999939</v>
      </c>
      <c r="K141" s="17">
        <v>2.865226855414402E-2</v>
      </c>
    </row>
    <row r="142" spans="1:11" x14ac:dyDescent="0.25">
      <c r="A142" s="13" t="s">
        <v>43</v>
      </c>
      <c r="B142" s="14">
        <v>43882</v>
      </c>
      <c r="C142" s="15">
        <v>9</v>
      </c>
      <c r="D142" s="15">
        <v>2</v>
      </c>
      <c r="E142" s="15">
        <v>2020</v>
      </c>
      <c r="F142" s="15" t="s">
        <v>19</v>
      </c>
      <c r="G142" s="15" t="s">
        <v>17</v>
      </c>
      <c r="H142" s="16">
        <v>112005.69</v>
      </c>
      <c r="I142" s="16">
        <v>113933.71</v>
      </c>
      <c r="J142" s="16">
        <v>1928.0200000000041</v>
      </c>
      <c r="K142" s="17">
        <v>1.7213589773876704E-2</v>
      </c>
    </row>
    <row r="143" spans="1:11" x14ac:dyDescent="0.25">
      <c r="A143" s="13" t="s">
        <v>43</v>
      </c>
      <c r="B143" s="14">
        <v>43882</v>
      </c>
      <c r="C143" s="15">
        <v>9</v>
      </c>
      <c r="D143" s="15">
        <v>2</v>
      </c>
      <c r="E143" s="15">
        <v>2020</v>
      </c>
      <c r="F143" s="15" t="s">
        <v>20</v>
      </c>
      <c r="G143" s="15" t="s">
        <v>21</v>
      </c>
      <c r="H143" s="16">
        <v>302973.90999999997</v>
      </c>
      <c r="I143" s="16">
        <v>307802.95</v>
      </c>
      <c r="J143" s="16">
        <v>4829.0400000000373</v>
      </c>
      <c r="K143" s="17">
        <v>1.5938798162521774E-2</v>
      </c>
    </row>
    <row r="144" spans="1:11" x14ac:dyDescent="0.25">
      <c r="A144" s="13" t="s">
        <v>43</v>
      </c>
      <c r="B144" s="14">
        <v>43882</v>
      </c>
      <c r="C144" s="15">
        <v>9</v>
      </c>
      <c r="D144" s="15">
        <v>2</v>
      </c>
      <c r="E144" s="15">
        <v>2020</v>
      </c>
      <c r="F144" s="15" t="s">
        <v>22</v>
      </c>
      <c r="G144" s="15" t="s">
        <v>21</v>
      </c>
      <c r="H144" s="16">
        <v>102552.81</v>
      </c>
      <c r="I144" s="16">
        <v>103768.96000000001</v>
      </c>
      <c r="J144" s="16">
        <v>1216.1500000000087</v>
      </c>
      <c r="K144" s="17">
        <v>1.1858768180023627E-2</v>
      </c>
    </row>
    <row r="145" spans="1:11" x14ac:dyDescent="0.25">
      <c r="A145" s="13" t="s">
        <v>43</v>
      </c>
      <c r="B145" s="14">
        <v>43882</v>
      </c>
      <c r="C145" s="15">
        <v>9</v>
      </c>
      <c r="D145" s="15">
        <v>2</v>
      </c>
      <c r="E145" s="15">
        <v>2020</v>
      </c>
      <c r="F145" s="15" t="s">
        <v>23</v>
      </c>
      <c r="G145" s="15" t="s">
        <v>21</v>
      </c>
      <c r="H145" s="16">
        <v>73218.990000000005</v>
      </c>
      <c r="I145" s="16">
        <v>74661.149999999994</v>
      </c>
      <c r="J145" s="16">
        <v>1442.1599999999889</v>
      </c>
      <c r="K145" s="17">
        <v>1.9696529547867141E-2</v>
      </c>
    </row>
    <row r="146" spans="1:11" x14ac:dyDescent="0.25">
      <c r="A146" s="13" t="s">
        <v>43</v>
      </c>
      <c r="B146" s="14">
        <v>43882</v>
      </c>
      <c r="C146" s="15">
        <v>9</v>
      </c>
      <c r="D146" s="15">
        <v>2</v>
      </c>
      <c r="E146" s="15">
        <v>2020</v>
      </c>
      <c r="F146" s="15" t="s">
        <v>24</v>
      </c>
      <c r="G146" s="15" t="s">
        <v>21</v>
      </c>
      <c r="H146" s="16">
        <v>3016</v>
      </c>
      <c r="I146" s="16">
        <v>3093.43</v>
      </c>
      <c r="J146" s="16">
        <v>77.429999999999836</v>
      </c>
      <c r="K146" s="17">
        <v>2.5673076923076868E-2</v>
      </c>
    </row>
    <row r="147" spans="1:11" x14ac:dyDescent="0.25">
      <c r="A147" s="13" t="s">
        <v>43</v>
      </c>
      <c r="B147" s="14">
        <v>43882</v>
      </c>
      <c r="C147" s="15">
        <v>9</v>
      </c>
      <c r="D147" s="15">
        <v>2</v>
      </c>
      <c r="E147" s="15">
        <v>2020</v>
      </c>
      <c r="F147" s="15" t="s">
        <v>25</v>
      </c>
      <c r="G147" s="15" t="s">
        <v>26</v>
      </c>
      <c r="H147" s="16">
        <v>23711.7</v>
      </c>
      <c r="I147" s="16">
        <v>27199.599999999999</v>
      </c>
      <c r="J147" s="16">
        <v>3487.8999999999978</v>
      </c>
      <c r="K147" s="17">
        <v>0.14709615928001779</v>
      </c>
    </row>
    <row r="148" spans="1:11" x14ac:dyDescent="0.25">
      <c r="A148" s="13" t="s">
        <v>43</v>
      </c>
      <c r="B148" s="14">
        <v>43882</v>
      </c>
      <c r="C148" s="15">
        <v>9</v>
      </c>
      <c r="D148" s="15">
        <v>2</v>
      </c>
      <c r="E148" s="15">
        <v>2020</v>
      </c>
      <c r="F148" s="15" t="s">
        <v>28</v>
      </c>
      <c r="G148" s="15" t="s">
        <v>26</v>
      </c>
      <c r="H148" s="16">
        <v>130435</v>
      </c>
      <c r="I148" s="16">
        <v>136344.48000000001</v>
      </c>
      <c r="J148" s="16">
        <v>5909.4800000000105</v>
      </c>
      <c r="K148" s="17">
        <v>4.5305937823437038E-2</v>
      </c>
    </row>
    <row r="149" spans="1:11" x14ac:dyDescent="0.25">
      <c r="A149" s="13" t="s">
        <v>43</v>
      </c>
      <c r="B149" s="14">
        <v>43882</v>
      </c>
      <c r="C149" s="15">
        <v>9</v>
      </c>
      <c r="D149" s="15">
        <v>2</v>
      </c>
      <c r="E149" s="15">
        <v>2020</v>
      </c>
      <c r="F149" s="15" t="s">
        <v>29</v>
      </c>
      <c r="G149" s="15" t="s">
        <v>26</v>
      </c>
      <c r="H149" s="16">
        <v>16774.599999999999</v>
      </c>
      <c r="I149" s="16">
        <v>18907.14</v>
      </c>
      <c r="J149" s="16">
        <v>2132.5400000000009</v>
      </c>
      <c r="K149" s="17">
        <v>0.1271291118715201</v>
      </c>
    </row>
    <row r="150" spans="1:11" x14ac:dyDescent="0.25">
      <c r="A150" s="13" t="s">
        <v>43</v>
      </c>
      <c r="B150" s="14">
        <v>43882</v>
      </c>
      <c r="C150" s="15">
        <v>9</v>
      </c>
      <c r="D150" s="15">
        <v>2</v>
      </c>
      <c r="E150" s="15">
        <v>2020</v>
      </c>
      <c r="F150" s="15" t="s">
        <v>30</v>
      </c>
      <c r="G150" s="15" t="s">
        <v>30</v>
      </c>
      <c r="H150" s="16">
        <v>151388.49</v>
      </c>
      <c r="I150" s="16">
        <v>174057.96</v>
      </c>
      <c r="J150" s="16">
        <v>22669.47</v>
      </c>
      <c r="K150" s="17">
        <v>0.14974368262739129</v>
      </c>
    </row>
    <row r="151" spans="1:11" x14ac:dyDescent="0.25">
      <c r="A151" s="13" t="s">
        <v>43</v>
      </c>
      <c r="B151" s="14">
        <v>43882</v>
      </c>
      <c r="C151" s="15">
        <v>9</v>
      </c>
      <c r="D151" s="15">
        <v>2</v>
      </c>
      <c r="E151" s="15">
        <v>2020</v>
      </c>
      <c r="F151" s="15" t="s">
        <v>34</v>
      </c>
      <c r="G151" s="15" t="s">
        <v>32</v>
      </c>
      <c r="H151" s="16">
        <v>5236</v>
      </c>
      <c r="I151" s="16">
        <v>9319.75</v>
      </c>
      <c r="J151" s="16">
        <v>4083.75</v>
      </c>
      <c r="K151" s="17">
        <v>0.77993697478991597</v>
      </c>
    </row>
    <row r="152" spans="1:11" x14ac:dyDescent="0.25">
      <c r="A152" s="13" t="s">
        <v>43</v>
      </c>
      <c r="B152" s="14">
        <v>43882</v>
      </c>
      <c r="C152" s="15">
        <v>9</v>
      </c>
      <c r="D152" s="15">
        <v>2</v>
      </c>
      <c r="E152" s="15">
        <v>2020</v>
      </c>
      <c r="F152" s="15" t="s">
        <v>36</v>
      </c>
      <c r="G152" s="15" t="s">
        <v>37</v>
      </c>
      <c r="H152" s="16">
        <v>5334</v>
      </c>
      <c r="I152" s="16">
        <v>5481.6</v>
      </c>
      <c r="J152" s="16">
        <v>147.60000000000036</v>
      </c>
      <c r="K152" s="17">
        <v>2.7671541057367896E-2</v>
      </c>
    </row>
    <row r="153" spans="1:11" x14ac:dyDescent="0.25">
      <c r="A153" s="13" t="s">
        <v>43</v>
      </c>
      <c r="B153" s="14">
        <v>43882</v>
      </c>
      <c r="C153" s="15">
        <v>9</v>
      </c>
      <c r="D153" s="15">
        <v>2</v>
      </c>
      <c r="E153" s="15">
        <v>2020</v>
      </c>
      <c r="F153" s="15" t="s">
        <v>38</v>
      </c>
      <c r="G153" s="15" t="s">
        <v>37</v>
      </c>
      <c r="H153" s="16">
        <v>65493</v>
      </c>
      <c r="I153" s="16">
        <v>68491.94</v>
      </c>
      <c r="J153" s="16">
        <v>2998.9400000000023</v>
      </c>
      <c r="K153" s="17">
        <v>4.5790237124578234E-2</v>
      </c>
    </row>
    <row r="154" spans="1:11" x14ac:dyDescent="0.25">
      <c r="A154" s="13" t="s">
        <v>43</v>
      </c>
      <c r="B154" s="14">
        <v>43882</v>
      </c>
      <c r="C154" s="15">
        <v>9</v>
      </c>
      <c r="D154" s="15">
        <v>2</v>
      </c>
      <c r="E154" s="15">
        <v>2020</v>
      </c>
      <c r="F154" s="15" t="s">
        <v>39</v>
      </c>
      <c r="G154" s="15" t="s">
        <v>37</v>
      </c>
      <c r="H154" s="16">
        <v>114898.71</v>
      </c>
      <c r="I154" s="16">
        <v>111345.56</v>
      </c>
      <c r="J154" s="16">
        <v>-3553.1500000000087</v>
      </c>
      <c r="K154" s="17">
        <v>-3.092419401401468E-2</v>
      </c>
    </row>
    <row r="155" spans="1:11" x14ac:dyDescent="0.25">
      <c r="A155" s="13" t="s">
        <v>43</v>
      </c>
      <c r="B155" s="14">
        <v>43882</v>
      </c>
      <c r="C155" s="15">
        <v>9</v>
      </c>
      <c r="D155" s="15">
        <v>2</v>
      </c>
      <c r="E155" s="15">
        <v>2020</v>
      </c>
      <c r="F155" s="15" t="s">
        <v>40</v>
      </c>
      <c r="G155" s="15" t="s">
        <v>37</v>
      </c>
      <c r="H155" s="16">
        <v>164039.51</v>
      </c>
      <c r="I155" s="16">
        <v>166970</v>
      </c>
      <c r="J155" s="16">
        <v>2930.4899999999907</v>
      </c>
      <c r="K155" s="17">
        <v>1.786453763486608E-2</v>
      </c>
    </row>
    <row r="156" spans="1:11" x14ac:dyDescent="0.25">
      <c r="A156" s="13" t="s">
        <v>43</v>
      </c>
      <c r="B156" s="14">
        <v>43883</v>
      </c>
      <c r="C156" s="15">
        <v>9</v>
      </c>
      <c r="D156" s="15">
        <v>2</v>
      </c>
      <c r="E156" s="15">
        <v>2020</v>
      </c>
      <c r="F156" s="15" t="s">
        <v>11</v>
      </c>
      <c r="G156" s="15" t="s">
        <v>13</v>
      </c>
      <c r="H156" s="16">
        <v>2040</v>
      </c>
      <c r="I156" s="16">
        <v>2347.04</v>
      </c>
      <c r="J156" s="16">
        <v>307.03999999999996</v>
      </c>
      <c r="K156" s="17">
        <v>0.1505098039215686</v>
      </c>
    </row>
    <row r="157" spans="1:11" x14ac:dyDescent="0.25">
      <c r="A157" s="13" t="s">
        <v>43</v>
      </c>
      <c r="B157" s="14">
        <v>43883</v>
      </c>
      <c r="C157" s="15">
        <v>9</v>
      </c>
      <c r="D157" s="15">
        <v>2</v>
      </c>
      <c r="E157" s="15">
        <v>2020</v>
      </c>
      <c r="F157" s="15" t="s">
        <v>12</v>
      </c>
      <c r="G157" s="15" t="s">
        <v>13</v>
      </c>
      <c r="H157" s="16">
        <v>32345.85</v>
      </c>
      <c r="I157" s="16">
        <v>35697.18</v>
      </c>
      <c r="J157" s="16">
        <v>3351.3300000000017</v>
      </c>
      <c r="K157" s="17">
        <v>0.10360927290517954</v>
      </c>
    </row>
    <row r="158" spans="1:11" x14ac:dyDescent="0.25">
      <c r="A158" s="13" t="s">
        <v>43</v>
      </c>
      <c r="B158" s="14">
        <v>43883</v>
      </c>
      <c r="C158" s="15">
        <v>9</v>
      </c>
      <c r="D158" s="15">
        <v>2</v>
      </c>
      <c r="E158" s="15">
        <v>2020</v>
      </c>
      <c r="F158" s="15" t="s">
        <v>13</v>
      </c>
      <c r="G158" s="15" t="s">
        <v>13</v>
      </c>
      <c r="H158" s="16">
        <v>33613.019999999997</v>
      </c>
      <c r="I158" s="16">
        <v>35699.07</v>
      </c>
      <c r="J158" s="16">
        <v>2086.0500000000029</v>
      </c>
      <c r="K158" s="17">
        <v>6.2060772879080878E-2</v>
      </c>
    </row>
    <row r="159" spans="1:11" x14ac:dyDescent="0.25">
      <c r="A159" s="13" t="s">
        <v>43</v>
      </c>
      <c r="B159" s="14">
        <v>43883</v>
      </c>
      <c r="C159" s="15">
        <v>9</v>
      </c>
      <c r="D159" s="15">
        <v>2</v>
      </c>
      <c r="E159" s="15">
        <v>2020</v>
      </c>
      <c r="F159" s="15" t="s">
        <v>14</v>
      </c>
      <c r="G159" s="15" t="s">
        <v>13</v>
      </c>
      <c r="H159" s="16">
        <v>288</v>
      </c>
      <c r="I159" s="16">
        <v>289.91000000000003</v>
      </c>
      <c r="J159" s="16">
        <v>1.910000000000025</v>
      </c>
      <c r="K159" s="17">
        <v>6.6319444444445314E-3</v>
      </c>
    </row>
    <row r="160" spans="1:11" x14ac:dyDescent="0.25">
      <c r="A160" s="13" t="s">
        <v>43</v>
      </c>
      <c r="B160" s="14">
        <v>43883</v>
      </c>
      <c r="C160" s="15">
        <v>9</v>
      </c>
      <c r="D160" s="15">
        <v>2</v>
      </c>
      <c r="E160" s="15">
        <v>2020</v>
      </c>
      <c r="F160" s="15" t="s">
        <v>15</v>
      </c>
      <c r="G160" s="15" t="s">
        <v>13</v>
      </c>
      <c r="H160" s="16">
        <v>2562</v>
      </c>
      <c r="I160" s="16">
        <v>2700.49</v>
      </c>
      <c r="J160" s="16">
        <v>138.48999999999978</v>
      </c>
      <c r="K160" s="17">
        <v>5.4055425448867989E-2</v>
      </c>
    </row>
    <row r="161" spans="1:11" x14ac:dyDescent="0.25">
      <c r="A161" s="13" t="s">
        <v>43</v>
      </c>
      <c r="B161" s="14">
        <v>43883</v>
      </c>
      <c r="C161" s="15">
        <v>9</v>
      </c>
      <c r="D161" s="15">
        <v>2</v>
      </c>
      <c r="E161" s="15">
        <v>2020</v>
      </c>
      <c r="F161" s="15" t="s">
        <v>16</v>
      </c>
      <c r="G161" s="15" t="s">
        <v>17</v>
      </c>
      <c r="H161" s="16">
        <v>42639.63</v>
      </c>
      <c r="I161" s="16">
        <v>44145.41</v>
      </c>
      <c r="J161" s="16">
        <v>1505.7800000000061</v>
      </c>
      <c r="K161" s="17">
        <v>3.5314096299616252E-2</v>
      </c>
    </row>
    <row r="162" spans="1:11" x14ac:dyDescent="0.25">
      <c r="A162" s="13" t="s">
        <v>43</v>
      </c>
      <c r="B162" s="14">
        <v>43883</v>
      </c>
      <c r="C162" s="15">
        <v>9</v>
      </c>
      <c r="D162" s="15">
        <v>2</v>
      </c>
      <c r="E162" s="15">
        <v>2020</v>
      </c>
      <c r="F162" s="15" t="s">
        <v>17</v>
      </c>
      <c r="G162" s="15" t="s">
        <v>17</v>
      </c>
      <c r="H162" s="16">
        <v>144367.23000000001</v>
      </c>
      <c r="I162" s="16">
        <v>149005.48000000001</v>
      </c>
      <c r="J162" s="16">
        <v>4638.25</v>
      </c>
      <c r="K162" s="17">
        <v>3.2128136004271883E-2</v>
      </c>
    </row>
    <row r="163" spans="1:11" x14ac:dyDescent="0.25">
      <c r="A163" s="13" t="s">
        <v>43</v>
      </c>
      <c r="B163" s="14">
        <v>43883</v>
      </c>
      <c r="C163" s="15">
        <v>9</v>
      </c>
      <c r="D163" s="15">
        <v>2</v>
      </c>
      <c r="E163" s="15">
        <v>2020</v>
      </c>
      <c r="F163" s="15" t="s">
        <v>18</v>
      </c>
      <c r="G163" s="15" t="s">
        <v>17</v>
      </c>
      <c r="H163" s="16">
        <v>44961.83</v>
      </c>
      <c r="I163" s="16">
        <v>46168.13</v>
      </c>
      <c r="J163" s="16">
        <v>1206.2999999999956</v>
      </c>
      <c r="K163" s="17">
        <v>2.6829423980296079E-2</v>
      </c>
    </row>
    <row r="164" spans="1:11" x14ac:dyDescent="0.25">
      <c r="A164" s="13" t="s">
        <v>43</v>
      </c>
      <c r="B164" s="14">
        <v>43883</v>
      </c>
      <c r="C164" s="15">
        <v>9</v>
      </c>
      <c r="D164" s="15">
        <v>2</v>
      </c>
      <c r="E164" s="15">
        <v>2020</v>
      </c>
      <c r="F164" s="15" t="s">
        <v>19</v>
      </c>
      <c r="G164" s="15" t="s">
        <v>17</v>
      </c>
      <c r="H164" s="16">
        <v>46689.18</v>
      </c>
      <c r="I164" s="16">
        <v>47386.39</v>
      </c>
      <c r="J164" s="16">
        <v>697.20999999999913</v>
      </c>
      <c r="K164" s="17">
        <v>1.4933010174948438E-2</v>
      </c>
    </row>
    <row r="165" spans="1:11" x14ac:dyDescent="0.25">
      <c r="A165" s="13" t="s">
        <v>43</v>
      </c>
      <c r="B165" s="14">
        <v>43883</v>
      </c>
      <c r="C165" s="15">
        <v>9</v>
      </c>
      <c r="D165" s="15">
        <v>2</v>
      </c>
      <c r="E165" s="15">
        <v>2020</v>
      </c>
      <c r="F165" s="15" t="s">
        <v>20</v>
      </c>
      <c r="G165" s="15" t="s">
        <v>21</v>
      </c>
      <c r="H165" s="16">
        <v>158538.35999999999</v>
      </c>
      <c r="I165" s="16">
        <v>163402.4</v>
      </c>
      <c r="J165" s="16">
        <v>4864.0400000000081</v>
      </c>
      <c r="K165" s="17">
        <v>3.068052425923927E-2</v>
      </c>
    </row>
    <row r="166" spans="1:11" x14ac:dyDescent="0.25">
      <c r="A166" s="13" t="s">
        <v>43</v>
      </c>
      <c r="B166" s="14">
        <v>43883</v>
      </c>
      <c r="C166" s="15">
        <v>9</v>
      </c>
      <c r="D166" s="15">
        <v>2</v>
      </c>
      <c r="E166" s="15">
        <v>2020</v>
      </c>
      <c r="F166" s="15" t="s">
        <v>22</v>
      </c>
      <c r="G166" s="15" t="s">
        <v>21</v>
      </c>
      <c r="H166" s="16">
        <v>66205.97</v>
      </c>
      <c r="I166" s="16">
        <v>67448.009999999995</v>
      </c>
      <c r="J166" s="16">
        <v>1242.0399999999936</v>
      </c>
      <c r="K166" s="17">
        <v>1.8760241712340951E-2</v>
      </c>
    </row>
    <row r="167" spans="1:11" x14ac:dyDescent="0.25">
      <c r="A167" s="13" t="s">
        <v>43</v>
      </c>
      <c r="B167" s="14">
        <v>43883</v>
      </c>
      <c r="C167" s="15">
        <v>9</v>
      </c>
      <c r="D167" s="15">
        <v>2</v>
      </c>
      <c r="E167" s="15">
        <v>2020</v>
      </c>
      <c r="F167" s="15" t="s">
        <v>23</v>
      </c>
      <c r="G167" s="15" t="s">
        <v>21</v>
      </c>
      <c r="H167" s="16">
        <v>37695</v>
      </c>
      <c r="I167" s="16">
        <v>38233.800000000003</v>
      </c>
      <c r="J167" s="16">
        <v>538.80000000000291</v>
      </c>
      <c r="K167" s="17">
        <v>1.4293672900915318E-2</v>
      </c>
    </row>
    <row r="168" spans="1:11" x14ac:dyDescent="0.25">
      <c r="A168" s="13" t="s">
        <v>43</v>
      </c>
      <c r="B168" s="14">
        <v>43883</v>
      </c>
      <c r="C168" s="15">
        <v>9</v>
      </c>
      <c r="D168" s="15">
        <v>2</v>
      </c>
      <c r="E168" s="15">
        <v>2020</v>
      </c>
      <c r="F168" s="15" t="s">
        <v>24</v>
      </c>
      <c r="G168" s="15" t="s">
        <v>21</v>
      </c>
      <c r="H168" s="16">
        <v>1252</v>
      </c>
      <c r="I168" s="16">
        <v>1289.3399999999999</v>
      </c>
      <c r="J168" s="16">
        <v>37.339999999999918</v>
      </c>
      <c r="K168" s="17">
        <v>2.9824281150159677E-2</v>
      </c>
    </row>
    <row r="169" spans="1:11" x14ac:dyDescent="0.25">
      <c r="A169" s="13" t="s">
        <v>43</v>
      </c>
      <c r="B169" s="14">
        <v>43883</v>
      </c>
      <c r="C169" s="15">
        <v>9</v>
      </c>
      <c r="D169" s="15">
        <v>2</v>
      </c>
      <c r="E169" s="15">
        <v>2020</v>
      </c>
      <c r="F169" s="15" t="s">
        <v>25</v>
      </c>
      <c r="G169" s="15" t="s">
        <v>26</v>
      </c>
      <c r="H169" s="16">
        <v>11155.29</v>
      </c>
      <c r="I169" s="16">
        <v>12825.04</v>
      </c>
      <c r="J169" s="16">
        <v>1669.75</v>
      </c>
      <c r="K169" s="17">
        <v>0.14968234801605335</v>
      </c>
    </row>
    <row r="170" spans="1:11" x14ac:dyDescent="0.25">
      <c r="A170" s="13" t="s">
        <v>43</v>
      </c>
      <c r="B170" s="14">
        <v>43883</v>
      </c>
      <c r="C170" s="15">
        <v>9</v>
      </c>
      <c r="D170" s="15">
        <v>2</v>
      </c>
      <c r="E170" s="15">
        <v>2020</v>
      </c>
      <c r="F170" s="15" t="s">
        <v>28</v>
      </c>
      <c r="G170" s="15" t="s">
        <v>26</v>
      </c>
      <c r="H170" s="16">
        <v>60971</v>
      </c>
      <c r="I170" s="16">
        <v>63685.31</v>
      </c>
      <c r="J170" s="16">
        <v>2714.3099999999977</v>
      </c>
      <c r="K170" s="17">
        <v>4.4518049564547045E-2</v>
      </c>
    </row>
    <row r="171" spans="1:11" x14ac:dyDescent="0.25">
      <c r="A171" s="13" t="s">
        <v>43</v>
      </c>
      <c r="B171" s="14">
        <v>43883</v>
      </c>
      <c r="C171" s="15">
        <v>9</v>
      </c>
      <c r="D171" s="15">
        <v>2</v>
      </c>
      <c r="E171" s="15">
        <v>2020</v>
      </c>
      <c r="F171" s="15" t="s">
        <v>29</v>
      </c>
      <c r="G171" s="15" t="s">
        <v>26</v>
      </c>
      <c r="H171" s="16">
        <v>8003.78</v>
      </c>
      <c r="I171" s="16">
        <v>9045.81</v>
      </c>
      <c r="J171" s="16">
        <v>1042.0299999999997</v>
      </c>
      <c r="K171" s="17">
        <v>0.13019223416935496</v>
      </c>
    </row>
    <row r="172" spans="1:11" x14ac:dyDescent="0.25">
      <c r="A172" s="13" t="s">
        <v>43</v>
      </c>
      <c r="B172" s="14">
        <v>43883</v>
      </c>
      <c r="C172" s="15">
        <v>9</v>
      </c>
      <c r="D172" s="15">
        <v>2</v>
      </c>
      <c r="E172" s="15">
        <v>2020</v>
      </c>
      <c r="F172" s="15" t="s">
        <v>30</v>
      </c>
      <c r="G172" s="15" t="s">
        <v>30</v>
      </c>
      <c r="H172" s="16">
        <v>220499.27</v>
      </c>
      <c r="I172" s="16">
        <v>165863.82</v>
      </c>
      <c r="J172" s="16">
        <v>-54635.449999999983</v>
      </c>
      <c r="K172" s="17">
        <v>-0.24778063891095869</v>
      </c>
    </row>
    <row r="173" spans="1:11" x14ac:dyDescent="0.25">
      <c r="A173" s="13" t="s">
        <v>43</v>
      </c>
      <c r="B173" s="14">
        <v>43883</v>
      </c>
      <c r="C173" s="15">
        <v>9</v>
      </c>
      <c r="D173" s="15">
        <v>2</v>
      </c>
      <c r="E173" s="15">
        <v>2020</v>
      </c>
      <c r="F173" s="15" t="s">
        <v>34</v>
      </c>
      <c r="G173" s="15" t="s">
        <v>32</v>
      </c>
      <c r="H173" s="16">
        <v>2533</v>
      </c>
      <c r="I173" s="16">
        <v>4166.38</v>
      </c>
      <c r="J173" s="16">
        <v>1633.38</v>
      </c>
      <c r="K173" s="17">
        <v>0.64484011054086066</v>
      </c>
    </row>
    <row r="174" spans="1:11" x14ac:dyDescent="0.25">
      <c r="A174" s="13" t="s">
        <v>43</v>
      </c>
      <c r="B174" s="14">
        <v>43883</v>
      </c>
      <c r="C174" s="15">
        <v>9</v>
      </c>
      <c r="D174" s="15">
        <v>2</v>
      </c>
      <c r="E174" s="15">
        <v>2020</v>
      </c>
      <c r="F174" s="15" t="s">
        <v>36</v>
      </c>
      <c r="G174" s="15" t="s">
        <v>37</v>
      </c>
      <c r="H174" s="16">
        <v>2541</v>
      </c>
      <c r="I174" s="16">
        <v>2641.89</v>
      </c>
      <c r="J174" s="16">
        <v>100.88999999999987</v>
      </c>
      <c r="K174" s="17">
        <v>3.9704840613931473E-2</v>
      </c>
    </row>
    <row r="175" spans="1:11" x14ac:dyDescent="0.25">
      <c r="A175" s="13" t="s">
        <v>43</v>
      </c>
      <c r="B175" s="14">
        <v>43883</v>
      </c>
      <c r="C175" s="15">
        <v>9</v>
      </c>
      <c r="D175" s="15">
        <v>2</v>
      </c>
      <c r="E175" s="15">
        <v>2020</v>
      </c>
      <c r="F175" s="15" t="s">
        <v>38</v>
      </c>
      <c r="G175" s="15" t="s">
        <v>37</v>
      </c>
      <c r="H175" s="16">
        <v>37201.620000000003</v>
      </c>
      <c r="I175" s="16">
        <v>38750.879999999997</v>
      </c>
      <c r="J175" s="16">
        <v>1549.2599999999948</v>
      </c>
      <c r="K175" s="17">
        <v>4.1644960622682414E-2</v>
      </c>
    </row>
    <row r="176" spans="1:11" x14ac:dyDescent="0.25">
      <c r="A176" s="13" t="s">
        <v>43</v>
      </c>
      <c r="B176" s="14">
        <v>43883</v>
      </c>
      <c r="C176" s="15">
        <v>9</v>
      </c>
      <c r="D176" s="15">
        <v>2</v>
      </c>
      <c r="E176" s="15">
        <v>2020</v>
      </c>
      <c r="F176" s="15" t="s">
        <v>39</v>
      </c>
      <c r="G176" s="15" t="s">
        <v>37</v>
      </c>
      <c r="H176" s="16">
        <v>52644.43</v>
      </c>
      <c r="I176" s="16">
        <v>52327.6</v>
      </c>
      <c r="J176" s="16">
        <v>-316.83000000000175</v>
      </c>
      <c r="K176" s="17">
        <v>-6.0183005115641243E-3</v>
      </c>
    </row>
    <row r="177" spans="1:11" x14ac:dyDescent="0.25">
      <c r="A177" s="13" t="s">
        <v>43</v>
      </c>
      <c r="B177" s="14">
        <v>43883</v>
      </c>
      <c r="C177" s="15">
        <v>9</v>
      </c>
      <c r="D177" s="15">
        <v>2</v>
      </c>
      <c r="E177" s="15">
        <v>2020</v>
      </c>
      <c r="F177" s="15" t="s">
        <v>40</v>
      </c>
      <c r="G177" s="15" t="s">
        <v>37</v>
      </c>
      <c r="H177" s="16">
        <v>66551.87</v>
      </c>
      <c r="I177" s="16">
        <v>67788.679999999993</v>
      </c>
      <c r="J177" s="16">
        <v>1236.8099999999977</v>
      </c>
      <c r="K177" s="17">
        <v>1.8584150978777872E-2</v>
      </c>
    </row>
    <row r="178" spans="1:11" x14ac:dyDescent="0.25">
      <c r="A178" s="13" t="s">
        <v>43</v>
      </c>
      <c r="B178" s="14">
        <v>43884</v>
      </c>
      <c r="C178" s="15">
        <v>9</v>
      </c>
      <c r="D178" s="15">
        <v>2</v>
      </c>
      <c r="E178" s="15">
        <v>2020</v>
      </c>
      <c r="F178" s="15" t="s">
        <v>11</v>
      </c>
      <c r="G178" s="15" t="s">
        <v>13</v>
      </c>
      <c r="H178" s="16">
        <v>3481</v>
      </c>
      <c r="I178" s="16">
        <v>4016.78</v>
      </c>
      <c r="J178" s="16">
        <v>535.7800000000002</v>
      </c>
      <c r="K178" s="17">
        <v>0.1539155415110601</v>
      </c>
    </row>
    <row r="179" spans="1:11" x14ac:dyDescent="0.25">
      <c r="A179" s="13" t="s">
        <v>43</v>
      </c>
      <c r="B179" s="14">
        <v>43884</v>
      </c>
      <c r="C179" s="15">
        <v>9</v>
      </c>
      <c r="D179" s="15">
        <v>2</v>
      </c>
      <c r="E179" s="15">
        <v>2020</v>
      </c>
      <c r="F179" s="15" t="s">
        <v>12</v>
      </c>
      <c r="G179" s="15" t="s">
        <v>13</v>
      </c>
      <c r="H179" s="16">
        <v>38888.67</v>
      </c>
      <c r="I179" s="16">
        <v>42892.99</v>
      </c>
      <c r="J179" s="16">
        <v>4004.3199999999997</v>
      </c>
      <c r="K179" s="17">
        <v>0.10296880813872009</v>
      </c>
    </row>
    <row r="180" spans="1:11" x14ac:dyDescent="0.25">
      <c r="A180" s="13" t="s">
        <v>43</v>
      </c>
      <c r="B180" s="14">
        <v>43884</v>
      </c>
      <c r="C180" s="15">
        <v>9</v>
      </c>
      <c r="D180" s="15">
        <v>2</v>
      </c>
      <c r="E180" s="15">
        <v>2020</v>
      </c>
      <c r="F180" s="15" t="s">
        <v>13</v>
      </c>
      <c r="G180" s="15" t="s">
        <v>13</v>
      </c>
      <c r="H180" s="16">
        <v>30956.99</v>
      </c>
      <c r="I180" s="16">
        <v>32607.16</v>
      </c>
      <c r="J180" s="16">
        <v>1650.1699999999983</v>
      </c>
      <c r="K180" s="17">
        <v>5.3305247054057842E-2</v>
      </c>
    </row>
    <row r="181" spans="1:11" x14ac:dyDescent="0.25">
      <c r="A181" s="13" t="s">
        <v>43</v>
      </c>
      <c r="B181" s="14">
        <v>43884</v>
      </c>
      <c r="C181" s="15">
        <v>9</v>
      </c>
      <c r="D181" s="15">
        <v>2</v>
      </c>
      <c r="E181" s="15">
        <v>2020</v>
      </c>
      <c r="F181" s="15" t="s">
        <v>14</v>
      </c>
      <c r="G181" s="15" t="s">
        <v>13</v>
      </c>
      <c r="H181" s="16">
        <v>192</v>
      </c>
      <c r="I181" s="16">
        <v>193.29</v>
      </c>
      <c r="J181" s="16">
        <v>1.289999999999992</v>
      </c>
      <c r="K181" s="17">
        <v>6.7187499999999583E-3</v>
      </c>
    </row>
    <row r="182" spans="1:11" x14ac:dyDescent="0.25">
      <c r="A182" s="13" t="s">
        <v>43</v>
      </c>
      <c r="B182" s="14">
        <v>43884</v>
      </c>
      <c r="C182" s="15">
        <v>9</v>
      </c>
      <c r="D182" s="15">
        <v>2</v>
      </c>
      <c r="E182" s="15">
        <v>2020</v>
      </c>
      <c r="F182" s="15" t="s">
        <v>15</v>
      </c>
      <c r="G182" s="15" t="s">
        <v>13</v>
      </c>
      <c r="H182" s="16">
        <v>5708.99</v>
      </c>
      <c r="I182" s="16">
        <v>6248.41</v>
      </c>
      <c r="J182" s="16">
        <v>539.42000000000007</v>
      </c>
      <c r="K182" s="17">
        <v>9.4486064960702346E-2</v>
      </c>
    </row>
    <row r="183" spans="1:11" x14ac:dyDescent="0.25">
      <c r="A183" s="13" t="s">
        <v>43</v>
      </c>
      <c r="B183" s="14">
        <v>43884</v>
      </c>
      <c r="C183" s="15">
        <v>9</v>
      </c>
      <c r="D183" s="15">
        <v>2</v>
      </c>
      <c r="E183" s="15">
        <v>2020</v>
      </c>
      <c r="F183" s="15" t="s">
        <v>16</v>
      </c>
      <c r="G183" s="15" t="s">
        <v>17</v>
      </c>
      <c r="H183" s="16">
        <v>35872.89</v>
      </c>
      <c r="I183" s="16">
        <v>37337.07</v>
      </c>
      <c r="J183" s="16">
        <v>1464.1800000000003</v>
      </c>
      <c r="K183" s="17">
        <v>4.0815780384574542E-2</v>
      </c>
    </row>
    <row r="184" spans="1:11" x14ac:dyDescent="0.25">
      <c r="A184" s="13" t="s">
        <v>43</v>
      </c>
      <c r="B184" s="14">
        <v>43884</v>
      </c>
      <c r="C184" s="15">
        <v>9</v>
      </c>
      <c r="D184" s="15">
        <v>2</v>
      </c>
      <c r="E184" s="15">
        <v>2020</v>
      </c>
      <c r="F184" s="15" t="s">
        <v>17</v>
      </c>
      <c r="G184" s="15" t="s">
        <v>17</v>
      </c>
      <c r="H184" s="16">
        <v>137995.93</v>
      </c>
      <c r="I184" s="16">
        <v>140007.72</v>
      </c>
      <c r="J184" s="16">
        <v>2011.7900000000081</v>
      </c>
      <c r="K184" s="17">
        <v>1.4578618369396897E-2</v>
      </c>
    </row>
    <row r="185" spans="1:11" x14ac:dyDescent="0.25">
      <c r="A185" s="13" t="s">
        <v>43</v>
      </c>
      <c r="B185" s="14">
        <v>43884</v>
      </c>
      <c r="C185" s="15">
        <v>9</v>
      </c>
      <c r="D185" s="15">
        <v>2</v>
      </c>
      <c r="E185" s="15">
        <v>2020</v>
      </c>
      <c r="F185" s="15" t="s">
        <v>18</v>
      </c>
      <c r="G185" s="15" t="s">
        <v>17</v>
      </c>
      <c r="H185" s="16">
        <v>31720.6</v>
      </c>
      <c r="I185" s="16">
        <v>32702.85</v>
      </c>
      <c r="J185" s="16">
        <v>982.25</v>
      </c>
      <c r="K185" s="17">
        <v>3.0965681607535798E-2</v>
      </c>
    </row>
    <row r="186" spans="1:11" x14ac:dyDescent="0.25">
      <c r="A186" s="13" t="s">
        <v>43</v>
      </c>
      <c r="B186" s="14">
        <v>43884</v>
      </c>
      <c r="C186" s="15">
        <v>9</v>
      </c>
      <c r="D186" s="15">
        <v>2</v>
      </c>
      <c r="E186" s="15">
        <v>2020</v>
      </c>
      <c r="F186" s="15" t="s">
        <v>19</v>
      </c>
      <c r="G186" s="15" t="s">
        <v>17</v>
      </c>
      <c r="H186" s="16">
        <v>51926.73</v>
      </c>
      <c r="I186" s="16">
        <v>52820.5</v>
      </c>
      <c r="J186" s="16">
        <v>893.7699999999968</v>
      </c>
      <c r="K186" s="17">
        <v>1.7212137178674581E-2</v>
      </c>
    </row>
    <row r="187" spans="1:11" x14ac:dyDescent="0.25">
      <c r="A187" s="13" t="s">
        <v>43</v>
      </c>
      <c r="B187" s="14">
        <v>43884</v>
      </c>
      <c r="C187" s="15">
        <v>9</v>
      </c>
      <c r="D187" s="15">
        <v>2</v>
      </c>
      <c r="E187" s="15">
        <v>2020</v>
      </c>
      <c r="F187" s="15" t="s">
        <v>20</v>
      </c>
      <c r="G187" s="15" t="s">
        <v>21</v>
      </c>
      <c r="H187" s="16">
        <v>114743.65</v>
      </c>
      <c r="I187" s="16">
        <v>118334.97</v>
      </c>
      <c r="J187" s="16">
        <v>3591.320000000007</v>
      </c>
      <c r="K187" s="17">
        <v>3.1298638312446982E-2</v>
      </c>
    </row>
    <row r="188" spans="1:11" x14ac:dyDescent="0.25">
      <c r="A188" s="13" t="s">
        <v>43</v>
      </c>
      <c r="B188" s="14">
        <v>43884</v>
      </c>
      <c r="C188" s="15">
        <v>9</v>
      </c>
      <c r="D188" s="15">
        <v>2</v>
      </c>
      <c r="E188" s="15">
        <v>2020</v>
      </c>
      <c r="F188" s="15" t="s">
        <v>22</v>
      </c>
      <c r="G188" s="15" t="s">
        <v>21</v>
      </c>
      <c r="H188" s="16">
        <v>47707.34</v>
      </c>
      <c r="I188" s="16">
        <v>48416.800000000003</v>
      </c>
      <c r="J188" s="16">
        <v>709.4600000000064</v>
      </c>
      <c r="K188" s="17">
        <v>1.4871086922892922E-2</v>
      </c>
    </row>
    <row r="189" spans="1:11" x14ac:dyDescent="0.25">
      <c r="A189" s="13" t="s">
        <v>43</v>
      </c>
      <c r="B189" s="14">
        <v>43884</v>
      </c>
      <c r="C189" s="15">
        <v>9</v>
      </c>
      <c r="D189" s="15">
        <v>2</v>
      </c>
      <c r="E189" s="15">
        <v>2020</v>
      </c>
      <c r="F189" s="15" t="s">
        <v>23</v>
      </c>
      <c r="G189" s="15" t="s">
        <v>21</v>
      </c>
      <c r="H189" s="16">
        <v>37374</v>
      </c>
      <c r="I189" s="16">
        <v>37928.51</v>
      </c>
      <c r="J189" s="16">
        <v>554.51000000000204</v>
      </c>
      <c r="K189" s="17">
        <v>1.4836784930700541E-2</v>
      </c>
    </row>
    <row r="190" spans="1:11" x14ac:dyDescent="0.25">
      <c r="A190" s="13" t="s">
        <v>43</v>
      </c>
      <c r="B190" s="14">
        <v>43884</v>
      </c>
      <c r="C190" s="15">
        <v>9</v>
      </c>
      <c r="D190" s="15">
        <v>2</v>
      </c>
      <c r="E190" s="15">
        <v>2020</v>
      </c>
      <c r="F190" s="15" t="s">
        <v>24</v>
      </c>
      <c r="G190" s="15" t="s">
        <v>21</v>
      </c>
      <c r="H190" s="16">
        <v>824</v>
      </c>
      <c r="I190" s="16">
        <v>845.46</v>
      </c>
      <c r="J190" s="16">
        <v>21.460000000000036</v>
      </c>
      <c r="K190" s="17">
        <v>2.6043689320388395E-2</v>
      </c>
    </row>
    <row r="191" spans="1:11" x14ac:dyDescent="0.25">
      <c r="A191" s="13" t="s">
        <v>43</v>
      </c>
      <c r="B191" s="14">
        <v>43884</v>
      </c>
      <c r="C191" s="15">
        <v>9</v>
      </c>
      <c r="D191" s="15">
        <v>2</v>
      </c>
      <c r="E191" s="15">
        <v>2020</v>
      </c>
      <c r="F191" s="15" t="s">
        <v>25</v>
      </c>
      <c r="G191" s="15" t="s">
        <v>26</v>
      </c>
      <c r="H191" s="16">
        <v>10924.15</v>
      </c>
      <c r="I191" s="16">
        <v>12590.9</v>
      </c>
      <c r="J191" s="16">
        <v>1666.75</v>
      </c>
      <c r="K191" s="17">
        <v>0.15257479987001277</v>
      </c>
    </row>
    <row r="192" spans="1:11" x14ac:dyDescent="0.25">
      <c r="A192" s="13" t="s">
        <v>43</v>
      </c>
      <c r="B192" s="14">
        <v>43884</v>
      </c>
      <c r="C192" s="15">
        <v>9</v>
      </c>
      <c r="D192" s="15">
        <v>2</v>
      </c>
      <c r="E192" s="15">
        <v>2020</v>
      </c>
      <c r="F192" s="15" t="s">
        <v>28</v>
      </c>
      <c r="G192" s="15" t="s">
        <v>26</v>
      </c>
      <c r="H192" s="16">
        <v>65359</v>
      </c>
      <c r="I192" s="16">
        <v>68787.820000000007</v>
      </c>
      <c r="J192" s="16">
        <v>3428.820000000007</v>
      </c>
      <c r="K192" s="17">
        <v>5.2461328967701573E-2</v>
      </c>
    </row>
    <row r="193" spans="1:11" x14ac:dyDescent="0.25">
      <c r="A193" s="13" t="s">
        <v>43</v>
      </c>
      <c r="B193" s="14">
        <v>43884</v>
      </c>
      <c r="C193" s="15">
        <v>9</v>
      </c>
      <c r="D193" s="15">
        <v>2</v>
      </c>
      <c r="E193" s="15">
        <v>2020</v>
      </c>
      <c r="F193" s="15" t="s">
        <v>29</v>
      </c>
      <c r="G193" s="15" t="s">
        <v>26</v>
      </c>
      <c r="H193" s="16">
        <v>9769.86</v>
      </c>
      <c r="I193" s="16">
        <v>11122.46</v>
      </c>
      <c r="J193" s="16">
        <v>1352.5999999999985</v>
      </c>
      <c r="K193" s="17">
        <v>0.13844620086674717</v>
      </c>
    </row>
    <row r="194" spans="1:11" x14ac:dyDescent="0.25">
      <c r="A194" s="13" t="s">
        <v>43</v>
      </c>
      <c r="B194" s="14">
        <v>43884</v>
      </c>
      <c r="C194" s="15">
        <v>9</v>
      </c>
      <c r="D194" s="15">
        <v>2</v>
      </c>
      <c r="E194" s="15">
        <v>2020</v>
      </c>
      <c r="F194" s="15" t="s">
        <v>30</v>
      </c>
      <c r="G194" s="15" t="s">
        <v>30</v>
      </c>
      <c r="H194" s="16">
        <v>65107.42</v>
      </c>
      <c r="I194" s="16">
        <v>75319.55</v>
      </c>
      <c r="J194" s="16">
        <v>10212.130000000005</v>
      </c>
      <c r="K194" s="17">
        <v>0.1568504787933542</v>
      </c>
    </row>
    <row r="195" spans="1:11" x14ac:dyDescent="0.25">
      <c r="A195" s="13" t="s">
        <v>43</v>
      </c>
      <c r="B195" s="14">
        <v>43884</v>
      </c>
      <c r="C195" s="15">
        <v>9</v>
      </c>
      <c r="D195" s="15">
        <v>2</v>
      </c>
      <c r="E195" s="15">
        <v>2020</v>
      </c>
      <c r="F195" s="15" t="s">
        <v>34</v>
      </c>
      <c r="G195" s="15" t="s">
        <v>32</v>
      </c>
      <c r="H195" s="16">
        <v>4873</v>
      </c>
      <c r="I195" s="16">
        <v>8663.2000000000007</v>
      </c>
      <c r="J195" s="16">
        <v>3790.2000000000007</v>
      </c>
      <c r="K195" s="17">
        <v>0.77779601887954042</v>
      </c>
    </row>
    <row r="196" spans="1:11" x14ac:dyDescent="0.25">
      <c r="A196" s="13" t="s">
        <v>43</v>
      </c>
      <c r="B196" s="14">
        <v>43884</v>
      </c>
      <c r="C196" s="15">
        <v>9</v>
      </c>
      <c r="D196" s="15">
        <v>2</v>
      </c>
      <c r="E196" s="15">
        <v>2020</v>
      </c>
      <c r="F196" s="15" t="s">
        <v>36</v>
      </c>
      <c r="G196" s="15" t="s">
        <v>37</v>
      </c>
      <c r="H196" s="16">
        <v>698</v>
      </c>
      <c r="I196" s="16">
        <v>720.55</v>
      </c>
      <c r="J196" s="16">
        <v>22.549999999999955</v>
      </c>
      <c r="K196" s="17">
        <v>3.2306590257879589E-2</v>
      </c>
    </row>
    <row r="197" spans="1:11" x14ac:dyDescent="0.25">
      <c r="A197" s="13" t="s">
        <v>43</v>
      </c>
      <c r="B197" s="14">
        <v>43884</v>
      </c>
      <c r="C197" s="15">
        <v>9</v>
      </c>
      <c r="D197" s="15">
        <v>2</v>
      </c>
      <c r="E197" s="15">
        <v>2020</v>
      </c>
      <c r="F197" s="15" t="s">
        <v>38</v>
      </c>
      <c r="G197" s="15" t="s">
        <v>37</v>
      </c>
      <c r="H197" s="16">
        <v>36758.68</v>
      </c>
      <c r="I197" s="16">
        <v>38667.15</v>
      </c>
      <c r="J197" s="16">
        <v>1908.4700000000012</v>
      </c>
      <c r="K197" s="17">
        <v>5.1918893714355388E-2</v>
      </c>
    </row>
    <row r="198" spans="1:11" x14ac:dyDescent="0.25">
      <c r="A198" s="13" t="s">
        <v>43</v>
      </c>
      <c r="B198" s="14">
        <v>43884</v>
      </c>
      <c r="C198" s="15">
        <v>9</v>
      </c>
      <c r="D198" s="15">
        <v>2</v>
      </c>
      <c r="E198" s="15">
        <v>2020</v>
      </c>
      <c r="F198" s="15" t="s">
        <v>39</v>
      </c>
      <c r="G198" s="15" t="s">
        <v>37</v>
      </c>
      <c r="H198" s="16">
        <v>88117.35</v>
      </c>
      <c r="I198" s="16">
        <v>90259.18</v>
      </c>
      <c r="J198" s="16">
        <v>2141.8299999999872</v>
      </c>
      <c r="K198" s="17">
        <v>2.4306563917321469E-2</v>
      </c>
    </row>
    <row r="199" spans="1:11" x14ac:dyDescent="0.25">
      <c r="A199" s="13" t="s">
        <v>43</v>
      </c>
      <c r="B199" s="14">
        <v>43884</v>
      </c>
      <c r="C199" s="15">
        <v>9</v>
      </c>
      <c r="D199" s="15">
        <v>2</v>
      </c>
      <c r="E199" s="15">
        <v>2020</v>
      </c>
      <c r="F199" s="15" t="s">
        <v>40</v>
      </c>
      <c r="G199" s="15" t="s">
        <v>37</v>
      </c>
      <c r="H199" s="16">
        <v>60657.760000000002</v>
      </c>
      <c r="I199" s="16">
        <v>61686.42</v>
      </c>
      <c r="J199" s="16">
        <v>1028.6599999999962</v>
      </c>
      <c r="K199" s="17">
        <v>1.695842378617338E-2</v>
      </c>
    </row>
    <row r="200" spans="1:11" x14ac:dyDescent="0.25">
      <c r="A200" s="13" t="s">
        <v>43</v>
      </c>
      <c r="B200" s="14">
        <v>43885</v>
      </c>
      <c r="C200" s="15">
        <v>9</v>
      </c>
      <c r="D200" s="15">
        <v>2</v>
      </c>
      <c r="E200" s="15">
        <v>2020</v>
      </c>
      <c r="F200" s="15" t="s">
        <v>11</v>
      </c>
      <c r="G200" s="15" t="s">
        <v>13</v>
      </c>
      <c r="H200" s="16">
        <v>2528</v>
      </c>
      <c r="I200" s="16">
        <v>2922.9</v>
      </c>
      <c r="J200" s="16">
        <v>394.90000000000009</v>
      </c>
      <c r="K200" s="17">
        <v>0.15621044303797471</v>
      </c>
    </row>
    <row r="201" spans="1:11" x14ac:dyDescent="0.25">
      <c r="A201" s="13" t="s">
        <v>43</v>
      </c>
      <c r="B201" s="14">
        <v>43885</v>
      </c>
      <c r="C201" s="15">
        <v>9</v>
      </c>
      <c r="D201" s="15">
        <v>2</v>
      </c>
      <c r="E201" s="15">
        <v>2020</v>
      </c>
      <c r="F201" s="15" t="s">
        <v>12</v>
      </c>
      <c r="G201" s="15" t="s">
        <v>13</v>
      </c>
      <c r="H201" s="16">
        <v>39621.1</v>
      </c>
      <c r="I201" s="16">
        <v>44463.96</v>
      </c>
      <c r="J201" s="16">
        <v>4842.8600000000006</v>
      </c>
      <c r="K201" s="17">
        <v>0.12222931720724566</v>
      </c>
    </row>
    <row r="202" spans="1:11" x14ac:dyDescent="0.25">
      <c r="A202" s="13" t="s">
        <v>43</v>
      </c>
      <c r="B202" s="14">
        <v>43885</v>
      </c>
      <c r="C202" s="15">
        <v>9</v>
      </c>
      <c r="D202" s="15">
        <v>2</v>
      </c>
      <c r="E202" s="15">
        <v>2020</v>
      </c>
      <c r="F202" s="15" t="s">
        <v>13</v>
      </c>
      <c r="G202" s="15" t="s">
        <v>13</v>
      </c>
      <c r="H202" s="16">
        <v>25452.959999999999</v>
      </c>
      <c r="I202" s="16">
        <v>27382.65</v>
      </c>
      <c r="J202" s="16">
        <v>1929.6900000000023</v>
      </c>
      <c r="K202" s="17">
        <v>7.5813972127406884E-2</v>
      </c>
    </row>
    <row r="203" spans="1:11" x14ac:dyDescent="0.25">
      <c r="A203" s="13" t="s">
        <v>43</v>
      </c>
      <c r="B203" s="14">
        <v>43885</v>
      </c>
      <c r="C203" s="15">
        <v>9</v>
      </c>
      <c r="D203" s="15">
        <v>2</v>
      </c>
      <c r="E203" s="15">
        <v>2020</v>
      </c>
      <c r="F203" s="15" t="s">
        <v>14</v>
      </c>
      <c r="G203" s="15" t="s">
        <v>13</v>
      </c>
      <c r="H203" s="16">
        <v>710</v>
      </c>
      <c r="I203" s="16">
        <v>724.61</v>
      </c>
      <c r="J203" s="16">
        <v>14.610000000000014</v>
      </c>
      <c r="K203" s="17">
        <v>2.0577464788732413E-2</v>
      </c>
    </row>
    <row r="204" spans="1:11" x14ac:dyDescent="0.25">
      <c r="A204" s="13" t="s">
        <v>43</v>
      </c>
      <c r="B204" s="14">
        <v>43885</v>
      </c>
      <c r="C204" s="15">
        <v>9</v>
      </c>
      <c r="D204" s="15">
        <v>2</v>
      </c>
      <c r="E204" s="15">
        <v>2020</v>
      </c>
      <c r="F204" s="15" t="s">
        <v>15</v>
      </c>
      <c r="G204" s="15" t="s">
        <v>13</v>
      </c>
      <c r="H204" s="16">
        <v>7671.36</v>
      </c>
      <c r="I204" s="16">
        <v>8189.44</v>
      </c>
      <c r="J204" s="16">
        <v>518.07999999999993</v>
      </c>
      <c r="K204" s="17">
        <v>6.7534309431443701E-2</v>
      </c>
    </row>
    <row r="205" spans="1:11" x14ac:dyDescent="0.25">
      <c r="A205" s="13" t="s">
        <v>43</v>
      </c>
      <c r="B205" s="14">
        <v>43885</v>
      </c>
      <c r="C205" s="15">
        <v>9</v>
      </c>
      <c r="D205" s="15">
        <v>2</v>
      </c>
      <c r="E205" s="15">
        <v>2020</v>
      </c>
      <c r="F205" s="15" t="s">
        <v>16</v>
      </c>
      <c r="G205" s="15" t="s">
        <v>17</v>
      </c>
      <c r="H205" s="16">
        <v>43871.54</v>
      </c>
      <c r="I205" s="16">
        <v>46091.62</v>
      </c>
      <c r="J205" s="16">
        <v>2220.0800000000017</v>
      </c>
      <c r="K205" s="17">
        <v>5.0604104619988308E-2</v>
      </c>
    </row>
    <row r="206" spans="1:11" x14ac:dyDescent="0.25">
      <c r="A206" s="13" t="s">
        <v>43</v>
      </c>
      <c r="B206" s="14">
        <v>43885</v>
      </c>
      <c r="C206" s="15">
        <v>9</v>
      </c>
      <c r="D206" s="15">
        <v>2</v>
      </c>
      <c r="E206" s="15">
        <v>2020</v>
      </c>
      <c r="F206" s="15" t="s">
        <v>17</v>
      </c>
      <c r="G206" s="15" t="s">
        <v>17</v>
      </c>
      <c r="H206" s="16">
        <v>129710</v>
      </c>
      <c r="I206" s="16">
        <v>132092.46</v>
      </c>
      <c r="J206" s="16">
        <v>2382.4599999999919</v>
      </c>
      <c r="K206" s="17">
        <v>1.8367589237529812E-2</v>
      </c>
    </row>
    <row r="207" spans="1:11" x14ac:dyDescent="0.25">
      <c r="A207" s="13" t="s">
        <v>43</v>
      </c>
      <c r="B207" s="14">
        <v>43885</v>
      </c>
      <c r="C207" s="15">
        <v>9</v>
      </c>
      <c r="D207" s="15">
        <v>2</v>
      </c>
      <c r="E207" s="15">
        <v>2020</v>
      </c>
      <c r="F207" s="15" t="s">
        <v>18</v>
      </c>
      <c r="G207" s="15" t="s">
        <v>17</v>
      </c>
      <c r="H207" s="16">
        <v>31395.279999999999</v>
      </c>
      <c r="I207" s="16">
        <v>32322.37</v>
      </c>
      <c r="J207" s="16">
        <v>927.09000000000015</v>
      </c>
      <c r="K207" s="17">
        <v>2.9529598079711349E-2</v>
      </c>
    </row>
    <row r="208" spans="1:11" x14ac:dyDescent="0.25">
      <c r="A208" s="13" t="s">
        <v>43</v>
      </c>
      <c r="B208" s="14">
        <v>43885</v>
      </c>
      <c r="C208" s="15">
        <v>9</v>
      </c>
      <c r="D208" s="15">
        <v>2</v>
      </c>
      <c r="E208" s="15">
        <v>2020</v>
      </c>
      <c r="F208" s="15" t="s">
        <v>19</v>
      </c>
      <c r="G208" s="15" t="s">
        <v>17</v>
      </c>
      <c r="H208" s="16">
        <v>56389.55</v>
      </c>
      <c r="I208" s="16">
        <v>57258.14</v>
      </c>
      <c r="J208" s="16">
        <v>868.58999999999651</v>
      </c>
      <c r="K208" s="17">
        <v>1.5403385911041966E-2</v>
      </c>
    </row>
    <row r="209" spans="1:11" x14ac:dyDescent="0.25">
      <c r="A209" s="13" t="s">
        <v>43</v>
      </c>
      <c r="B209" s="14">
        <v>43885</v>
      </c>
      <c r="C209" s="15">
        <v>9</v>
      </c>
      <c r="D209" s="15">
        <v>2</v>
      </c>
      <c r="E209" s="15">
        <v>2020</v>
      </c>
      <c r="F209" s="15" t="s">
        <v>20</v>
      </c>
      <c r="G209" s="15" t="s">
        <v>21</v>
      </c>
      <c r="H209" s="16">
        <v>126358.5</v>
      </c>
      <c r="I209" s="16">
        <v>130248.75</v>
      </c>
      <c r="J209" s="16">
        <v>3890.25</v>
      </c>
      <c r="K209" s="17">
        <v>3.0787402509526468E-2</v>
      </c>
    </row>
    <row r="210" spans="1:11" x14ac:dyDescent="0.25">
      <c r="A210" s="13" t="s">
        <v>43</v>
      </c>
      <c r="B210" s="14">
        <v>43885</v>
      </c>
      <c r="C210" s="15">
        <v>9</v>
      </c>
      <c r="D210" s="15">
        <v>2</v>
      </c>
      <c r="E210" s="15">
        <v>2020</v>
      </c>
      <c r="F210" s="15" t="s">
        <v>22</v>
      </c>
      <c r="G210" s="15" t="s">
        <v>21</v>
      </c>
      <c r="H210" s="16">
        <v>53928.9</v>
      </c>
      <c r="I210" s="16">
        <v>54806.13</v>
      </c>
      <c r="J210" s="16">
        <v>877.22999999999593</v>
      </c>
      <c r="K210" s="17">
        <v>1.6266417449641954E-2</v>
      </c>
    </row>
    <row r="211" spans="1:11" x14ac:dyDescent="0.25">
      <c r="A211" s="13" t="s">
        <v>43</v>
      </c>
      <c r="B211" s="14">
        <v>43885</v>
      </c>
      <c r="C211" s="15">
        <v>9</v>
      </c>
      <c r="D211" s="15">
        <v>2</v>
      </c>
      <c r="E211" s="15">
        <v>2020</v>
      </c>
      <c r="F211" s="15" t="s">
        <v>23</v>
      </c>
      <c r="G211" s="15" t="s">
        <v>21</v>
      </c>
      <c r="H211" s="16">
        <v>28256.49</v>
      </c>
      <c r="I211" s="16">
        <v>28667.119999999999</v>
      </c>
      <c r="J211" s="16">
        <v>410.62999999999738</v>
      </c>
      <c r="K211" s="17">
        <v>1.4532236664921842E-2</v>
      </c>
    </row>
    <row r="212" spans="1:11" x14ac:dyDescent="0.25">
      <c r="A212" s="13" t="s">
        <v>43</v>
      </c>
      <c r="B212" s="14">
        <v>43885</v>
      </c>
      <c r="C212" s="15">
        <v>9</v>
      </c>
      <c r="D212" s="15">
        <v>2</v>
      </c>
      <c r="E212" s="15">
        <v>2020</v>
      </c>
      <c r="F212" s="15" t="s">
        <v>24</v>
      </c>
      <c r="G212" s="15" t="s">
        <v>21</v>
      </c>
      <c r="H212" s="16">
        <v>500</v>
      </c>
      <c r="I212" s="16">
        <v>514.37</v>
      </c>
      <c r="J212" s="16">
        <v>14.370000000000005</v>
      </c>
      <c r="K212" s="17">
        <v>2.8740000000000009E-2</v>
      </c>
    </row>
    <row r="213" spans="1:11" x14ac:dyDescent="0.25">
      <c r="A213" s="13" t="s">
        <v>43</v>
      </c>
      <c r="B213" s="14">
        <v>43885</v>
      </c>
      <c r="C213" s="15">
        <v>9</v>
      </c>
      <c r="D213" s="15">
        <v>2</v>
      </c>
      <c r="E213" s="15">
        <v>2020</v>
      </c>
      <c r="F213" s="15" t="s">
        <v>25</v>
      </c>
      <c r="G213" s="15" t="s">
        <v>26</v>
      </c>
      <c r="H213" s="16">
        <v>10139.64</v>
      </c>
      <c r="I213" s="16">
        <v>11690.12</v>
      </c>
      <c r="J213" s="16">
        <v>1550.4800000000014</v>
      </c>
      <c r="K213" s="17">
        <v>0.15291272668457673</v>
      </c>
    </row>
    <row r="214" spans="1:11" x14ac:dyDescent="0.25">
      <c r="A214" s="13" t="s">
        <v>43</v>
      </c>
      <c r="B214" s="14">
        <v>43885</v>
      </c>
      <c r="C214" s="15">
        <v>9</v>
      </c>
      <c r="D214" s="15">
        <v>2</v>
      </c>
      <c r="E214" s="15">
        <v>2020</v>
      </c>
      <c r="F214" s="15" t="s">
        <v>28</v>
      </c>
      <c r="G214" s="15" t="s">
        <v>26</v>
      </c>
      <c r="H214" s="16">
        <v>60837</v>
      </c>
      <c r="I214" s="16">
        <v>63964.3</v>
      </c>
      <c r="J214" s="16">
        <v>3127.3000000000029</v>
      </c>
      <c r="K214" s="17">
        <v>5.1404572875059631E-2</v>
      </c>
    </row>
    <row r="215" spans="1:11" x14ac:dyDescent="0.25">
      <c r="A215" s="13" t="s">
        <v>43</v>
      </c>
      <c r="B215" s="14">
        <v>43885</v>
      </c>
      <c r="C215" s="15">
        <v>9</v>
      </c>
      <c r="D215" s="15">
        <v>2</v>
      </c>
      <c r="E215" s="15">
        <v>2020</v>
      </c>
      <c r="F215" s="15" t="s">
        <v>29</v>
      </c>
      <c r="G215" s="15" t="s">
        <v>26</v>
      </c>
      <c r="H215" s="16">
        <v>3728.78</v>
      </c>
      <c r="I215" s="16">
        <v>4220.01</v>
      </c>
      <c r="J215" s="16">
        <v>491.23</v>
      </c>
      <c r="K215" s="17">
        <v>0.1317401402067164</v>
      </c>
    </row>
    <row r="216" spans="1:11" x14ac:dyDescent="0.25">
      <c r="A216" s="13" t="s">
        <v>43</v>
      </c>
      <c r="B216" s="14">
        <v>43885</v>
      </c>
      <c r="C216" s="15">
        <v>9</v>
      </c>
      <c r="D216" s="15">
        <v>2</v>
      </c>
      <c r="E216" s="15">
        <v>2020</v>
      </c>
      <c r="F216" s="15" t="s">
        <v>30</v>
      </c>
      <c r="G216" s="15" t="s">
        <v>30</v>
      </c>
      <c r="H216" s="16">
        <v>71495.320000000007</v>
      </c>
      <c r="I216" s="16">
        <v>81843.600000000006</v>
      </c>
      <c r="J216" s="16">
        <v>10348.279999999999</v>
      </c>
      <c r="K216" s="17">
        <v>0.14474066274547759</v>
      </c>
    </row>
    <row r="217" spans="1:11" x14ac:dyDescent="0.25">
      <c r="A217" s="13" t="s">
        <v>43</v>
      </c>
      <c r="B217" s="14">
        <v>43885</v>
      </c>
      <c r="C217" s="15">
        <v>9</v>
      </c>
      <c r="D217" s="15">
        <v>2</v>
      </c>
      <c r="E217" s="15">
        <v>2020</v>
      </c>
      <c r="F217" s="15" t="s">
        <v>34</v>
      </c>
      <c r="G217" s="15" t="s">
        <v>32</v>
      </c>
      <c r="H217" s="16">
        <v>4998</v>
      </c>
      <c r="I217" s="16">
        <v>8310.67</v>
      </c>
      <c r="J217" s="16">
        <v>3312.67</v>
      </c>
      <c r="K217" s="17">
        <v>0.6627991196478592</v>
      </c>
    </row>
    <row r="218" spans="1:11" x14ac:dyDescent="0.25">
      <c r="A218" s="13" t="s">
        <v>43</v>
      </c>
      <c r="B218" s="14">
        <v>43885</v>
      </c>
      <c r="C218" s="15">
        <v>9</v>
      </c>
      <c r="D218" s="15">
        <v>2</v>
      </c>
      <c r="E218" s="15">
        <v>2020</v>
      </c>
      <c r="F218" s="15" t="s">
        <v>36</v>
      </c>
      <c r="G218" s="15" t="s">
        <v>37</v>
      </c>
      <c r="H218" s="16">
        <v>1903</v>
      </c>
      <c r="I218" s="16">
        <v>1951.96</v>
      </c>
      <c r="J218" s="16">
        <v>48.960000000000036</v>
      </c>
      <c r="K218" s="17">
        <v>2.5727798213347364E-2</v>
      </c>
    </row>
    <row r="219" spans="1:11" x14ac:dyDescent="0.25">
      <c r="A219" s="13" t="s">
        <v>43</v>
      </c>
      <c r="B219" s="14">
        <v>43885</v>
      </c>
      <c r="C219" s="15">
        <v>9</v>
      </c>
      <c r="D219" s="15">
        <v>2</v>
      </c>
      <c r="E219" s="15">
        <v>2020</v>
      </c>
      <c r="F219" s="15" t="s">
        <v>38</v>
      </c>
      <c r="G219" s="15" t="s">
        <v>37</v>
      </c>
      <c r="H219" s="16">
        <v>28220.35</v>
      </c>
      <c r="I219" s="16">
        <v>29496.23</v>
      </c>
      <c r="J219" s="16">
        <v>1275.880000000001</v>
      </c>
      <c r="K219" s="17">
        <v>4.5211345713288498E-2</v>
      </c>
    </row>
    <row r="220" spans="1:11" x14ac:dyDescent="0.25">
      <c r="A220" s="13" t="s">
        <v>43</v>
      </c>
      <c r="B220" s="14">
        <v>43885</v>
      </c>
      <c r="C220" s="15">
        <v>9</v>
      </c>
      <c r="D220" s="15">
        <v>2</v>
      </c>
      <c r="E220" s="15">
        <v>2020</v>
      </c>
      <c r="F220" s="15" t="s">
        <v>39</v>
      </c>
      <c r="G220" s="15" t="s">
        <v>37</v>
      </c>
      <c r="H220" s="16">
        <v>68018.91</v>
      </c>
      <c r="I220" s="16">
        <v>68017.710000000006</v>
      </c>
      <c r="J220" s="16">
        <v>-1.1999999999970896</v>
      </c>
      <c r="K220" s="17">
        <v>-1.7642152748362029E-5</v>
      </c>
    </row>
    <row r="221" spans="1:11" x14ac:dyDescent="0.25">
      <c r="A221" s="13" t="s">
        <v>43</v>
      </c>
      <c r="B221" s="14">
        <v>43885</v>
      </c>
      <c r="C221" s="15">
        <v>9</v>
      </c>
      <c r="D221" s="15">
        <v>2</v>
      </c>
      <c r="E221" s="15">
        <v>2020</v>
      </c>
      <c r="F221" s="15" t="s">
        <v>40</v>
      </c>
      <c r="G221" s="15" t="s">
        <v>37</v>
      </c>
      <c r="H221" s="16">
        <v>77050.13</v>
      </c>
      <c r="I221" s="16">
        <v>78454.649999999994</v>
      </c>
      <c r="J221" s="16">
        <v>1404.5199999999895</v>
      </c>
      <c r="K221" s="17">
        <v>1.8228651917913563E-2</v>
      </c>
    </row>
    <row r="222" spans="1:11" x14ac:dyDescent="0.25">
      <c r="A222" s="13" t="s">
        <v>43</v>
      </c>
      <c r="B222" s="14">
        <v>43886</v>
      </c>
      <c r="C222" s="15">
        <v>9</v>
      </c>
      <c r="D222" s="15">
        <v>2</v>
      </c>
      <c r="E222" s="15">
        <v>2020</v>
      </c>
      <c r="F222" s="15" t="s">
        <v>11</v>
      </c>
      <c r="G222" s="15" t="s">
        <v>13</v>
      </c>
      <c r="H222" s="16">
        <v>1462</v>
      </c>
      <c r="I222" s="16">
        <v>1730.58</v>
      </c>
      <c r="J222" s="16">
        <v>268.57999999999993</v>
      </c>
      <c r="K222" s="17">
        <v>0.18370725034199722</v>
      </c>
    </row>
    <row r="223" spans="1:11" x14ac:dyDescent="0.25">
      <c r="A223" s="13" t="s">
        <v>43</v>
      </c>
      <c r="B223" s="14">
        <v>43886</v>
      </c>
      <c r="C223" s="15">
        <v>9</v>
      </c>
      <c r="D223" s="15">
        <v>2</v>
      </c>
      <c r="E223" s="15">
        <v>2020</v>
      </c>
      <c r="F223" s="15" t="s">
        <v>12</v>
      </c>
      <c r="G223" s="15" t="s">
        <v>13</v>
      </c>
      <c r="H223" s="16">
        <v>35139.51</v>
      </c>
      <c r="I223" s="16">
        <v>40317.97</v>
      </c>
      <c r="J223" s="16">
        <v>5178.4599999999991</v>
      </c>
      <c r="K223" s="17">
        <v>0.14736858880502315</v>
      </c>
    </row>
    <row r="224" spans="1:11" x14ac:dyDescent="0.25">
      <c r="A224" s="13" t="s">
        <v>43</v>
      </c>
      <c r="B224" s="14">
        <v>43886</v>
      </c>
      <c r="C224" s="15">
        <v>9</v>
      </c>
      <c r="D224" s="15">
        <v>2</v>
      </c>
      <c r="E224" s="15">
        <v>2020</v>
      </c>
      <c r="F224" s="15" t="s">
        <v>13</v>
      </c>
      <c r="G224" s="15" t="s">
        <v>13</v>
      </c>
      <c r="H224" s="16">
        <v>30112.79</v>
      </c>
      <c r="I224" s="16">
        <v>32193.79</v>
      </c>
      <c r="J224" s="16">
        <v>2081</v>
      </c>
      <c r="K224" s="17">
        <v>6.9106847953975703E-2</v>
      </c>
    </row>
    <row r="225" spans="1:11" x14ac:dyDescent="0.25">
      <c r="A225" s="13" t="s">
        <v>43</v>
      </c>
      <c r="B225" s="14">
        <v>43886</v>
      </c>
      <c r="C225" s="15">
        <v>9</v>
      </c>
      <c r="D225" s="15">
        <v>2</v>
      </c>
      <c r="E225" s="15">
        <v>2020</v>
      </c>
      <c r="F225" s="15" t="s">
        <v>14</v>
      </c>
      <c r="G225" s="15" t="s">
        <v>13</v>
      </c>
      <c r="H225" s="16">
        <v>96</v>
      </c>
      <c r="I225" s="16">
        <v>96.64</v>
      </c>
      <c r="J225" s="16">
        <v>0.64000000000000057</v>
      </c>
      <c r="K225" s="17">
        <v>6.6666666666666723E-3</v>
      </c>
    </row>
    <row r="226" spans="1:11" x14ac:dyDescent="0.25">
      <c r="A226" s="13" t="s">
        <v>43</v>
      </c>
      <c r="B226" s="14">
        <v>43886</v>
      </c>
      <c r="C226" s="15">
        <v>9</v>
      </c>
      <c r="D226" s="15">
        <v>2</v>
      </c>
      <c r="E226" s="15">
        <v>2020</v>
      </c>
      <c r="F226" s="15" t="s">
        <v>15</v>
      </c>
      <c r="G226" s="15" t="s">
        <v>13</v>
      </c>
      <c r="H226" s="16">
        <v>1598</v>
      </c>
      <c r="I226" s="16">
        <v>1688.9</v>
      </c>
      <c r="J226" s="16">
        <v>90.900000000000091</v>
      </c>
      <c r="K226" s="17">
        <v>5.6883604505632096E-2</v>
      </c>
    </row>
    <row r="227" spans="1:11" x14ac:dyDescent="0.25">
      <c r="A227" s="13" t="s">
        <v>43</v>
      </c>
      <c r="B227" s="14">
        <v>43886</v>
      </c>
      <c r="C227" s="15">
        <v>9</v>
      </c>
      <c r="D227" s="15">
        <v>2</v>
      </c>
      <c r="E227" s="15">
        <v>2020</v>
      </c>
      <c r="F227" s="15" t="s">
        <v>16</v>
      </c>
      <c r="G227" s="15" t="s">
        <v>17</v>
      </c>
      <c r="H227" s="16">
        <v>54517.73</v>
      </c>
      <c r="I227" s="16">
        <v>57298.19</v>
      </c>
      <c r="J227" s="16">
        <v>2780.4599999999991</v>
      </c>
      <c r="K227" s="17">
        <v>5.1001022969958565E-2</v>
      </c>
    </row>
    <row r="228" spans="1:11" x14ac:dyDescent="0.25">
      <c r="A228" s="13" t="s">
        <v>43</v>
      </c>
      <c r="B228" s="14">
        <v>43886</v>
      </c>
      <c r="C228" s="15">
        <v>9</v>
      </c>
      <c r="D228" s="15">
        <v>2</v>
      </c>
      <c r="E228" s="15">
        <v>2020</v>
      </c>
      <c r="F228" s="15" t="s">
        <v>17</v>
      </c>
      <c r="G228" s="15" t="s">
        <v>17</v>
      </c>
      <c r="H228" s="16">
        <v>144060.89000000001</v>
      </c>
      <c r="I228" s="16">
        <v>143842.31</v>
      </c>
      <c r="J228" s="16">
        <v>-218.5800000000163</v>
      </c>
      <c r="K228" s="17">
        <v>-1.5172750911091573E-3</v>
      </c>
    </row>
    <row r="229" spans="1:11" x14ac:dyDescent="0.25">
      <c r="A229" s="13" t="s">
        <v>43</v>
      </c>
      <c r="B229" s="14">
        <v>43886</v>
      </c>
      <c r="C229" s="15">
        <v>9</v>
      </c>
      <c r="D229" s="15">
        <v>2</v>
      </c>
      <c r="E229" s="15">
        <v>2020</v>
      </c>
      <c r="F229" s="15" t="s">
        <v>18</v>
      </c>
      <c r="G229" s="15" t="s">
        <v>17</v>
      </c>
      <c r="H229" s="16">
        <v>34098.47</v>
      </c>
      <c r="I229" s="16">
        <v>34985.440000000002</v>
      </c>
      <c r="J229" s="16">
        <v>886.97000000000116</v>
      </c>
      <c r="K229" s="17">
        <v>2.6012017548001455E-2</v>
      </c>
    </row>
    <row r="230" spans="1:11" x14ac:dyDescent="0.25">
      <c r="A230" s="13" t="s">
        <v>43</v>
      </c>
      <c r="B230" s="14">
        <v>43886</v>
      </c>
      <c r="C230" s="15">
        <v>9</v>
      </c>
      <c r="D230" s="15">
        <v>2</v>
      </c>
      <c r="E230" s="15">
        <v>2020</v>
      </c>
      <c r="F230" s="15" t="s">
        <v>19</v>
      </c>
      <c r="G230" s="15" t="s">
        <v>17</v>
      </c>
      <c r="H230" s="16">
        <v>54472.21</v>
      </c>
      <c r="I230" s="16">
        <v>55142.19</v>
      </c>
      <c r="J230" s="16">
        <v>669.9800000000032</v>
      </c>
      <c r="K230" s="17">
        <v>1.2299482616916097E-2</v>
      </c>
    </row>
    <row r="231" spans="1:11" x14ac:dyDescent="0.25">
      <c r="A231" s="13" t="s">
        <v>43</v>
      </c>
      <c r="B231" s="14">
        <v>43886</v>
      </c>
      <c r="C231" s="15">
        <v>9</v>
      </c>
      <c r="D231" s="15">
        <v>2</v>
      </c>
      <c r="E231" s="15">
        <v>2020</v>
      </c>
      <c r="F231" s="15" t="s">
        <v>20</v>
      </c>
      <c r="G231" s="15" t="s">
        <v>21</v>
      </c>
      <c r="H231" s="16">
        <v>91016.52</v>
      </c>
      <c r="I231" s="16">
        <v>93558.61</v>
      </c>
      <c r="J231" s="16">
        <v>2542.0899999999965</v>
      </c>
      <c r="K231" s="17">
        <v>2.7929984578623709E-2</v>
      </c>
    </row>
    <row r="232" spans="1:11" x14ac:dyDescent="0.25">
      <c r="A232" s="13" t="s">
        <v>43</v>
      </c>
      <c r="B232" s="14">
        <v>43886</v>
      </c>
      <c r="C232" s="15">
        <v>9</v>
      </c>
      <c r="D232" s="15">
        <v>2</v>
      </c>
      <c r="E232" s="15">
        <v>2020</v>
      </c>
      <c r="F232" s="15" t="s">
        <v>22</v>
      </c>
      <c r="G232" s="15" t="s">
        <v>21</v>
      </c>
      <c r="H232" s="16">
        <v>29191.43</v>
      </c>
      <c r="I232" s="16">
        <v>29791.48</v>
      </c>
      <c r="J232" s="16">
        <v>600.04999999999927</v>
      </c>
      <c r="K232" s="17">
        <v>2.0555690488612558E-2</v>
      </c>
    </row>
    <row r="233" spans="1:11" x14ac:dyDescent="0.25">
      <c r="A233" s="13" t="s">
        <v>43</v>
      </c>
      <c r="B233" s="14">
        <v>43886</v>
      </c>
      <c r="C233" s="15">
        <v>9</v>
      </c>
      <c r="D233" s="15">
        <v>2</v>
      </c>
      <c r="E233" s="15">
        <v>2020</v>
      </c>
      <c r="F233" s="15" t="s">
        <v>23</v>
      </c>
      <c r="G233" s="15" t="s">
        <v>21</v>
      </c>
      <c r="H233" s="16">
        <v>27588.47</v>
      </c>
      <c r="I233" s="16">
        <v>28135.29</v>
      </c>
      <c r="J233" s="16">
        <v>546.81999999999971</v>
      </c>
      <c r="K233" s="17">
        <v>1.9820598967612183E-2</v>
      </c>
    </row>
    <row r="234" spans="1:11" x14ac:dyDescent="0.25">
      <c r="A234" s="13" t="s">
        <v>43</v>
      </c>
      <c r="B234" s="14">
        <v>43886</v>
      </c>
      <c r="C234" s="15">
        <v>9</v>
      </c>
      <c r="D234" s="15">
        <v>2</v>
      </c>
      <c r="E234" s="15">
        <v>2020</v>
      </c>
      <c r="F234" s="15" t="s">
        <v>24</v>
      </c>
      <c r="G234" s="15" t="s">
        <v>21</v>
      </c>
      <c r="H234" s="16">
        <v>340</v>
      </c>
      <c r="I234" s="16">
        <v>350.13</v>
      </c>
      <c r="J234" s="16">
        <v>10.129999999999995</v>
      </c>
      <c r="K234" s="17">
        <v>2.9794117647058811E-2</v>
      </c>
    </row>
    <row r="235" spans="1:11" x14ac:dyDescent="0.25">
      <c r="A235" s="13" t="s">
        <v>43</v>
      </c>
      <c r="B235" s="14">
        <v>43886</v>
      </c>
      <c r="C235" s="15">
        <v>9</v>
      </c>
      <c r="D235" s="15">
        <v>2</v>
      </c>
      <c r="E235" s="15">
        <v>2020</v>
      </c>
      <c r="F235" s="15" t="s">
        <v>25</v>
      </c>
      <c r="G235" s="15" t="s">
        <v>26</v>
      </c>
      <c r="H235" s="16">
        <v>7688.65</v>
      </c>
      <c r="I235" s="16">
        <v>8882.1</v>
      </c>
      <c r="J235" s="16">
        <v>1193.4500000000007</v>
      </c>
      <c r="K235" s="17">
        <v>0.15522230820755278</v>
      </c>
    </row>
    <row r="236" spans="1:11" x14ac:dyDescent="0.25">
      <c r="A236" s="13" t="s">
        <v>43</v>
      </c>
      <c r="B236" s="14">
        <v>43886</v>
      </c>
      <c r="C236" s="15">
        <v>9</v>
      </c>
      <c r="D236" s="15">
        <v>2</v>
      </c>
      <c r="E236" s="15">
        <v>2020</v>
      </c>
      <c r="F236" s="15" t="s">
        <v>28</v>
      </c>
      <c r="G236" s="15" t="s">
        <v>26</v>
      </c>
      <c r="H236" s="16">
        <v>56232</v>
      </c>
      <c r="I236" s="16">
        <v>58603.77</v>
      </c>
      <c r="J236" s="16">
        <v>2371.7699999999968</v>
      </c>
      <c r="K236" s="17">
        <v>4.2178297055057559E-2</v>
      </c>
    </row>
    <row r="237" spans="1:11" x14ac:dyDescent="0.25">
      <c r="A237" s="13" t="s">
        <v>43</v>
      </c>
      <c r="B237" s="14">
        <v>43886</v>
      </c>
      <c r="C237" s="15">
        <v>9</v>
      </c>
      <c r="D237" s="15">
        <v>2</v>
      </c>
      <c r="E237" s="15">
        <v>2020</v>
      </c>
      <c r="F237" s="15" t="s">
        <v>29</v>
      </c>
      <c r="G237" s="15" t="s">
        <v>26</v>
      </c>
      <c r="H237" s="16">
        <v>7391.9</v>
      </c>
      <c r="I237" s="16">
        <v>8387.9500000000007</v>
      </c>
      <c r="J237" s="16">
        <v>996.05000000000109</v>
      </c>
      <c r="K237" s="17">
        <v>0.13474884671058876</v>
      </c>
    </row>
    <row r="238" spans="1:11" x14ac:dyDescent="0.25">
      <c r="A238" s="13" t="s">
        <v>43</v>
      </c>
      <c r="B238" s="14">
        <v>43886</v>
      </c>
      <c r="C238" s="15">
        <v>9</v>
      </c>
      <c r="D238" s="15">
        <v>2</v>
      </c>
      <c r="E238" s="15">
        <v>2020</v>
      </c>
      <c r="F238" s="15" t="s">
        <v>30</v>
      </c>
      <c r="G238" s="15" t="s">
        <v>30</v>
      </c>
      <c r="H238" s="16">
        <v>56330.2</v>
      </c>
      <c r="I238" s="16">
        <v>61401.71</v>
      </c>
      <c r="J238" s="16">
        <v>5071.510000000002</v>
      </c>
      <c r="K238" s="17">
        <v>9.0031812420335852E-2</v>
      </c>
    </row>
    <row r="239" spans="1:11" x14ac:dyDescent="0.25">
      <c r="A239" s="13" t="s">
        <v>43</v>
      </c>
      <c r="B239" s="14">
        <v>43886</v>
      </c>
      <c r="C239" s="15">
        <v>9</v>
      </c>
      <c r="D239" s="15">
        <v>2</v>
      </c>
      <c r="E239" s="15">
        <v>2020</v>
      </c>
      <c r="F239" s="15" t="s">
        <v>34</v>
      </c>
      <c r="G239" s="15" t="s">
        <v>32</v>
      </c>
      <c r="H239" s="16">
        <v>3921</v>
      </c>
      <c r="I239" s="16">
        <v>6445.25</v>
      </c>
      <c r="J239" s="16">
        <v>2524.25</v>
      </c>
      <c r="K239" s="17">
        <v>0.64377709767916347</v>
      </c>
    </row>
    <row r="240" spans="1:11" x14ac:dyDescent="0.25">
      <c r="A240" s="13" t="s">
        <v>43</v>
      </c>
      <c r="B240" s="14">
        <v>43886</v>
      </c>
      <c r="C240" s="15">
        <v>9</v>
      </c>
      <c r="D240" s="15">
        <v>2</v>
      </c>
      <c r="E240" s="15">
        <v>2020</v>
      </c>
      <c r="F240" s="15" t="s">
        <v>36</v>
      </c>
      <c r="G240" s="15" t="s">
        <v>37</v>
      </c>
      <c r="H240" s="16">
        <v>1549</v>
      </c>
      <c r="I240" s="16">
        <v>1584.26</v>
      </c>
      <c r="J240" s="16">
        <v>35.259999999999991</v>
      </c>
      <c r="K240" s="17">
        <v>2.2763072950290505E-2</v>
      </c>
    </row>
    <row r="241" spans="1:11" x14ac:dyDescent="0.25">
      <c r="A241" s="13" t="s">
        <v>43</v>
      </c>
      <c r="B241" s="14">
        <v>43886</v>
      </c>
      <c r="C241" s="15">
        <v>9</v>
      </c>
      <c r="D241" s="15">
        <v>2</v>
      </c>
      <c r="E241" s="15">
        <v>2020</v>
      </c>
      <c r="F241" s="15" t="s">
        <v>38</v>
      </c>
      <c r="G241" s="15" t="s">
        <v>37</v>
      </c>
      <c r="H241" s="16">
        <v>30387.87</v>
      </c>
      <c r="I241" s="16">
        <v>31440.31</v>
      </c>
      <c r="J241" s="16">
        <v>1052.4400000000023</v>
      </c>
      <c r="K241" s="17">
        <v>3.4633556086688617E-2</v>
      </c>
    </row>
    <row r="242" spans="1:11" x14ac:dyDescent="0.25">
      <c r="A242" s="13" t="s">
        <v>43</v>
      </c>
      <c r="B242" s="14">
        <v>43886</v>
      </c>
      <c r="C242" s="15">
        <v>9</v>
      </c>
      <c r="D242" s="15">
        <v>2</v>
      </c>
      <c r="E242" s="15">
        <v>2020</v>
      </c>
      <c r="F242" s="15" t="s">
        <v>39</v>
      </c>
      <c r="G242" s="15" t="s">
        <v>37</v>
      </c>
      <c r="H242" s="16">
        <v>94167.31</v>
      </c>
      <c r="I242" s="16">
        <v>94154.14</v>
      </c>
      <c r="J242" s="16">
        <v>-13.169999999998254</v>
      </c>
      <c r="K242" s="17">
        <v>-1.3985745159332102E-4</v>
      </c>
    </row>
    <row r="243" spans="1:11" x14ac:dyDescent="0.25">
      <c r="A243" s="13" t="s">
        <v>43</v>
      </c>
      <c r="B243" s="14">
        <v>43886</v>
      </c>
      <c r="C243" s="15">
        <v>9</v>
      </c>
      <c r="D243" s="15">
        <v>2</v>
      </c>
      <c r="E243" s="15">
        <v>2020</v>
      </c>
      <c r="F243" s="15" t="s">
        <v>40</v>
      </c>
      <c r="G243" s="15" t="s">
        <v>37</v>
      </c>
      <c r="H243" s="16">
        <v>65576.570000000007</v>
      </c>
      <c r="I243" s="16">
        <v>66641.59</v>
      </c>
      <c r="J243" s="16">
        <v>1065.0199999999895</v>
      </c>
      <c r="K243" s="17">
        <v>1.6240861637014402E-2</v>
      </c>
    </row>
    <row r="244" spans="1:11" x14ac:dyDescent="0.25">
      <c r="A244" s="13" t="s">
        <v>43</v>
      </c>
      <c r="B244" s="14">
        <v>43887</v>
      </c>
      <c r="C244" s="15">
        <v>9</v>
      </c>
      <c r="D244" s="15">
        <v>2</v>
      </c>
      <c r="E244" s="15">
        <v>2020</v>
      </c>
      <c r="F244" s="15" t="s">
        <v>11</v>
      </c>
      <c r="G244" s="15" t="s">
        <v>13</v>
      </c>
      <c r="H244" s="16">
        <v>1809</v>
      </c>
      <c r="I244" s="16">
        <v>2188.23</v>
      </c>
      <c r="J244" s="16">
        <v>379.23</v>
      </c>
      <c r="K244" s="17">
        <v>0.20963515754560533</v>
      </c>
    </row>
    <row r="245" spans="1:11" x14ac:dyDescent="0.25">
      <c r="A245" s="13" t="s">
        <v>43</v>
      </c>
      <c r="B245" s="14">
        <v>43887</v>
      </c>
      <c r="C245" s="15">
        <v>9</v>
      </c>
      <c r="D245" s="15">
        <v>2</v>
      </c>
      <c r="E245" s="15">
        <v>2020</v>
      </c>
      <c r="F245" s="15" t="s">
        <v>12</v>
      </c>
      <c r="G245" s="15" t="s">
        <v>13</v>
      </c>
      <c r="H245" s="16">
        <v>40794.47</v>
      </c>
      <c r="I245" s="16">
        <v>47345.82</v>
      </c>
      <c r="J245" s="16">
        <v>6551.3499999999985</v>
      </c>
      <c r="K245" s="17">
        <v>0.1605940707159573</v>
      </c>
    </row>
    <row r="246" spans="1:11" x14ac:dyDescent="0.25">
      <c r="A246" s="13" t="s">
        <v>43</v>
      </c>
      <c r="B246" s="14">
        <v>43887</v>
      </c>
      <c r="C246" s="15">
        <v>9</v>
      </c>
      <c r="D246" s="15">
        <v>2</v>
      </c>
      <c r="E246" s="15">
        <v>2020</v>
      </c>
      <c r="F246" s="15" t="s">
        <v>13</v>
      </c>
      <c r="G246" s="15" t="s">
        <v>13</v>
      </c>
      <c r="H246" s="16">
        <v>30800.95</v>
      </c>
      <c r="I246" s="16">
        <v>33247.4</v>
      </c>
      <c r="J246" s="16">
        <v>2446.4500000000007</v>
      </c>
      <c r="K246" s="17">
        <v>7.9427744923452059E-2</v>
      </c>
    </row>
    <row r="247" spans="1:11" x14ac:dyDescent="0.25">
      <c r="A247" s="13" t="s">
        <v>43</v>
      </c>
      <c r="B247" s="14">
        <v>43887</v>
      </c>
      <c r="C247" s="15">
        <v>9</v>
      </c>
      <c r="D247" s="15">
        <v>2</v>
      </c>
      <c r="E247" s="15">
        <v>2020</v>
      </c>
      <c r="F247" s="15" t="s">
        <v>14</v>
      </c>
      <c r="G247" s="15" t="s">
        <v>13</v>
      </c>
      <c r="H247" s="16">
        <v>1002</v>
      </c>
      <c r="I247" s="16">
        <v>1019.98</v>
      </c>
      <c r="J247" s="16">
        <v>17.980000000000018</v>
      </c>
      <c r="K247" s="17">
        <v>1.7944111776447124E-2</v>
      </c>
    </row>
    <row r="248" spans="1:11" x14ac:dyDescent="0.25">
      <c r="A248" s="13" t="s">
        <v>43</v>
      </c>
      <c r="B248" s="14">
        <v>43887</v>
      </c>
      <c r="C248" s="15">
        <v>9</v>
      </c>
      <c r="D248" s="15">
        <v>2</v>
      </c>
      <c r="E248" s="15">
        <v>2020</v>
      </c>
      <c r="F248" s="15" t="s">
        <v>15</v>
      </c>
      <c r="G248" s="15" t="s">
        <v>13</v>
      </c>
      <c r="H248" s="16">
        <v>4066.56</v>
      </c>
      <c r="I248" s="16">
        <v>4308.6499999999996</v>
      </c>
      <c r="J248" s="16">
        <v>242.08999999999969</v>
      </c>
      <c r="K248" s="17">
        <v>5.9531889361032347E-2</v>
      </c>
    </row>
    <row r="249" spans="1:11" x14ac:dyDescent="0.25">
      <c r="A249" s="13" t="s">
        <v>43</v>
      </c>
      <c r="B249" s="14">
        <v>43887</v>
      </c>
      <c r="C249" s="15">
        <v>9</v>
      </c>
      <c r="D249" s="15">
        <v>2</v>
      </c>
      <c r="E249" s="15">
        <v>2020</v>
      </c>
      <c r="F249" s="15" t="s">
        <v>16</v>
      </c>
      <c r="G249" s="15" t="s">
        <v>17</v>
      </c>
      <c r="H249" s="16">
        <v>45527.39</v>
      </c>
      <c r="I249" s="16">
        <v>47609.31</v>
      </c>
      <c r="J249" s="16">
        <v>2081.9199999999983</v>
      </c>
      <c r="K249" s="17">
        <v>4.5728955690189976E-2</v>
      </c>
    </row>
    <row r="250" spans="1:11" x14ac:dyDescent="0.25">
      <c r="A250" s="13" t="s">
        <v>43</v>
      </c>
      <c r="B250" s="14">
        <v>43887</v>
      </c>
      <c r="C250" s="15">
        <v>9</v>
      </c>
      <c r="D250" s="15">
        <v>2</v>
      </c>
      <c r="E250" s="15">
        <v>2020</v>
      </c>
      <c r="F250" s="15" t="s">
        <v>17</v>
      </c>
      <c r="G250" s="15" t="s">
        <v>17</v>
      </c>
      <c r="H250" s="16">
        <v>308124.87</v>
      </c>
      <c r="I250" s="16">
        <v>290266.99</v>
      </c>
      <c r="J250" s="16">
        <v>-17857.880000000005</v>
      </c>
      <c r="K250" s="17">
        <v>-5.7956632971561187E-2</v>
      </c>
    </row>
    <row r="251" spans="1:11" x14ac:dyDescent="0.25">
      <c r="A251" s="13" t="s">
        <v>43</v>
      </c>
      <c r="B251" s="14">
        <v>43887</v>
      </c>
      <c r="C251" s="15">
        <v>9</v>
      </c>
      <c r="D251" s="15">
        <v>2</v>
      </c>
      <c r="E251" s="15">
        <v>2020</v>
      </c>
      <c r="F251" s="15" t="s">
        <v>18</v>
      </c>
      <c r="G251" s="15" t="s">
        <v>17</v>
      </c>
      <c r="H251" s="16">
        <v>41367.26</v>
      </c>
      <c r="I251" s="16">
        <v>42351.23</v>
      </c>
      <c r="J251" s="16">
        <v>983.97000000000116</v>
      </c>
      <c r="K251" s="17">
        <v>2.37862019384412E-2</v>
      </c>
    </row>
    <row r="252" spans="1:11" x14ac:dyDescent="0.25">
      <c r="A252" s="13" t="s">
        <v>43</v>
      </c>
      <c r="B252" s="14">
        <v>43887</v>
      </c>
      <c r="C252" s="15">
        <v>9</v>
      </c>
      <c r="D252" s="15">
        <v>2</v>
      </c>
      <c r="E252" s="15">
        <v>2020</v>
      </c>
      <c r="F252" s="15" t="s">
        <v>19</v>
      </c>
      <c r="G252" s="15" t="s">
        <v>17</v>
      </c>
      <c r="H252" s="16">
        <v>53744.54</v>
      </c>
      <c r="I252" s="16">
        <v>54286.98</v>
      </c>
      <c r="J252" s="16">
        <v>542.44000000000233</v>
      </c>
      <c r="K252" s="17">
        <v>1.0092932230883403E-2</v>
      </c>
    </row>
    <row r="253" spans="1:11" x14ac:dyDescent="0.25">
      <c r="A253" s="13" t="s">
        <v>43</v>
      </c>
      <c r="B253" s="14">
        <v>43887</v>
      </c>
      <c r="C253" s="15">
        <v>9</v>
      </c>
      <c r="D253" s="15">
        <v>2</v>
      </c>
      <c r="E253" s="15">
        <v>2020</v>
      </c>
      <c r="F253" s="15" t="s">
        <v>20</v>
      </c>
      <c r="G253" s="15" t="s">
        <v>21</v>
      </c>
      <c r="H253" s="16">
        <v>162172.71</v>
      </c>
      <c r="I253" s="16">
        <v>167077.57</v>
      </c>
      <c r="J253" s="16">
        <v>4904.8600000000151</v>
      </c>
      <c r="K253" s="17">
        <v>3.0244669402145499E-2</v>
      </c>
    </row>
    <row r="254" spans="1:11" x14ac:dyDescent="0.25">
      <c r="A254" s="13" t="s">
        <v>43</v>
      </c>
      <c r="B254" s="14">
        <v>43887</v>
      </c>
      <c r="C254" s="15">
        <v>9</v>
      </c>
      <c r="D254" s="15">
        <v>2</v>
      </c>
      <c r="E254" s="15">
        <v>2020</v>
      </c>
      <c r="F254" s="15" t="s">
        <v>22</v>
      </c>
      <c r="G254" s="15" t="s">
        <v>21</v>
      </c>
      <c r="H254" s="16">
        <v>63880.09</v>
      </c>
      <c r="I254" s="16">
        <v>65750.45</v>
      </c>
      <c r="J254" s="16">
        <v>1870.3600000000006</v>
      </c>
      <c r="K254" s="17">
        <v>2.9279232386804726E-2</v>
      </c>
    </row>
    <row r="255" spans="1:11" x14ac:dyDescent="0.25">
      <c r="A255" s="13" t="s">
        <v>43</v>
      </c>
      <c r="B255" s="14">
        <v>43887</v>
      </c>
      <c r="C255" s="15">
        <v>9</v>
      </c>
      <c r="D255" s="15">
        <v>2</v>
      </c>
      <c r="E255" s="15">
        <v>2020</v>
      </c>
      <c r="F255" s="15" t="s">
        <v>23</v>
      </c>
      <c r="G255" s="15" t="s">
        <v>21</v>
      </c>
      <c r="H255" s="16">
        <v>45977.49</v>
      </c>
      <c r="I255" s="16">
        <v>46839.1</v>
      </c>
      <c r="J255" s="16">
        <v>861.61000000000058</v>
      </c>
      <c r="K255" s="17">
        <v>1.8739822465297706E-2</v>
      </c>
    </row>
    <row r="256" spans="1:11" x14ac:dyDescent="0.25">
      <c r="A256" s="13" t="s">
        <v>43</v>
      </c>
      <c r="B256" s="14">
        <v>43887</v>
      </c>
      <c r="C256" s="15">
        <v>9</v>
      </c>
      <c r="D256" s="15">
        <v>2</v>
      </c>
      <c r="E256" s="15">
        <v>2020</v>
      </c>
      <c r="F256" s="15" t="s">
        <v>24</v>
      </c>
      <c r="G256" s="15" t="s">
        <v>21</v>
      </c>
      <c r="H256" s="16">
        <v>660</v>
      </c>
      <c r="I256" s="16">
        <v>679.69</v>
      </c>
      <c r="J256" s="16">
        <v>19.690000000000055</v>
      </c>
      <c r="K256" s="17">
        <v>2.9833333333333416E-2</v>
      </c>
    </row>
    <row r="257" spans="1:11" x14ac:dyDescent="0.25">
      <c r="A257" s="13" t="s">
        <v>43</v>
      </c>
      <c r="B257" s="14">
        <v>43887</v>
      </c>
      <c r="C257" s="15">
        <v>9</v>
      </c>
      <c r="D257" s="15">
        <v>2</v>
      </c>
      <c r="E257" s="15">
        <v>2020</v>
      </c>
      <c r="F257" s="15" t="s">
        <v>25</v>
      </c>
      <c r="G257" s="15" t="s">
        <v>26</v>
      </c>
      <c r="H257" s="16">
        <v>2332.36</v>
      </c>
      <c r="I257" s="16">
        <v>2681.66</v>
      </c>
      <c r="J257" s="16">
        <v>349.29999999999973</v>
      </c>
      <c r="K257" s="17">
        <v>0.14976247234560691</v>
      </c>
    </row>
    <row r="258" spans="1:11" x14ac:dyDescent="0.25">
      <c r="A258" s="13" t="s">
        <v>43</v>
      </c>
      <c r="B258" s="14">
        <v>43887</v>
      </c>
      <c r="C258" s="15">
        <v>9</v>
      </c>
      <c r="D258" s="15">
        <v>2</v>
      </c>
      <c r="E258" s="15">
        <v>2020</v>
      </c>
      <c r="F258" s="15" t="s">
        <v>28</v>
      </c>
      <c r="G258" s="15" t="s">
        <v>26</v>
      </c>
      <c r="H258" s="16">
        <v>62018</v>
      </c>
      <c r="I258" s="16">
        <v>65238.5</v>
      </c>
      <c r="J258" s="16">
        <v>3220.5</v>
      </c>
      <c r="K258" s="17">
        <v>5.1928472378986748E-2</v>
      </c>
    </row>
    <row r="259" spans="1:11" x14ac:dyDescent="0.25">
      <c r="A259" s="13" t="s">
        <v>43</v>
      </c>
      <c r="B259" s="14">
        <v>43887</v>
      </c>
      <c r="C259" s="15">
        <v>9</v>
      </c>
      <c r="D259" s="15">
        <v>2</v>
      </c>
      <c r="E259" s="15">
        <v>2020</v>
      </c>
      <c r="F259" s="15" t="s">
        <v>29</v>
      </c>
      <c r="G259" s="15" t="s">
        <v>26</v>
      </c>
      <c r="H259" s="16">
        <v>9025.64</v>
      </c>
      <c r="I259" s="16">
        <v>10269.540000000001</v>
      </c>
      <c r="J259" s="16">
        <v>1243.9000000000015</v>
      </c>
      <c r="K259" s="17">
        <v>0.13781848157028218</v>
      </c>
    </row>
    <row r="260" spans="1:11" x14ac:dyDescent="0.25">
      <c r="A260" s="13" t="s">
        <v>43</v>
      </c>
      <c r="B260" s="14">
        <v>43887</v>
      </c>
      <c r="C260" s="15">
        <v>9</v>
      </c>
      <c r="D260" s="15">
        <v>2</v>
      </c>
      <c r="E260" s="15">
        <v>2020</v>
      </c>
      <c r="F260" s="15" t="s">
        <v>30</v>
      </c>
      <c r="G260" s="15" t="s">
        <v>30</v>
      </c>
      <c r="H260" s="16">
        <v>-75712.05</v>
      </c>
      <c r="I260" s="16">
        <v>84974.52</v>
      </c>
      <c r="J260" s="16">
        <v>160686.57</v>
      </c>
      <c r="K260" s="17">
        <v>-2.1223381218709569</v>
      </c>
    </row>
    <row r="261" spans="1:11" x14ac:dyDescent="0.25">
      <c r="A261" s="13" t="s">
        <v>43</v>
      </c>
      <c r="B261" s="14">
        <v>43887</v>
      </c>
      <c r="C261" s="15">
        <v>9</v>
      </c>
      <c r="D261" s="15">
        <v>2</v>
      </c>
      <c r="E261" s="15">
        <v>2020</v>
      </c>
      <c r="F261" s="15" t="s">
        <v>34</v>
      </c>
      <c r="G261" s="15" t="s">
        <v>32</v>
      </c>
      <c r="H261" s="16">
        <v>3510</v>
      </c>
      <c r="I261" s="16">
        <v>5898.88</v>
      </c>
      <c r="J261" s="16">
        <v>2388.88</v>
      </c>
      <c r="K261" s="17">
        <v>0.68059259259259264</v>
      </c>
    </row>
    <row r="262" spans="1:11" x14ac:dyDescent="0.25">
      <c r="A262" s="13" t="s">
        <v>43</v>
      </c>
      <c r="B262" s="14">
        <v>43887</v>
      </c>
      <c r="C262" s="15">
        <v>9</v>
      </c>
      <c r="D262" s="15">
        <v>2</v>
      </c>
      <c r="E262" s="15">
        <v>2020</v>
      </c>
      <c r="F262" s="15" t="s">
        <v>36</v>
      </c>
      <c r="G262" s="15" t="s">
        <v>37</v>
      </c>
      <c r="H262" s="16">
        <v>923</v>
      </c>
      <c r="I262" s="16">
        <v>959.87</v>
      </c>
      <c r="J262" s="16">
        <v>36.870000000000005</v>
      </c>
      <c r="K262" s="17">
        <v>3.994582881906826E-2</v>
      </c>
    </row>
    <row r="263" spans="1:11" x14ac:dyDescent="0.25">
      <c r="A263" s="13" t="s">
        <v>43</v>
      </c>
      <c r="B263" s="14">
        <v>43887</v>
      </c>
      <c r="C263" s="15">
        <v>9</v>
      </c>
      <c r="D263" s="15">
        <v>2</v>
      </c>
      <c r="E263" s="15">
        <v>2020</v>
      </c>
      <c r="F263" s="15" t="s">
        <v>38</v>
      </c>
      <c r="G263" s="15" t="s">
        <v>37</v>
      </c>
      <c r="H263" s="16">
        <v>29155.65</v>
      </c>
      <c r="I263" s="16">
        <v>30422.49</v>
      </c>
      <c r="J263" s="16">
        <v>1266.8400000000001</v>
      </c>
      <c r="K263" s="17">
        <v>4.3450926321313366E-2</v>
      </c>
    </row>
    <row r="264" spans="1:11" x14ac:dyDescent="0.25">
      <c r="A264" s="13" t="s">
        <v>43</v>
      </c>
      <c r="B264" s="14">
        <v>43887</v>
      </c>
      <c r="C264" s="15">
        <v>9</v>
      </c>
      <c r="D264" s="15">
        <v>2</v>
      </c>
      <c r="E264" s="15">
        <v>2020</v>
      </c>
      <c r="F264" s="15" t="s">
        <v>39</v>
      </c>
      <c r="G264" s="15" t="s">
        <v>37</v>
      </c>
      <c r="H264" s="16">
        <v>60976.4</v>
      </c>
      <c r="I264" s="16">
        <v>61947.32</v>
      </c>
      <c r="J264" s="16">
        <v>970.91999999999825</v>
      </c>
      <c r="K264" s="17">
        <v>1.5922881639453924E-2</v>
      </c>
    </row>
    <row r="265" spans="1:11" x14ac:dyDescent="0.25">
      <c r="A265" s="13" t="s">
        <v>43</v>
      </c>
      <c r="B265" s="14">
        <v>43887</v>
      </c>
      <c r="C265" s="15">
        <v>9</v>
      </c>
      <c r="D265" s="15">
        <v>2</v>
      </c>
      <c r="E265" s="15">
        <v>2020</v>
      </c>
      <c r="F265" s="15" t="s">
        <v>40</v>
      </c>
      <c r="G265" s="15" t="s">
        <v>37</v>
      </c>
      <c r="H265" s="16">
        <v>77060.960000000006</v>
      </c>
      <c r="I265" s="16">
        <v>78707.66</v>
      </c>
      <c r="J265" s="16">
        <v>1646.6999999999971</v>
      </c>
      <c r="K265" s="17">
        <v>2.1368796859006129E-2</v>
      </c>
    </row>
    <row r="266" spans="1:11" x14ac:dyDescent="0.25">
      <c r="A266" s="13" t="s">
        <v>43</v>
      </c>
      <c r="B266" s="14">
        <v>43888</v>
      </c>
      <c r="C266" s="15">
        <v>9</v>
      </c>
      <c r="D266" s="15">
        <v>2</v>
      </c>
      <c r="E266" s="15">
        <v>2020</v>
      </c>
      <c r="F266" s="15" t="s">
        <v>11</v>
      </c>
      <c r="G266" s="15" t="s">
        <v>13</v>
      </c>
      <c r="H266" s="16">
        <v>4086</v>
      </c>
      <c r="I266" s="16">
        <v>4679.92</v>
      </c>
      <c r="J266" s="16">
        <v>593.92000000000007</v>
      </c>
      <c r="K266" s="17">
        <v>0.14535487028879102</v>
      </c>
    </row>
    <row r="267" spans="1:11" x14ac:dyDescent="0.25">
      <c r="A267" s="13" t="s">
        <v>43</v>
      </c>
      <c r="B267" s="14">
        <v>43888</v>
      </c>
      <c r="C267" s="15">
        <v>9</v>
      </c>
      <c r="D267" s="15">
        <v>2</v>
      </c>
      <c r="E267" s="15">
        <v>2020</v>
      </c>
      <c r="F267" s="15" t="s">
        <v>12</v>
      </c>
      <c r="G267" s="15" t="s">
        <v>13</v>
      </c>
      <c r="H267" s="16">
        <v>67931.48</v>
      </c>
      <c r="I267" s="16">
        <v>74869.36</v>
      </c>
      <c r="J267" s="16">
        <v>6937.8800000000047</v>
      </c>
      <c r="K267" s="17">
        <v>0.10213055861582884</v>
      </c>
    </row>
    <row r="268" spans="1:11" x14ac:dyDescent="0.25">
      <c r="A268" s="13" t="s">
        <v>43</v>
      </c>
      <c r="B268" s="14">
        <v>43888</v>
      </c>
      <c r="C268" s="15">
        <v>9</v>
      </c>
      <c r="D268" s="15">
        <v>2</v>
      </c>
      <c r="E268" s="15">
        <v>2020</v>
      </c>
      <c r="F268" s="15" t="s">
        <v>13</v>
      </c>
      <c r="G268" s="15" t="s">
        <v>13</v>
      </c>
      <c r="H268" s="16">
        <v>53058.65</v>
      </c>
      <c r="I268" s="16">
        <v>57266.07</v>
      </c>
      <c r="J268" s="16">
        <v>4207.4199999999983</v>
      </c>
      <c r="K268" s="17">
        <v>7.9297532070642551E-2</v>
      </c>
    </row>
    <row r="269" spans="1:11" x14ac:dyDescent="0.25">
      <c r="A269" s="13" t="s">
        <v>43</v>
      </c>
      <c r="B269" s="14">
        <v>43888</v>
      </c>
      <c r="C269" s="15">
        <v>9</v>
      </c>
      <c r="D269" s="15">
        <v>2</v>
      </c>
      <c r="E269" s="15">
        <v>2020</v>
      </c>
      <c r="F269" s="15" t="s">
        <v>15</v>
      </c>
      <c r="G269" s="15" t="s">
        <v>13</v>
      </c>
      <c r="H269" s="16">
        <v>2639.56</v>
      </c>
      <c r="I269" s="16">
        <v>2828.43</v>
      </c>
      <c r="J269" s="16">
        <v>188.86999999999989</v>
      </c>
      <c r="K269" s="17">
        <v>7.1553592265377525E-2</v>
      </c>
    </row>
    <row r="270" spans="1:11" x14ac:dyDescent="0.25">
      <c r="A270" s="13" t="s">
        <v>43</v>
      </c>
      <c r="B270" s="14">
        <v>43888</v>
      </c>
      <c r="C270" s="15">
        <v>9</v>
      </c>
      <c r="D270" s="15">
        <v>2</v>
      </c>
      <c r="E270" s="15">
        <v>2020</v>
      </c>
      <c r="F270" s="15" t="s">
        <v>16</v>
      </c>
      <c r="G270" s="15" t="s">
        <v>17</v>
      </c>
      <c r="H270" s="16">
        <v>75248.66</v>
      </c>
      <c r="I270" s="16">
        <v>78482.960000000006</v>
      </c>
      <c r="J270" s="16">
        <v>3234.3000000000029</v>
      </c>
      <c r="K270" s="17">
        <v>4.298149628179429E-2</v>
      </c>
    </row>
    <row r="271" spans="1:11" x14ac:dyDescent="0.25">
      <c r="A271" s="13" t="s">
        <v>43</v>
      </c>
      <c r="B271" s="14">
        <v>43888</v>
      </c>
      <c r="C271" s="15">
        <v>9</v>
      </c>
      <c r="D271" s="15">
        <v>2</v>
      </c>
      <c r="E271" s="15">
        <v>2020</v>
      </c>
      <c r="F271" s="15" t="s">
        <v>17</v>
      </c>
      <c r="G271" s="15" t="s">
        <v>17</v>
      </c>
      <c r="H271" s="16">
        <v>271900.93</v>
      </c>
      <c r="I271" s="16">
        <v>272793.86</v>
      </c>
      <c r="J271" s="16">
        <v>892.92999999999302</v>
      </c>
      <c r="K271" s="17">
        <v>3.2840270167519949E-3</v>
      </c>
    </row>
    <row r="272" spans="1:11" x14ac:dyDescent="0.25">
      <c r="A272" s="13" t="s">
        <v>43</v>
      </c>
      <c r="B272" s="14">
        <v>43888</v>
      </c>
      <c r="C272" s="15">
        <v>9</v>
      </c>
      <c r="D272" s="15">
        <v>2</v>
      </c>
      <c r="E272" s="15">
        <v>2020</v>
      </c>
      <c r="F272" s="15" t="s">
        <v>18</v>
      </c>
      <c r="G272" s="15" t="s">
        <v>17</v>
      </c>
      <c r="H272" s="16">
        <v>66495.11</v>
      </c>
      <c r="I272" s="16">
        <v>68286.64</v>
      </c>
      <c r="J272" s="16">
        <v>1791.5299999999988</v>
      </c>
      <c r="K272" s="17">
        <v>2.6942281921181855E-2</v>
      </c>
    </row>
    <row r="273" spans="1:11" x14ac:dyDescent="0.25">
      <c r="A273" s="13" t="s">
        <v>43</v>
      </c>
      <c r="B273" s="14">
        <v>43888</v>
      </c>
      <c r="C273" s="15">
        <v>9</v>
      </c>
      <c r="D273" s="15">
        <v>2</v>
      </c>
      <c r="E273" s="15">
        <v>2020</v>
      </c>
      <c r="F273" s="15" t="s">
        <v>19</v>
      </c>
      <c r="G273" s="15" t="s">
        <v>17</v>
      </c>
      <c r="H273" s="16">
        <v>105517.66</v>
      </c>
      <c r="I273" s="16">
        <v>106193.01</v>
      </c>
      <c r="J273" s="16">
        <v>675.34999999999127</v>
      </c>
      <c r="K273" s="17">
        <v>6.4003504247534607E-3</v>
      </c>
    </row>
    <row r="274" spans="1:11" x14ac:dyDescent="0.25">
      <c r="A274" s="13" t="s">
        <v>43</v>
      </c>
      <c r="B274" s="14">
        <v>43888</v>
      </c>
      <c r="C274" s="15">
        <v>9</v>
      </c>
      <c r="D274" s="15">
        <v>2</v>
      </c>
      <c r="E274" s="15">
        <v>2020</v>
      </c>
      <c r="F274" s="15" t="s">
        <v>20</v>
      </c>
      <c r="G274" s="15" t="s">
        <v>21</v>
      </c>
      <c r="H274" s="16">
        <v>208400.07</v>
      </c>
      <c r="I274" s="16">
        <v>213826.97</v>
      </c>
      <c r="J274" s="16">
        <v>5426.8999999999942</v>
      </c>
      <c r="K274" s="17">
        <v>2.6040778201274088E-2</v>
      </c>
    </row>
    <row r="275" spans="1:11" x14ac:dyDescent="0.25">
      <c r="A275" s="13" t="s">
        <v>43</v>
      </c>
      <c r="B275" s="14">
        <v>43888</v>
      </c>
      <c r="C275" s="15">
        <v>9</v>
      </c>
      <c r="D275" s="15">
        <v>2</v>
      </c>
      <c r="E275" s="15">
        <v>2020</v>
      </c>
      <c r="F275" s="15" t="s">
        <v>22</v>
      </c>
      <c r="G275" s="15" t="s">
        <v>21</v>
      </c>
      <c r="H275" s="16">
        <v>56677.5</v>
      </c>
      <c r="I275" s="16">
        <v>58449.68</v>
      </c>
      <c r="J275" s="16">
        <v>1772.1800000000003</v>
      </c>
      <c r="K275" s="17">
        <v>3.1267787040712813E-2</v>
      </c>
    </row>
    <row r="276" spans="1:11" x14ac:dyDescent="0.25">
      <c r="A276" s="13" t="s">
        <v>43</v>
      </c>
      <c r="B276" s="14">
        <v>43888</v>
      </c>
      <c r="C276" s="15">
        <v>9</v>
      </c>
      <c r="D276" s="15">
        <v>2</v>
      </c>
      <c r="E276" s="15">
        <v>2020</v>
      </c>
      <c r="F276" s="15" t="s">
        <v>23</v>
      </c>
      <c r="G276" s="15" t="s">
        <v>21</v>
      </c>
      <c r="H276" s="16">
        <v>48735.99</v>
      </c>
      <c r="I276" s="16">
        <v>49862.77</v>
      </c>
      <c r="J276" s="16">
        <v>1126.7799999999988</v>
      </c>
      <c r="K276" s="17">
        <v>2.3120080252806988E-2</v>
      </c>
    </row>
    <row r="277" spans="1:11" x14ac:dyDescent="0.25">
      <c r="A277" s="13" t="s">
        <v>43</v>
      </c>
      <c r="B277" s="14">
        <v>43888</v>
      </c>
      <c r="C277" s="15">
        <v>9</v>
      </c>
      <c r="D277" s="15">
        <v>2</v>
      </c>
      <c r="E277" s="15">
        <v>2020</v>
      </c>
      <c r="F277" s="15" t="s">
        <v>24</v>
      </c>
      <c r="G277" s="15" t="s">
        <v>21</v>
      </c>
      <c r="H277" s="16">
        <v>700</v>
      </c>
      <c r="I277" s="16">
        <v>720.95</v>
      </c>
      <c r="J277" s="16">
        <v>20.950000000000045</v>
      </c>
      <c r="K277" s="17">
        <v>2.9928571428571492E-2</v>
      </c>
    </row>
    <row r="278" spans="1:11" x14ac:dyDescent="0.25">
      <c r="A278" s="13" t="s">
        <v>43</v>
      </c>
      <c r="B278" s="14">
        <v>43888</v>
      </c>
      <c r="C278" s="15">
        <v>9</v>
      </c>
      <c r="D278" s="15">
        <v>2</v>
      </c>
      <c r="E278" s="15">
        <v>2020</v>
      </c>
      <c r="F278" s="15" t="s">
        <v>25</v>
      </c>
      <c r="G278" s="15" t="s">
        <v>26</v>
      </c>
      <c r="H278" s="16">
        <v>8215.69</v>
      </c>
      <c r="I278" s="16">
        <v>9446.66</v>
      </c>
      <c r="J278" s="16">
        <v>1230.9699999999993</v>
      </c>
      <c r="K278" s="17">
        <v>0.14983160270165979</v>
      </c>
    </row>
    <row r="279" spans="1:11" x14ac:dyDescent="0.25">
      <c r="A279" s="13" t="s">
        <v>43</v>
      </c>
      <c r="B279" s="14">
        <v>43888</v>
      </c>
      <c r="C279" s="15">
        <v>9</v>
      </c>
      <c r="D279" s="15">
        <v>2</v>
      </c>
      <c r="E279" s="15">
        <v>2020</v>
      </c>
      <c r="F279" s="15" t="s">
        <v>28</v>
      </c>
      <c r="G279" s="15" t="s">
        <v>26</v>
      </c>
      <c r="H279" s="16">
        <v>95623</v>
      </c>
      <c r="I279" s="16">
        <v>100835.59</v>
      </c>
      <c r="J279" s="16">
        <v>5212.5899999999965</v>
      </c>
      <c r="K279" s="17">
        <v>5.4511885215899905E-2</v>
      </c>
    </row>
    <row r="280" spans="1:11" x14ac:dyDescent="0.25">
      <c r="A280" s="13" t="s">
        <v>43</v>
      </c>
      <c r="B280" s="14">
        <v>43888</v>
      </c>
      <c r="C280" s="15">
        <v>9</v>
      </c>
      <c r="D280" s="15">
        <v>2</v>
      </c>
      <c r="E280" s="15">
        <v>2020</v>
      </c>
      <c r="F280" s="15" t="s">
        <v>29</v>
      </c>
      <c r="G280" s="15" t="s">
        <v>26</v>
      </c>
      <c r="H280" s="16">
        <v>13782.64</v>
      </c>
      <c r="I280" s="16">
        <v>15652.5</v>
      </c>
      <c r="J280" s="16">
        <v>1869.8600000000006</v>
      </c>
      <c r="K280" s="17">
        <v>0.13566776756847748</v>
      </c>
    </row>
    <row r="281" spans="1:11" x14ac:dyDescent="0.25">
      <c r="A281" s="13" t="s">
        <v>43</v>
      </c>
      <c r="B281" s="14">
        <v>43888</v>
      </c>
      <c r="C281" s="15">
        <v>9</v>
      </c>
      <c r="D281" s="15">
        <v>2</v>
      </c>
      <c r="E281" s="15">
        <v>2020</v>
      </c>
      <c r="F281" s="15" t="s">
        <v>30</v>
      </c>
      <c r="G281" s="15" t="s">
        <v>30</v>
      </c>
      <c r="H281" s="16">
        <v>102542.65</v>
      </c>
      <c r="I281" s="16">
        <v>115236.76</v>
      </c>
      <c r="J281" s="16">
        <v>12694.11</v>
      </c>
      <c r="K281" s="17">
        <v>0.12379346545071734</v>
      </c>
    </row>
    <row r="282" spans="1:11" x14ac:dyDescent="0.25">
      <c r="A282" s="13" t="s">
        <v>43</v>
      </c>
      <c r="B282" s="14">
        <v>43888</v>
      </c>
      <c r="C282" s="15">
        <v>9</v>
      </c>
      <c r="D282" s="15">
        <v>2</v>
      </c>
      <c r="E282" s="15">
        <v>2020</v>
      </c>
      <c r="F282" s="15" t="s">
        <v>34</v>
      </c>
      <c r="G282" s="15" t="s">
        <v>32</v>
      </c>
      <c r="H282" s="16">
        <v>1682</v>
      </c>
      <c r="I282" s="16">
        <v>3039.75</v>
      </c>
      <c r="J282" s="16">
        <v>1357.75</v>
      </c>
      <c r="K282" s="17">
        <v>0.80722354340071345</v>
      </c>
    </row>
    <row r="283" spans="1:11" x14ac:dyDescent="0.25">
      <c r="A283" s="13" t="s">
        <v>43</v>
      </c>
      <c r="B283" s="14">
        <v>43888</v>
      </c>
      <c r="C283" s="15">
        <v>9</v>
      </c>
      <c r="D283" s="15">
        <v>2</v>
      </c>
      <c r="E283" s="15">
        <v>2020</v>
      </c>
      <c r="F283" s="15" t="s">
        <v>36</v>
      </c>
      <c r="G283" s="15" t="s">
        <v>37</v>
      </c>
      <c r="H283" s="16">
        <v>6491</v>
      </c>
      <c r="I283" s="16">
        <v>6784.07</v>
      </c>
      <c r="J283" s="16">
        <v>293.06999999999971</v>
      </c>
      <c r="K283" s="17">
        <v>4.5150207980280341E-2</v>
      </c>
    </row>
    <row r="284" spans="1:11" x14ac:dyDescent="0.25">
      <c r="A284" s="13" t="s">
        <v>43</v>
      </c>
      <c r="B284" s="14">
        <v>43888</v>
      </c>
      <c r="C284" s="15">
        <v>9</v>
      </c>
      <c r="D284" s="15">
        <v>2</v>
      </c>
      <c r="E284" s="15">
        <v>2020</v>
      </c>
      <c r="F284" s="15" t="s">
        <v>38</v>
      </c>
      <c r="G284" s="15" t="s">
        <v>37</v>
      </c>
      <c r="H284" s="16">
        <v>76420.160000000003</v>
      </c>
      <c r="I284" s="16">
        <v>79355.05</v>
      </c>
      <c r="J284" s="16">
        <v>2934.8899999999994</v>
      </c>
      <c r="K284" s="17">
        <v>3.8404656572297143E-2</v>
      </c>
    </row>
    <row r="285" spans="1:11" x14ac:dyDescent="0.25">
      <c r="A285" s="13" t="s">
        <v>43</v>
      </c>
      <c r="B285" s="14">
        <v>43888</v>
      </c>
      <c r="C285" s="15">
        <v>9</v>
      </c>
      <c r="D285" s="15">
        <v>2</v>
      </c>
      <c r="E285" s="15">
        <v>2020</v>
      </c>
      <c r="F285" s="15" t="s">
        <v>39</v>
      </c>
      <c r="G285" s="15" t="s">
        <v>37</v>
      </c>
      <c r="H285" s="16">
        <v>136763.18</v>
      </c>
      <c r="I285" s="16">
        <v>133920.94</v>
      </c>
      <c r="J285" s="16">
        <v>-2842.2399999999907</v>
      </c>
      <c r="K285" s="17">
        <v>-2.0782201759274616E-2</v>
      </c>
    </row>
    <row r="286" spans="1:11" x14ac:dyDescent="0.25">
      <c r="A286" s="13" t="s">
        <v>43</v>
      </c>
      <c r="B286" s="14">
        <v>43888</v>
      </c>
      <c r="C286" s="15">
        <v>9</v>
      </c>
      <c r="D286" s="15">
        <v>2</v>
      </c>
      <c r="E286" s="15">
        <v>2020</v>
      </c>
      <c r="F286" s="15" t="s">
        <v>40</v>
      </c>
      <c r="G286" s="15" t="s">
        <v>37</v>
      </c>
      <c r="H286" s="16">
        <v>146853.53</v>
      </c>
      <c r="I286" s="16">
        <v>150001.62</v>
      </c>
      <c r="J286" s="16">
        <v>3148.0899999999965</v>
      </c>
      <c r="K286" s="17">
        <v>2.1436937879532051E-2</v>
      </c>
    </row>
    <row r="287" spans="1:11" x14ac:dyDescent="0.25">
      <c r="A287" s="13" t="s">
        <v>43</v>
      </c>
      <c r="B287" s="14">
        <v>43889</v>
      </c>
      <c r="C287" s="15">
        <v>10</v>
      </c>
      <c r="D287" s="15">
        <v>2</v>
      </c>
      <c r="E287" s="15">
        <v>2020</v>
      </c>
      <c r="F287" s="15" t="s">
        <v>11</v>
      </c>
      <c r="G287" s="15" t="s">
        <v>13</v>
      </c>
      <c r="H287" s="16">
        <v>2273</v>
      </c>
      <c r="I287" s="16">
        <v>2655.62</v>
      </c>
      <c r="J287" s="16">
        <v>382.61999999999989</v>
      </c>
      <c r="K287" s="17">
        <v>0.16833260008798939</v>
      </c>
    </row>
    <row r="288" spans="1:11" x14ac:dyDescent="0.25">
      <c r="A288" s="13" t="s">
        <v>43</v>
      </c>
      <c r="B288" s="14">
        <v>43889</v>
      </c>
      <c r="C288" s="15">
        <v>10</v>
      </c>
      <c r="D288" s="15">
        <v>2</v>
      </c>
      <c r="E288" s="15">
        <v>2020</v>
      </c>
      <c r="F288" s="15" t="s">
        <v>12</v>
      </c>
      <c r="G288" s="15" t="s">
        <v>13</v>
      </c>
      <c r="H288" s="16">
        <v>55657.99</v>
      </c>
      <c r="I288" s="16">
        <v>62724.08</v>
      </c>
      <c r="J288" s="16">
        <v>7066.0900000000038</v>
      </c>
      <c r="K288" s="17">
        <v>0.12695553684205996</v>
      </c>
    </row>
    <row r="289" spans="1:11" x14ac:dyDescent="0.25">
      <c r="A289" s="13" t="s">
        <v>43</v>
      </c>
      <c r="B289" s="14">
        <v>43889</v>
      </c>
      <c r="C289" s="15">
        <v>10</v>
      </c>
      <c r="D289" s="15">
        <v>2</v>
      </c>
      <c r="E289" s="15">
        <v>2020</v>
      </c>
      <c r="F289" s="15" t="s">
        <v>13</v>
      </c>
      <c r="G289" s="15" t="s">
        <v>13</v>
      </c>
      <c r="H289" s="16">
        <v>145583.97</v>
      </c>
      <c r="I289" s="16">
        <v>151503.91</v>
      </c>
      <c r="J289" s="16">
        <v>5919.9400000000023</v>
      </c>
      <c r="K289" s="17">
        <v>4.066340545597158E-2</v>
      </c>
    </row>
    <row r="290" spans="1:11" x14ac:dyDescent="0.25">
      <c r="A290" s="13" t="s">
        <v>43</v>
      </c>
      <c r="B290" s="14">
        <v>43889</v>
      </c>
      <c r="C290" s="15">
        <v>10</v>
      </c>
      <c r="D290" s="15">
        <v>2</v>
      </c>
      <c r="E290" s="15">
        <v>2020</v>
      </c>
      <c r="F290" s="15" t="s">
        <v>14</v>
      </c>
      <c r="G290" s="15" t="s">
        <v>13</v>
      </c>
      <c r="H290" s="16">
        <v>710</v>
      </c>
      <c r="I290" s="16">
        <v>724.65</v>
      </c>
      <c r="J290" s="16">
        <v>14.649999999999977</v>
      </c>
      <c r="K290" s="17">
        <v>2.0633802816901376E-2</v>
      </c>
    </row>
    <row r="291" spans="1:11" x14ac:dyDescent="0.25">
      <c r="A291" s="13" t="s">
        <v>43</v>
      </c>
      <c r="B291" s="14">
        <v>43889</v>
      </c>
      <c r="C291" s="15">
        <v>10</v>
      </c>
      <c r="D291" s="15">
        <v>2</v>
      </c>
      <c r="E291" s="15">
        <v>2020</v>
      </c>
      <c r="F291" s="15" t="s">
        <v>15</v>
      </c>
      <c r="G291" s="15" t="s">
        <v>13</v>
      </c>
      <c r="H291" s="16">
        <v>7281.64</v>
      </c>
      <c r="I291" s="16">
        <v>7918.33</v>
      </c>
      <c r="J291" s="16">
        <v>636.6899999999996</v>
      </c>
      <c r="K291" s="17">
        <v>8.7437720074049194E-2</v>
      </c>
    </row>
    <row r="292" spans="1:11" x14ac:dyDescent="0.25">
      <c r="A292" s="13" t="s">
        <v>43</v>
      </c>
      <c r="B292" s="14">
        <v>43889</v>
      </c>
      <c r="C292" s="15">
        <v>10</v>
      </c>
      <c r="D292" s="15">
        <v>2</v>
      </c>
      <c r="E292" s="15">
        <v>2020</v>
      </c>
      <c r="F292" s="15" t="s">
        <v>16</v>
      </c>
      <c r="G292" s="15" t="s">
        <v>17</v>
      </c>
      <c r="H292" s="16">
        <v>80535.23</v>
      </c>
      <c r="I292" s="16">
        <v>83045.100000000006</v>
      </c>
      <c r="J292" s="16">
        <v>2509.8700000000099</v>
      </c>
      <c r="K292" s="17">
        <v>3.1164870330661624E-2</v>
      </c>
    </row>
    <row r="293" spans="1:11" x14ac:dyDescent="0.25">
      <c r="A293" s="13" t="s">
        <v>43</v>
      </c>
      <c r="B293" s="14">
        <v>43889</v>
      </c>
      <c r="C293" s="15">
        <v>10</v>
      </c>
      <c r="D293" s="15">
        <v>2</v>
      </c>
      <c r="E293" s="15">
        <v>2020</v>
      </c>
      <c r="F293" s="15" t="s">
        <v>17</v>
      </c>
      <c r="G293" s="15" t="s">
        <v>17</v>
      </c>
      <c r="H293" s="16">
        <v>228922.34</v>
      </c>
      <c r="I293" s="16">
        <v>232866.52</v>
      </c>
      <c r="J293" s="16">
        <v>3944.179999999993</v>
      </c>
      <c r="K293" s="17">
        <v>1.7229336376694354E-2</v>
      </c>
    </row>
    <row r="294" spans="1:11" x14ac:dyDescent="0.25">
      <c r="A294" s="13" t="s">
        <v>43</v>
      </c>
      <c r="B294" s="14">
        <v>43889</v>
      </c>
      <c r="C294" s="15">
        <v>10</v>
      </c>
      <c r="D294" s="15">
        <v>2</v>
      </c>
      <c r="E294" s="15">
        <v>2020</v>
      </c>
      <c r="F294" s="15" t="s">
        <v>18</v>
      </c>
      <c r="G294" s="15" t="s">
        <v>17</v>
      </c>
      <c r="H294" s="16">
        <v>52868.49</v>
      </c>
      <c r="I294" s="16">
        <v>54092.47</v>
      </c>
      <c r="J294" s="16">
        <v>1223.9800000000032</v>
      </c>
      <c r="K294" s="17">
        <v>2.3151408334151462E-2</v>
      </c>
    </row>
    <row r="295" spans="1:11" x14ac:dyDescent="0.25">
      <c r="A295" s="13" t="s">
        <v>43</v>
      </c>
      <c r="B295" s="14">
        <v>43889</v>
      </c>
      <c r="C295" s="15">
        <v>10</v>
      </c>
      <c r="D295" s="15">
        <v>2</v>
      </c>
      <c r="E295" s="15">
        <v>2020</v>
      </c>
      <c r="F295" s="15" t="s">
        <v>19</v>
      </c>
      <c r="G295" s="15" t="s">
        <v>17</v>
      </c>
      <c r="H295" s="16">
        <v>91994.76</v>
      </c>
      <c r="I295" s="16">
        <v>92433.03</v>
      </c>
      <c r="J295" s="16">
        <v>438.27000000000407</v>
      </c>
      <c r="K295" s="17">
        <v>4.7640756930069075E-3</v>
      </c>
    </row>
    <row r="296" spans="1:11" x14ac:dyDescent="0.25">
      <c r="A296" s="13" t="s">
        <v>43</v>
      </c>
      <c r="B296" s="14">
        <v>43889</v>
      </c>
      <c r="C296" s="15">
        <v>10</v>
      </c>
      <c r="D296" s="15">
        <v>2</v>
      </c>
      <c r="E296" s="15">
        <v>2020</v>
      </c>
      <c r="F296" s="15" t="s">
        <v>20</v>
      </c>
      <c r="G296" s="15" t="s">
        <v>21</v>
      </c>
      <c r="H296" s="16">
        <v>182363.71</v>
      </c>
      <c r="I296" s="16">
        <v>188290.68</v>
      </c>
      <c r="J296" s="16">
        <v>5926.9700000000012</v>
      </c>
      <c r="K296" s="17">
        <v>3.2500819379031064E-2</v>
      </c>
    </row>
    <row r="297" spans="1:11" x14ac:dyDescent="0.25">
      <c r="A297" s="13" t="s">
        <v>43</v>
      </c>
      <c r="B297" s="14">
        <v>43889</v>
      </c>
      <c r="C297" s="15">
        <v>10</v>
      </c>
      <c r="D297" s="15">
        <v>2</v>
      </c>
      <c r="E297" s="15">
        <v>2020</v>
      </c>
      <c r="F297" s="15" t="s">
        <v>22</v>
      </c>
      <c r="G297" s="15" t="s">
        <v>21</v>
      </c>
      <c r="H297" s="16">
        <v>57555.12</v>
      </c>
      <c r="I297" s="16">
        <v>59087.58</v>
      </c>
      <c r="J297" s="16">
        <v>1532.4599999999991</v>
      </c>
      <c r="K297" s="17">
        <v>2.6625954389461772E-2</v>
      </c>
    </row>
    <row r="298" spans="1:11" x14ac:dyDescent="0.25">
      <c r="A298" s="13" t="s">
        <v>43</v>
      </c>
      <c r="B298" s="14">
        <v>43889</v>
      </c>
      <c r="C298" s="15">
        <v>10</v>
      </c>
      <c r="D298" s="15">
        <v>2</v>
      </c>
      <c r="E298" s="15">
        <v>2020</v>
      </c>
      <c r="F298" s="15" t="s">
        <v>23</v>
      </c>
      <c r="G298" s="15" t="s">
        <v>21</v>
      </c>
      <c r="H298" s="16">
        <v>40355</v>
      </c>
      <c r="I298" s="16">
        <v>41185.230000000003</v>
      </c>
      <c r="J298" s="16">
        <v>830.2300000000032</v>
      </c>
      <c r="K298" s="17">
        <v>2.0573163176805926E-2</v>
      </c>
    </row>
    <row r="299" spans="1:11" x14ac:dyDescent="0.25">
      <c r="A299" s="13" t="s">
        <v>43</v>
      </c>
      <c r="B299" s="14">
        <v>43889</v>
      </c>
      <c r="C299" s="15">
        <v>10</v>
      </c>
      <c r="D299" s="15">
        <v>2</v>
      </c>
      <c r="E299" s="15">
        <v>2020</v>
      </c>
      <c r="F299" s="15" t="s">
        <v>24</v>
      </c>
      <c r="G299" s="15" t="s">
        <v>21</v>
      </c>
      <c r="H299" s="16">
        <v>1480</v>
      </c>
      <c r="I299" s="16">
        <v>1524.28</v>
      </c>
      <c r="J299" s="16">
        <v>44.279999999999973</v>
      </c>
      <c r="K299" s="17">
        <v>2.9918918918918902E-2</v>
      </c>
    </row>
    <row r="300" spans="1:11" x14ac:dyDescent="0.25">
      <c r="A300" s="13" t="s">
        <v>43</v>
      </c>
      <c r="B300" s="14">
        <v>43889</v>
      </c>
      <c r="C300" s="15">
        <v>10</v>
      </c>
      <c r="D300" s="15">
        <v>2</v>
      </c>
      <c r="E300" s="15">
        <v>2020</v>
      </c>
      <c r="F300" s="15" t="s">
        <v>25</v>
      </c>
      <c r="G300" s="15" t="s">
        <v>26</v>
      </c>
      <c r="H300" s="16">
        <v>5397.86</v>
      </c>
      <c r="I300" s="16">
        <v>6208.33</v>
      </c>
      <c r="J300" s="16">
        <v>810.47000000000025</v>
      </c>
      <c r="K300" s="17">
        <v>0.15014653955456428</v>
      </c>
    </row>
    <row r="301" spans="1:11" x14ac:dyDescent="0.25">
      <c r="A301" s="13" t="s">
        <v>43</v>
      </c>
      <c r="B301" s="14">
        <v>43889</v>
      </c>
      <c r="C301" s="15">
        <v>10</v>
      </c>
      <c r="D301" s="15">
        <v>2</v>
      </c>
      <c r="E301" s="15">
        <v>2020</v>
      </c>
      <c r="F301" s="15" t="s">
        <v>28</v>
      </c>
      <c r="G301" s="15" t="s">
        <v>26</v>
      </c>
      <c r="H301" s="16">
        <v>90433</v>
      </c>
      <c r="I301" s="16">
        <v>95964.25</v>
      </c>
      <c r="J301" s="16">
        <v>5531.25</v>
      </c>
      <c r="K301" s="17">
        <v>6.1164066214766735E-2</v>
      </c>
    </row>
    <row r="302" spans="1:11" x14ac:dyDescent="0.25">
      <c r="A302" s="13" t="s">
        <v>43</v>
      </c>
      <c r="B302" s="14">
        <v>43889</v>
      </c>
      <c r="C302" s="15">
        <v>10</v>
      </c>
      <c r="D302" s="15">
        <v>2</v>
      </c>
      <c r="E302" s="15">
        <v>2020</v>
      </c>
      <c r="F302" s="15" t="s">
        <v>29</v>
      </c>
      <c r="G302" s="15" t="s">
        <v>26</v>
      </c>
      <c r="H302" s="16">
        <v>17606.7</v>
      </c>
      <c r="I302" s="16">
        <v>19883.330000000002</v>
      </c>
      <c r="J302" s="16">
        <v>2276.630000000001</v>
      </c>
      <c r="K302" s="17">
        <v>0.12930475330413996</v>
      </c>
    </row>
    <row r="303" spans="1:11" x14ac:dyDescent="0.25">
      <c r="A303" s="13" t="s">
        <v>43</v>
      </c>
      <c r="B303" s="14">
        <v>43889</v>
      </c>
      <c r="C303" s="15">
        <v>10</v>
      </c>
      <c r="D303" s="15">
        <v>2</v>
      </c>
      <c r="E303" s="15">
        <v>2020</v>
      </c>
      <c r="F303" s="15" t="s">
        <v>30</v>
      </c>
      <c r="G303" s="15" t="s">
        <v>30</v>
      </c>
      <c r="H303" s="16">
        <v>86215.9</v>
      </c>
      <c r="I303" s="16">
        <v>98633.13</v>
      </c>
      <c r="J303" s="16">
        <v>12417.23000000001</v>
      </c>
      <c r="K303" s="17">
        <v>0.14402482604716776</v>
      </c>
    </row>
    <row r="304" spans="1:11" x14ac:dyDescent="0.25">
      <c r="A304" s="13" t="s">
        <v>43</v>
      </c>
      <c r="B304" s="14">
        <v>43889</v>
      </c>
      <c r="C304" s="15">
        <v>10</v>
      </c>
      <c r="D304" s="15">
        <v>2</v>
      </c>
      <c r="E304" s="15">
        <v>2020</v>
      </c>
      <c r="F304" s="15" t="s">
        <v>34</v>
      </c>
      <c r="G304" s="15" t="s">
        <v>32</v>
      </c>
      <c r="H304" s="16">
        <v>4583</v>
      </c>
      <c r="I304" s="16">
        <v>8454.81</v>
      </c>
      <c r="J304" s="16">
        <v>3871.8099999999995</v>
      </c>
      <c r="K304" s="17">
        <v>0.84481998690813864</v>
      </c>
    </row>
    <row r="305" spans="1:11" x14ac:dyDescent="0.25">
      <c r="A305" s="13" t="s">
        <v>43</v>
      </c>
      <c r="B305" s="14">
        <v>43889</v>
      </c>
      <c r="C305" s="15">
        <v>10</v>
      </c>
      <c r="D305" s="15">
        <v>2</v>
      </c>
      <c r="E305" s="15">
        <v>2020</v>
      </c>
      <c r="F305" s="15" t="s">
        <v>36</v>
      </c>
      <c r="G305" s="15" t="s">
        <v>37</v>
      </c>
      <c r="H305" s="16">
        <v>6220</v>
      </c>
      <c r="I305" s="16">
        <v>6758.62</v>
      </c>
      <c r="J305" s="16">
        <v>538.61999999999989</v>
      </c>
      <c r="K305" s="17">
        <v>8.659485530546622E-2</v>
      </c>
    </row>
    <row r="306" spans="1:11" x14ac:dyDescent="0.25">
      <c r="A306" s="13" t="s">
        <v>43</v>
      </c>
      <c r="B306" s="14">
        <v>43889</v>
      </c>
      <c r="C306" s="15">
        <v>10</v>
      </c>
      <c r="D306" s="15">
        <v>2</v>
      </c>
      <c r="E306" s="15">
        <v>2020</v>
      </c>
      <c r="F306" s="15" t="s">
        <v>38</v>
      </c>
      <c r="G306" s="15" t="s">
        <v>37</v>
      </c>
      <c r="H306" s="16">
        <v>73658.289999999994</v>
      </c>
      <c r="I306" s="16">
        <v>76257.070000000007</v>
      </c>
      <c r="J306" s="16">
        <v>2598.7800000000134</v>
      </c>
      <c r="K306" s="17">
        <v>3.5281568442601823E-2</v>
      </c>
    </row>
    <row r="307" spans="1:11" x14ac:dyDescent="0.25">
      <c r="A307" s="13" t="s">
        <v>43</v>
      </c>
      <c r="B307" s="14">
        <v>43889</v>
      </c>
      <c r="C307" s="15">
        <v>10</v>
      </c>
      <c r="D307" s="15">
        <v>2</v>
      </c>
      <c r="E307" s="15">
        <v>2020</v>
      </c>
      <c r="F307" s="15" t="s">
        <v>39</v>
      </c>
      <c r="G307" s="15" t="s">
        <v>37</v>
      </c>
      <c r="H307" s="16">
        <v>158361.01</v>
      </c>
      <c r="I307" s="16">
        <v>157760.42000000001</v>
      </c>
      <c r="J307" s="16">
        <v>-600.58999999999651</v>
      </c>
      <c r="K307" s="17">
        <v>-3.7925370645210993E-3</v>
      </c>
    </row>
    <row r="308" spans="1:11" x14ac:dyDescent="0.25">
      <c r="A308" s="13" t="s">
        <v>43</v>
      </c>
      <c r="B308" s="14">
        <v>43889</v>
      </c>
      <c r="C308" s="15">
        <v>10</v>
      </c>
      <c r="D308" s="15">
        <v>2</v>
      </c>
      <c r="E308" s="15">
        <v>2020</v>
      </c>
      <c r="F308" s="15" t="s">
        <v>40</v>
      </c>
      <c r="G308" s="15" t="s">
        <v>37</v>
      </c>
      <c r="H308" s="16">
        <v>136848.15</v>
      </c>
      <c r="I308" s="16">
        <v>140567.85</v>
      </c>
      <c r="J308" s="16">
        <v>3719.7000000000116</v>
      </c>
      <c r="K308" s="17">
        <v>2.7181222398695283E-2</v>
      </c>
    </row>
    <row r="309" spans="1:11" x14ac:dyDescent="0.25">
      <c r="A309" s="13" t="s">
        <v>43</v>
      </c>
      <c r="B309" s="14">
        <v>43891</v>
      </c>
      <c r="C309" s="15">
        <v>10</v>
      </c>
      <c r="D309" s="15">
        <v>3</v>
      </c>
      <c r="E309" s="15">
        <v>2020</v>
      </c>
      <c r="F309" s="15" t="s">
        <v>11</v>
      </c>
      <c r="G309" s="15" t="s">
        <v>13</v>
      </c>
      <c r="H309" s="16">
        <v>1761</v>
      </c>
      <c r="I309" s="16">
        <v>2034.59</v>
      </c>
      <c r="J309" s="16">
        <v>273.58999999999992</v>
      </c>
      <c r="K309" s="17">
        <v>0.15536059057353771</v>
      </c>
    </row>
    <row r="310" spans="1:11" x14ac:dyDescent="0.25">
      <c r="A310" s="13" t="s">
        <v>43</v>
      </c>
      <c r="B310" s="14">
        <v>43891</v>
      </c>
      <c r="C310" s="15">
        <v>10</v>
      </c>
      <c r="D310" s="15">
        <v>3</v>
      </c>
      <c r="E310" s="15">
        <v>2020</v>
      </c>
      <c r="F310" s="15" t="s">
        <v>12</v>
      </c>
      <c r="G310" s="15" t="s">
        <v>13</v>
      </c>
      <c r="H310" s="16">
        <v>25984.080000000002</v>
      </c>
      <c r="I310" s="16">
        <v>30920.68</v>
      </c>
      <c r="J310" s="16">
        <v>4936.5999999999985</v>
      </c>
      <c r="K310" s="17">
        <v>0.18998556038928444</v>
      </c>
    </row>
    <row r="311" spans="1:11" x14ac:dyDescent="0.25">
      <c r="A311" s="13" t="s">
        <v>43</v>
      </c>
      <c r="B311" s="14">
        <v>43891</v>
      </c>
      <c r="C311" s="15">
        <v>10</v>
      </c>
      <c r="D311" s="15">
        <v>3</v>
      </c>
      <c r="E311" s="15">
        <v>2020</v>
      </c>
      <c r="F311" s="15" t="s">
        <v>13</v>
      </c>
      <c r="G311" s="15" t="s">
        <v>13</v>
      </c>
      <c r="H311" s="16">
        <v>18750.849999999999</v>
      </c>
      <c r="I311" s="16">
        <v>20558.88</v>
      </c>
      <c r="J311" s="16">
        <v>1808.0300000000025</v>
      </c>
      <c r="K311" s="17">
        <v>9.6423895450073072E-2</v>
      </c>
    </row>
    <row r="312" spans="1:11" x14ac:dyDescent="0.25">
      <c r="A312" s="13" t="s">
        <v>43</v>
      </c>
      <c r="B312" s="14">
        <v>43891</v>
      </c>
      <c r="C312" s="15">
        <v>10</v>
      </c>
      <c r="D312" s="15">
        <v>3</v>
      </c>
      <c r="E312" s="15">
        <v>2020</v>
      </c>
      <c r="F312" s="15" t="s">
        <v>14</v>
      </c>
      <c r="G312" s="15" t="s">
        <v>13</v>
      </c>
      <c r="H312" s="16">
        <v>1420</v>
      </c>
      <c r="I312" s="16">
        <v>1634</v>
      </c>
      <c r="J312" s="16">
        <v>214</v>
      </c>
      <c r="K312" s="17">
        <v>0.15070422535211267</v>
      </c>
    </row>
    <row r="313" spans="1:11" x14ac:dyDescent="0.25">
      <c r="A313" s="13" t="s">
        <v>43</v>
      </c>
      <c r="B313" s="14">
        <v>43891</v>
      </c>
      <c r="C313" s="15">
        <v>10</v>
      </c>
      <c r="D313" s="15">
        <v>3</v>
      </c>
      <c r="E313" s="15">
        <v>2020</v>
      </c>
      <c r="F313" s="15" t="s">
        <v>15</v>
      </c>
      <c r="G313" s="15" t="s">
        <v>13</v>
      </c>
      <c r="H313" s="16">
        <v>4215.17</v>
      </c>
      <c r="I313" s="16">
        <v>4744.51</v>
      </c>
      <c r="J313" s="16">
        <v>529.34000000000015</v>
      </c>
      <c r="K313" s="17">
        <v>0.12557975123186019</v>
      </c>
    </row>
    <row r="314" spans="1:11" x14ac:dyDescent="0.25">
      <c r="A314" s="13" t="s">
        <v>43</v>
      </c>
      <c r="B314" s="14">
        <v>43891</v>
      </c>
      <c r="C314" s="15">
        <v>10</v>
      </c>
      <c r="D314" s="15">
        <v>3</v>
      </c>
      <c r="E314" s="15">
        <v>2020</v>
      </c>
      <c r="F314" s="15" t="s">
        <v>16</v>
      </c>
      <c r="G314" s="15" t="s">
        <v>17</v>
      </c>
      <c r="H314" s="16">
        <v>31868.7</v>
      </c>
      <c r="I314" s="16">
        <v>35136.089999999997</v>
      </c>
      <c r="J314" s="16">
        <v>3267.3899999999958</v>
      </c>
      <c r="K314" s="17">
        <v>0.10252661702548255</v>
      </c>
    </row>
    <row r="315" spans="1:11" x14ac:dyDescent="0.25">
      <c r="A315" s="13" t="s">
        <v>43</v>
      </c>
      <c r="B315" s="14">
        <v>43891</v>
      </c>
      <c r="C315" s="15">
        <v>10</v>
      </c>
      <c r="D315" s="15">
        <v>3</v>
      </c>
      <c r="E315" s="15">
        <v>2020</v>
      </c>
      <c r="F315" s="15" t="s">
        <v>17</v>
      </c>
      <c r="G315" s="15" t="s">
        <v>17</v>
      </c>
      <c r="H315" s="16">
        <v>155928.57</v>
      </c>
      <c r="I315" s="16">
        <v>161138.04</v>
      </c>
      <c r="J315" s="16">
        <v>5209.4700000000012</v>
      </c>
      <c r="K315" s="17">
        <v>3.3409336082540875E-2</v>
      </c>
    </row>
    <row r="316" spans="1:11" x14ac:dyDescent="0.25">
      <c r="A316" s="13" t="s">
        <v>43</v>
      </c>
      <c r="B316" s="14">
        <v>43891</v>
      </c>
      <c r="C316" s="15">
        <v>10</v>
      </c>
      <c r="D316" s="15">
        <v>3</v>
      </c>
      <c r="E316" s="15">
        <v>2020</v>
      </c>
      <c r="F316" s="15" t="s">
        <v>18</v>
      </c>
      <c r="G316" s="15" t="s">
        <v>17</v>
      </c>
      <c r="H316" s="16">
        <v>23145.25</v>
      </c>
      <c r="I316" s="16">
        <v>25459.599999999999</v>
      </c>
      <c r="J316" s="16">
        <v>2314.3499999999985</v>
      </c>
      <c r="K316" s="17">
        <v>9.9992439053369422E-2</v>
      </c>
    </row>
    <row r="317" spans="1:11" x14ac:dyDescent="0.25">
      <c r="A317" s="13" t="s">
        <v>43</v>
      </c>
      <c r="B317" s="14">
        <v>43891</v>
      </c>
      <c r="C317" s="15">
        <v>10</v>
      </c>
      <c r="D317" s="15">
        <v>3</v>
      </c>
      <c r="E317" s="15">
        <v>2020</v>
      </c>
      <c r="F317" s="15" t="s">
        <v>19</v>
      </c>
      <c r="G317" s="15" t="s">
        <v>17</v>
      </c>
      <c r="H317" s="16">
        <v>51221.67</v>
      </c>
      <c r="I317" s="16">
        <v>54080.5</v>
      </c>
      <c r="J317" s="16">
        <v>2858.8300000000017</v>
      </c>
      <c r="K317" s="17">
        <v>5.5812901063163341E-2</v>
      </c>
    </row>
    <row r="318" spans="1:11" x14ac:dyDescent="0.25">
      <c r="A318" s="13" t="s">
        <v>43</v>
      </c>
      <c r="B318" s="14">
        <v>43891</v>
      </c>
      <c r="C318" s="15">
        <v>10</v>
      </c>
      <c r="D318" s="15">
        <v>3</v>
      </c>
      <c r="E318" s="15">
        <v>2020</v>
      </c>
      <c r="F318" s="15" t="s">
        <v>20</v>
      </c>
      <c r="G318" s="15" t="s">
        <v>21</v>
      </c>
      <c r="H318" s="16">
        <v>61377.5</v>
      </c>
      <c r="I318" s="16">
        <v>67070.98</v>
      </c>
      <c r="J318" s="16">
        <v>5693.4799999999959</v>
      </c>
      <c r="K318" s="17">
        <v>9.27616797686448E-2</v>
      </c>
    </row>
    <row r="319" spans="1:11" x14ac:dyDescent="0.25">
      <c r="A319" s="13" t="s">
        <v>43</v>
      </c>
      <c r="B319" s="14">
        <v>43891</v>
      </c>
      <c r="C319" s="15">
        <v>10</v>
      </c>
      <c r="D319" s="15">
        <v>3</v>
      </c>
      <c r="E319" s="15">
        <v>2020</v>
      </c>
      <c r="F319" s="15" t="s">
        <v>22</v>
      </c>
      <c r="G319" s="15" t="s">
        <v>21</v>
      </c>
      <c r="H319" s="16">
        <v>33718.269999999997</v>
      </c>
      <c r="I319" s="16">
        <v>36728.339999999997</v>
      </c>
      <c r="J319" s="16">
        <v>3010.0699999999997</v>
      </c>
      <c r="K319" s="17">
        <v>8.927118740077708E-2</v>
      </c>
    </row>
    <row r="320" spans="1:11" x14ac:dyDescent="0.25">
      <c r="A320" s="13" t="s">
        <v>43</v>
      </c>
      <c r="B320" s="14">
        <v>43891</v>
      </c>
      <c r="C320" s="15">
        <v>10</v>
      </c>
      <c r="D320" s="15">
        <v>3</v>
      </c>
      <c r="E320" s="15">
        <v>2020</v>
      </c>
      <c r="F320" s="15" t="s">
        <v>23</v>
      </c>
      <c r="G320" s="15" t="s">
        <v>21</v>
      </c>
      <c r="H320" s="16">
        <v>13252</v>
      </c>
      <c r="I320" s="16">
        <v>14622.23</v>
      </c>
      <c r="J320" s="16">
        <v>1370.2299999999996</v>
      </c>
      <c r="K320" s="17">
        <v>0.10339797766374884</v>
      </c>
    </row>
    <row r="321" spans="1:11" x14ac:dyDescent="0.25">
      <c r="A321" s="13" t="s">
        <v>43</v>
      </c>
      <c r="B321" s="14">
        <v>43891</v>
      </c>
      <c r="C321" s="15">
        <v>10</v>
      </c>
      <c r="D321" s="15">
        <v>3</v>
      </c>
      <c r="E321" s="15">
        <v>2020</v>
      </c>
      <c r="F321" s="15" t="s">
        <v>24</v>
      </c>
      <c r="G321" s="15" t="s">
        <v>21</v>
      </c>
      <c r="H321" s="16">
        <v>180</v>
      </c>
      <c r="I321" s="16">
        <v>206.99</v>
      </c>
      <c r="J321" s="16">
        <v>26.990000000000009</v>
      </c>
      <c r="K321" s="17">
        <v>0.14994444444444449</v>
      </c>
    </row>
    <row r="322" spans="1:11" x14ac:dyDescent="0.25">
      <c r="A322" s="13" t="s">
        <v>43</v>
      </c>
      <c r="B322" s="14">
        <v>43891</v>
      </c>
      <c r="C322" s="15">
        <v>10</v>
      </c>
      <c r="D322" s="15">
        <v>3</v>
      </c>
      <c r="E322" s="15">
        <v>2020</v>
      </c>
      <c r="F322" s="15" t="s">
        <v>25</v>
      </c>
      <c r="G322" s="15" t="s">
        <v>26</v>
      </c>
      <c r="H322" s="16">
        <v>1324.58</v>
      </c>
      <c r="I322" s="16">
        <v>1523.03</v>
      </c>
      <c r="J322" s="16">
        <v>198.45000000000005</v>
      </c>
      <c r="K322" s="17">
        <v>0.14982107535973671</v>
      </c>
    </row>
    <row r="323" spans="1:11" x14ac:dyDescent="0.25">
      <c r="A323" s="13" t="s">
        <v>43</v>
      </c>
      <c r="B323" s="14">
        <v>43891</v>
      </c>
      <c r="C323" s="15">
        <v>10</v>
      </c>
      <c r="D323" s="15">
        <v>3</v>
      </c>
      <c r="E323" s="15">
        <v>2020</v>
      </c>
      <c r="F323" s="15" t="s">
        <v>28</v>
      </c>
      <c r="G323" s="15" t="s">
        <v>26</v>
      </c>
      <c r="H323" s="16">
        <v>48951</v>
      </c>
      <c r="I323" s="16">
        <v>54897.88</v>
      </c>
      <c r="J323" s="16">
        <v>5946.8799999999974</v>
      </c>
      <c r="K323" s="17">
        <v>0.12148638434352715</v>
      </c>
    </row>
    <row r="324" spans="1:11" x14ac:dyDescent="0.25">
      <c r="A324" s="13" t="s">
        <v>43</v>
      </c>
      <c r="B324" s="14">
        <v>43891</v>
      </c>
      <c r="C324" s="15">
        <v>10</v>
      </c>
      <c r="D324" s="15">
        <v>3</v>
      </c>
      <c r="E324" s="15">
        <v>2020</v>
      </c>
      <c r="F324" s="15" t="s">
        <v>29</v>
      </c>
      <c r="G324" s="15" t="s">
        <v>26</v>
      </c>
      <c r="H324" s="16">
        <v>8368.92</v>
      </c>
      <c r="I324" s="16">
        <v>9469.67</v>
      </c>
      <c r="J324" s="16">
        <v>1100.75</v>
      </c>
      <c r="K324" s="17">
        <v>0.13152832145605406</v>
      </c>
    </row>
    <row r="325" spans="1:11" x14ac:dyDescent="0.25">
      <c r="A325" s="13" t="s">
        <v>43</v>
      </c>
      <c r="B325" s="14">
        <v>43891</v>
      </c>
      <c r="C325" s="15">
        <v>10</v>
      </c>
      <c r="D325" s="15">
        <v>3</v>
      </c>
      <c r="E325" s="15">
        <v>2020</v>
      </c>
      <c r="F325" s="15" t="s">
        <v>30</v>
      </c>
      <c r="G325" s="15" t="s">
        <v>30</v>
      </c>
      <c r="H325" s="16">
        <v>42114.66</v>
      </c>
      <c r="I325" s="16">
        <v>48871.13</v>
      </c>
      <c r="J325" s="16">
        <v>6756.4699999999939</v>
      </c>
      <c r="K325" s="17">
        <v>0.1604303584547517</v>
      </c>
    </row>
    <row r="326" spans="1:11" x14ac:dyDescent="0.25">
      <c r="A326" s="13" t="s">
        <v>43</v>
      </c>
      <c r="B326" s="14">
        <v>43891</v>
      </c>
      <c r="C326" s="15">
        <v>10</v>
      </c>
      <c r="D326" s="15">
        <v>3</v>
      </c>
      <c r="E326" s="15">
        <v>2020</v>
      </c>
      <c r="F326" s="15" t="s">
        <v>34</v>
      </c>
      <c r="G326" s="15" t="s">
        <v>32</v>
      </c>
      <c r="H326" s="16">
        <v>3026</v>
      </c>
      <c r="I326" s="16">
        <v>5091.99</v>
      </c>
      <c r="J326" s="16">
        <v>2065.9899999999998</v>
      </c>
      <c r="K326" s="17">
        <v>0.68274619960343685</v>
      </c>
    </row>
    <row r="327" spans="1:11" x14ac:dyDescent="0.25">
      <c r="A327" s="13" t="s">
        <v>43</v>
      </c>
      <c r="B327" s="14">
        <v>43891</v>
      </c>
      <c r="C327" s="15">
        <v>10</v>
      </c>
      <c r="D327" s="15">
        <v>3</v>
      </c>
      <c r="E327" s="15">
        <v>2020</v>
      </c>
      <c r="F327" s="15" t="s">
        <v>36</v>
      </c>
      <c r="G327" s="15" t="s">
        <v>37</v>
      </c>
      <c r="H327" s="16">
        <v>2940</v>
      </c>
      <c r="I327" s="16">
        <v>3293</v>
      </c>
      <c r="J327" s="16">
        <v>353</v>
      </c>
      <c r="K327" s="17">
        <v>0.12006802721088436</v>
      </c>
    </row>
    <row r="328" spans="1:11" x14ac:dyDescent="0.25">
      <c r="A328" s="13" t="s">
        <v>43</v>
      </c>
      <c r="B328" s="14">
        <v>43891</v>
      </c>
      <c r="C328" s="15">
        <v>10</v>
      </c>
      <c r="D328" s="15">
        <v>3</v>
      </c>
      <c r="E328" s="15">
        <v>2020</v>
      </c>
      <c r="F328" s="15" t="s">
        <v>38</v>
      </c>
      <c r="G328" s="15" t="s">
        <v>37</v>
      </c>
      <c r="H328" s="16">
        <v>20239.849999999999</v>
      </c>
      <c r="I328" s="16">
        <v>22700.49</v>
      </c>
      <c r="J328" s="16">
        <v>2460.6400000000031</v>
      </c>
      <c r="K328" s="17">
        <v>0.12157402352290177</v>
      </c>
    </row>
    <row r="329" spans="1:11" x14ac:dyDescent="0.25">
      <c r="A329" s="13" t="s">
        <v>43</v>
      </c>
      <c r="B329" s="14">
        <v>43891</v>
      </c>
      <c r="C329" s="15">
        <v>10</v>
      </c>
      <c r="D329" s="15">
        <v>3</v>
      </c>
      <c r="E329" s="15">
        <v>2020</v>
      </c>
      <c r="F329" s="15" t="s">
        <v>39</v>
      </c>
      <c r="G329" s="15" t="s">
        <v>37</v>
      </c>
      <c r="H329" s="16">
        <v>59698.81</v>
      </c>
      <c r="I329" s="16">
        <v>62913.59</v>
      </c>
      <c r="J329" s="16">
        <v>3214.7799999999988</v>
      </c>
      <c r="K329" s="17">
        <v>5.3849984614433667E-2</v>
      </c>
    </row>
    <row r="330" spans="1:11" x14ac:dyDescent="0.25">
      <c r="A330" s="13" t="s">
        <v>43</v>
      </c>
      <c r="B330" s="14">
        <v>43891</v>
      </c>
      <c r="C330" s="15">
        <v>10</v>
      </c>
      <c r="D330" s="15">
        <v>3</v>
      </c>
      <c r="E330" s="15">
        <v>2020</v>
      </c>
      <c r="F330" s="15" t="s">
        <v>40</v>
      </c>
      <c r="G330" s="15" t="s">
        <v>37</v>
      </c>
      <c r="H330" s="16">
        <v>91037.7</v>
      </c>
      <c r="I330" s="16">
        <v>93840.27</v>
      </c>
      <c r="J330" s="16">
        <v>2802.570000000007</v>
      </c>
      <c r="K330" s="17">
        <v>3.0784718858231339E-2</v>
      </c>
    </row>
    <row r="331" spans="1:11" x14ac:dyDescent="0.25">
      <c r="A331" s="13" t="s">
        <v>43</v>
      </c>
      <c r="B331" s="14">
        <v>43892</v>
      </c>
      <c r="C331" s="15">
        <v>10</v>
      </c>
      <c r="D331" s="15">
        <v>3</v>
      </c>
      <c r="E331" s="15">
        <v>2020</v>
      </c>
      <c r="F331" s="15" t="s">
        <v>11</v>
      </c>
      <c r="G331" s="15" t="s">
        <v>13</v>
      </c>
      <c r="H331" s="16">
        <v>2744</v>
      </c>
      <c r="I331" s="16">
        <v>3156.54</v>
      </c>
      <c r="J331" s="16">
        <v>412.53999999999996</v>
      </c>
      <c r="K331" s="17">
        <v>0.15034256559766762</v>
      </c>
    </row>
    <row r="332" spans="1:11" x14ac:dyDescent="0.25">
      <c r="A332" s="13" t="s">
        <v>43</v>
      </c>
      <c r="B332" s="14">
        <v>43892</v>
      </c>
      <c r="C332" s="15">
        <v>10</v>
      </c>
      <c r="D332" s="15">
        <v>3</v>
      </c>
      <c r="E332" s="15">
        <v>2020</v>
      </c>
      <c r="F332" s="15" t="s">
        <v>12</v>
      </c>
      <c r="G332" s="15" t="s">
        <v>13</v>
      </c>
      <c r="H332" s="16">
        <v>34139.21</v>
      </c>
      <c r="I332" s="16">
        <v>39272.5</v>
      </c>
      <c r="J332" s="16">
        <v>5133.2900000000009</v>
      </c>
      <c r="K332" s="17">
        <v>0.15036346769594261</v>
      </c>
    </row>
    <row r="333" spans="1:11" x14ac:dyDescent="0.25">
      <c r="A333" s="13" t="s">
        <v>43</v>
      </c>
      <c r="B333" s="14">
        <v>43892</v>
      </c>
      <c r="C333" s="15">
        <v>10</v>
      </c>
      <c r="D333" s="15">
        <v>3</v>
      </c>
      <c r="E333" s="15">
        <v>2020</v>
      </c>
      <c r="F333" s="15" t="s">
        <v>13</v>
      </c>
      <c r="G333" s="15" t="s">
        <v>13</v>
      </c>
      <c r="H333" s="16">
        <v>34322.75</v>
      </c>
      <c r="I333" s="16">
        <v>38007.660000000003</v>
      </c>
      <c r="J333" s="16">
        <v>3684.9100000000035</v>
      </c>
      <c r="K333" s="17">
        <v>0.10736056988440622</v>
      </c>
    </row>
    <row r="334" spans="1:11" x14ac:dyDescent="0.25">
      <c r="A334" s="13" t="s">
        <v>43</v>
      </c>
      <c r="B334" s="14">
        <v>43892</v>
      </c>
      <c r="C334" s="15">
        <v>10</v>
      </c>
      <c r="D334" s="15">
        <v>3</v>
      </c>
      <c r="E334" s="15">
        <v>2020</v>
      </c>
      <c r="F334" s="15" t="s">
        <v>15</v>
      </c>
      <c r="G334" s="15" t="s">
        <v>13</v>
      </c>
      <c r="H334" s="16">
        <v>3422</v>
      </c>
      <c r="I334" s="16">
        <v>3838.83</v>
      </c>
      <c r="J334" s="16">
        <v>416.82999999999993</v>
      </c>
      <c r="K334" s="17">
        <v>0.12180888369374633</v>
      </c>
    </row>
    <row r="335" spans="1:11" x14ac:dyDescent="0.25">
      <c r="A335" s="13" t="s">
        <v>43</v>
      </c>
      <c r="B335" s="14">
        <v>43892</v>
      </c>
      <c r="C335" s="15">
        <v>10</v>
      </c>
      <c r="D335" s="15">
        <v>3</v>
      </c>
      <c r="E335" s="15">
        <v>2020</v>
      </c>
      <c r="F335" s="15" t="s">
        <v>16</v>
      </c>
      <c r="G335" s="15" t="s">
        <v>17</v>
      </c>
      <c r="H335" s="16">
        <v>51122.38</v>
      </c>
      <c r="I335" s="16">
        <v>57127.63</v>
      </c>
      <c r="J335" s="16">
        <v>6005.25</v>
      </c>
      <c r="K335" s="17">
        <v>0.1174681225717582</v>
      </c>
    </row>
    <row r="336" spans="1:11" x14ac:dyDescent="0.25">
      <c r="A336" s="13" t="s">
        <v>43</v>
      </c>
      <c r="B336" s="14">
        <v>43892</v>
      </c>
      <c r="C336" s="15">
        <v>10</v>
      </c>
      <c r="D336" s="15">
        <v>3</v>
      </c>
      <c r="E336" s="15">
        <v>2020</v>
      </c>
      <c r="F336" s="15" t="s">
        <v>17</v>
      </c>
      <c r="G336" s="15" t="s">
        <v>17</v>
      </c>
      <c r="H336" s="16">
        <v>199955.11</v>
      </c>
      <c r="I336" s="16">
        <v>207476.32</v>
      </c>
      <c r="J336" s="16">
        <v>7521.210000000021</v>
      </c>
      <c r="K336" s="17">
        <v>3.7614492572858087E-2</v>
      </c>
    </row>
    <row r="337" spans="1:11" x14ac:dyDescent="0.25">
      <c r="A337" s="13" t="s">
        <v>43</v>
      </c>
      <c r="B337" s="14">
        <v>43892</v>
      </c>
      <c r="C337" s="15">
        <v>10</v>
      </c>
      <c r="D337" s="15">
        <v>3</v>
      </c>
      <c r="E337" s="15">
        <v>2020</v>
      </c>
      <c r="F337" s="15" t="s">
        <v>18</v>
      </c>
      <c r="G337" s="15" t="s">
        <v>17</v>
      </c>
      <c r="H337" s="16">
        <v>40530.6</v>
      </c>
      <c r="I337" s="16">
        <v>44775.35</v>
      </c>
      <c r="J337" s="16">
        <v>4244.75</v>
      </c>
      <c r="K337" s="17">
        <v>0.10472951300992336</v>
      </c>
    </row>
    <row r="338" spans="1:11" x14ac:dyDescent="0.25">
      <c r="A338" s="13" t="s">
        <v>43</v>
      </c>
      <c r="B338" s="14">
        <v>43892</v>
      </c>
      <c r="C338" s="15">
        <v>10</v>
      </c>
      <c r="D338" s="15">
        <v>3</v>
      </c>
      <c r="E338" s="15">
        <v>2020</v>
      </c>
      <c r="F338" s="15" t="s">
        <v>19</v>
      </c>
      <c r="G338" s="15" t="s">
        <v>17</v>
      </c>
      <c r="H338" s="16">
        <v>51949.83</v>
      </c>
      <c r="I338" s="16">
        <v>54890.86</v>
      </c>
      <c r="J338" s="16">
        <v>2941.0299999999988</v>
      </c>
      <c r="K338" s="17">
        <v>5.6612889782314949E-2</v>
      </c>
    </row>
    <row r="339" spans="1:11" x14ac:dyDescent="0.25">
      <c r="A339" s="13" t="s">
        <v>43</v>
      </c>
      <c r="B339" s="14">
        <v>43892</v>
      </c>
      <c r="C339" s="15">
        <v>10</v>
      </c>
      <c r="D339" s="15">
        <v>3</v>
      </c>
      <c r="E339" s="15">
        <v>2020</v>
      </c>
      <c r="F339" s="15" t="s">
        <v>20</v>
      </c>
      <c r="G339" s="15" t="s">
        <v>21</v>
      </c>
      <c r="H339" s="16">
        <v>95666</v>
      </c>
      <c r="I339" s="16">
        <v>105602.27</v>
      </c>
      <c r="J339" s="16">
        <v>9936.2700000000041</v>
      </c>
      <c r="K339" s="17">
        <v>0.10386417326950018</v>
      </c>
    </row>
    <row r="340" spans="1:11" x14ac:dyDescent="0.25">
      <c r="A340" s="13" t="s">
        <v>43</v>
      </c>
      <c r="B340" s="14">
        <v>43892</v>
      </c>
      <c r="C340" s="15">
        <v>10</v>
      </c>
      <c r="D340" s="15">
        <v>3</v>
      </c>
      <c r="E340" s="15">
        <v>2020</v>
      </c>
      <c r="F340" s="15" t="s">
        <v>22</v>
      </c>
      <c r="G340" s="15" t="s">
        <v>21</v>
      </c>
      <c r="H340" s="16">
        <v>31426.61</v>
      </c>
      <c r="I340" s="16">
        <v>33103.33</v>
      </c>
      <c r="J340" s="16">
        <v>1676.7200000000012</v>
      </c>
      <c r="K340" s="17">
        <v>5.3353511562335268E-2</v>
      </c>
    </row>
    <row r="341" spans="1:11" x14ac:dyDescent="0.25">
      <c r="A341" s="13" t="s">
        <v>43</v>
      </c>
      <c r="B341" s="14">
        <v>43892</v>
      </c>
      <c r="C341" s="15">
        <v>10</v>
      </c>
      <c r="D341" s="15">
        <v>3</v>
      </c>
      <c r="E341" s="15">
        <v>2020</v>
      </c>
      <c r="F341" s="15" t="s">
        <v>23</v>
      </c>
      <c r="G341" s="15" t="s">
        <v>21</v>
      </c>
      <c r="H341" s="16">
        <v>33678.44</v>
      </c>
      <c r="I341" s="16">
        <v>35755.11</v>
      </c>
      <c r="J341" s="16">
        <v>2076.6699999999983</v>
      </c>
      <c r="K341" s="17">
        <v>6.1661704045674268E-2</v>
      </c>
    </row>
    <row r="342" spans="1:11" x14ac:dyDescent="0.25">
      <c r="A342" s="13" t="s">
        <v>43</v>
      </c>
      <c r="B342" s="14">
        <v>43892</v>
      </c>
      <c r="C342" s="15">
        <v>10</v>
      </c>
      <c r="D342" s="15">
        <v>3</v>
      </c>
      <c r="E342" s="15">
        <v>2020</v>
      </c>
      <c r="F342" s="15" t="s">
        <v>24</v>
      </c>
      <c r="G342" s="15" t="s">
        <v>21</v>
      </c>
      <c r="H342" s="16">
        <v>520</v>
      </c>
      <c r="I342" s="16">
        <v>595.55999999999995</v>
      </c>
      <c r="J342" s="16">
        <v>75.559999999999945</v>
      </c>
      <c r="K342" s="17">
        <v>0.14530769230769219</v>
      </c>
    </row>
    <row r="343" spans="1:11" x14ac:dyDescent="0.25">
      <c r="A343" s="13" t="s">
        <v>43</v>
      </c>
      <c r="B343" s="14">
        <v>43892</v>
      </c>
      <c r="C343" s="15">
        <v>10</v>
      </c>
      <c r="D343" s="15">
        <v>3</v>
      </c>
      <c r="E343" s="15">
        <v>2020</v>
      </c>
      <c r="F343" s="15" t="s">
        <v>25</v>
      </c>
      <c r="G343" s="15" t="s">
        <v>26</v>
      </c>
      <c r="H343" s="16">
        <v>4153.38</v>
      </c>
      <c r="I343" s="16">
        <v>4775.47</v>
      </c>
      <c r="J343" s="16">
        <v>622.09000000000015</v>
      </c>
      <c r="K343" s="17">
        <v>0.14977921596386559</v>
      </c>
    </row>
    <row r="344" spans="1:11" x14ac:dyDescent="0.25">
      <c r="A344" s="13" t="s">
        <v>43</v>
      </c>
      <c r="B344" s="14">
        <v>43892</v>
      </c>
      <c r="C344" s="15">
        <v>10</v>
      </c>
      <c r="D344" s="15">
        <v>3</v>
      </c>
      <c r="E344" s="15">
        <v>2020</v>
      </c>
      <c r="F344" s="15" t="s">
        <v>28</v>
      </c>
      <c r="G344" s="15" t="s">
        <v>26</v>
      </c>
      <c r="H344" s="16">
        <v>61611</v>
      </c>
      <c r="I344" s="16">
        <v>67411.38</v>
      </c>
      <c r="J344" s="16">
        <v>5800.3800000000047</v>
      </c>
      <c r="K344" s="17">
        <v>9.4145201343915935E-2</v>
      </c>
    </row>
    <row r="345" spans="1:11" x14ac:dyDescent="0.25">
      <c r="A345" s="13" t="s">
        <v>43</v>
      </c>
      <c r="B345" s="14">
        <v>43892</v>
      </c>
      <c r="C345" s="15">
        <v>10</v>
      </c>
      <c r="D345" s="15">
        <v>3</v>
      </c>
      <c r="E345" s="15">
        <v>2020</v>
      </c>
      <c r="F345" s="15" t="s">
        <v>29</v>
      </c>
      <c r="G345" s="15" t="s">
        <v>26</v>
      </c>
      <c r="H345" s="16">
        <v>9632.52</v>
      </c>
      <c r="I345" s="16">
        <v>10950.57</v>
      </c>
      <c r="J345" s="16">
        <v>1318.0499999999993</v>
      </c>
      <c r="K345" s="17">
        <v>0.13683335202003205</v>
      </c>
    </row>
    <row r="346" spans="1:11" x14ac:dyDescent="0.25">
      <c r="A346" s="13" t="s">
        <v>43</v>
      </c>
      <c r="B346" s="14">
        <v>43892</v>
      </c>
      <c r="C346" s="15">
        <v>10</v>
      </c>
      <c r="D346" s="15">
        <v>3</v>
      </c>
      <c r="E346" s="15">
        <v>2020</v>
      </c>
      <c r="F346" s="15" t="s">
        <v>30</v>
      </c>
      <c r="G346" s="15" t="s">
        <v>30</v>
      </c>
      <c r="H346" s="16">
        <v>64119.07</v>
      </c>
      <c r="I346" s="16">
        <v>74443.16</v>
      </c>
      <c r="J346" s="16">
        <v>10324.090000000004</v>
      </c>
      <c r="K346" s="17">
        <v>0.16101434409451049</v>
      </c>
    </row>
    <row r="347" spans="1:11" x14ac:dyDescent="0.25">
      <c r="A347" s="13" t="s">
        <v>43</v>
      </c>
      <c r="B347" s="14">
        <v>43892</v>
      </c>
      <c r="C347" s="15">
        <v>10</v>
      </c>
      <c r="D347" s="15">
        <v>3</v>
      </c>
      <c r="E347" s="15">
        <v>2020</v>
      </c>
      <c r="F347" s="15" t="s">
        <v>34</v>
      </c>
      <c r="G347" s="15" t="s">
        <v>32</v>
      </c>
      <c r="H347" s="16">
        <v>3813.82</v>
      </c>
      <c r="I347" s="16">
        <v>5005.03</v>
      </c>
      <c r="J347" s="16">
        <v>1191.2099999999996</v>
      </c>
      <c r="K347" s="17">
        <v>0.31234038313292173</v>
      </c>
    </row>
    <row r="348" spans="1:11" x14ac:dyDescent="0.25">
      <c r="A348" s="13" t="s">
        <v>43</v>
      </c>
      <c r="B348" s="14">
        <v>43892</v>
      </c>
      <c r="C348" s="15">
        <v>10</v>
      </c>
      <c r="D348" s="15">
        <v>3</v>
      </c>
      <c r="E348" s="15">
        <v>2020</v>
      </c>
      <c r="F348" s="15" t="s">
        <v>36</v>
      </c>
      <c r="G348" s="15" t="s">
        <v>37</v>
      </c>
      <c r="H348" s="16">
        <v>1357</v>
      </c>
      <c r="I348" s="16">
        <v>1502.49</v>
      </c>
      <c r="J348" s="16">
        <v>145.49</v>
      </c>
      <c r="K348" s="17">
        <v>0.10721444362564481</v>
      </c>
    </row>
    <row r="349" spans="1:11" x14ac:dyDescent="0.25">
      <c r="A349" s="13" t="s">
        <v>43</v>
      </c>
      <c r="B349" s="14">
        <v>43892</v>
      </c>
      <c r="C349" s="15">
        <v>10</v>
      </c>
      <c r="D349" s="15">
        <v>3</v>
      </c>
      <c r="E349" s="15">
        <v>2020</v>
      </c>
      <c r="F349" s="15" t="s">
        <v>38</v>
      </c>
      <c r="G349" s="15" t="s">
        <v>37</v>
      </c>
      <c r="H349" s="16">
        <v>32120.959999999999</v>
      </c>
      <c r="I349" s="16">
        <v>36039.440000000002</v>
      </c>
      <c r="J349" s="16">
        <v>3918.4800000000032</v>
      </c>
      <c r="K349" s="17">
        <v>0.12199137261152852</v>
      </c>
    </row>
    <row r="350" spans="1:11" x14ac:dyDescent="0.25">
      <c r="A350" s="13" t="s">
        <v>43</v>
      </c>
      <c r="B350" s="14">
        <v>43892</v>
      </c>
      <c r="C350" s="15">
        <v>10</v>
      </c>
      <c r="D350" s="15">
        <v>3</v>
      </c>
      <c r="E350" s="15">
        <v>2020</v>
      </c>
      <c r="F350" s="15" t="s">
        <v>39</v>
      </c>
      <c r="G350" s="15" t="s">
        <v>37</v>
      </c>
      <c r="H350" s="16">
        <v>58623.23</v>
      </c>
      <c r="I350" s="16">
        <v>63508.73</v>
      </c>
      <c r="J350" s="16">
        <v>4885.5</v>
      </c>
      <c r="K350" s="17">
        <v>8.3337270907795427E-2</v>
      </c>
    </row>
    <row r="351" spans="1:11" x14ac:dyDescent="0.25">
      <c r="A351" s="13" t="s">
        <v>43</v>
      </c>
      <c r="B351" s="14">
        <v>43892</v>
      </c>
      <c r="C351" s="15">
        <v>10</v>
      </c>
      <c r="D351" s="15">
        <v>3</v>
      </c>
      <c r="E351" s="15">
        <v>2020</v>
      </c>
      <c r="F351" s="15" t="s">
        <v>40</v>
      </c>
      <c r="G351" s="15" t="s">
        <v>37</v>
      </c>
      <c r="H351" s="16">
        <v>75581.039999999994</v>
      </c>
      <c r="I351" s="16">
        <v>78443.240000000005</v>
      </c>
      <c r="J351" s="16">
        <v>2862.2000000000116</v>
      </c>
      <c r="K351" s="17">
        <v>3.7869285736211247E-2</v>
      </c>
    </row>
    <row r="352" spans="1:11" x14ac:dyDescent="0.25">
      <c r="A352" s="13" t="s">
        <v>43</v>
      </c>
      <c r="B352" s="14">
        <v>43893</v>
      </c>
      <c r="C352" s="15">
        <v>10</v>
      </c>
      <c r="D352" s="15">
        <v>3</v>
      </c>
      <c r="E352" s="15">
        <v>2020</v>
      </c>
      <c r="F352" s="15" t="s">
        <v>11</v>
      </c>
      <c r="G352" s="15" t="s">
        <v>13</v>
      </c>
      <c r="H352" s="16">
        <v>1639</v>
      </c>
      <c r="I352" s="16">
        <v>1895.89</v>
      </c>
      <c r="J352" s="16">
        <v>256.8900000000001</v>
      </c>
      <c r="K352" s="17">
        <v>0.15673581452104948</v>
      </c>
    </row>
    <row r="353" spans="1:11" x14ac:dyDescent="0.25">
      <c r="A353" s="13" t="s">
        <v>43</v>
      </c>
      <c r="B353" s="14">
        <v>43893</v>
      </c>
      <c r="C353" s="15">
        <v>10</v>
      </c>
      <c r="D353" s="15">
        <v>3</v>
      </c>
      <c r="E353" s="15">
        <v>2020</v>
      </c>
      <c r="F353" s="15" t="s">
        <v>12</v>
      </c>
      <c r="G353" s="15" t="s">
        <v>13</v>
      </c>
      <c r="H353" s="16">
        <v>36537.230000000003</v>
      </c>
      <c r="I353" s="16">
        <v>41724.839999999997</v>
      </c>
      <c r="J353" s="16">
        <v>5187.6099999999933</v>
      </c>
      <c r="K353" s="17">
        <v>0.14198148025999763</v>
      </c>
    </row>
    <row r="354" spans="1:11" x14ac:dyDescent="0.25">
      <c r="A354" s="13" t="s">
        <v>43</v>
      </c>
      <c r="B354" s="14">
        <v>43893</v>
      </c>
      <c r="C354" s="15">
        <v>10</v>
      </c>
      <c r="D354" s="15">
        <v>3</v>
      </c>
      <c r="E354" s="15">
        <v>2020</v>
      </c>
      <c r="F354" s="15" t="s">
        <v>13</v>
      </c>
      <c r="G354" s="15" t="s">
        <v>13</v>
      </c>
      <c r="H354" s="16">
        <v>190955.49</v>
      </c>
      <c r="I354" s="16">
        <v>200063.33</v>
      </c>
      <c r="J354" s="16">
        <v>9107.8399999999965</v>
      </c>
      <c r="K354" s="17">
        <v>4.7696141126919139E-2</v>
      </c>
    </row>
    <row r="355" spans="1:11" x14ac:dyDescent="0.25">
      <c r="A355" s="13" t="s">
        <v>43</v>
      </c>
      <c r="B355" s="14">
        <v>43893</v>
      </c>
      <c r="C355" s="15">
        <v>10</v>
      </c>
      <c r="D355" s="15">
        <v>3</v>
      </c>
      <c r="E355" s="15">
        <v>2020</v>
      </c>
      <c r="F355" s="15" t="s">
        <v>15</v>
      </c>
      <c r="G355" s="15" t="s">
        <v>13</v>
      </c>
      <c r="H355" s="16">
        <v>6060.15</v>
      </c>
      <c r="I355" s="16">
        <v>6809.7</v>
      </c>
      <c r="J355" s="16">
        <v>749.55000000000018</v>
      </c>
      <c r="K355" s="17">
        <v>0.12368505730056191</v>
      </c>
    </row>
    <row r="356" spans="1:11" x14ac:dyDescent="0.25">
      <c r="A356" s="13" t="s">
        <v>43</v>
      </c>
      <c r="B356" s="14">
        <v>43893</v>
      </c>
      <c r="C356" s="15">
        <v>10</v>
      </c>
      <c r="D356" s="15">
        <v>3</v>
      </c>
      <c r="E356" s="15">
        <v>2020</v>
      </c>
      <c r="F356" s="15" t="s">
        <v>16</v>
      </c>
      <c r="G356" s="15" t="s">
        <v>17</v>
      </c>
      <c r="H356" s="16">
        <v>70251.55</v>
      </c>
      <c r="I356" s="16">
        <v>77956.05</v>
      </c>
      <c r="J356" s="16">
        <v>7704.5</v>
      </c>
      <c r="K356" s="17">
        <v>0.10967017809571461</v>
      </c>
    </row>
    <row r="357" spans="1:11" x14ac:dyDescent="0.25">
      <c r="A357" s="13" t="s">
        <v>43</v>
      </c>
      <c r="B357" s="14">
        <v>43893</v>
      </c>
      <c r="C357" s="15">
        <v>10</v>
      </c>
      <c r="D357" s="15">
        <v>3</v>
      </c>
      <c r="E357" s="15">
        <v>2020</v>
      </c>
      <c r="F357" s="15" t="s">
        <v>17</v>
      </c>
      <c r="G357" s="15" t="s">
        <v>17</v>
      </c>
      <c r="H357" s="16">
        <v>177719.91</v>
      </c>
      <c r="I357" s="16">
        <v>186816.81</v>
      </c>
      <c r="J357" s="16">
        <v>9096.8999999999942</v>
      </c>
      <c r="K357" s="17">
        <v>5.1186724098611087E-2</v>
      </c>
    </row>
    <row r="358" spans="1:11" x14ac:dyDescent="0.25">
      <c r="A358" s="13" t="s">
        <v>43</v>
      </c>
      <c r="B358" s="14">
        <v>43893</v>
      </c>
      <c r="C358" s="15">
        <v>10</v>
      </c>
      <c r="D358" s="15">
        <v>3</v>
      </c>
      <c r="E358" s="15">
        <v>2020</v>
      </c>
      <c r="F358" s="15" t="s">
        <v>18</v>
      </c>
      <c r="G358" s="15" t="s">
        <v>17</v>
      </c>
      <c r="H358" s="16">
        <v>35171.14</v>
      </c>
      <c r="I358" s="16">
        <v>38879.22</v>
      </c>
      <c r="J358" s="16">
        <v>3708.0800000000017</v>
      </c>
      <c r="K358" s="17">
        <v>0.10542962212768769</v>
      </c>
    </row>
    <row r="359" spans="1:11" x14ac:dyDescent="0.25">
      <c r="A359" s="13" t="s">
        <v>43</v>
      </c>
      <c r="B359" s="14">
        <v>43893</v>
      </c>
      <c r="C359" s="15">
        <v>10</v>
      </c>
      <c r="D359" s="15">
        <v>3</v>
      </c>
      <c r="E359" s="15">
        <v>2020</v>
      </c>
      <c r="F359" s="15" t="s">
        <v>19</v>
      </c>
      <c r="G359" s="15" t="s">
        <v>17</v>
      </c>
      <c r="H359" s="16">
        <v>71466.28</v>
      </c>
      <c r="I359" s="16">
        <v>75985.89</v>
      </c>
      <c r="J359" s="16">
        <v>4519.6100000000006</v>
      </c>
      <c r="K359" s="17">
        <v>6.3241153730122804E-2</v>
      </c>
    </row>
    <row r="360" spans="1:11" x14ac:dyDescent="0.25">
      <c r="A360" s="13" t="s">
        <v>43</v>
      </c>
      <c r="B360" s="14">
        <v>43893</v>
      </c>
      <c r="C360" s="15">
        <v>10</v>
      </c>
      <c r="D360" s="15">
        <v>3</v>
      </c>
      <c r="E360" s="15">
        <v>2020</v>
      </c>
      <c r="F360" s="15" t="s">
        <v>20</v>
      </c>
      <c r="G360" s="15" t="s">
        <v>21</v>
      </c>
      <c r="H360" s="16">
        <v>127147.5</v>
      </c>
      <c r="I360" s="16">
        <v>140558.79</v>
      </c>
      <c r="J360" s="16">
        <v>13411.290000000008</v>
      </c>
      <c r="K360" s="17">
        <v>0.10547820444759046</v>
      </c>
    </row>
    <row r="361" spans="1:11" x14ac:dyDescent="0.25">
      <c r="A361" s="13" t="s">
        <v>43</v>
      </c>
      <c r="B361" s="14">
        <v>43893</v>
      </c>
      <c r="C361" s="15">
        <v>10</v>
      </c>
      <c r="D361" s="15">
        <v>3</v>
      </c>
      <c r="E361" s="15">
        <v>2020</v>
      </c>
      <c r="F361" s="15" t="s">
        <v>22</v>
      </c>
      <c r="G361" s="15" t="s">
        <v>21</v>
      </c>
      <c r="H361" s="16">
        <v>31187.66</v>
      </c>
      <c r="I361" s="16">
        <v>33364.65</v>
      </c>
      <c r="J361" s="16">
        <v>2176.9900000000016</v>
      </c>
      <c r="K361" s="17">
        <v>6.9802928465938177E-2</v>
      </c>
    </row>
    <row r="362" spans="1:11" x14ac:dyDescent="0.25">
      <c r="A362" s="13" t="s">
        <v>43</v>
      </c>
      <c r="B362" s="14">
        <v>43893</v>
      </c>
      <c r="C362" s="15">
        <v>10</v>
      </c>
      <c r="D362" s="15">
        <v>3</v>
      </c>
      <c r="E362" s="15">
        <v>2020</v>
      </c>
      <c r="F362" s="15" t="s">
        <v>23</v>
      </c>
      <c r="G362" s="15" t="s">
        <v>21</v>
      </c>
      <c r="H362" s="16">
        <v>30994.97</v>
      </c>
      <c r="I362" s="16">
        <v>33658.75</v>
      </c>
      <c r="J362" s="16">
        <v>2663.7799999999988</v>
      </c>
      <c r="K362" s="17">
        <v>8.5942331933213642E-2</v>
      </c>
    </row>
    <row r="363" spans="1:11" x14ac:dyDescent="0.25">
      <c r="A363" s="13" t="s">
        <v>43</v>
      </c>
      <c r="B363" s="14">
        <v>43893</v>
      </c>
      <c r="C363" s="15">
        <v>10</v>
      </c>
      <c r="D363" s="15">
        <v>3</v>
      </c>
      <c r="E363" s="15">
        <v>2020</v>
      </c>
      <c r="F363" s="15" t="s">
        <v>24</v>
      </c>
      <c r="G363" s="15" t="s">
        <v>21</v>
      </c>
      <c r="H363" s="16">
        <v>340</v>
      </c>
      <c r="I363" s="16">
        <v>388.57</v>
      </c>
      <c r="J363" s="16">
        <v>48.569999999999993</v>
      </c>
      <c r="K363" s="17">
        <v>0.14285294117647057</v>
      </c>
    </row>
    <row r="364" spans="1:11" x14ac:dyDescent="0.25">
      <c r="A364" s="13" t="s">
        <v>43</v>
      </c>
      <c r="B364" s="14">
        <v>43893</v>
      </c>
      <c r="C364" s="15">
        <v>10</v>
      </c>
      <c r="D364" s="15">
        <v>3</v>
      </c>
      <c r="E364" s="15">
        <v>2020</v>
      </c>
      <c r="F364" s="15" t="s">
        <v>25</v>
      </c>
      <c r="G364" s="15" t="s">
        <v>26</v>
      </c>
      <c r="H364" s="16">
        <v>2214.92</v>
      </c>
      <c r="I364" s="16">
        <v>2548.0300000000002</v>
      </c>
      <c r="J364" s="16">
        <v>333.11000000000013</v>
      </c>
      <c r="K364" s="17">
        <v>0.15039369367742406</v>
      </c>
    </row>
    <row r="365" spans="1:11" x14ac:dyDescent="0.25">
      <c r="A365" s="13" t="s">
        <v>43</v>
      </c>
      <c r="B365" s="14">
        <v>43893</v>
      </c>
      <c r="C365" s="15">
        <v>10</v>
      </c>
      <c r="D365" s="15">
        <v>3</v>
      </c>
      <c r="E365" s="15">
        <v>2020</v>
      </c>
      <c r="F365" s="15" t="s">
        <v>28</v>
      </c>
      <c r="G365" s="15" t="s">
        <v>26</v>
      </c>
      <c r="H365" s="16">
        <v>57537</v>
      </c>
      <c r="I365" s="16">
        <v>63224.11</v>
      </c>
      <c r="J365" s="16">
        <v>5687.1100000000006</v>
      </c>
      <c r="K365" s="17">
        <v>9.884265776804492E-2</v>
      </c>
    </row>
    <row r="366" spans="1:11" x14ac:dyDescent="0.25">
      <c r="A366" s="13" t="s">
        <v>43</v>
      </c>
      <c r="B366" s="14">
        <v>43893</v>
      </c>
      <c r="C366" s="15">
        <v>10</v>
      </c>
      <c r="D366" s="15">
        <v>3</v>
      </c>
      <c r="E366" s="15">
        <v>2020</v>
      </c>
      <c r="F366" s="15" t="s">
        <v>29</v>
      </c>
      <c r="G366" s="15" t="s">
        <v>26</v>
      </c>
      <c r="H366" s="16">
        <v>15749.24</v>
      </c>
      <c r="I366" s="16">
        <v>17808</v>
      </c>
      <c r="J366" s="16">
        <v>2058.7600000000002</v>
      </c>
      <c r="K366" s="17">
        <v>0.13072122845292855</v>
      </c>
    </row>
    <row r="367" spans="1:11" x14ac:dyDescent="0.25">
      <c r="A367" s="13" t="s">
        <v>43</v>
      </c>
      <c r="B367" s="14">
        <v>43893</v>
      </c>
      <c r="C367" s="15">
        <v>10</v>
      </c>
      <c r="D367" s="15">
        <v>3</v>
      </c>
      <c r="E367" s="15">
        <v>2020</v>
      </c>
      <c r="F367" s="15" t="s">
        <v>30</v>
      </c>
      <c r="G367" s="15" t="s">
        <v>30</v>
      </c>
      <c r="H367" s="16">
        <v>76631.75</v>
      </c>
      <c r="I367" s="16">
        <v>86979.72</v>
      </c>
      <c r="J367" s="16">
        <v>10347.970000000001</v>
      </c>
      <c r="K367" s="17">
        <v>0.13503502138473936</v>
      </c>
    </row>
    <row r="368" spans="1:11" x14ac:dyDescent="0.25">
      <c r="A368" s="13" t="s">
        <v>43</v>
      </c>
      <c r="B368" s="14">
        <v>43893</v>
      </c>
      <c r="C368" s="15">
        <v>10</v>
      </c>
      <c r="D368" s="15">
        <v>3</v>
      </c>
      <c r="E368" s="15">
        <v>2020</v>
      </c>
      <c r="F368" s="15" t="s">
        <v>34</v>
      </c>
      <c r="G368" s="15" t="s">
        <v>32</v>
      </c>
      <c r="H368" s="16">
        <v>1963</v>
      </c>
      <c r="I368" s="16">
        <v>3161.29</v>
      </c>
      <c r="J368" s="16">
        <v>1198.29</v>
      </c>
      <c r="K368" s="17">
        <v>0.61043810494141615</v>
      </c>
    </row>
    <row r="369" spans="1:11" x14ac:dyDescent="0.25">
      <c r="A369" s="13" t="s">
        <v>43</v>
      </c>
      <c r="B369" s="14">
        <v>43893</v>
      </c>
      <c r="C369" s="15">
        <v>10</v>
      </c>
      <c r="D369" s="15">
        <v>3</v>
      </c>
      <c r="E369" s="15">
        <v>2020</v>
      </c>
      <c r="F369" s="15" t="s">
        <v>36</v>
      </c>
      <c r="G369" s="15" t="s">
        <v>37</v>
      </c>
      <c r="H369" s="16">
        <v>2335</v>
      </c>
      <c r="I369" s="16">
        <v>2579.83</v>
      </c>
      <c r="J369" s="16">
        <v>244.82999999999993</v>
      </c>
      <c r="K369" s="17">
        <v>0.10485224839400425</v>
      </c>
    </row>
    <row r="370" spans="1:11" x14ac:dyDescent="0.25">
      <c r="A370" s="13" t="s">
        <v>43</v>
      </c>
      <c r="B370" s="14">
        <v>43893</v>
      </c>
      <c r="C370" s="15">
        <v>10</v>
      </c>
      <c r="D370" s="15">
        <v>3</v>
      </c>
      <c r="E370" s="15">
        <v>2020</v>
      </c>
      <c r="F370" s="15" t="s">
        <v>38</v>
      </c>
      <c r="G370" s="15" t="s">
        <v>37</v>
      </c>
      <c r="H370" s="16">
        <v>36840.68</v>
      </c>
      <c r="I370" s="16">
        <v>40634.29</v>
      </c>
      <c r="J370" s="16">
        <v>3793.6100000000006</v>
      </c>
      <c r="K370" s="17">
        <v>0.10297339788516391</v>
      </c>
    </row>
    <row r="371" spans="1:11" x14ac:dyDescent="0.25">
      <c r="A371" s="13" t="s">
        <v>43</v>
      </c>
      <c r="B371" s="14">
        <v>43893</v>
      </c>
      <c r="C371" s="15">
        <v>10</v>
      </c>
      <c r="D371" s="15">
        <v>3</v>
      </c>
      <c r="E371" s="15">
        <v>2020</v>
      </c>
      <c r="F371" s="15" t="s">
        <v>39</v>
      </c>
      <c r="G371" s="15" t="s">
        <v>37</v>
      </c>
      <c r="H371" s="16">
        <v>84732.79</v>
      </c>
      <c r="I371" s="16">
        <v>91284.44</v>
      </c>
      <c r="J371" s="16">
        <v>6551.6500000000087</v>
      </c>
      <c r="K371" s="17">
        <v>7.7321306190909198E-2</v>
      </c>
    </row>
    <row r="372" spans="1:11" x14ac:dyDescent="0.25">
      <c r="A372" s="13" t="s">
        <v>43</v>
      </c>
      <c r="B372" s="14">
        <v>43893</v>
      </c>
      <c r="C372" s="15">
        <v>10</v>
      </c>
      <c r="D372" s="15">
        <v>3</v>
      </c>
      <c r="E372" s="15">
        <v>2020</v>
      </c>
      <c r="F372" s="15" t="s">
        <v>40</v>
      </c>
      <c r="G372" s="15" t="s">
        <v>37</v>
      </c>
      <c r="H372" s="16">
        <v>87706.54</v>
      </c>
      <c r="I372" s="16">
        <v>91206.38</v>
      </c>
      <c r="J372" s="16">
        <v>3499.8400000000111</v>
      </c>
      <c r="K372" s="17">
        <v>3.9903979794437348E-2</v>
      </c>
    </row>
    <row r="373" spans="1:11" x14ac:dyDescent="0.25">
      <c r="A373" s="13" t="s">
        <v>43</v>
      </c>
      <c r="B373" s="14">
        <v>43894</v>
      </c>
      <c r="C373" s="15">
        <v>10</v>
      </c>
      <c r="D373" s="15">
        <v>3</v>
      </c>
      <c r="E373" s="15">
        <v>2020</v>
      </c>
      <c r="F373" s="15" t="s">
        <v>11</v>
      </c>
      <c r="G373" s="15" t="s">
        <v>13</v>
      </c>
      <c r="H373" s="16">
        <v>4912</v>
      </c>
      <c r="I373" s="16">
        <v>5680.55</v>
      </c>
      <c r="J373" s="16">
        <v>768.55000000000018</v>
      </c>
      <c r="K373" s="17">
        <v>0.15646376221498376</v>
      </c>
    </row>
    <row r="374" spans="1:11" x14ac:dyDescent="0.25">
      <c r="A374" s="13" t="s">
        <v>43</v>
      </c>
      <c r="B374" s="14">
        <v>43894</v>
      </c>
      <c r="C374" s="15">
        <v>10</v>
      </c>
      <c r="D374" s="15">
        <v>3</v>
      </c>
      <c r="E374" s="15">
        <v>2020</v>
      </c>
      <c r="F374" s="15" t="s">
        <v>12</v>
      </c>
      <c r="G374" s="15" t="s">
        <v>13</v>
      </c>
      <c r="H374" s="16">
        <v>36523.89</v>
      </c>
      <c r="I374" s="16">
        <v>43359.5</v>
      </c>
      <c r="J374" s="16">
        <v>6835.6100000000006</v>
      </c>
      <c r="K374" s="17">
        <v>0.18715448984212801</v>
      </c>
    </row>
    <row r="375" spans="1:11" x14ac:dyDescent="0.25">
      <c r="A375" s="13" t="s">
        <v>43</v>
      </c>
      <c r="B375" s="14">
        <v>43894</v>
      </c>
      <c r="C375" s="15">
        <v>10</v>
      </c>
      <c r="D375" s="15">
        <v>3</v>
      </c>
      <c r="E375" s="15">
        <v>2020</v>
      </c>
      <c r="F375" s="15" t="s">
        <v>13</v>
      </c>
      <c r="G375" s="15" t="s">
        <v>13</v>
      </c>
      <c r="H375" s="16">
        <v>139797.18</v>
      </c>
      <c r="I375" s="16">
        <v>147105.24</v>
      </c>
      <c r="J375" s="16">
        <v>7308.0599999999977</v>
      </c>
      <c r="K375" s="17">
        <v>5.2276161793821579E-2</v>
      </c>
    </row>
    <row r="376" spans="1:11" x14ac:dyDescent="0.25">
      <c r="A376" s="13" t="s">
        <v>43</v>
      </c>
      <c r="B376" s="14">
        <v>43894</v>
      </c>
      <c r="C376" s="15">
        <v>10</v>
      </c>
      <c r="D376" s="15">
        <v>3</v>
      </c>
      <c r="E376" s="15">
        <v>2020</v>
      </c>
      <c r="F376" s="15" t="s">
        <v>15</v>
      </c>
      <c r="G376" s="15" t="s">
        <v>13</v>
      </c>
      <c r="H376" s="16">
        <v>4342</v>
      </c>
      <c r="I376" s="16">
        <v>4830.7299999999996</v>
      </c>
      <c r="J376" s="16">
        <v>488.72999999999956</v>
      </c>
      <c r="K376" s="17">
        <v>0.11255872869645314</v>
      </c>
    </row>
    <row r="377" spans="1:11" x14ac:dyDescent="0.25">
      <c r="A377" s="13" t="s">
        <v>43</v>
      </c>
      <c r="B377" s="14">
        <v>43894</v>
      </c>
      <c r="C377" s="15">
        <v>10</v>
      </c>
      <c r="D377" s="15">
        <v>3</v>
      </c>
      <c r="E377" s="15">
        <v>2020</v>
      </c>
      <c r="F377" s="15" t="s">
        <v>16</v>
      </c>
      <c r="G377" s="15" t="s">
        <v>17</v>
      </c>
      <c r="H377" s="16">
        <v>44895.1</v>
      </c>
      <c r="I377" s="16">
        <v>50557.88</v>
      </c>
      <c r="J377" s="16">
        <v>5662.7799999999988</v>
      </c>
      <c r="K377" s="17">
        <v>0.12613358696160604</v>
      </c>
    </row>
    <row r="378" spans="1:11" x14ac:dyDescent="0.25">
      <c r="A378" s="13" t="s">
        <v>43</v>
      </c>
      <c r="B378" s="14">
        <v>43894</v>
      </c>
      <c r="C378" s="15">
        <v>10</v>
      </c>
      <c r="D378" s="15">
        <v>3</v>
      </c>
      <c r="E378" s="15">
        <v>2020</v>
      </c>
      <c r="F378" s="15" t="s">
        <v>17</v>
      </c>
      <c r="G378" s="15" t="s">
        <v>17</v>
      </c>
      <c r="H378" s="16">
        <v>159932.71</v>
      </c>
      <c r="I378" s="16">
        <v>168279.28</v>
      </c>
      <c r="J378" s="16">
        <v>8346.570000000007</v>
      </c>
      <c r="K378" s="17">
        <v>5.2188010820300661E-2</v>
      </c>
    </row>
    <row r="379" spans="1:11" x14ac:dyDescent="0.25">
      <c r="A379" s="13" t="s">
        <v>43</v>
      </c>
      <c r="B379" s="14">
        <v>43894</v>
      </c>
      <c r="C379" s="15">
        <v>10</v>
      </c>
      <c r="D379" s="15">
        <v>3</v>
      </c>
      <c r="E379" s="15">
        <v>2020</v>
      </c>
      <c r="F379" s="15" t="s">
        <v>18</v>
      </c>
      <c r="G379" s="15" t="s">
        <v>17</v>
      </c>
      <c r="H379" s="16">
        <v>29141.66</v>
      </c>
      <c r="I379" s="16">
        <v>32846.28</v>
      </c>
      <c r="J379" s="16">
        <v>3704.619999999999</v>
      </c>
      <c r="K379" s="17">
        <v>0.12712453580200986</v>
      </c>
    </row>
    <row r="380" spans="1:11" x14ac:dyDescent="0.25">
      <c r="A380" s="13" t="s">
        <v>43</v>
      </c>
      <c r="B380" s="14">
        <v>43894</v>
      </c>
      <c r="C380" s="15">
        <v>10</v>
      </c>
      <c r="D380" s="15">
        <v>3</v>
      </c>
      <c r="E380" s="15">
        <v>2020</v>
      </c>
      <c r="F380" s="15" t="s">
        <v>19</v>
      </c>
      <c r="G380" s="15" t="s">
        <v>17</v>
      </c>
      <c r="H380" s="16">
        <v>56297.91</v>
      </c>
      <c r="I380" s="16">
        <v>59530.77</v>
      </c>
      <c r="J380" s="16">
        <v>3232.8599999999933</v>
      </c>
      <c r="K380" s="17">
        <v>5.7424156598353177E-2</v>
      </c>
    </row>
    <row r="381" spans="1:11" x14ac:dyDescent="0.25">
      <c r="A381" s="13" t="s">
        <v>43</v>
      </c>
      <c r="B381" s="14">
        <v>43894</v>
      </c>
      <c r="C381" s="15">
        <v>10</v>
      </c>
      <c r="D381" s="15">
        <v>3</v>
      </c>
      <c r="E381" s="15">
        <v>2020</v>
      </c>
      <c r="F381" s="15" t="s">
        <v>20</v>
      </c>
      <c r="G381" s="15" t="s">
        <v>21</v>
      </c>
      <c r="H381" s="16">
        <v>155526.01</v>
      </c>
      <c r="I381" s="16">
        <v>168348.46</v>
      </c>
      <c r="J381" s="16">
        <v>12822.449999999983</v>
      </c>
      <c r="K381" s="17">
        <v>8.2445695096273489E-2</v>
      </c>
    </row>
    <row r="382" spans="1:11" x14ac:dyDescent="0.25">
      <c r="A382" s="13" t="s">
        <v>43</v>
      </c>
      <c r="B382" s="14">
        <v>43894</v>
      </c>
      <c r="C382" s="15">
        <v>10</v>
      </c>
      <c r="D382" s="15">
        <v>3</v>
      </c>
      <c r="E382" s="15">
        <v>2020</v>
      </c>
      <c r="F382" s="15" t="s">
        <v>22</v>
      </c>
      <c r="G382" s="15" t="s">
        <v>21</v>
      </c>
      <c r="H382" s="16">
        <v>55890.58</v>
      </c>
      <c r="I382" s="16">
        <v>59467.74</v>
      </c>
      <c r="J382" s="16">
        <v>3577.1599999999962</v>
      </c>
      <c r="K382" s="17">
        <v>6.4002914265695515E-2</v>
      </c>
    </row>
    <row r="383" spans="1:11" x14ac:dyDescent="0.25">
      <c r="A383" s="13" t="s">
        <v>43</v>
      </c>
      <c r="B383" s="14">
        <v>43894</v>
      </c>
      <c r="C383" s="15">
        <v>10</v>
      </c>
      <c r="D383" s="15">
        <v>3</v>
      </c>
      <c r="E383" s="15">
        <v>2020</v>
      </c>
      <c r="F383" s="15" t="s">
        <v>23</v>
      </c>
      <c r="G383" s="15" t="s">
        <v>21</v>
      </c>
      <c r="H383" s="16">
        <v>61958.49</v>
      </c>
      <c r="I383" s="16">
        <v>67496.97</v>
      </c>
      <c r="J383" s="16">
        <v>5538.4800000000032</v>
      </c>
      <c r="K383" s="17">
        <v>8.9390170741733749E-2</v>
      </c>
    </row>
    <row r="384" spans="1:11" x14ac:dyDescent="0.25">
      <c r="A384" s="13" t="s">
        <v>43</v>
      </c>
      <c r="B384" s="14">
        <v>43894</v>
      </c>
      <c r="C384" s="15">
        <v>10</v>
      </c>
      <c r="D384" s="15">
        <v>3</v>
      </c>
      <c r="E384" s="15">
        <v>2020</v>
      </c>
      <c r="F384" s="15" t="s">
        <v>24</v>
      </c>
      <c r="G384" s="15" t="s">
        <v>21</v>
      </c>
      <c r="H384" s="16">
        <v>700</v>
      </c>
      <c r="I384" s="16">
        <v>754.5</v>
      </c>
      <c r="J384" s="16">
        <v>54.5</v>
      </c>
      <c r="K384" s="17">
        <v>7.7857142857142861E-2</v>
      </c>
    </row>
    <row r="385" spans="1:11" x14ac:dyDescent="0.25">
      <c r="A385" s="13" t="s">
        <v>43</v>
      </c>
      <c r="B385" s="14">
        <v>43894</v>
      </c>
      <c r="C385" s="15">
        <v>10</v>
      </c>
      <c r="D385" s="15">
        <v>3</v>
      </c>
      <c r="E385" s="15">
        <v>2020</v>
      </c>
      <c r="F385" s="15" t="s">
        <v>25</v>
      </c>
      <c r="G385" s="15" t="s">
        <v>26</v>
      </c>
      <c r="H385" s="16">
        <v>379.5</v>
      </c>
      <c r="I385" s="16">
        <v>436.51</v>
      </c>
      <c r="J385" s="16">
        <v>57.009999999999991</v>
      </c>
      <c r="K385" s="17">
        <v>0.15022397891963107</v>
      </c>
    </row>
    <row r="386" spans="1:11" x14ac:dyDescent="0.25">
      <c r="A386" s="13" t="s">
        <v>43</v>
      </c>
      <c r="B386" s="14">
        <v>43894</v>
      </c>
      <c r="C386" s="15">
        <v>10</v>
      </c>
      <c r="D386" s="15">
        <v>3</v>
      </c>
      <c r="E386" s="15">
        <v>2020</v>
      </c>
      <c r="F386" s="15" t="s">
        <v>28</v>
      </c>
      <c r="G386" s="15" t="s">
        <v>26</v>
      </c>
      <c r="H386" s="16">
        <v>59567</v>
      </c>
      <c r="I386" s="16">
        <v>64309.78</v>
      </c>
      <c r="J386" s="16">
        <v>4742.7799999999988</v>
      </c>
      <c r="K386" s="17">
        <v>7.9620931052428345E-2</v>
      </c>
    </row>
    <row r="387" spans="1:11" x14ac:dyDescent="0.25">
      <c r="A387" s="13" t="s">
        <v>43</v>
      </c>
      <c r="B387" s="14">
        <v>43894</v>
      </c>
      <c r="C387" s="15">
        <v>10</v>
      </c>
      <c r="D387" s="15">
        <v>3</v>
      </c>
      <c r="E387" s="15">
        <v>2020</v>
      </c>
      <c r="F387" s="15" t="s">
        <v>29</v>
      </c>
      <c r="G387" s="15" t="s">
        <v>26</v>
      </c>
      <c r="H387" s="16">
        <v>5743.6</v>
      </c>
      <c r="I387" s="16">
        <v>6481.14</v>
      </c>
      <c r="J387" s="16">
        <v>737.54</v>
      </c>
      <c r="K387" s="17">
        <v>0.12841075283794134</v>
      </c>
    </row>
    <row r="388" spans="1:11" x14ac:dyDescent="0.25">
      <c r="A388" s="13" t="s">
        <v>43</v>
      </c>
      <c r="B388" s="14">
        <v>43894</v>
      </c>
      <c r="C388" s="15">
        <v>10</v>
      </c>
      <c r="D388" s="15">
        <v>3</v>
      </c>
      <c r="E388" s="15">
        <v>2020</v>
      </c>
      <c r="F388" s="15" t="s">
        <v>30</v>
      </c>
      <c r="G388" s="15" t="s">
        <v>30</v>
      </c>
      <c r="H388" s="16">
        <v>39107.440000000002</v>
      </c>
      <c r="I388" s="16">
        <v>45893.4</v>
      </c>
      <c r="J388" s="16">
        <v>6785.9599999999991</v>
      </c>
      <c r="K388" s="17">
        <v>0.17352094639792323</v>
      </c>
    </row>
    <row r="389" spans="1:11" x14ac:dyDescent="0.25">
      <c r="A389" s="13" t="s">
        <v>43</v>
      </c>
      <c r="B389" s="14">
        <v>43894</v>
      </c>
      <c r="C389" s="15">
        <v>10</v>
      </c>
      <c r="D389" s="15">
        <v>3</v>
      </c>
      <c r="E389" s="15">
        <v>2020</v>
      </c>
      <c r="F389" s="15" t="s">
        <v>34</v>
      </c>
      <c r="G389" s="15" t="s">
        <v>32</v>
      </c>
      <c r="H389" s="16">
        <v>5834.82</v>
      </c>
      <c r="I389" s="16">
        <v>9079.09</v>
      </c>
      <c r="J389" s="16">
        <v>3244.2700000000004</v>
      </c>
      <c r="K389" s="17">
        <v>0.55601886604899564</v>
      </c>
    </row>
    <row r="390" spans="1:11" x14ac:dyDescent="0.25">
      <c r="A390" s="13" t="s">
        <v>43</v>
      </c>
      <c r="B390" s="14">
        <v>43894</v>
      </c>
      <c r="C390" s="15">
        <v>10</v>
      </c>
      <c r="D390" s="15">
        <v>3</v>
      </c>
      <c r="E390" s="15">
        <v>2020</v>
      </c>
      <c r="F390" s="15" t="s">
        <v>36</v>
      </c>
      <c r="G390" s="15" t="s">
        <v>37</v>
      </c>
      <c r="H390" s="16">
        <v>12634</v>
      </c>
      <c r="I390" s="16">
        <v>14150.71</v>
      </c>
      <c r="J390" s="16">
        <v>1516.7099999999991</v>
      </c>
      <c r="K390" s="17">
        <v>0.1200498654424568</v>
      </c>
    </row>
    <row r="391" spans="1:11" x14ac:dyDescent="0.25">
      <c r="A391" s="13" t="s">
        <v>43</v>
      </c>
      <c r="B391" s="14">
        <v>43894</v>
      </c>
      <c r="C391" s="15">
        <v>10</v>
      </c>
      <c r="D391" s="15">
        <v>3</v>
      </c>
      <c r="E391" s="15">
        <v>2020</v>
      </c>
      <c r="F391" s="15" t="s">
        <v>38</v>
      </c>
      <c r="G391" s="15" t="s">
        <v>37</v>
      </c>
      <c r="H391" s="16">
        <v>50208.84</v>
      </c>
      <c r="I391" s="16">
        <v>55212.38</v>
      </c>
      <c r="J391" s="16">
        <v>5003.5400000000009</v>
      </c>
      <c r="K391" s="17">
        <v>9.9654562822005077E-2</v>
      </c>
    </row>
    <row r="392" spans="1:11" x14ac:dyDescent="0.25">
      <c r="A392" s="13" t="s">
        <v>43</v>
      </c>
      <c r="B392" s="14">
        <v>43894</v>
      </c>
      <c r="C392" s="15">
        <v>10</v>
      </c>
      <c r="D392" s="15">
        <v>3</v>
      </c>
      <c r="E392" s="15">
        <v>2020</v>
      </c>
      <c r="F392" s="15" t="s">
        <v>39</v>
      </c>
      <c r="G392" s="15" t="s">
        <v>37</v>
      </c>
      <c r="H392" s="16">
        <v>72980.850000000006</v>
      </c>
      <c r="I392" s="16">
        <v>77066.789999999994</v>
      </c>
      <c r="J392" s="16">
        <v>4085.9399999999878</v>
      </c>
      <c r="K392" s="17">
        <v>5.5986467682960492E-2</v>
      </c>
    </row>
    <row r="393" spans="1:11" x14ac:dyDescent="0.25">
      <c r="A393" s="13" t="s">
        <v>43</v>
      </c>
      <c r="B393" s="14">
        <v>43894</v>
      </c>
      <c r="C393" s="15">
        <v>10</v>
      </c>
      <c r="D393" s="15">
        <v>3</v>
      </c>
      <c r="E393" s="15">
        <v>2020</v>
      </c>
      <c r="F393" s="15" t="s">
        <v>40</v>
      </c>
      <c r="G393" s="15" t="s">
        <v>37</v>
      </c>
      <c r="H393" s="16">
        <v>58998.49</v>
      </c>
      <c r="I393" s="16">
        <v>61909.53</v>
      </c>
      <c r="J393" s="16">
        <v>2911.0400000000009</v>
      </c>
      <c r="K393" s="17">
        <v>4.9340923810083967E-2</v>
      </c>
    </row>
    <row r="394" spans="1:11" x14ac:dyDescent="0.25">
      <c r="A394" s="13" t="s">
        <v>43</v>
      </c>
      <c r="B394" s="14">
        <v>43895</v>
      </c>
      <c r="C394" s="15">
        <v>10</v>
      </c>
      <c r="D394" s="15">
        <v>3</v>
      </c>
      <c r="E394" s="15">
        <v>2020</v>
      </c>
      <c r="F394" s="15" t="s">
        <v>11</v>
      </c>
      <c r="G394" s="15" t="s">
        <v>13</v>
      </c>
      <c r="H394" s="16">
        <v>1318</v>
      </c>
      <c r="I394" s="16">
        <v>1504.65</v>
      </c>
      <c r="J394" s="16">
        <v>186.65000000000009</v>
      </c>
      <c r="K394" s="17">
        <v>0.14161608497723832</v>
      </c>
    </row>
    <row r="395" spans="1:11" x14ac:dyDescent="0.25">
      <c r="A395" s="13" t="s">
        <v>43</v>
      </c>
      <c r="B395" s="14">
        <v>43895</v>
      </c>
      <c r="C395" s="15">
        <v>10</v>
      </c>
      <c r="D395" s="15">
        <v>3</v>
      </c>
      <c r="E395" s="15">
        <v>2020</v>
      </c>
      <c r="F395" s="15" t="s">
        <v>12</v>
      </c>
      <c r="G395" s="15" t="s">
        <v>13</v>
      </c>
      <c r="H395" s="16">
        <v>45919.21</v>
      </c>
      <c r="I395" s="16">
        <v>52901.98</v>
      </c>
      <c r="J395" s="16">
        <v>6982.7700000000041</v>
      </c>
      <c r="K395" s="17">
        <v>0.15206642274551335</v>
      </c>
    </row>
    <row r="396" spans="1:11" x14ac:dyDescent="0.25">
      <c r="A396" s="13" t="s">
        <v>43</v>
      </c>
      <c r="B396" s="14">
        <v>43895</v>
      </c>
      <c r="C396" s="15">
        <v>10</v>
      </c>
      <c r="D396" s="15">
        <v>3</v>
      </c>
      <c r="E396" s="15">
        <v>2020</v>
      </c>
      <c r="F396" s="15" t="s">
        <v>13</v>
      </c>
      <c r="G396" s="15" t="s">
        <v>13</v>
      </c>
      <c r="H396" s="16">
        <v>204618.2</v>
      </c>
      <c r="I396" s="16">
        <v>215991.48</v>
      </c>
      <c r="J396" s="16">
        <v>11373.279999999999</v>
      </c>
      <c r="K396" s="17">
        <v>5.558293446037546E-2</v>
      </c>
    </row>
    <row r="397" spans="1:11" x14ac:dyDescent="0.25">
      <c r="A397" s="13" t="s">
        <v>43</v>
      </c>
      <c r="B397" s="14">
        <v>43895</v>
      </c>
      <c r="C397" s="15">
        <v>10</v>
      </c>
      <c r="D397" s="15">
        <v>3</v>
      </c>
      <c r="E397" s="15">
        <v>2020</v>
      </c>
      <c r="F397" s="15" t="s">
        <v>15</v>
      </c>
      <c r="G397" s="15" t="s">
        <v>13</v>
      </c>
      <c r="H397" s="16">
        <v>2837</v>
      </c>
      <c r="I397" s="16">
        <v>3149.82</v>
      </c>
      <c r="J397" s="16">
        <v>312.82000000000016</v>
      </c>
      <c r="K397" s="17">
        <v>0.11026436376454006</v>
      </c>
    </row>
    <row r="398" spans="1:11" x14ac:dyDescent="0.25">
      <c r="A398" s="13" t="s">
        <v>43</v>
      </c>
      <c r="B398" s="14">
        <v>43895</v>
      </c>
      <c r="C398" s="15">
        <v>10</v>
      </c>
      <c r="D398" s="15">
        <v>3</v>
      </c>
      <c r="E398" s="15">
        <v>2020</v>
      </c>
      <c r="F398" s="15" t="s">
        <v>16</v>
      </c>
      <c r="G398" s="15" t="s">
        <v>17</v>
      </c>
      <c r="H398" s="16">
        <v>53128.76</v>
      </c>
      <c r="I398" s="16">
        <v>60450.82</v>
      </c>
      <c r="J398" s="16">
        <v>7322.0599999999977</v>
      </c>
      <c r="K398" s="17">
        <v>0.13781725754563059</v>
      </c>
    </row>
    <row r="399" spans="1:11" x14ac:dyDescent="0.25">
      <c r="A399" s="13" t="s">
        <v>43</v>
      </c>
      <c r="B399" s="14">
        <v>43895</v>
      </c>
      <c r="C399" s="15">
        <v>10</v>
      </c>
      <c r="D399" s="15">
        <v>3</v>
      </c>
      <c r="E399" s="15">
        <v>2020</v>
      </c>
      <c r="F399" s="15" t="s">
        <v>17</v>
      </c>
      <c r="G399" s="15" t="s">
        <v>17</v>
      </c>
      <c r="H399" s="16">
        <v>145602.13</v>
      </c>
      <c r="I399" s="16">
        <v>153331.25</v>
      </c>
      <c r="J399" s="16">
        <v>7729.1199999999953</v>
      </c>
      <c r="K399" s="17">
        <v>5.3083838814720605E-2</v>
      </c>
    </row>
    <row r="400" spans="1:11" x14ac:dyDescent="0.25">
      <c r="A400" s="13" t="s">
        <v>43</v>
      </c>
      <c r="B400" s="14">
        <v>43895</v>
      </c>
      <c r="C400" s="15">
        <v>10</v>
      </c>
      <c r="D400" s="15">
        <v>3</v>
      </c>
      <c r="E400" s="15">
        <v>2020</v>
      </c>
      <c r="F400" s="15" t="s">
        <v>18</v>
      </c>
      <c r="G400" s="15" t="s">
        <v>17</v>
      </c>
      <c r="H400" s="16">
        <v>27363.360000000001</v>
      </c>
      <c r="I400" s="16">
        <v>31000.959999999999</v>
      </c>
      <c r="J400" s="16">
        <v>3637.5999999999985</v>
      </c>
      <c r="K400" s="17">
        <v>0.13293689079118934</v>
      </c>
    </row>
    <row r="401" spans="1:11" x14ac:dyDescent="0.25">
      <c r="A401" s="13" t="s">
        <v>43</v>
      </c>
      <c r="B401" s="14">
        <v>43895</v>
      </c>
      <c r="C401" s="15">
        <v>10</v>
      </c>
      <c r="D401" s="15">
        <v>3</v>
      </c>
      <c r="E401" s="15">
        <v>2020</v>
      </c>
      <c r="F401" s="15" t="s">
        <v>19</v>
      </c>
      <c r="G401" s="15" t="s">
        <v>17</v>
      </c>
      <c r="H401" s="16">
        <v>64665.919999999998</v>
      </c>
      <c r="I401" s="16">
        <v>68866.679999999993</v>
      </c>
      <c r="J401" s="16">
        <v>4200.7599999999948</v>
      </c>
      <c r="K401" s="17">
        <v>6.4960956250216417E-2</v>
      </c>
    </row>
    <row r="402" spans="1:11" x14ac:dyDescent="0.25">
      <c r="A402" s="13" t="s">
        <v>43</v>
      </c>
      <c r="B402" s="14">
        <v>43895</v>
      </c>
      <c r="C402" s="15">
        <v>10</v>
      </c>
      <c r="D402" s="15">
        <v>3</v>
      </c>
      <c r="E402" s="15">
        <v>2020</v>
      </c>
      <c r="F402" s="15" t="s">
        <v>20</v>
      </c>
      <c r="G402" s="15" t="s">
        <v>21</v>
      </c>
      <c r="H402" s="16">
        <v>248540.43</v>
      </c>
      <c r="I402" s="16">
        <v>267612.44</v>
      </c>
      <c r="J402" s="16">
        <v>19072.010000000009</v>
      </c>
      <c r="K402" s="17">
        <v>7.6736046525710158E-2</v>
      </c>
    </row>
    <row r="403" spans="1:11" x14ac:dyDescent="0.25">
      <c r="A403" s="13" t="s">
        <v>43</v>
      </c>
      <c r="B403" s="14">
        <v>43895</v>
      </c>
      <c r="C403" s="15">
        <v>10</v>
      </c>
      <c r="D403" s="15">
        <v>3</v>
      </c>
      <c r="E403" s="15">
        <v>2020</v>
      </c>
      <c r="F403" s="15" t="s">
        <v>22</v>
      </c>
      <c r="G403" s="15" t="s">
        <v>21</v>
      </c>
      <c r="H403" s="16">
        <v>66279.06</v>
      </c>
      <c r="I403" s="16">
        <v>68981.13</v>
      </c>
      <c r="J403" s="16">
        <v>2702.070000000007</v>
      </c>
      <c r="K403" s="17">
        <v>4.0768079692138165E-2</v>
      </c>
    </row>
    <row r="404" spans="1:11" x14ac:dyDescent="0.25">
      <c r="A404" s="13" t="s">
        <v>43</v>
      </c>
      <c r="B404" s="14">
        <v>43895</v>
      </c>
      <c r="C404" s="15">
        <v>10</v>
      </c>
      <c r="D404" s="15">
        <v>3</v>
      </c>
      <c r="E404" s="15">
        <v>2020</v>
      </c>
      <c r="F404" s="15" t="s">
        <v>23</v>
      </c>
      <c r="G404" s="15" t="s">
        <v>21</v>
      </c>
      <c r="H404" s="16">
        <v>55180.99</v>
      </c>
      <c r="I404" s="16">
        <v>59440.17</v>
      </c>
      <c r="J404" s="16">
        <v>4259.18</v>
      </c>
      <c r="K404" s="17">
        <v>7.7185639474753903E-2</v>
      </c>
    </row>
    <row r="405" spans="1:11" x14ac:dyDescent="0.25">
      <c r="A405" s="13" t="s">
        <v>43</v>
      </c>
      <c r="B405" s="14">
        <v>43895</v>
      </c>
      <c r="C405" s="15">
        <v>10</v>
      </c>
      <c r="D405" s="15">
        <v>3</v>
      </c>
      <c r="E405" s="15">
        <v>2020</v>
      </c>
      <c r="F405" s="15" t="s">
        <v>24</v>
      </c>
      <c r="G405" s="15" t="s">
        <v>21</v>
      </c>
      <c r="H405" s="16">
        <v>240</v>
      </c>
      <c r="I405" s="16">
        <v>271.17</v>
      </c>
      <c r="J405" s="16">
        <v>31.170000000000016</v>
      </c>
      <c r="K405" s="17">
        <v>0.12987500000000007</v>
      </c>
    </row>
    <row r="406" spans="1:11" x14ac:dyDescent="0.25">
      <c r="A406" s="13" t="s">
        <v>43</v>
      </c>
      <c r="B406" s="14">
        <v>43895</v>
      </c>
      <c r="C406" s="15">
        <v>10</v>
      </c>
      <c r="D406" s="15">
        <v>3</v>
      </c>
      <c r="E406" s="15">
        <v>2020</v>
      </c>
      <c r="F406" s="15" t="s">
        <v>25</v>
      </c>
      <c r="G406" s="15" t="s">
        <v>26</v>
      </c>
      <c r="H406" s="16">
        <v>3448.62</v>
      </c>
      <c r="I406" s="16">
        <v>3966.38</v>
      </c>
      <c r="J406" s="16">
        <v>517.76000000000022</v>
      </c>
      <c r="K406" s="17">
        <v>0.15013541648543482</v>
      </c>
    </row>
    <row r="407" spans="1:11" x14ac:dyDescent="0.25">
      <c r="A407" s="13" t="s">
        <v>43</v>
      </c>
      <c r="B407" s="14">
        <v>43895</v>
      </c>
      <c r="C407" s="15">
        <v>10</v>
      </c>
      <c r="D407" s="15">
        <v>3</v>
      </c>
      <c r="E407" s="15">
        <v>2020</v>
      </c>
      <c r="F407" s="15" t="s">
        <v>28</v>
      </c>
      <c r="G407" s="15" t="s">
        <v>26</v>
      </c>
      <c r="H407" s="16">
        <v>63816</v>
      </c>
      <c r="I407" s="16">
        <v>69468.75</v>
      </c>
      <c r="J407" s="16">
        <v>5652.75</v>
      </c>
      <c r="K407" s="17">
        <v>8.8578883038736372E-2</v>
      </c>
    </row>
    <row r="408" spans="1:11" x14ac:dyDescent="0.25">
      <c r="A408" s="13" t="s">
        <v>43</v>
      </c>
      <c r="B408" s="14">
        <v>43895</v>
      </c>
      <c r="C408" s="15">
        <v>10</v>
      </c>
      <c r="D408" s="15">
        <v>3</v>
      </c>
      <c r="E408" s="15">
        <v>2020</v>
      </c>
      <c r="F408" s="15" t="s">
        <v>29</v>
      </c>
      <c r="G408" s="15" t="s">
        <v>26</v>
      </c>
      <c r="H408" s="16">
        <v>10904.44</v>
      </c>
      <c r="I408" s="16">
        <v>12336.79</v>
      </c>
      <c r="J408" s="16">
        <v>1432.3500000000004</v>
      </c>
      <c r="K408" s="17">
        <v>0.13135475090880414</v>
      </c>
    </row>
    <row r="409" spans="1:11" x14ac:dyDescent="0.25">
      <c r="A409" s="13" t="s">
        <v>43</v>
      </c>
      <c r="B409" s="14">
        <v>43895</v>
      </c>
      <c r="C409" s="15">
        <v>10</v>
      </c>
      <c r="D409" s="15">
        <v>3</v>
      </c>
      <c r="E409" s="15">
        <v>2020</v>
      </c>
      <c r="F409" s="15" t="s">
        <v>30</v>
      </c>
      <c r="G409" s="15" t="s">
        <v>30</v>
      </c>
      <c r="H409" s="16">
        <v>56540.76</v>
      </c>
      <c r="I409" s="16">
        <v>63201.63</v>
      </c>
      <c r="J409" s="16">
        <v>6660.8699999999953</v>
      </c>
      <c r="K409" s="17">
        <v>0.11780651692690362</v>
      </c>
    </row>
    <row r="410" spans="1:11" x14ac:dyDescent="0.25">
      <c r="A410" s="13" t="s">
        <v>43</v>
      </c>
      <c r="B410" s="14">
        <v>43895</v>
      </c>
      <c r="C410" s="15">
        <v>10</v>
      </c>
      <c r="D410" s="15">
        <v>3</v>
      </c>
      <c r="E410" s="15">
        <v>2020</v>
      </c>
      <c r="F410" s="15" t="s">
        <v>34</v>
      </c>
      <c r="G410" s="15" t="s">
        <v>32</v>
      </c>
      <c r="H410" s="16">
        <v>1481</v>
      </c>
      <c r="I410" s="16">
        <v>3025.03</v>
      </c>
      <c r="J410" s="16">
        <v>1544.0300000000002</v>
      </c>
      <c r="K410" s="17">
        <v>1.0425590817015531</v>
      </c>
    </row>
    <row r="411" spans="1:11" x14ac:dyDescent="0.25">
      <c r="A411" s="13" t="s">
        <v>43</v>
      </c>
      <c r="B411" s="14">
        <v>43895</v>
      </c>
      <c r="C411" s="15">
        <v>10</v>
      </c>
      <c r="D411" s="15">
        <v>3</v>
      </c>
      <c r="E411" s="15">
        <v>2020</v>
      </c>
      <c r="F411" s="15" t="s">
        <v>36</v>
      </c>
      <c r="G411" s="15" t="s">
        <v>37</v>
      </c>
      <c r="H411" s="16">
        <v>3198</v>
      </c>
      <c r="I411" s="16">
        <v>3555.16</v>
      </c>
      <c r="J411" s="16">
        <v>357.15999999999985</v>
      </c>
      <c r="K411" s="17">
        <v>0.11168230143839895</v>
      </c>
    </row>
    <row r="412" spans="1:11" x14ac:dyDescent="0.25">
      <c r="A412" s="13" t="s">
        <v>43</v>
      </c>
      <c r="B412" s="14">
        <v>43895</v>
      </c>
      <c r="C412" s="15">
        <v>10</v>
      </c>
      <c r="D412" s="15">
        <v>3</v>
      </c>
      <c r="E412" s="15">
        <v>2020</v>
      </c>
      <c r="F412" s="15" t="s">
        <v>38</v>
      </c>
      <c r="G412" s="15" t="s">
        <v>37</v>
      </c>
      <c r="H412" s="16">
        <v>51903.06</v>
      </c>
      <c r="I412" s="16">
        <v>57420.35</v>
      </c>
      <c r="J412" s="16">
        <v>5517.2900000000009</v>
      </c>
      <c r="K412" s="17">
        <v>0.10629989831042719</v>
      </c>
    </row>
    <row r="413" spans="1:11" x14ac:dyDescent="0.25">
      <c r="A413" s="13" t="s">
        <v>43</v>
      </c>
      <c r="B413" s="14">
        <v>43895</v>
      </c>
      <c r="C413" s="15">
        <v>10</v>
      </c>
      <c r="D413" s="15">
        <v>3</v>
      </c>
      <c r="E413" s="15">
        <v>2020</v>
      </c>
      <c r="F413" s="15" t="s">
        <v>39</v>
      </c>
      <c r="G413" s="15" t="s">
        <v>37</v>
      </c>
      <c r="H413" s="16">
        <v>74341.31</v>
      </c>
      <c r="I413" s="16">
        <v>82106.42</v>
      </c>
      <c r="J413" s="16">
        <v>7765.1100000000006</v>
      </c>
      <c r="K413" s="17">
        <v>0.10445215452888845</v>
      </c>
    </row>
    <row r="414" spans="1:11" x14ac:dyDescent="0.25">
      <c r="A414" s="13" t="s">
        <v>43</v>
      </c>
      <c r="B414" s="14">
        <v>43895</v>
      </c>
      <c r="C414" s="15">
        <v>10</v>
      </c>
      <c r="D414" s="15">
        <v>3</v>
      </c>
      <c r="E414" s="15">
        <v>2020</v>
      </c>
      <c r="F414" s="15" t="s">
        <v>40</v>
      </c>
      <c r="G414" s="15" t="s">
        <v>37</v>
      </c>
      <c r="H414" s="16">
        <v>86344.77</v>
      </c>
      <c r="I414" s="16">
        <v>90131.26</v>
      </c>
      <c r="J414" s="16">
        <v>3786.4899999999907</v>
      </c>
      <c r="K414" s="17">
        <v>4.3853148256692218E-2</v>
      </c>
    </row>
    <row r="415" spans="1:11" x14ac:dyDescent="0.25">
      <c r="A415" s="13" t="s">
        <v>43</v>
      </c>
      <c r="B415" s="14">
        <v>43896</v>
      </c>
      <c r="C415" s="15">
        <v>10</v>
      </c>
      <c r="D415" s="15">
        <v>3</v>
      </c>
      <c r="E415" s="15">
        <v>2020</v>
      </c>
      <c r="F415" s="15" t="s">
        <v>11</v>
      </c>
      <c r="G415" s="15" t="s">
        <v>13</v>
      </c>
      <c r="H415" s="16">
        <v>3015</v>
      </c>
      <c r="I415" s="16">
        <v>3473.35</v>
      </c>
      <c r="J415" s="16">
        <v>458.34999999999991</v>
      </c>
      <c r="K415" s="17">
        <v>0.1520232172470978</v>
      </c>
    </row>
    <row r="416" spans="1:11" x14ac:dyDescent="0.25">
      <c r="A416" s="13" t="s">
        <v>43</v>
      </c>
      <c r="B416" s="14">
        <v>43896</v>
      </c>
      <c r="C416" s="15">
        <v>10</v>
      </c>
      <c r="D416" s="15">
        <v>3</v>
      </c>
      <c r="E416" s="15">
        <v>2020</v>
      </c>
      <c r="F416" s="15" t="s">
        <v>12</v>
      </c>
      <c r="G416" s="15" t="s">
        <v>13</v>
      </c>
      <c r="H416" s="16">
        <v>68274.17</v>
      </c>
      <c r="I416" s="16">
        <v>80484.77</v>
      </c>
      <c r="J416" s="16">
        <v>12210.600000000006</v>
      </c>
      <c r="K416" s="17">
        <v>0.17884655353554654</v>
      </c>
    </row>
    <row r="417" spans="1:11" x14ac:dyDescent="0.25">
      <c r="A417" s="13" t="s">
        <v>43</v>
      </c>
      <c r="B417" s="14">
        <v>43896</v>
      </c>
      <c r="C417" s="15">
        <v>10</v>
      </c>
      <c r="D417" s="15">
        <v>3</v>
      </c>
      <c r="E417" s="15">
        <v>2020</v>
      </c>
      <c r="F417" s="15" t="s">
        <v>13</v>
      </c>
      <c r="G417" s="15" t="s">
        <v>13</v>
      </c>
      <c r="H417" s="16">
        <v>175893.87</v>
      </c>
      <c r="I417" s="16">
        <v>185176.71</v>
      </c>
      <c r="J417" s="16">
        <v>9282.8399999999965</v>
      </c>
      <c r="K417" s="17">
        <v>5.2775233156220833E-2</v>
      </c>
    </row>
    <row r="418" spans="1:11" x14ac:dyDescent="0.25">
      <c r="A418" s="13" t="s">
        <v>43</v>
      </c>
      <c r="B418" s="14">
        <v>43896</v>
      </c>
      <c r="C418" s="15">
        <v>10</v>
      </c>
      <c r="D418" s="15">
        <v>3</v>
      </c>
      <c r="E418" s="15">
        <v>2020</v>
      </c>
      <c r="F418" s="15" t="s">
        <v>15</v>
      </c>
      <c r="G418" s="15" t="s">
        <v>13</v>
      </c>
      <c r="H418" s="16">
        <v>12604.82</v>
      </c>
      <c r="I418" s="16">
        <v>13921.78</v>
      </c>
      <c r="J418" s="16">
        <v>1316.9600000000009</v>
      </c>
      <c r="K418" s="17">
        <v>0.10448066691948009</v>
      </c>
    </row>
    <row r="419" spans="1:11" x14ac:dyDescent="0.25">
      <c r="A419" s="13" t="s">
        <v>43</v>
      </c>
      <c r="B419" s="14">
        <v>43896</v>
      </c>
      <c r="C419" s="15">
        <v>10</v>
      </c>
      <c r="D419" s="15">
        <v>3</v>
      </c>
      <c r="E419" s="15">
        <v>2020</v>
      </c>
      <c r="F419" s="15" t="s">
        <v>16</v>
      </c>
      <c r="G419" s="15" t="s">
        <v>17</v>
      </c>
      <c r="H419" s="16">
        <v>73775.740000000005</v>
      </c>
      <c r="I419" s="16">
        <v>83237.649999999994</v>
      </c>
      <c r="J419" s="16">
        <v>9461.9099999999889</v>
      </c>
      <c r="K419" s="17">
        <v>0.12825232251143789</v>
      </c>
    </row>
    <row r="420" spans="1:11" x14ac:dyDescent="0.25">
      <c r="A420" s="13" t="s">
        <v>43</v>
      </c>
      <c r="B420" s="14">
        <v>43896</v>
      </c>
      <c r="C420" s="15">
        <v>10</v>
      </c>
      <c r="D420" s="15">
        <v>3</v>
      </c>
      <c r="E420" s="15">
        <v>2020</v>
      </c>
      <c r="F420" s="15" t="s">
        <v>17</v>
      </c>
      <c r="G420" s="15" t="s">
        <v>17</v>
      </c>
      <c r="H420" s="16">
        <v>338462.83</v>
      </c>
      <c r="I420" s="16">
        <v>357330.92</v>
      </c>
      <c r="J420" s="16">
        <v>18868.089999999967</v>
      </c>
      <c r="K420" s="17">
        <v>5.5746416822195707E-2</v>
      </c>
    </row>
    <row r="421" spans="1:11" x14ac:dyDescent="0.25">
      <c r="A421" s="13" t="s">
        <v>43</v>
      </c>
      <c r="B421" s="14">
        <v>43896</v>
      </c>
      <c r="C421" s="15">
        <v>10</v>
      </c>
      <c r="D421" s="15">
        <v>3</v>
      </c>
      <c r="E421" s="15">
        <v>2020</v>
      </c>
      <c r="F421" s="15" t="s">
        <v>18</v>
      </c>
      <c r="G421" s="15" t="s">
        <v>17</v>
      </c>
      <c r="H421" s="16">
        <v>83545.679999999993</v>
      </c>
      <c r="I421" s="16">
        <v>93071.16</v>
      </c>
      <c r="J421" s="16">
        <v>9525.4800000000105</v>
      </c>
      <c r="K421" s="17">
        <v>0.11401523094910486</v>
      </c>
    </row>
    <row r="422" spans="1:11" x14ac:dyDescent="0.25">
      <c r="A422" s="13" t="s">
        <v>43</v>
      </c>
      <c r="B422" s="14">
        <v>43896</v>
      </c>
      <c r="C422" s="15">
        <v>10</v>
      </c>
      <c r="D422" s="15">
        <v>3</v>
      </c>
      <c r="E422" s="15">
        <v>2020</v>
      </c>
      <c r="F422" s="15" t="s">
        <v>19</v>
      </c>
      <c r="G422" s="15" t="s">
        <v>17</v>
      </c>
      <c r="H422" s="16">
        <v>125282.75</v>
      </c>
      <c r="I422" s="16">
        <v>132781.76999999999</v>
      </c>
      <c r="J422" s="16">
        <v>7499.0199999999895</v>
      </c>
      <c r="K422" s="17">
        <v>5.9856763999832294E-2</v>
      </c>
    </row>
    <row r="423" spans="1:11" x14ac:dyDescent="0.25">
      <c r="A423" s="13" t="s">
        <v>43</v>
      </c>
      <c r="B423" s="14">
        <v>43896</v>
      </c>
      <c r="C423" s="15">
        <v>10</v>
      </c>
      <c r="D423" s="15">
        <v>3</v>
      </c>
      <c r="E423" s="15">
        <v>2020</v>
      </c>
      <c r="F423" s="15" t="s">
        <v>20</v>
      </c>
      <c r="G423" s="15" t="s">
        <v>21</v>
      </c>
      <c r="H423" s="16">
        <v>348904.58</v>
      </c>
      <c r="I423" s="16">
        <v>379161.35</v>
      </c>
      <c r="J423" s="16">
        <v>30256.76999999996</v>
      </c>
      <c r="K423" s="17">
        <v>8.6719325954391191E-2</v>
      </c>
    </row>
    <row r="424" spans="1:11" x14ac:dyDescent="0.25">
      <c r="A424" s="13" t="s">
        <v>43</v>
      </c>
      <c r="B424" s="14">
        <v>43896</v>
      </c>
      <c r="C424" s="15">
        <v>10</v>
      </c>
      <c r="D424" s="15">
        <v>3</v>
      </c>
      <c r="E424" s="15">
        <v>2020</v>
      </c>
      <c r="F424" s="15" t="s">
        <v>22</v>
      </c>
      <c r="G424" s="15" t="s">
        <v>21</v>
      </c>
      <c r="H424" s="16">
        <v>71402.009999999995</v>
      </c>
      <c r="I424" s="16">
        <v>76006.649999999994</v>
      </c>
      <c r="J424" s="16">
        <v>4604.6399999999994</v>
      </c>
      <c r="K424" s="17">
        <v>6.4488940857547278E-2</v>
      </c>
    </row>
    <row r="425" spans="1:11" x14ac:dyDescent="0.25">
      <c r="A425" s="13" t="s">
        <v>43</v>
      </c>
      <c r="B425" s="14">
        <v>43896</v>
      </c>
      <c r="C425" s="15">
        <v>10</v>
      </c>
      <c r="D425" s="15">
        <v>3</v>
      </c>
      <c r="E425" s="15">
        <v>2020</v>
      </c>
      <c r="F425" s="15" t="s">
        <v>23</v>
      </c>
      <c r="G425" s="15" t="s">
        <v>21</v>
      </c>
      <c r="H425" s="16">
        <v>73734.990000000005</v>
      </c>
      <c r="I425" s="16">
        <v>80993.25</v>
      </c>
      <c r="J425" s="16">
        <v>7258.2599999999948</v>
      </c>
      <c r="K425" s="17">
        <v>9.843711920215889E-2</v>
      </c>
    </row>
    <row r="426" spans="1:11" x14ac:dyDescent="0.25">
      <c r="A426" s="13" t="s">
        <v>43</v>
      </c>
      <c r="B426" s="14">
        <v>43896</v>
      </c>
      <c r="C426" s="15">
        <v>10</v>
      </c>
      <c r="D426" s="15">
        <v>3</v>
      </c>
      <c r="E426" s="15">
        <v>2020</v>
      </c>
      <c r="F426" s="15" t="s">
        <v>24</v>
      </c>
      <c r="G426" s="15" t="s">
        <v>21</v>
      </c>
      <c r="H426" s="16">
        <v>500</v>
      </c>
      <c r="I426" s="16">
        <v>567.74</v>
      </c>
      <c r="J426" s="16">
        <v>67.740000000000009</v>
      </c>
      <c r="K426" s="17">
        <v>0.13548000000000002</v>
      </c>
    </row>
    <row r="427" spans="1:11" x14ac:dyDescent="0.25">
      <c r="A427" s="13" t="s">
        <v>43</v>
      </c>
      <c r="B427" s="14">
        <v>43896</v>
      </c>
      <c r="C427" s="15">
        <v>10</v>
      </c>
      <c r="D427" s="15">
        <v>3</v>
      </c>
      <c r="E427" s="15">
        <v>2020</v>
      </c>
      <c r="F427" s="15" t="s">
        <v>25</v>
      </c>
      <c r="G427" s="15" t="s">
        <v>26</v>
      </c>
      <c r="H427" s="16">
        <v>8206.8799999999992</v>
      </c>
      <c r="I427" s="16">
        <v>9435.33</v>
      </c>
      <c r="J427" s="16">
        <v>1228.4500000000007</v>
      </c>
      <c r="K427" s="17">
        <v>0.149685385920206</v>
      </c>
    </row>
    <row r="428" spans="1:11" x14ac:dyDescent="0.25">
      <c r="A428" s="13" t="s">
        <v>43</v>
      </c>
      <c r="B428" s="14">
        <v>43896</v>
      </c>
      <c r="C428" s="15">
        <v>10</v>
      </c>
      <c r="D428" s="15">
        <v>3</v>
      </c>
      <c r="E428" s="15">
        <v>2020</v>
      </c>
      <c r="F428" s="15" t="s">
        <v>28</v>
      </c>
      <c r="G428" s="15" t="s">
        <v>26</v>
      </c>
      <c r="H428" s="16">
        <v>125224.23</v>
      </c>
      <c r="I428" s="16">
        <v>138937.72</v>
      </c>
      <c r="J428" s="16">
        <v>13713.490000000005</v>
      </c>
      <c r="K428" s="17">
        <v>0.10951147393759184</v>
      </c>
    </row>
    <row r="429" spans="1:11" x14ac:dyDescent="0.25">
      <c r="A429" s="13" t="s">
        <v>43</v>
      </c>
      <c r="B429" s="14">
        <v>43896</v>
      </c>
      <c r="C429" s="15">
        <v>10</v>
      </c>
      <c r="D429" s="15">
        <v>3</v>
      </c>
      <c r="E429" s="15">
        <v>2020</v>
      </c>
      <c r="F429" s="15" t="s">
        <v>29</v>
      </c>
      <c r="G429" s="15" t="s">
        <v>26</v>
      </c>
      <c r="H429" s="16">
        <v>19727.66</v>
      </c>
      <c r="I429" s="16">
        <v>22347.52</v>
      </c>
      <c r="J429" s="16">
        <v>2619.8600000000006</v>
      </c>
      <c r="K429" s="17">
        <v>0.13280135606554455</v>
      </c>
    </row>
    <row r="430" spans="1:11" x14ac:dyDescent="0.25">
      <c r="A430" s="13" t="s">
        <v>43</v>
      </c>
      <c r="B430" s="14">
        <v>43896</v>
      </c>
      <c r="C430" s="15">
        <v>10</v>
      </c>
      <c r="D430" s="15">
        <v>3</v>
      </c>
      <c r="E430" s="15">
        <v>2020</v>
      </c>
      <c r="F430" s="15" t="s">
        <v>30</v>
      </c>
      <c r="G430" s="15" t="s">
        <v>30</v>
      </c>
      <c r="H430" s="16">
        <v>132610.79999999999</v>
      </c>
      <c r="I430" s="16">
        <v>146346.78</v>
      </c>
      <c r="J430" s="16">
        <v>13735.98000000001</v>
      </c>
      <c r="K430" s="17">
        <v>0.10358115628591345</v>
      </c>
    </row>
    <row r="431" spans="1:11" x14ac:dyDescent="0.25">
      <c r="A431" s="13" t="s">
        <v>43</v>
      </c>
      <c r="B431" s="14">
        <v>43896</v>
      </c>
      <c r="C431" s="15">
        <v>10</v>
      </c>
      <c r="D431" s="15">
        <v>3</v>
      </c>
      <c r="E431" s="15">
        <v>2020</v>
      </c>
      <c r="F431" s="15" t="s">
        <v>34</v>
      </c>
      <c r="G431" s="15" t="s">
        <v>32</v>
      </c>
      <c r="H431" s="16">
        <v>6016.82</v>
      </c>
      <c r="I431" s="16">
        <v>9140.0499999999993</v>
      </c>
      <c r="J431" s="16">
        <v>3123.2299999999996</v>
      </c>
      <c r="K431" s="17">
        <v>0.51908317017959649</v>
      </c>
    </row>
    <row r="432" spans="1:11" x14ac:dyDescent="0.25">
      <c r="A432" s="13" t="s">
        <v>43</v>
      </c>
      <c r="B432" s="14">
        <v>43896</v>
      </c>
      <c r="C432" s="15">
        <v>10</v>
      </c>
      <c r="D432" s="15">
        <v>3</v>
      </c>
      <c r="E432" s="15">
        <v>2020</v>
      </c>
      <c r="F432" s="15" t="s">
        <v>36</v>
      </c>
      <c r="G432" s="15" t="s">
        <v>37</v>
      </c>
      <c r="H432" s="16">
        <v>1608</v>
      </c>
      <c r="I432" s="16">
        <v>1800.83</v>
      </c>
      <c r="J432" s="16">
        <v>192.82999999999993</v>
      </c>
      <c r="K432" s="17">
        <v>0.11991915422885567</v>
      </c>
    </row>
    <row r="433" spans="1:11" x14ac:dyDescent="0.25">
      <c r="A433" s="13" t="s">
        <v>43</v>
      </c>
      <c r="B433" s="14">
        <v>43896</v>
      </c>
      <c r="C433" s="15">
        <v>10</v>
      </c>
      <c r="D433" s="15">
        <v>3</v>
      </c>
      <c r="E433" s="15">
        <v>2020</v>
      </c>
      <c r="F433" s="15" t="s">
        <v>38</v>
      </c>
      <c r="G433" s="15" t="s">
        <v>37</v>
      </c>
      <c r="H433" s="16">
        <v>69115.91</v>
      </c>
      <c r="I433" s="16">
        <v>76270.899999999994</v>
      </c>
      <c r="J433" s="16">
        <v>7154.9899999999907</v>
      </c>
      <c r="K433" s="17">
        <v>0.10352160595150943</v>
      </c>
    </row>
    <row r="434" spans="1:11" x14ac:dyDescent="0.25">
      <c r="A434" s="13" t="s">
        <v>43</v>
      </c>
      <c r="B434" s="14">
        <v>43896</v>
      </c>
      <c r="C434" s="15">
        <v>10</v>
      </c>
      <c r="D434" s="15">
        <v>3</v>
      </c>
      <c r="E434" s="15">
        <v>2020</v>
      </c>
      <c r="F434" s="15" t="s">
        <v>39</v>
      </c>
      <c r="G434" s="15" t="s">
        <v>37</v>
      </c>
      <c r="H434" s="16">
        <v>130342.71</v>
      </c>
      <c r="I434" s="16">
        <v>140430.96</v>
      </c>
      <c r="J434" s="16">
        <v>10088.249999999985</v>
      </c>
      <c r="K434" s="17">
        <v>7.7397884392613789E-2</v>
      </c>
    </row>
    <row r="435" spans="1:11" x14ac:dyDescent="0.25">
      <c r="A435" s="13" t="s">
        <v>43</v>
      </c>
      <c r="B435" s="14">
        <v>43896</v>
      </c>
      <c r="C435" s="15">
        <v>10</v>
      </c>
      <c r="D435" s="15">
        <v>3</v>
      </c>
      <c r="E435" s="15">
        <v>2020</v>
      </c>
      <c r="F435" s="15" t="s">
        <v>40</v>
      </c>
      <c r="G435" s="15" t="s">
        <v>37</v>
      </c>
      <c r="H435" s="16">
        <v>170241.96</v>
      </c>
      <c r="I435" s="16">
        <v>175911.62</v>
      </c>
      <c r="J435" s="16">
        <v>5669.6600000000035</v>
      </c>
      <c r="K435" s="17">
        <v>3.3303540443260893E-2</v>
      </c>
    </row>
    <row r="436" spans="1:11" x14ac:dyDescent="0.25">
      <c r="A436" s="13" t="s">
        <v>43</v>
      </c>
      <c r="B436" s="14">
        <v>43897</v>
      </c>
      <c r="C436" s="15">
        <v>11</v>
      </c>
      <c r="D436" s="15">
        <v>3</v>
      </c>
      <c r="E436" s="15">
        <v>2020</v>
      </c>
      <c r="F436" s="15" t="s">
        <v>11</v>
      </c>
      <c r="G436" s="15" t="s">
        <v>13</v>
      </c>
      <c r="H436" s="16">
        <v>3291</v>
      </c>
      <c r="I436" s="16">
        <v>3733.3</v>
      </c>
      <c r="J436" s="16">
        <v>442.30000000000018</v>
      </c>
      <c r="K436" s="17">
        <v>0.1343968398663021</v>
      </c>
    </row>
    <row r="437" spans="1:11" x14ac:dyDescent="0.25">
      <c r="A437" s="13" t="s">
        <v>43</v>
      </c>
      <c r="B437" s="14">
        <v>43897</v>
      </c>
      <c r="C437" s="15">
        <v>11</v>
      </c>
      <c r="D437" s="15">
        <v>3</v>
      </c>
      <c r="E437" s="15">
        <v>2020</v>
      </c>
      <c r="F437" s="15" t="s">
        <v>12</v>
      </c>
      <c r="G437" s="15" t="s">
        <v>13</v>
      </c>
      <c r="H437" s="16">
        <v>48701.52</v>
      </c>
      <c r="I437" s="16">
        <v>51784.76</v>
      </c>
      <c r="J437" s="16">
        <v>3083.2400000000052</v>
      </c>
      <c r="K437" s="17">
        <v>6.330890699099341E-2</v>
      </c>
    </row>
    <row r="438" spans="1:11" x14ac:dyDescent="0.25">
      <c r="A438" s="13" t="s">
        <v>43</v>
      </c>
      <c r="B438" s="14">
        <v>43897</v>
      </c>
      <c r="C438" s="15">
        <v>11</v>
      </c>
      <c r="D438" s="15">
        <v>3</v>
      </c>
      <c r="E438" s="15">
        <v>2020</v>
      </c>
      <c r="F438" s="15" t="s">
        <v>13</v>
      </c>
      <c r="G438" s="15" t="s">
        <v>13</v>
      </c>
      <c r="H438" s="16">
        <v>53216.19</v>
      </c>
      <c r="I438" s="16">
        <v>58150.7</v>
      </c>
      <c r="J438" s="16">
        <v>4934.5099999999948</v>
      </c>
      <c r="K438" s="17">
        <v>9.2725728767880503E-2</v>
      </c>
    </row>
    <row r="439" spans="1:11" x14ac:dyDescent="0.25">
      <c r="A439" s="13" t="s">
        <v>43</v>
      </c>
      <c r="B439" s="14">
        <v>43897</v>
      </c>
      <c r="C439" s="15">
        <v>11</v>
      </c>
      <c r="D439" s="15">
        <v>3</v>
      </c>
      <c r="E439" s="15">
        <v>2020</v>
      </c>
      <c r="F439" s="15" t="s">
        <v>15</v>
      </c>
      <c r="G439" s="15" t="s">
        <v>13</v>
      </c>
      <c r="H439" s="16">
        <v>4142</v>
      </c>
      <c r="I439" s="16">
        <v>4534.59</v>
      </c>
      <c r="J439" s="16">
        <v>392.59000000000015</v>
      </c>
      <c r="K439" s="17">
        <v>9.4782713664896226E-2</v>
      </c>
    </row>
    <row r="440" spans="1:11" x14ac:dyDescent="0.25">
      <c r="A440" s="13" t="s">
        <v>43</v>
      </c>
      <c r="B440" s="14">
        <v>43897</v>
      </c>
      <c r="C440" s="15">
        <v>11</v>
      </c>
      <c r="D440" s="15">
        <v>3</v>
      </c>
      <c r="E440" s="15">
        <v>2020</v>
      </c>
      <c r="F440" s="15" t="s">
        <v>16</v>
      </c>
      <c r="G440" s="15" t="s">
        <v>17</v>
      </c>
      <c r="H440" s="16">
        <v>70185.97</v>
      </c>
      <c r="I440" s="16">
        <v>78844.070000000007</v>
      </c>
      <c r="J440" s="16">
        <v>8658.1000000000058</v>
      </c>
      <c r="K440" s="17">
        <v>0.12335941214462101</v>
      </c>
    </row>
    <row r="441" spans="1:11" x14ac:dyDescent="0.25">
      <c r="A441" s="13" t="s">
        <v>43</v>
      </c>
      <c r="B441" s="14">
        <v>43897</v>
      </c>
      <c r="C441" s="15">
        <v>11</v>
      </c>
      <c r="D441" s="15">
        <v>3</v>
      </c>
      <c r="E441" s="15">
        <v>2020</v>
      </c>
      <c r="F441" s="15" t="s">
        <v>17</v>
      </c>
      <c r="G441" s="15" t="s">
        <v>17</v>
      </c>
      <c r="H441" s="16">
        <v>228615.79</v>
      </c>
      <c r="I441" s="16">
        <v>241460.18</v>
      </c>
      <c r="J441" s="16">
        <v>12844.389999999985</v>
      </c>
      <c r="K441" s="17">
        <v>5.6183302124494482E-2</v>
      </c>
    </row>
    <row r="442" spans="1:11" x14ac:dyDescent="0.25">
      <c r="A442" s="13" t="s">
        <v>43</v>
      </c>
      <c r="B442" s="14">
        <v>43897</v>
      </c>
      <c r="C442" s="15">
        <v>11</v>
      </c>
      <c r="D442" s="15">
        <v>3</v>
      </c>
      <c r="E442" s="15">
        <v>2020</v>
      </c>
      <c r="F442" s="15" t="s">
        <v>18</v>
      </c>
      <c r="G442" s="15" t="s">
        <v>17</v>
      </c>
      <c r="H442" s="16">
        <v>52525.3</v>
      </c>
      <c r="I442" s="16">
        <v>59317.65</v>
      </c>
      <c r="J442" s="16">
        <v>6792.3499999999985</v>
      </c>
      <c r="K442" s="17">
        <v>0.12931577734920122</v>
      </c>
    </row>
    <row r="443" spans="1:11" x14ac:dyDescent="0.25">
      <c r="A443" s="13" t="s">
        <v>43</v>
      </c>
      <c r="B443" s="14">
        <v>43897</v>
      </c>
      <c r="C443" s="15">
        <v>11</v>
      </c>
      <c r="D443" s="15">
        <v>3</v>
      </c>
      <c r="E443" s="15">
        <v>2020</v>
      </c>
      <c r="F443" s="15" t="s">
        <v>19</v>
      </c>
      <c r="G443" s="15" t="s">
        <v>17</v>
      </c>
      <c r="H443" s="16">
        <v>95620.17</v>
      </c>
      <c r="I443" s="16">
        <v>101045.37</v>
      </c>
      <c r="J443" s="16">
        <v>5425.1999999999971</v>
      </c>
      <c r="K443" s="17">
        <v>5.6736983420966489E-2</v>
      </c>
    </row>
    <row r="444" spans="1:11" x14ac:dyDescent="0.25">
      <c r="A444" s="13" t="s">
        <v>43</v>
      </c>
      <c r="B444" s="14">
        <v>43897</v>
      </c>
      <c r="C444" s="15">
        <v>11</v>
      </c>
      <c r="D444" s="15">
        <v>3</v>
      </c>
      <c r="E444" s="15">
        <v>2020</v>
      </c>
      <c r="F444" s="15" t="s">
        <v>20</v>
      </c>
      <c r="G444" s="15" t="s">
        <v>21</v>
      </c>
      <c r="H444" s="16">
        <v>317558.08</v>
      </c>
      <c r="I444" s="16">
        <v>344886.88</v>
      </c>
      <c r="J444" s="16">
        <v>27328.799999999988</v>
      </c>
      <c r="K444" s="17">
        <v>8.6059217891731765E-2</v>
      </c>
    </row>
    <row r="445" spans="1:11" x14ac:dyDescent="0.25">
      <c r="A445" s="13" t="s">
        <v>43</v>
      </c>
      <c r="B445" s="14">
        <v>43897</v>
      </c>
      <c r="C445" s="15">
        <v>11</v>
      </c>
      <c r="D445" s="15">
        <v>3</v>
      </c>
      <c r="E445" s="15">
        <v>2020</v>
      </c>
      <c r="F445" s="15" t="s">
        <v>22</v>
      </c>
      <c r="G445" s="15" t="s">
        <v>21</v>
      </c>
      <c r="H445" s="16">
        <v>84223.81</v>
      </c>
      <c r="I445" s="16">
        <v>88509.17</v>
      </c>
      <c r="J445" s="16">
        <v>4285.3600000000006</v>
      </c>
      <c r="K445" s="17">
        <v>5.0880623899583748E-2</v>
      </c>
    </row>
    <row r="446" spans="1:11" x14ac:dyDescent="0.25">
      <c r="A446" s="13" t="s">
        <v>43</v>
      </c>
      <c r="B446" s="14">
        <v>43897</v>
      </c>
      <c r="C446" s="15">
        <v>11</v>
      </c>
      <c r="D446" s="15">
        <v>3</v>
      </c>
      <c r="E446" s="15">
        <v>2020</v>
      </c>
      <c r="F446" s="15" t="s">
        <v>23</v>
      </c>
      <c r="G446" s="15" t="s">
        <v>21</v>
      </c>
      <c r="H446" s="16">
        <v>70653.490000000005</v>
      </c>
      <c r="I446" s="16">
        <v>75747.64</v>
      </c>
      <c r="J446" s="16">
        <v>5094.1499999999942</v>
      </c>
      <c r="K446" s="17">
        <v>7.2100472319201692E-2</v>
      </c>
    </row>
    <row r="447" spans="1:11" x14ac:dyDescent="0.25">
      <c r="A447" s="13" t="s">
        <v>43</v>
      </c>
      <c r="B447" s="14">
        <v>43897</v>
      </c>
      <c r="C447" s="15">
        <v>11</v>
      </c>
      <c r="D447" s="15">
        <v>3</v>
      </c>
      <c r="E447" s="15">
        <v>2020</v>
      </c>
      <c r="F447" s="15" t="s">
        <v>24</v>
      </c>
      <c r="G447" s="15" t="s">
        <v>21</v>
      </c>
      <c r="H447" s="16">
        <v>820</v>
      </c>
      <c r="I447" s="16">
        <v>926.08</v>
      </c>
      <c r="J447" s="16">
        <v>106.08000000000004</v>
      </c>
      <c r="K447" s="17">
        <v>0.12936585365853664</v>
      </c>
    </row>
    <row r="448" spans="1:11" x14ac:dyDescent="0.25">
      <c r="A448" s="13" t="s">
        <v>43</v>
      </c>
      <c r="B448" s="14">
        <v>43897</v>
      </c>
      <c r="C448" s="15">
        <v>11</v>
      </c>
      <c r="D448" s="15">
        <v>3</v>
      </c>
      <c r="E448" s="15">
        <v>2020</v>
      </c>
      <c r="F448" s="15" t="s">
        <v>25</v>
      </c>
      <c r="G448" s="15" t="s">
        <v>26</v>
      </c>
      <c r="H448" s="16">
        <v>6274.04</v>
      </c>
      <c r="I448" s="16">
        <v>7211.98</v>
      </c>
      <c r="J448" s="16">
        <v>937.9399999999996</v>
      </c>
      <c r="K448" s="17">
        <v>0.14949538096664983</v>
      </c>
    </row>
    <row r="449" spans="1:11" x14ac:dyDescent="0.25">
      <c r="A449" s="13" t="s">
        <v>43</v>
      </c>
      <c r="B449" s="14">
        <v>43897</v>
      </c>
      <c r="C449" s="15">
        <v>11</v>
      </c>
      <c r="D449" s="15">
        <v>3</v>
      </c>
      <c r="E449" s="15">
        <v>2020</v>
      </c>
      <c r="F449" s="15" t="s">
        <v>28</v>
      </c>
      <c r="G449" s="15" t="s">
        <v>26</v>
      </c>
      <c r="H449" s="16">
        <v>94608.85</v>
      </c>
      <c r="I449" s="16">
        <v>104908.26</v>
      </c>
      <c r="J449" s="16">
        <v>10299.409999999989</v>
      </c>
      <c r="K449" s="17">
        <v>0.10886307147798528</v>
      </c>
    </row>
    <row r="450" spans="1:11" x14ac:dyDescent="0.25">
      <c r="A450" s="13" t="s">
        <v>43</v>
      </c>
      <c r="B450" s="14">
        <v>43897</v>
      </c>
      <c r="C450" s="15">
        <v>11</v>
      </c>
      <c r="D450" s="15">
        <v>3</v>
      </c>
      <c r="E450" s="15">
        <v>2020</v>
      </c>
      <c r="F450" s="15" t="s">
        <v>29</v>
      </c>
      <c r="G450" s="15" t="s">
        <v>26</v>
      </c>
      <c r="H450" s="16">
        <v>15766.98</v>
      </c>
      <c r="I450" s="16">
        <v>17831.32</v>
      </c>
      <c r="J450" s="16">
        <v>2064.34</v>
      </c>
      <c r="K450" s="17">
        <v>0.1309280534382615</v>
      </c>
    </row>
    <row r="451" spans="1:11" x14ac:dyDescent="0.25">
      <c r="A451" s="13" t="s">
        <v>43</v>
      </c>
      <c r="B451" s="14">
        <v>43897</v>
      </c>
      <c r="C451" s="15">
        <v>11</v>
      </c>
      <c r="D451" s="15">
        <v>3</v>
      </c>
      <c r="E451" s="15">
        <v>2020</v>
      </c>
      <c r="F451" s="15" t="s">
        <v>30</v>
      </c>
      <c r="G451" s="15" t="s">
        <v>30</v>
      </c>
      <c r="H451" s="16">
        <v>64592.54</v>
      </c>
      <c r="I451" s="16">
        <v>72410.73</v>
      </c>
      <c r="J451" s="16">
        <v>7818.1899999999951</v>
      </c>
      <c r="K451" s="17">
        <v>0.12103859052454037</v>
      </c>
    </row>
    <row r="452" spans="1:11" x14ac:dyDescent="0.25">
      <c r="A452" s="13" t="s">
        <v>43</v>
      </c>
      <c r="B452" s="14">
        <v>43897</v>
      </c>
      <c r="C452" s="15">
        <v>11</v>
      </c>
      <c r="D452" s="15">
        <v>3</v>
      </c>
      <c r="E452" s="15">
        <v>2020</v>
      </c>
      <c r="F452" s="15" t="s">
        <v>34</v>
      </c>
      <c r="G452" s="15" t="s">
        <v>32</v>
      </c>
      <c r="H452" s="16">
        <v>3808</v>
      </c>
      <c r="I452" s="16">
        <v>6241.37</v>
      </c>
      <c r="J452" s="16">
        <v>2433.37</v>
      </c>
      <c r="K452" s="17">
        <v>0.63901523109243696</v>
      </c>
    </row>
    <row r="453" spans="1:11" x14ac:dyDescent="0.25">
      <c r="A453" s="13" t="s">
        <v>43</v>
      </c>
      <c r="B453" s="14">
        <v>43897</v>
      </c>
      <c r="C453" s="15">
        <v>11</v>
      </c>
      <c r="D453" s="15">
        <v>3</v>
      </c>
      <c r="E453" s="15">
        <v>2020</v>
      </c>
      <c r="F453" s="15" t="s">
        <v>36</v>
      </c>
      <c r="G453" s="15" t="s">
        <v>37</v>
      </c>
      <c r="H453" s="16">
        <v>3023</v>
      </c>
      <c r="I453" s="16">
        <v>3385.77</v>
      </c>
      <c r="J453" s="16">
        <v>362.77</v>
      </c>
      <c r="K453" s="17">
        <v>0.12000330797221302</v>
      </c>
    </row>
    <row r="454" spans="1:11" x14ac:dyDescent="0.25">
      <c r="A454" s="13" t="s">
        <v>43</v>
      </c>
      <c r="B454" s="14">
        <v>43897</v>
      </c>
      <c r="C454" s="15">
        <v>11</v>
      </c>
      <c r="D454" s="15">
        <v>3</v>
      </c>
      <c r="E454" s="15">
        <v>2020</v>
      </c>
      <c r="F454" s="15" t="s">
        <v>38</v>
      </c>
      <c r="G454" s="15" t="s">
        <v>37</v>
      </c>
      <c r="H454" s="16">
        <v>72884.990000000005</v>
      </c>
      <c r="I454" s="16">
        <v>80831.839999999997</v>
      </c>
      <c r="J454" s="16">
        <v>7946.8499999999913</v>
      </c>
      <c r="K454" s="17">
        <v>0.10903273774202329</v>
      </c>
    </row>
    <row r="455" spans="1:11" x14ac:dyDescent="0.25">
      <c r="A455" s="13" t="s">
        <v>43</v>
      </c>
      <c r="B455" s="14">
        <v>43897</v>
      </c>
      <c r="C455" s="15">
        <v>11</v>
      </c>
      <c r="D455" s="15">
        <v>3</v>
      </c>
      <c r="E455" s="15">
        <v>2020</v>
      </c>
      <c r="F455" s="15" t="s">
        <v>39</v>
      </c>
      <c r="G455" s="15" t="s">
        <v>37</v>
      </c>
      <c r="H455" s="16">
        <v>102688.53</v>
      </c>
      <c r="I455" s="16">
        <v>110255.63</v>
      </c>
      <c r="J455" s="16">
        <v>7567.1000000000058</v>
      </c>
      <c r="K455" s="17">
        <v>7.3689826896928073E-2</v>
      </c>
    </row>
    <row r="456" spans="1:11" x14ac:dyDescent="0.25">
      <c r="A456" s="13" t="s">
        <v>43</v>
      </c>
      <c r="B456" s="14">
        <v>43897</v>
      </c>
      <c r="C456" s="15">
        <v>11</v>
      </c>
      <c r="D456" s="15">
        <v>3</v>
      </c>
      <c r="E456" s="15">
        <v>2020</v>
      </c>
      <c r="F456" s="15" t="s">
        <v>40</v>
      </c>
      <c r="G456" s="15" t="s">
        <v>37</v>
      </c>
      <c r="H456" s="16">
        <v>127548.97</v>
      </c>
      <c r="I456" s="16">
        <v>132091.26</v>
      </c>
      <c r="J456" s="16">
        <v>4542.2900000000081</v>
      </c>
      <c r="K456" s="17">
        <v>3.5612126072049097E-2</v>
      </c>
    </row>
    <row r="457" spans="1:11" x14ac:dyDescent="0.25">
      <c r="A457" s="13" t="s">
        <v>43</v>
      </c>
      <c r="B457" s="14">
        <v>43898</v>
      </c>
      <c r="C457" s="15">
        <v>11</v>
      </c>
      <c r="D457" s="15">
        <v>3</v>
      </c>
      <c r="E457" s="15">
        <v>2020</v>
      </c>
      <c r="F457" s="15" t="s">
        <v>11</v>
      </c>
      <c r="G457" s="15" t="s">
        <v>13</v>
      </c>
      <c r="H457" s="16">
        <v>1536</v>
      </c>
      <c r="I457" s="16">
        <v>1852.78</v>
      </c>
      <c r="J457" s="16">
        <v>316.77999999999997</v>
      </c>
      <c r="K457" s="17">
        <v>0.20623697916666664</v>
      </c>
    </row>
    <row r="458" spans="1:11" x14ac:dyDescent="0.25">
      <c r="A458" s="13" t="s">
        <v>43</v>
      </c>
      <c r="B458" s="14">
        <v>43898</v>
      </c>
      <c r="C458" s="15">
        <v>11</v>
      </c>
      <c r="D458" s="15">
        <v>3</v>
      </c>
      <c r="E458" s="15">
        <v>2020</v>
      </c>
      <c r="F458" s="15" t="s">
        <v>12</v>
      </c>
      <c r="G458" s="15" t="s">
        <v>13</v>
      </c>
      <c r="H458" s="16">
        <v>32933.56</v>
      </c>
      <c r="I458" s="16">
        <v>41414.6</v>
      </c>
      <c r="J458" s="16">
        <v>8481.0400000000009</v>
      </c>
      <c r="K458" s="17">
        <v>0.2575196850871877</v>
      </c>
    </row>
    <row r="459" spans="1:11" x14ac:dyDescent="0.25">
      <c r="A459" s="13" t="s">
        <v>43</v>
      </c>
      <c r="B459" s="14">
        <v>43898</v>
      </c>
      <c r="C459" s="15">
        <v>11</v>
      </c>
      <c r="D459" s="15">
        <v>3</v>
      </c>
      <c r="E459" s="15">
        <v>2020</v>
      </c>
      <c r="F459" s="15" t="s">
        <v>13</v>
      </c>
      <c r="G459" s="15" t="s">
        <v>13</v>
      </c>
      <c r="H459" s="16">
        <v>130814.83</v>
      </c>
      <c r="I459" s="16">
        <v>137113.51999999999</v>
      </c>
      <c r="J459" s="16">
        <v>6298.6899999999878</v>
      </c>
      <c r="K459" s="17">
        <v>4.8149663153634704E-2</v>
      </c>
    </row>
    <row r="460" spans="1:11" x14ac:dyDescent="0.25">
      <c r="A460" s="13" t="s">
        <v>43</v>
      </c>
      <c r="B460" s="14">
        <v>43898</v>
      </c>
      <c r="C460" s="15">
        <v>11</v>
      </c>
      <c r="D460" s="15">
        <v>3</v>
      </c>
      <c r="E460" s="15">
        <v>2020</v>
      </c>
      <c r="F460" s="15" t="s">
        <v>15</v>
      </c>
      <c r="G460" s="15" t="s">
        <v>13</v>
      </c>
      <c r="H460" s="16">
        <v>2890.56</v>
      </c>
      <c r="I460" s="16">
        <v>3176.42</v>
      </c>
      <c r="J460" s="16">
        <v>285.86000000000013</v>
      </c>
      <c r="K460" s="17">
        <v>9.8894331894165882E-2</v>
      </c>
    </row>
    <row r="461" spans="1:11" x14ac:dyDescent="0.25">
      <c r="A461" s="13" t="s">
        <v>43</v>
      </c>
      <c r="B461" s="14">
        <v>43898</v>
      </c>
      <c r="C461" s="15">
        <v>11</v>
      </c>
      <c r="D461" s="15">
        <v>3</v>
      </c>
      <c r="E461" s="15">
        <v>2020</v>
      </c>
      <c r="F461" s="15" t="s">
        <v>16</v>
      </c>
      <c r="G461" s="15" t="s">
        <v>17</v>
      </c>
      <c r="H461" s="16">
        <v>24166.74</v>
      </c>
      <c r="I461" s="16">
        <v>27312.05</v>
      </c>
      <c r="J461" s="16">
        <v>3145.3099999999977</v>
      </c>
      <c r="K461" s="17">
        <v>0.13015036368165492</v>
      </c>
    </row>
    <row r="462" spans="1:11" x14ac:dyDescent="0.25">
      <c r="A462" s="13" t="s">
        <v>43</v>
      </c>
      <c r="B462" s="14">
        <v>43898</v>
      </c>
      <c r="C462" s="15">
        <v>11</v>
      </c>
      <c r="D462" s="15">
        <v>3</v>
      </c>
      <c r="E462" s="15">
        <v>2020</v>
      </c>
      <c r="F462" s="15" t="s">
        <v>17</v>
      </c>
      <c r="G462" s="15" t="s">
        <v>17</v>
      </c>
      <c r="H462" s="16">
        <v>117287.84</v>
      </c>
      <c r="I462" s="16">
        <v>123181.06</v>
      </c>
      <c r="J462" s="16">
        <v>5893.2200000000012</v>
      </c>
      <c r="K462" s="17">
        <v>5.0245788480715488E-2</v>
      </c>
    </row>
    <row r="463" spans="1:11" x14ac:dyDescent="0.25">
      <c r="A463" s="13" t="s">
        <v>43</v>
      </c>
      <c r="B463" s="14">
        <v>43898</v>
      </c>
      <c r="C463" s="15">
        <v>11</v>
      </c>
      <c r="D463" s="15">
        <v>3</v>
      </c>
      <c r="E463" s="15">
        <v>2020</v>
      </c>
      <c r="F463" s="15" t="s">
        <v>18</v>
      </c>
      <c r="G463" s="15" t="s">
        <v>17</v>
      </c>
      <c r="H463" s="16">
        <v>22803</v>
      </c>
      <c r="I463" s="16">
        <v>25617.95</v>
      </c>
      <c r="J463" s="16">
        <v>2814.9500000000007</v>
      </c>
      <c r="K463" s="17">
        <v>0.12344647634083238</v>
      </c>
    </row>
    <row r="464" spans="1:11" x14ac:dyDescent="0.25">
      <c r="A464" s="13" t="s">
        <v>43</v>
      </c>
      <c r="B464" s="14">
        <v>43898</v>
      </c>
      <c r="C464" s="15">
        <v>11</v>
      </c>
      <c r="D464" s="15">
        <v>3</v>
      </c>
      <c r="E464" s="15">
        <v>2020</v>
      </c>
      <c r="F464" s="15" t="s">
        <v>19</v>
      </c>
      <c r="G464" s="15" t="s">
        <v>17</v>
      </c>
      <c r="H464" s="16">
        <v>40793.49</v>
      </c>
      <c r="I464" s="16">
        <v>43651.97</v>
      </c>
      <c r="J464" s="16">
        <v>2858.4800000000032</v>
      </c>
      <c r="K464" s="17">
        <v>7.0071964914009646E-2</v>
      </c>
    </row>
    <row r="465" spans="1:11" x14ac:dyDescent="0.25">
      <c r="A465" s="13" t="s">
        <v>43</v>
      </c>
      <c r="B465" s="14">
        <v>43898</v>
      </c>
      <c r="C465" s="15">
        <v>11</v>
      </c>
      <c r="D465" s="15">
        <v>3</v>
      </c>
      <c r="E465" s="15">
        <v>2020</v>
      </c>
      <c r="F465" s="15" t="s">
        <v>20</v>
      </c>
      <c r="G465" s="15" t="s">
        <v>21</v>
      </c>
      <c r="H465" s="16">
        <v>231612.43</v>
      </c>
      <c r="I465" s="16">
        <v>248402.34</v>
      </c>
      <c r="J465" s="16">
        <v>16789.910000000003</v>
      </c>
      <c r="K465" s="17">
        <v>7.2491402987309467E-2</v>
      </c>
    </row>
    <row r="466" spans="1:11" x14ac:dyDescent="0.25">
      <c r="A466" s="13" t="s">
        <v>43</v>
      </c>
      <c r="B466" s="14">
        <v>43898</v>
      </c>
      <c r="C466" s="15">
        <v>11</v>
      </c>
      <c r="D466" s="15">
        <v>3</v>
      </c>
      <c r="E466" s="15">
        <v>2020</v>
      </c>
      <c r="F466" s="15" t="s">
        <v>22</v>
      </c>
      <c r="G466" s="15" t="s">
        <v>21</v>
      </c>
      <c r="H466" s="16">
        <v>-47858.2</v>
      </c>
      <c r="I466" s="16">
        <v>50924.9</v>
      </c>
      <c r="J466" s="16">
        <v>98783.1</v>
      </c>
      <c r="K466" s="17">
        <v>-2.0640788830336287</v>
      </c>
    </row>
    <row r="467" spans="1:11" x14ac:dyDescent="0.25">
      <c r="A467" s="13" t="s">
        <v>43</v>
      </c>
      <c r="B467" s="14">
        <v>43898</v>
      </c>
      <c r="C467" s="15">
        <v>11</v>
      </c>
      <c r="D467" s="15">
        <v>3</v>
      </c>
      <c r="E467" s="15">
        <v>2020</v>
      </c>
      <c r="F467" s="15" t="s">
        <v>23</v>
      </c>
      <c r="G467" s="15" t="s">
        <v>21</v>
      </c>
      <c r="H467" s="16">
        <v>63445.98</v>
      </c>
      <c r="I467" s="16">
        <v>67517.75</v>
      </c>
      <c r="J467" s="16">
        <v>4071.7699999999968</v>
      </c>
      <c r="K467" s="17">
        <v>6.4176958098842454E-2</v>
      </c>
    </row>
    <row r="468" spans="1:11" x14ac:dyDescent="0.25">
      <c r="A468" s="13" t="s">
        <v>43</v>
      </c>
      <c r="B468" s="14">
        <v>43898</v>
      </c>
      <c r="C468" s="15">
        <v>11</v>
      </c>
      <c r="D468" s="15">
        <v>3</v>
      </c>
      <c r="E468" s="15">
        <v>2020</v>
      </c>
      <c r="F468" s="15" t="s">
        <v>24</v>
      </c>
      <c r="G468" s="15" t="s">
        <v>21</v>
      </c>
      <c r="H468" s="16">
        <v>80</v>
      </c>
      <c r="I468" s="16">
        <v>91.99</v>
      </c>
      <c r="J468" s="16">
        <v>11.989999999999995</v>
      </c>
      <c r="K468" s="17">
        <v>0.14987499999999992</v>
      </c>
    </row>
    <row r="469" spans="1:11" x14ac:dyDescent="0.25">
      <c r="A469" s="13" t="s">
        <v>43</v>
      </c>
      <c r="B469" s="14">
        <v>43898</v>
      </c>
      <c r="C469" s="15">
        <v>11</v>
      </c>
      <c r="D469" s="15">
        <v>3</v>
      </c>
      <c r="E469" s="15">
        <v>2020</v>
      </c>
      <c r="F469" s="15" t="s">
        <v>25</v>
      </c>
      <c r="G469" s="15" t="s">
        <v>26</v>
      </c>
      <c r="H469" s="16">
        <v>8328.64</v>
      </c>
      <c r="I469" s="16">
        <v>9574.76</v>
      </c>
      <c r="J469" s="16">
        <v>1246.1200000000008</v>
      </c>
      <c r="K469" s="17">
        <v>0.14961866523225892</v>
      </c>
    </row>
    <row r="470" spans="1:11" x14ac:dyDescent="0.25">
      <c r="A470" s="13" t="s">
        <v>43</v>
      </c>
      <c r="B470" s="14">
        <v>43898</v>
      </c>
      <c r="C470" s="15">
        <v>11</v>
      </c>
      <c r="D470" s="15">
        <v>3</v>
      </c>
      <c r="E470" s="15">
        <v>2020</v>
      </c>
      <c r="F470" s="15" t="s">
        <v>28</v>
      </c>
      <c r="G470" s="15" t="s">
        <v>26</v>
      </c>
      <c r="H470" s="16">
        <v>44923.45</v>
      </c>
      <c r="I470" s="16">
        <v>49848.62</v>
      </c>
      <c r="J470" s="16">
        <v>4925.1700000000055</v>
      </c>
      <c r="K470" s="17">
        <v>0.10963472306779658</v>
      </c>
    </row>
    <row r="471" spans="1:11" x14ac:dyDescent="0.25">
      <c r="A471" s="13" t="s">
        <v>43</v>
      </c>
      <c r="B471" s="14">
        <v>43898</v>
      </c>
      <c r="C471" s="15">
        <v>11</v>
      </c>
      <c r="D471" s="15">
        <v>3</v>
      </c>
      <c r="E471" s="15">
        <v>2020</v>
      </c>
      <c r="F471" s="15" t="s">
        <v>29</v>
      </c>
      <c r="G471" s="15" t="s">
        <v>26</v>
      </c>
      <c r="H471" s="16">
        <v>5207.58</v>
      </c>
      <c r="I471" s="16">
        <v>5921.61</v>
      </c>
      <c r="J471" s="16">
        <v>714.02999999999975</v>
      </c>
      <c r="K471" s="17">
        <v>0.13711359210996274</v>
      </c>
    </row>
    <row r="472" spans="1:11" x14ac:dyDescent="0.25">
      <c r="A472" s="13" t="s">
        <v>43</v>
      </c>
      <c r="B472" s="14">
        <v>43898</v>
      </c>
      <c r="C472" s="15">
        <v>11</v>
      </c>
      <c r="D472" s="15">
        <v>3</v>
      </c>
      <c r="E472" s="15">
        <v>2020</v>
      </c>
      <c r="F472" s="15" t="s">
        <v>30</v>
      </c>
      <c r="G472" s="15" t="s">
        <v>30</v>
      </c>
      <c r="H472" s="16">
        <v>22249.41</v>
      </c>
      <c r="I472" s="16">
        <v>24825.87</v>
      </c>
      <c r="J472" s="16">
        <v>2576.4599999999991</v>
      </c>
      <c r="K472" s="17">
        <v>0.11579902568202928</v>
      </c>
    </row>
    <row r="473" spans="1:11" x14ac:dyDescent="0.25">
      <c r="A473" s="13" t="s">
        <v>43</v>
      </c>
      <c r="B473" s="14">
        <v>43898</v>
      </c>
      <c r="C473" s="15">
        <v>11</v>
      </c>
      <c r="D473" s="15">
        <v>3</v>
      </c>
      <c r="E473" s="15">
        <v>2020</v>
      </c>
      <c r="F473" s="15" t="s">
        <v>34</v>
      </c>
      <c r="G473" s="15" t="s">
        <v>32</v>
      </c>
      <c r="H473" s="16">
        <v>3384</v>
      </c>
      <c r="I473" s="16">
        <v>6390.95</v>
      </c>
      <c r="J473" s="16">
        <v>3006.95</v>
      </c>
      <c r="K473" s="17">
        <v>0.88857860520094556</v>
      </c>
    </row>
    <row r="474" spans="1:11" x14ac:dyDescent="0.25">
      <c r="A474" s="13" t="s">
        <v>43</v>
      </c>
      <c r="B474" s="14">
        <v>43898</v>
      </c>
      <c r="C474" s="15">
        <v>11</v>
      </c>
      <c r="D474" s="15">
        <v>3</v>
      </c>
      <c r="E474" s="15">
        <v>2020</v>
      </c>
      <c r="F474" s="15" t="s">
        <v>36</v>
      </c>
      <c r="G474" s="15" t="s">
        <v>37</v>
      </c>
      <c r="H474" s="16">
        <v>482</v>
      </c>
      <c r="I474" s="16">
        <v>539.76</v>
      </c>
      <c r="J474" s="16">
        <v>57.759999999999991</v>
      </c>
      <c r="K474" s="17">
        <v>0.11983402489626555</v>
      </c>
    </row>
    <row r="475" spans="1:11" x14ac:dyDescent="0.25">
      <c r="A475" s="13" t="s">
        <v>43</v>
      </c>
      <c r="B475" s="14">
        <v>43898</v>
      </c>
      <c r="C475" s="15">
        <v>11</v>
      </c>
      <c r="D475" s="15">
        <v>3</v>
      </c>
      <c r="E475" s="15">
        <v>2020</v>
      </c>
      <c r="F475" s="15" t="s">
        <v>38</v>
      </c>
      <c r="G475" s="15" t="s">
        <v>37</v>
      </c>
      <c r="H475" s="16">
        <v>35191.279999999999</v>
      </c>
      <c r="I475" s="16">
        <v>38627.93</v>
      </c>
      <c r="J475" s="16">
        <v>3436.6500000000015</v>
      </c>
      <c r="K475" s="17">
        <v>9.7656294400203736E-2</v>
      </c>
    </row>
    <row r="476" spans="1:11" x14ac:dyDescent="0.25">
      <c r="A476" s="13" t="s">
        <v>43</v>
      </c>
      <c r="B476" s="14">
        <v>43898</v>
      </c>
      <c r="C476" s="15">
        <v>11</v>
      </c>
      <c r="D476" s="15">
        <v>3</v>
      </c>
      <c r="E476" s="15">
        <v>2020</v>
      </c>
      <c r="F476" s="15" t="s">
        <v>39</v>
      </c>
      <c r="G476" s="15" t="s">
        <v>37</v>
      </c>
      <c r="H476" s="16">
        <v>48877.94</v>
      </c>
      <c r="I476" s="16">
        <v>52131.93</v>
      </c>
      <c r="J476" s="16">
        <v>3253.989999999998</v>
      </c>
      <c r="K476" s="17">
        <v>6.6573795867829078E-2</v>
      </c>
    </row>
    <row r="477" spans="1:11" x14ac:dyDescent="0.25">
      <c r="A477" s="13" t="s">
        <v>43</v>
      </c>
      <c r="B477" s="14">
        <v>43898</v>
      </c>
      <c r="C477" s="15">
        <v>11</v>
      </c>
      <c r="D477" s="15">
        <v>3</v>
      </c>
      <c r="E477" s="15">
        <v>2020</v>
      </c>
      <c r="F477" s="15" t="s">
        <v>40</v>
      </c>
      <c r="G477" s="15" t="s">
        <v>37</v>
      </c>
      <c r="H477" s="16">
        <v>42419.46</v>
      </c>
      <c r="I477" s="16">
        <v>43975.19</v>
      </c>
      <c r="J477" s="16">
        <v>1555.7300000000032</v>
      </c>
      <c r="K477" s="17">
        <v>3.6674912881965102E-2</v>
      </c>
    </row>
    <row r="478" spans="1:11" x14ac:dyDescent="0.25">
      <c r="A478" s="13" t="s">
        <v>43</v>
      </c>
      <c r="B478" s="14">
        <v>43899</v>
      </c>
      <c r="C478" s="15">
        <v>11</v>
      </c>
      <c r="D478" s="15">
        <v>3</v>
      </c>
      <c r="E478" s="15">
        <v>2020</v>
      </c>
      <c r="F478" s="15" t="s">
        <v>11</v>
      </c>
      <c r="G478" s="15" t="s">
        <v>13</v>
      </c>
      <c r="H478" s="16">
        <v>1264</v>
      </c>
      <c r="I478" s="16">
        <v>1440.6</v>
      </c>
      <c r="J478" s="16">
        <v>176.59999999999991</v>
      </c>
      <c r="K478" s="17">
        <v>0.13971518987341766</v>
      </c>
    </row>
    <row r="479" spans="1:11" x14ac:dyDescent="0.25">
      <c r="A479" s="13" t="s">
        <v>43</v>
      </c>
      <c r="B479" s="14">
        <v>43899</v>
      </c>
      <c r="C479" s="15">
        <v>11</v>
      </c>
      <c r="D479" s="15">
        <v>3</v>
      </c>
      <c r="E479" s="15">
        <v>2020</v>
      </c>
      <c r="F479" s="15" t="s">
        <v>12</v>
      </c>
      <c r="G479" s="15" t="s">
        <v>13</v>
      </c>
      <c r="H479" s="16">
        <v>15517.69</v>
      </c>
      <c r="I479" s="16">
        <v>14303.05</v>
      </c>
      <c r="J479" s="16">
        <v>-1214.6400000000012</v>
      </c>
      <c r="K479" s="17">
        <v>-7.827453699616381E-2</v>
      </c>
    </row>
    <row r="480" spans="1:11" x14ac:dyDescent="0.25">
      <c r="A480" s="13" t="s">
        <v>43</v>
      </c>
      <c r="B480" s="14">
        <v>43899</v>
      </c>
      <c r="C480" s="15">
        <v>11</v>
      </c>
      <c r="D480" s="15">
        <v>3</v>
      </c>
      <c r="E480" s="15">
        <v>2020</v>
      </c>
      <c r="F480" s="15" t="s">
        <v>13</v>
      </c>
      <c r="G480" s="15" t="s">
        <v>13</v>
      </c>
      <c r="H480" s="16">
        <v>11335.52</v>
      </c>
      <c r="I480" s="16">
        <v>12786.32</v>
      </c>
      <c r="J480" s="16">
        <v>1450.7999999999993</v>
      </c>
      <c r="K480" s="17">
        <v>0.12798707072988263</v>
      </c>
    </row>
    <row r="481" spans="1:11" x14ac:dyDescent="0.25">
      <c r="A481" s="13" t="s">
        <v>43</v>
      </c>
      <c r="B481" s="14">
        <v>43899</v>
      </c>
      <c r="C481" s="15">
        <v>11</v>
      </c>
      <c r="D481" s="15">
        <v>3</v>
      </c>
      <c r="E481" s="15">
        <v>2020</v>
      </c>
      <c r="F481" s="15" t="s">
        <v>15</v>
      </c>
      <c r="G481" s="15" t="s">
        <v>13</v>
      </c>
      <c r="H481" s="16">
        <v>5357</v>
      </c>
      <c r="I481" s="16">
        <v>6198.99</v>
      </c>
      <c r="J481" s="16">
        <v>841.98999999999978</v>
      </c>
      <c r="K481" s="17">
        <v>0.1571756580175471</v>
      </c>
    </row>
    <row r="482" spans="1:11" x14ac:dyDescent="0.25">
      <c r="A482" s="13" t="s">
        <v>43</v>
      </c>
      <c r="B482" s="14">
        <v>43899</v>
      </c>
      <c r="C482" s="15">
        <v>11</v>
      </c>
      <c r="D482" s="15">
        <v>3</v>
      </c>
      <c r="E482" s="15">
        <v>2020</v>
      </c>
      <c r="F482" s="15" t="s">
        <v>16</v>
      </c>
      <c r="G482" s="15" t="s">
        <v>17</v>
      </c>
      <c r="H482" s="16">
        <v>22683.14</v>
      </c>
      <c r="I482" s="16">
        <v>25127.72</v>
      </c>
      <c r="J482" s="16">
        <v>2444.5800000000017</v>
      </c>
      <c r="K482" s="17">
        <v>0.10777079363791793</v>
      </c>
    </row>
    <row r="483" spans="1:11" x14ac:dyDescent="0.25">
      <c r="A483" s="13" t="s">
        <v>43</v>
      </c>
      <c r="B483" s="14">
        <v>43899</v>
      </c>
      <c r="C483" s="15">
        <v>11</v>
      </c>
      <c r="D483" s="15">
        <v>3</v>
      </c>
      <c r="E483" s="15">
        <v>2020</v>
      </c>
      <c r="F483" s="15" t="s">
        <v>17</v>
      </c>
      <c r="G483" s="15" t="s">
        <v>17</v>
      </c>
      <c r="H483" s="16">
        <v>110748.65</v>
      </c>
      <c r="I483" s="16">
        <v>114984.91</v>
      </c>
      <c r="J483" s="16">
        <v>4236.2600000000093</v>
      </c>
      <c r="K483" s="17">
        <v>3.8251120894024528E-2</v>
      </c>
    </row>
    <row r="484" spans="1:11" x14ac:dyDescent="0.25">
      <c r="A484" s="13" t="s">
        <v>43</v>
      </c>
      <c r="B484" s="14">
        <v>43899</v>
      </c>
      <c r="C484" s="15">
        <v>11</v>
      </c>
      <c r="D484" s="15">
        <v>3</v>
      </c>
      <c r="E484" s="15">
        <v>2020</v>
      </c>
      <c r="F484" s="15" t="s">
        <v>18</v>
      </c>
      <c r="G484" s="15" t="s">
        <v>17</v>
      </c>
      <c r="H484" s="16">
        <v>12662</v>
      </c>
      <c r="I484" s="16">
        <v>14354.23</v>
      </c>
      <c r="J484" s="16">
        <v>1692.2299999999996</v>
      </c>
      <c r="K484" s="17">
        <v>0.13364634338966985</v>
      </c>
    </row>
    <row r="485" spans="1:11" x14ac:dyDescent="0.25">
      <c r="A485" s="13" t="s">
        <v>43</v>
      </c>
      <c r="B485" s="14">
        <v>43899</v>
      </c>
      <c r="C485" s="15">
        <v>11</v>
      </c>
      <c r="D485" s="15">
        <v>3</v>
      </c>
      <c r="E485" s="15">
        <v>2020</v>
      </c>
      <c r="F485" s="15" t="s">
        <v>19</v>
      </c>
      <c r="G485" s="15" t="s">
        <v>17</v>
      </c>
      <c r="H485" s="16">
        <v>38316.36</v>
      </c>
      <c r="I485" s="16">
        <v>40494.050000000003</v>
      </c>
      <c r="J485" s="16">
        <v>2177.6900000000023</v>
      </c>
      <c r="K485" s="17">
        <v>5.6834469662567173E-2</v>
      </c>
    </row>
    <row r="486" spans="1:11" x14ac:dyDescent="0.25">
      <c r="A486" s="13" t="s">
        <v>43</v>
      </c>
      <c r="B486" s="14">
        <v>43899</v>
      </c>
      <c r="C486" s="15">
        <v>11</v>
      </c>
      <c r="D486" s="15">
        <v>3</v>
      </c>
      <c r="E486" s="15">
        <v>2020</v>
      </c>
      <c r="F486" s="15" t="s">
        <v>20</v>
      </c>
      <c r="G486" s="15" t="s">
        <v>21</v>
      </c>
      <c r="H486" s="16">
        <v>72340.009999999995</v>
      </c>
      <c r="I486" s="16">
        <v>78303.72</v>
      </c>
      <c r="J486" s="16">
        <v>5963.7100000000064</v>
      </c>
      <c r="K486" s="17">
        <v>8.2439994133260516E-2</v>
      </c>
    </row>
    <row r="487" spans="1:11" x14ac:dyDescent="0.25">
      <c r="A487" s="13" t="s">
        <v>43</v>
      </c>
      <c r="B487" s="14">
        <v>43899</v>
      </c>
      <c r="C487" s="15">
        <v>11</v>
      </c>
      <c r="D487" s="15">
        <v>3</v>
      </c>
      <c r="E487" s="15">
        <v>2020</v>
      </c>
      <c r="F487" s="15" t="s">
        <v>22</v>
      </c>
      <c r="G487" s="15" t="s">
        <v>21</v>
      </c>
      <c r="H487" s="16">
        <v>40118.6</v>
      </c>
      <c r="I487" s="16">
        <v>42476.12</v>
      </c>
      <c r="J487" s="16">
        <v>2357.5200000000041</v>
      </c>
      <c r="K487" s="17">
        <v>5.8763765435483895E-2</v>
      </c>
    </row>
    <row r="488" spans="1:11" x14ac:dyDescent="0.25">
      <c r="A488" s="13" t="s">
        <v>43</v>
      </c>
      <c r="B488" s="14">
        <v>43899</v>
      </c>
      <c r="C488" s="15">
        <v>11</v>
      </c>
      <c r="D488" s="15">
        <v>3</v>
      </c>
      <c r="E488" s="15">
        <v>2020</v>
      </c>
      <c r="F488" s="15" t="s">
        <v>23</v>
      </c>
      <c r="G488" s="15" t="s">
        <v>21</v>
      </c>
      <c r="H488" s="16">
        <v>14107.49</v>
      </c>
      <c r="I488" s="16">
        <v>15212.43</v>
      </c>
      <c r="J488" s="16">
        <v>1104.9400000000005</v>
      </c>
      <c r="K488" s="17">
        <v>7.8322933420473848E-2</v>
      </c>
    </row>
    <row r="489" spans="1:11" x14ac:dyDescent="0.25">
      <c r="A489" s="13" t="s">
        <v>43</v>
      </c>
      <c r="B489" s="14">
        <v>43899</v>
      </c>
      <c r="C489" s="15">
        <v>11</v>
      </c>
      <c r="D489" s="15">
        <v>3</v>
      </c>
      <c r="E489" s="15">
        <v>2020</v>
      </c>
      <c r="F489" s="15" t="s">
        <v>24</v>
      </c>
      <c r="G489" s="15" t="s">
        <v>21</v>
      </c>
      <c r="H489" s="16">
        <v>300</v>
      </c>
      <c r="I489" s="16">
        <v>340.16</v>
      </c>
      <c r="J489" s="16">
        <v>40.160000000000025</v>
      </c>
      <c r="K489" s="17">
        <v>0.13386666666666674</v>
      </c>
    </row>
    <row r="490" spans="1:11" x14ac:dyDescent="0.25">
      <c r="A490" s="13" t="s">
        <v>43</v>
      </c>
      <c r="B490" s="14">
        <v>43899</v>
      </c>
      <c r="C490" s="15">
        <v>11</v>
      </c>
      <c r="D490" s="15">
        <v>3</v>
      </c>
      <c r="E490" s="15">
        <v>2020</v>
      </c>
      <c r="F490" s="15" t="s">
        <v>25</v>
      </c>
      <c r="G490" s="15" t="s">
        <v>26</v>
      </c>
      <c r="H490" s="16">
        <v>3242.54</v>
      </c>
      <c r="I490" s="16">
        <v>3729.17</v>
      </c>
      <c r="J490" s="16">
        <v>486.63000000000011</v>
      </c>
      <c r="K490" s="17">
        <v>0.15007679165098969</v>
      </c>
    </row>
    <row r="491" spans="1:11" x14ac:dyDescent="0.25">
      <c r="A491" s="13" t="s">
        <v>43</v>
      </c>
      <c r="B491" s="14">
        <v>43899</v>
      </c>
      <c r="C491" s="15">
        <v>11</v>
      </c>
      <c r="D491" s="15">
        <v>3</v>
      </c>
      <c r="E491" s="15">
        <v>2020</v>
      </c>
      <c r="F491" s="15" t="s">
        <v>28</v>
      </c>
      <c r="G491" s="15" t="s">
        <v>26</v>
      </c>
      <c r="H491" s="16">
        <v>44866.22</v>
      </c>
      <c r="I491" s="16">
        <v>48319.35</v>
      </c>
      <c r="J491" s="16">
        <v>3453.1299999999974</v>
      </c>
      <c r="K491" s="17">
        <v>7.6965030706843532E-2</v>
      </c>
    </row>
    <row r="492" spans="1:11" x14ac:dyDescent="0.25">
      <c r="A492" s="13" t="s">
        <v>43</v>
      </c>
      <c r="B492" s="14">
        <v>43899</v>
      </c>
      <c r="C492" s="15">
        <v>11</v>
      </c>
      <c r="D492" s="15">
        <v>3</v>
      </c>
      <c r="E492" s="15">
        <v>2020</v>
      </c>
      <c r="F492" s="15" t="s">
        <v>29</v>
      </c>
      <c r="G492" s="15" t="s">
        <v>26</v>
      </c>
      <c r="H492" s="16">
        <v>2440.7199999999998</v>
      </c>
      <c r="I492" s="16">
        <v>2744.31</v>
      </c>
      <c r="J492" s="16">
        <v>303.59000000000015</v>
      </c>
      <c r="K492" s="17">
        <v>0.12438542725097519</v>
      </c>
    </row>
    <row r="493" spans="1:11" x14ac:dyDescent="0.25">
      <c r="A493" s="13" t="s">
        <v>43</v>
      </c>
      <c r="B493" s="14">
        <v>43899</v>
      </c>
      <c r="C493" s="15">
        <v>11</v>
      </c>
      <c r="D493" s="15">
        <v>3</v>
      </c>
      <c r="E493" s="15">
        <v>2020</v>
      </c>
      <c r="F493" s="15" t="s">
        <v>30</v>
      </c>
      <c r="G493" s="15" t="s">
        <v>30</v>
      </c>
      <c r="H493" s="16">
        <v>17090.63</v>
      </c>
      <c r="I493" s="16">
        <v>18995.87</v>
      </c>
      <c r="J493" s="16">
        <v>1905.239999999998</v>
      </c>
      <c r="K493" s="17">
        <v>0.11147862893292979</v>
      </c>
    </row>
    <row r="494" spans="1:11" x14ac:dyDescent="0.25">
      <c r="A494" s="13" t="s">
        <v>43</v>
      </c>
      <c r="B494" s="14">
        <v>43899</v>
      </c>
      <c r="C494" s="15">
        <v>11</v>
      </c>
      <c r="D494" s="15">
        <v>3</v>
      </c>
      <c r="E494" s="15">
        <v>2020</v>
      </c>
      <c r="F494" s="15" t="s">
        <v>34</v>
      </c>
      <c r="G494" s="15" t="s">
        <v>32</v>
      </c>
      <c r="H494" s="16">
        <v>5687.64</v>
      </c>
      <c r="I494" s="16">
        <v>7328.73</v>
      </c>
      <c r="J494" s="16">
        <v>1641.0899999999992</v>
      </c>
      <c r="K494" s="17">
        <v>0.28853619427389904</v>
      </c>
    </row>
    <row r="495" spans="1:11" x14ac:dyDescent="0.25">
      <c r="A495" s="13" t="s">
        <v>43</v>
      </c>
      <c r="B495" s="14">
        <v>43899</v>
      </c>
      <c r="C495" s="15">
        <v>11</v>
      </c>
      <c r="D495" s="15">
        <v>3</v>
      </c>
      <c r="E495" s="15">
        <v>2020</v>
      </c>
      <c r="F495" s="15" t="s">
        <v>36</v>
      </c>
      <c r="G495" s="15" t="s">
        <v>37</v>
      </c>
      <c r="H495" s="16">
        <v>2598</v>
      </c>
      <c r="I495" s="16">
        <v>2909.5</v>
      </c>
      <c r="J495" s="16">
        <v>311.5</v>
      </c>
      <c r="K495" s="17">
        <v>0.11989992301770593</v>
      </c>
    </row>
    <row r="496" spans="1:11" x14ac:dyDescent="0.25">
      <c r="A496" s="13" t="s">
        <v>43</v>
      </c>
      <c r="B496" s="14">
        <v>43899</v>
      </c>
      <c r="C496" s="15">
        <v>11</v>
      </c>
      <c r="D496" s="15">
        <v>3</v>
      </c>
      <c r="E496" s="15">
        <v>2020</v>
      </c>
      <c r="F496" s="15" t="s">
        <v>38</v>
      </c>
      <c r="G496" s="15" t="s">
        <v>37</v>
      </c>
      <c r="H496" s="16">
        <v>21410.68</v>
      </c>
      <c r="I496" s="16">
        <v>23391.13</v>
      </c>
      <c r="J496" s="16">
        <v>1980.4500000000007</v>
      </c>
      <c r="K496" s="17">
        <v>9.2498229855380615E-2</v>
      </c>
    </row>
    <row r="497" spans="1:11" x14ac:dyDescent="0.25">
      <c r="A497" s="13" t="s">
        <v>43</v>
      </c>
      <c r="B497" s="14">
        <v>43899</v>
      </c>
      <c r="C497" s="15">
        <v>11</v>
      </c>
      <c r="D497" s="15">
        <v>3</v>
      </c>
      <c r="E497" s="15">
        <v>2020</v>
      </c>
      <c r="F497" s="15" t="s">
        <v>39</v>
      </c>
      <c r="G497" s="15" t="s">
        <v>37</v>
      </c>
      <c r="H497" s="16">
        <v>29468.81</v>
      </c>
      <c r="I497" s="16">
        <v>30734.73</v>
      </c>
      <c r="J497" s="16">
        <v>1265.9199999999983</v>
      </c>
      <c r="K497" s="17">
        <v>4.295796131570967E-2</v>
      </c>
    </row>
    <row r="498" spans="1:11" x14ac:dyDescent="0.25">
      <c r="A498" s="13" t="s">
        <v>43</v>
      </c>
      <c r="B498" s="14">
        <v>43899</v>
      </c>
      <c r="C498" s="15">
        <v>11</v>
      </c>
      <c r="D498" s="15">
        <v>3</v>
      </c>
      <c r="E498" s="15">
        <v>2020</v>
      </c>
      <c r="F498" s="15" t="s">
        <v>40</v>
      </c>
      <c r="G498" s="15" t="s">
        <v>37</v>
      </c>
      <c r="H498" s="16">
        <v>28875.83</v>
      </c>
      <c r="I498" s="16">
        <v>29706.69</v>
      </c>
      <c r="J498" s="16">
        <v>830.85999999999694</v>
      </c>
      <c r="K498" s="17">
        <v>2.8773545210648382E-2</v>
      </c>
    </row>
    <row r="499" spans="1:11" x14ac:dyDescent="0.25">
      <c r="A499" s="13" t="s">
        <v>43</v>
      </c>
      <c r="B499" s="14">
        <v>43900</v>
      </c>
      <c r="C499" s="15">
        <v>11</v>
      </c>
      <c r="D499" s="15">
        <v>3</v>
      </c>
      <c r="E499" s="15">
        <v>2020</v>
      </c>
      <c r="F499" s="15" t="s">
        <v>11</v>
      </c>
      <c r="G499" s="15" t="s">
        <v>13</v>
      </c>
      <c r="H499" s="16">
        <v>40</v>
      </c>
      <c r="I499" s="16">
        <v>41.99</v>
      </c>
      <c r="J499" s="16">
        <v>1.990000000000002</v>
      </c>
      <c r="K499" s="17">
        <v>4.9750000000000051E-2</v>
      </c>
    </row>
    <row r="500" spans="1:11" x14ac:dyDescent="0.25">
      <c r="A500" s="13" t="s">
        <v>43</v>
      </c>
      <c r="B500" s="14">
        <v>43900</v>
      </c>
      <c r="C500" s="15">
        <v>11</v>
      </c>
      <c r="D500" s="15">
        <v>3</v>
      </c>
      <c r="E500" s="15">
        <v>2020</v>
      </c>
      <c r="F500" s="15" t="s">
        <v>12</v>
      </c>
      <c r="G500" s="15" t="s">
        <v>13</v>
      </c>
      <c r="H500" s="16">
        <v>24426.62</v>
      </c>
      <c r="I500" s="16">
        <v>20575.060000000001</v>
      </c>
      <c r="J500" s="16">
        <v>-3851.5599999999977</v>
      </c>
      <c r="K500" s="17">
        <v>-0.15767879469202034</v>
      </c>
    </row>
    <row r="501" spans="1:11" x14ac:dyDescent="0.25">
      <c r="A501" s="13" t="s">
        <v>43</v>
      </c>
      <c r="B501" s="14">
        <v>43900</v>
      </c>
      <c r="C501" s="15">
        <v>11</v>
      </c>
      <c r="D501" s="15">
        <v>3</v>
      </c>
      <c r="E501" s="15">
        <v>2020</v>
      </c>
      <c r="F501" s="15" t="s">
        <v>13</v>
      </c>
      <c r="G501" s="15" t="s">
        <v>13</v>
      </c>
      <c r="H501" s="16">
        <v>15634.31</v>
      </c>
      <c r="I501" s="16">
        <v>17048.810000000001</v>
      </c>
      <c r="J501" s="16">
        <v>1414.5000000000018</v>
      </c>
      <c r="K501" s="17">
        <v>9.0474091917072258E-2</v>
      </c>
    </row>
    <row r="502" spans="1:11" x14ac:dyDescent="0.25">
      <c r="A502" s="13" t="s">
        <v>43</v>
      </c>
      <c r="B502" s="14">
        <v>43900</v>
      </c>
      <c r="C502" s="15">
        <v>11</v>
      </c>
      <c r="D502" s="15">
        <v>3</v>
      </c>
      <c r="E502" s="15">
        <v>2020</v>
      </c>
      <c r="F502" s="15" t="s">
        <v>15</v>
      </c>
      <c r="G502" s="15" t="s">
        <v>13</v>
      </c>
      <c r="H502" s="16">
        <v>4441</v>
      </c>
      <c r="I502" s="16">
        <v>4971.17</v>
      </c>
      <c r="J502" s="16">
        <v>530.17000000000007</v>
      </c>
      <c r="K502" s="17">
        <v>0.11938077009682506</v>
      </c>
    </row>
    <row r="503" spans="1:11" x14ac:dyDescent="0.25">
      <c r="A503" s="13" t="s">
        <v>43</v>
      </c>
      <c r="B503" s="14">
        <v>43900</v>
      </c>
      <c r="C503" s="15">
        <v>11</v>
      </c>
      <c r="D503" s="15">
        <v>3</v>
      </c>
      <c r="E503" s="15">
        <v>2020</v>
      </c>
      <c r="F503" s="15" t="s">
        <v>16</v>
      </c>
      <c r="G503" s="15" t="s">
        <v>17</v>
      </c>
      <c r="H503" s="16">
        <v>42177</v>
      </c>
      <c r="I503" s="16">
        <v>47535.93</v>
      </c>
      <c r="J503" s="16">
        <v>5358.93</v>
      </c>
      <c r="K503" s="17">
        <v>0.12705811224126895</v>
      </c>
    </row>
    <row r="504" spans="1:11" x14ac:dyDescent="0.25">
      <c r="A504" s="13" t="s">
        <v>43</v>
      </c>
      <c r="B504" s="14">
        <v>43900</v>
      </c>
      <c r="C504" s="15">
        <v>11</v>
      </c>
      <c r="D504" s="15">
        <v>3</v>
      </c>
      <c r="E504" s="15">
        <v>2020</v>
      </c>
      <c r="F504" s="15" t="s">
        <v>17</v>
      </c>
      <c r="G504" s="15" t="s">
        <v>17</v>
      </c>
      <c r="H504" s="16">
        <v>105245.86</v>
      </c>
      <c r="I504" s="16">
        <v>112145.02</v>
      </c>
      <c r="J504" s="16">
        <v>6899.1600000000035</v>
      </c>
      <c r="K504" s="17">
        <v>6.5552792290357112E-2</v>
      </c>
    </row>
    <row r="505" spans="1:11" x14ac:dyDescent="0.25">
      <c r="A505" s="13" t="s">
        <v>43</v>
      </c>
      <c r="B505" s="14">
        <v>43900</v>
      </c>
      <c r="C505" s="15">
        <v>11</v>
      </c>
      <c r="D505" s="15">
        <v>3</v>
      </c>
      <c r="E505" s="15">
        <v>2020</v>
      </c>
      <c r="F505" s="15" t="s">
        <v>18</v>
      </c>
      <c r="G505" s="15" t="s">
        <v>17</v>
      </c>
      <c r="H505" s="16">
        <v>19367</v>
      </c>
      <c r="I505" s="16">
        <v>21883.71</v>
      </c>
      <c r="J505" s="16">
        <v>2516.7099999999991</v>
      </c>
      <c r="K505" s="17">
        <v>0.12994836577683685</v>
      </c>
    </row>
    <row r="506" spans="1:11" x14ac:dyDescent="0.25">
      <c r="A506" s="13" t="s">
        <v>43</v>
      </c>
      <c r="B506" s="14">
        <v>43900</v>
      </c>
      <c r="C506" s="15">
        <v>11</v>
      </c>
      <c r="D506" s="15">
        <v>3</v>
      </c>
      <c r="E506" s="15">
        <v>2020</v>
      </c>
      <c r="F506" s="15" t="s">
        <v>19</v>
      </c>
      <c r="G506" s="15" t="s">
        <v>17</v>
      </c>
      <c r="H506" s="16">
        <v>40220.92</v>
      </c>
      <c r="I506" s="16">
        <v>42741</v>
      </c>
      <c r="J506" s="16">
        <v>2520.0800000000017</v>
      </c>
      <c r="K506" s="17">
        <v>6.265595118162394E-2</v>
      </c>
    </row>
    <row r="507" spans="1:11" x14ac:dyDescent="0.25">
      <c r="A507" s="13" t="s">
        <v>43</v>
      </c>
      <c r="B507" s="14">
        <v>43900</v>
      </c>
      <c r="C507" s="15">
        <v>11</v>
      </c>
      <c r="D507" s="15">
        <v>3</v>
      </c>
      <c r="E507" s="15">
        <v>2020</v>
      </c>
      <c r="F507" s="15" t="s">
        <v>20</v>
      </c>
      <c r="G507" s="15" t="s">
        <v>21</v>
      </c>
      <c r="H507" s="16">
        <v>96459.51</v>
      </c>
      <c r="I507" s="16">
        <v>105568.5</v>
      </c>
      <c r="J507" s="16">
        <v>9108.9900000000052</v>
      </c>
      <c r="K507" s="17">
        <v>9.4433301599811212E-2</v>
      </c>
    </row>
    <row r="508" spans="1:11" x14ac:dyDescent="0.25">
      <c r="A508" s="13" t="s">
        <v>43</v>
      </c>
      <c r="B508" s="14">
        <v>43900</v>
      </c>
      <c r="C508" s="15">
        <v>11</v>
      </c>
      <c r="D508" s="15">
        <v>3</v>
      </c>
      <c r="E508" s="15">
        <v>2020</v>
      </c>
      <c r="F508" s="15" t="s">
        <v>22</v>
      </c>
      <c r="G508" s="15" t="s">
        <v>21</v>
      </c>
      <c r="H508" s="16">
        <v>36942</v>
      </c>
      <c r="I508" s="16">
        <v>38726.61</v>
      </c>
      <c r="J508" s="16">
        <v>1784.6100000000006</v>
      </c>
      <c r="K508" s="17">
        <v>4.8308429429917185E-2</v>
      </c>
    </row>
    <row r="509" spans="1:11" x14ac:dyDescent="0.25">
      <c r="A509" s="13" t="s">
        <v>43</v>
      </c>
      <c r="B509" s="14">
        <v>43900</v>
      </c>
      <c r="C509" s="15">
        <v>11</v>
      </c>
      <c r="D509" s="15">
        <v>3</v>
      </c>
      <c r="E509" s="15">
        <v>2020</v>
      </c>
      <c r="F509" s="15" t="s">
        <v>23</v>
      </c>
      <c r="G509" s="15" t="s">
        <v>21</v>
      </c>
      <c r="H509" s="16">
        <v>19502</v>
      </c>
      <c r="I509" s="16">
        <v>20634.27</v>
      </c>
      <c r="J509" s="16">
        <v>1132.2700000000004</v>
      </c>
      <c r="K509" s="17">
        <v>5.8059173418110982E-2</v>
      </c>
    </row>
    <row r="510" spans="1:11" x14ac:dyDescent="0.25">
      <c r="A510" s="13" t="s">
        <v>43</v>
      </c>
      <c r="B510" s="14">
        <v>43900</v>
      </c>
      <c r="C510" s="15">
        <v>11</v>
      </c>
      <c r="D510" s="15">
        <v>3</v>
      </c>
      <c r="E510" s="15">
        <v>2020</v>
      </c>
      <c r="F510" s="15" t="s">
        <v>24</v>
      </c>
      <c r="G510" s="15" t="s">
        <v>21</v>
      </c>
      <c r="H510" s="16">
        <v>20</v>
      </c>
      <c r="I510" s="16">
        <v>23</v>
      </c>
      <c r="J510" s="16">
        <v>3</v>
      </c>
      <c r="K510" s="17">
        <v>0.15</v>
      </c>
    </row>
    <row r="511" spans="1:11" x14ac:dyDescent="0.25">
      <c r="A511" s="13" t="s">
        <v>43</v>
      </c>
      <c r="B511" s="14">
        <v>43900</v>
      </c>
      <c r="C511" s="15">
        <v>11</v>
      </c>
      <c r="D511" s="15">
        <v>3</v>
      </c>
      <c r="E511" s="15">
        <v>2020</v>
      </c>
      <c r="F511" s="15" t="s">
        <v>25</v>
      </c>
      <c r="G511" s="15" t="s">
        <v>26</v>
      </c>
      <c r="H511" s="16">
        <v>4225.74</v>
      </c>
      <c r="I511" s="16">
        <v>4859.6499999999996</v>
      </c>
      <c r="J511" s="16">
        <v>633.90999999999985</v>
      </c>
      <c r="K511" s="17">
        <v>0.15001159560219035</v>
      </c>
    </row>
    <row r="512" spans="1:11" x14ac:dyDescent="0.25">
      <c r="A512" s="13" t="s">
        <v>43</v>
      </c>
      <c r="B512" s="14">
        <v>43900</v>
      </c>
      <c r="C512" s="15">
        <v>11</v>
      </c>
      <c r="D512" s="15">
        <v>3</v>
      </c>
      <c r="E512" s="15">
        <v>2020</v>
      </c>
      <c r="F512" s="15" t="s">
        <v>28</v>
      </c>
      <c r="G512" s="15" t="s">
        <v>26</v>
      </c>
      <c r="H512" s="16">
        <v>98856.74</v>
      </c>
      <c r="I512" s="16">
        <v>104559.49</v>
      </c>
      <c r="J512" s="16">
        <v>5702.75</v>
      </c>
      <c r="K512" s="17">
        <v>5.7687012539559768E-2</v>
      </c>
    </row>
    <row r="513" spans="1:11" x14ac:dyDescent="0.25">
      <c r="A513" s="13" t="s">
        <v>43</v>
      </c>
      <c r="B513" s="14">
        <v>43900</v>
      </c>
      <c r="C513" s="15">
        <v>11</v>
      </c>
      <c r="D513" s="15">
        <v>3</v>
      </c>
      <c r="E513" s="15">
        <v>2020</v>
      </c>
      <c r="F513" s="15" t="s">
        <v>29</v>
      </c>
      <c r="G513" s="15" t="s">
        <v>26</v>
      </c>
      <c r="H513" s="16">
        <v>2382.1799999999998</v>
      </c>
      <c r="I513" s="16">
        <v>2699.46</v>
      </c>
      <c r="J513" s="16">
        <v>317.2800000000002</v>
      </c>
      <c r="K513" s="17">
        <v>0.13318892778883218</v>
      </c>
    </row>
    <row r="514" spans="1:11" x14ac:dyDescent="0.25">
      <c r="A514" s="13" t="s">
        <v>43</v>
      </c>
      <c r="B514" s="14">
        <v>43900</v>
      </c>
      <c r="C514" s="15">
        <v>11</v>
      </c>
      <c r="D514" s="15">
        <v>3</v>
      </c>
      <c r="E514" s="15">
        <v>2020</v>
      </c>
      <c r="F514" s="15" t="s">
        <v>30</v>
      </c>
      <c r="G514" s="15" t="s">
        <v>30</v>
      </c>
      <c r="H514" s="16">
        <v>36115.49</v>
      </c>
      <c r="I514" s="16">
        <v>39057.129999999997</v>
      </c>
      <c r="J514" s="16">
        <v>2941.6399999999994</v>
      </c>
      <c r="K514" s="17">
        <v>8.1450923135751432E-2</v>
      </c>
    </row>
    <row r="515" spans="1:11" x14ac:dyDescent="0.25">
      <c r="A515" s="13" t="s">
        <v>43</v>
      </c>
      <c r="B515" s="14">
        <v>43900</v>
      </c>
      <c r="C515" s="15">
        <v>11</v>
      </c>
      <c r="D515" s="15">
        <v>3</v>
      </c>
      <c r="E515" s="15">
        <v>2020</v>
      </c>
      <c r="F515" s="15" t="s">
        <v>34</v>
      </c>
      <c r="G515" s="15" t="s">
        <v>32</v>
      </c>
      <c r="H515" s="16">
        <v>2777</v>
      </c>
      <c r="I515" s="16">
        <v>4976</v>
      </c>
      <c r="J515" s="16">
        <v>2199</v>
      </c>
      <c r="K515" s="17">
        <v>0.79186172128195897</v>
      </c>
    </row>
    <row r="516" spans="1:11" x14ac:dyDescent="0.25">
      <c r="A516" s="13" t="s">
        <v>43</v>
      </c>
      <c r="B516" s="14">
        <v>43900</v>
      </c>
      <c r="C516" s="15">
        <v>11</v>
      </c>
      <c r="D516" s="15">
        <v>3</v>
      </c>
      <c r="E516" s="15">
        <v>2020</v>
      </c>
      <c r="F516" s="15" t="s">
        <v>36</v>
      </c>
      <c r="G516" s="15" t="s">
        <v>37</v>
      </c>
      <c r="H516" s="16">
        <v>1616</v>
      </c>
      <c r="I516" s="16">
        <v>1810</v>
      </c>
      <c r="J516" s="16">
        <v>194</v>
      </c>
      <c r="K516" s="17">
        <v>0.12004950495049505</v>
      </c>
    </row>
    <row r="517" spans="1:11" x14ac:dyDescent="0.25">
      <c r="A517" s="13" t="s">
        <v>43</v>
      </c>
      <c r="B517" s="14">
        <v>43900</v>
      </c>
      <c r="C517" s="15">
        <v>11</v>
      </c>
      <c r="D517" s="15">
        <v>3</v>
      </c>
      <c r="E517" s="15">
        <v>2020</v>
      </c>
      <c r="F517" s="15" t="s">
        <v>38</v>
      </c>
      <c r="G517" s="15" t="s">
        <v>37</v>
      </c>
      <c r="H517" s="16">
        <v>17387.13</v>
      </c>
      <c r="I517" s="16">
        <v>19068.21</v>
      </c>
      <c r="J517" s="16">
        <v>1681.0799999999981</v>
      </c>
      <c r="K517" s="17">
        <v>9.6685306890786346E-2</v>
      </c>
    </row>
    <row r="518" spans="1:11" x14ac:dyDescent="0.25">
      <c r="A518" s="13" t="s">
        <v>43</v>
      </c>
      <c r="B518" s="14">
        <v>43900</v>
      </c>
      <c r="C518" s="15">
        <v>11</v>
      </c>
      <c r="D518" s="15">
        <v>3</v>
      </c>
      <c r="E518" s="15">
        <v>2020</v>
      </c>
      <c r="F518" s="15" t="s">
        <v>39</v>
      </c>
      <c r="G518" s="15" t="s">
        <v>37</v>
      </c>
      <c r="H518" s="16">
        <v>49855.82</v>
      </c>
      <c r="I518" s="16">
        <v>53739.57</v>
      </c>
      <c r="J518" s="16">
        <v>3883.75</v>
      </c>
      <c r="K518" s="17">
        <v>7.7899631377038828E-2</v>
      </c>
    </row>
    <row r="519" spans="1:11" x14ac:dyDescent="0.25">
      <c r="A519" s="13" t="s">
        <v>43</v>
      </c>
      <c r="B519" s="14">
        <v>43900</v>
      </c>
      <c r="C519" s="15">
        <v>11</v>
      </c>
      <c r="D519" s="15">
        <v>3</v>
      </c>
      <c r="E519" s="15">
        <v>2020</v>
      </c>
      <c r="F519" s="15" t="s">
        <v>40</v>
      </c>
      <c r="G519" s="15" t="s">
        <v>37</v>
      </c>
      <c r="H519" s="16">
        <v>65034.26</v>
      </c>
      <c r="I519" s="16">
        <v>67043.289999999994</v>
      </c>
      <c r="J519" s="16">
        <v>2009.0299999999916</v>
      </c>
      <c r="K519" s="17">
        <v>3.0891871453599864E-2</v>
      </c>
    </row>
    <row r="520" spans="1:11" x14ac:dyDescent="0.25">
      <c r="A520" s="13" t="s">
        <v>43</v>
      </c>
      <c r="B520" s="14">
        <v>43901</v>
      </c>
      <c r="C520" s="15">
        <v>11</v>
      </c>
      <c r="D520" s="15">
        <v>3</v>
      </c>
      <c r="E520" s="15">
        <v>2020</v>
      </c>
      <c r="F520" s="15" t="s">
        <v>11</v>
      </c>
      <c r="G520" s="15" t="s">
        <v>13</v>
      </c>
      <c r="H520" s="16">
        <v>1040</v>
      </c>
      <c r="I520" s="16">
        <v>1299.75</v>
      </c>
      <c r="J520" s="16">
        <v>259.75</v>
      </c>
      <c r="K520" s="17">
        <v>0.24975961538461539</v>
      </c>
    </row>
    <row r="521" spans="1:11" x14ac:dyDescent="0.25">
      <c r="A521" s="13" t="s">
        <v>43</v>
      </c>
      <c r="B521" s="14">
        <v>43901</v>
      </c>
      <c r="C521" s="15">
        <v>11</v>
      </c>
      <c r="D521" s="15">
        <v>3</v>
      </c>
      <c r="E521" s="15">
        <v>2020</v>
      </c>
      <c r="F521" s="15" t="s">
        <v>12</v>
      </c>
      <c r="G521" s="15" t="s">
        <v>13</v>
      </c>
      <c r="H521" s="16">
        <v>23938.12</v>
      </c>
      <c r="I521" s="16">
        <v>26947.77</v>
      </c>
      <c r="J521" s="16">
        <v>3009.6500000000015</v>
      </c>
      <c r="K521" s="17">
        <v>0.12572624750815861</v>
      </c>
    </row>
    <row r="522" spans="1:11" x14ac:dyDescent="0.25">
      <c r="A522" s="13" t="s">
        <v>43</v>
      </c>
      <c r="B522" s="14">
        <v>43901</v>
      </c>
      <c r="C522" s="15">
        <v>11</v>
      </c>
      <c r="D522" s="15">
        <v>3</v>
      </c>
      <c r="E522" s="15">
        <v>2020</v>
      </c>
      <c r="F522" s="15" t="s">
        <v>13</v>
      </c>
      <c r="G522" s="15" t="s">
        <v>13</v>
      </c>
      <c r="H522" s="16">
        <v>17989.310000000001</v>
      </c>
      <c r="I522" s="16">
        <v>20026.16</v>
      </c>
      <c r="J522" s="16">
        <v>2036.8499999999985</v>
      </c>
      <c r="K522" s="17">
        <v>0.11322557674530032</v>
      </c>
    </row>
    <row r="523" spans="1:11" x14ac:dyDescent="0.25">
      <c r="A523" s="13" t="s">
        <v>43</v>
      </c>
      <c r="B523" s="14">
        <v>43901</v>
      </c>
      <c r="C523" s="15">
        <v>11</v>
      </c>
      <c r="D523" s="15">
        <v>3</v>
      </c>
      <c r="E523" s="15">
        <v>2020</v>
      </c>
      <c r="F523" s="15" t="s">
        <v>14</v>
      </c>
      <c r="G523" s="15" t="s">
        <v>13</v>
      </c>
      <c r="H523" s="16">
        <v>810</v>
      </c>
      <c r="I523" s="16">
        <v>931.9</v>
      </c>
      <c r="J523" s="16">
        <v>121.89999999999998</v>
      </c>
      <c r="K523" s="17">
        <v>0.15049382716049381</v>
      </c>
    </row>
    <row r="524" spans="1:11" x14ac:dyDescent="0.25">
      <c r="A524" s="13" t="s">
        <v>43</v>
      </c>
      <c r="B524" s="14">
        <v>43901</v>
      </c>
      <c r="C524" s="15">
        <v>11</v>
      </c>
      <c r="D524" s="15">
        <v>3</v>
      </c>
      <c r="E524" s="15">
        <v>2020</v>
      </c>
      <c r="F524" s="15" t="s">
        <v>15</v>
      </c>
      <c r="G524" s="15" t="s">
        <v>13</v>
      </c>
      <c r="H524" s="16">
        <v>5000.43</v>
      </c>
      <c r="I524" s="16">
        <v>5430.54</v>
      </c>
      <c r="J524" s="16">
        <v>430.10999999999967</v>
      </c>
      <c r="K524" s="17">
        <v>8.6014602744163934E-2</v>
      </c>
    </row>
    <row r="525" spans="1:11" x14ac:dyDescent="0.25">
      <c r="A525" s="13" t="s">
        <v>43</v>
      </c>
      <c r="B525" s="14">
        <v>43901</v>
      </c>
      <c r="C525" s="15">
        <v>11</v>
      </c>
      <c r="D525" s="15">
        <v>3</v>
      </c>
      <c r="E525" s="15">
        <v>2020</v>
      </c>
      <c r="F525" s="15" t="s">
        <v>16</v>
      </c>
      <c r="G525" s="15" t="s">
        <v>17</v>
      </c>
      <c r="H525" s="16">
        <v>37916.870000000003</v>
      </c>
      <c r="I525" s="16">
        <v>42162.71</v>
      </c>
      <c r="J525" s="16">
        <v>4245.8399999999965</v>
      </c>
      <c r="K525" s="17">
        <v>0.1119775973069506</v>
      </c>
    </row>
    <row r="526" spans="1:11" x14ac:dyDescent="0.25">
      <c r="A526" s="13" t="s">
        <v>43</v>
      </c>
      <c r="B526" s="14">
        <v>43901</v>
      </c>
      <c r="C526" s="15">
        <v>11</v>
      </c>
      <c r="D526" s="15">
        <v>3</v>
      </c>
      <c r="E526" s="15">
        <v>2020</v>
      </c>
      <c r="F526" s="15" t="s">
        <v>17</v>
      </c>
      <c r="G526" s="15" t="s">
        <v>17</v>
      </c>
      <c r="H526" s="16">
        <v>184459.5</v>
      </c>
      <c r="I526" s="16">
        <v>191368.3</v>
      </c>
      <c r="J526" s="16">
        <v>6908.7999999999884</v>
      </c>
      <c r="K526" s="17">
        <v>3.7454292134587744E-2</v>
      </c>
    </row>
    <row r="527" spans="1:11" x14ac:dyDescent="0.25">
      <c r="A527" s="13" t="s">
        <v>43</v>
      </c>
      <c r="B527" s="14">
        <v>43901</v>
      </c>
      <c r="C527" s="15">
        <v>11</v>
      </c>
      <c r="D527" s="15">
        <v>3</v>
      </c>
      <c r="E527" s="15">
        <v>2020</v>
      </c>
      <c r="F527" s="15" t="s">
        <v>18</v>
      </c>
      <c r="G527" s="15" t="s">
        <v>17</v>
      </c>
      <c r="H527" s="16">
        <v>17224</v>
      </c>
      <c r="I527" s="16">
        <v>19361.330000000002</v>
      </c>
      <c r="J527" s="16">
        <v>2137.3300000000017</v>
      </c>
      <c r="K527" s="17">
        <v>0.12409022294472839</v>
      </c>
    </row>
    <row r="528" spans="1:11" x14ac:dyDescent="0.25">
      <c r="A528" s="13" t="s">
        <v>43</v>
      </c>
      <c r="B528" s="14">
        <v>43901</v>
      </c>
      <c r="C528" s="15">
        <v>11</v>
      </c>
      <c r="D528" s="15">
        <v>3</v>
      </c>
      <c r="E528" s="15">
        <v>2020</v>
      </c>
      <c r="F528" s="15" t="s">
        <v>19</v>
      </c>
      <c r="G528" s="15" t="s">
        <v>17</v>
      </c>
      <c r="H528" s="16">
        <v>44278.33</v>
      </c>
      <c r="I528" s="16">
        <v>47292.23</v>
      </c>
      <c r="J528" s="16">
        <v>3013.9000000000015</v>
      </c>
      <c r="K528" s="17">
        <v>6.8067156100964088E-2</v>
      </c>
    </row>
    <row r="529" spans="1:11" x14ac:dyDescent="0.25">
      <c r="A529" s="13" t="s">
        <v>43</v>
      </c>
      <c r="B529" s="14">
        <v>43901</v>
      </c>
      <c r="C529" s="15">
        <v>11</v>
      </c>
      <c r="D529" s="15">
        <v>3</v>
      </c>
      <c r="E529" s="15">
        <v>2020</v>
      </c>
      <c r="F529" s="15" t="s">
        <v>20</v>
      </c>
      <c r="G529" s="15" t="s">
        <v>21</v>
      </c>
      <c r="H529" s="16">
        <v>97055.06</v>
      </c>
      <c r="I529" s="16">
        <v>104773.46</v>
      </c>
      <c r="J529" s="16">
        <v>7718.4000000000087</v>
      </c>
      <c r="K529" s="17">
        <v>7.9525992771525861E-2</v>
      </c>
    </row>
    <row r="530" spans="1:11" x14ac:dyDescent="0.25">
      <c r="A530" s="13" t="s">
        <v>43</v>
      </c>
      <c r="B530" s="14">
        <v>43901</v>
      </c>
      <c r="C530" s="15">
        <v>11</v>
      </c>
      <c r="D530" s="15">
        <v>3</v>
      </c>
      <c r="E530" s="15">
        <v>2020</v>
      </c>
      <c r="F530" s="15" t="s">
        <v>22</v>
      </c>
      <c r="G530" s="15" t="s">
        <v>21</v>
      </c>
      <c r="H530" s="16">
        <v>45816.5</v>
      </c>
      <c r="I530" s="16">
        <v>48411.69</v>
      </c>
      <c r="J530" s="16">
        <v>2595.1900000000023</v>
      </c>
      <c r="K530" s="17">
        <v>5.664313074983908E-2</v>
      </c>
    </row>
    <row r="531" spans="1:11" x14ac:dyDescent="0.25">
      <c r="A531" s="13" t="s">
        <v>43</v>
      </c>
      <c r="B531" s="14">
        <v>43901</v>
      </c>
      <c r="C531" s="15">
        <v>11</v>
      </c>
      <c r="D531" s="15">
        <v>3</v>
      </c>
      <c r="E531" s="15">
        <v>2020</v>
      </c>
      <c r="F531" s="15" t="s">
        <v>23</v>
      </c>
      <c r="G531" s="15" t="s">
        <v>21</v>
      </c>
      <c r="H531" s="16">
        <v>19380</v>
      </c>
      <c r="I531" s="16">
        <v>20996.34</v>
      </c>
      <c r="J531" s="16">
        <v>1616.3400000000001</v>
      </c>
      <c r="K531" s="17">
        <v>8.3402476780185766E-2</v>
      </c>
    </row>
    <row r="532" spans="1:11" x14ac:dyDescent="0.25">
      <c r="A532" s="13" t="s">
        <v>43</v>
      </c>
      <c r="B532" s="14">
        <v>43901</v>
      </c>
      <c r="C532" s="15">
        <v>11</v>
      </c>
      <c r="D532" s="15">
        <v>3</v>
      </c>
      <c r="E532" s="15">
        <v>2020</v>
      </c>
      <c r="F532" s="15" t="s">
        <v>25</v>
      </c>
      <c r="G532" s="15" t="s">
        <v>26</v>
      </c>
      <c r="H532" s="16">
        <v>5807.34</v>
      </c>
      <c r="I532" s="16">
        <v>6676.96</v>
      </c>
      <c r="J532" s="16">
        <v>869.61999999999989</v>
      </c>
      <c r="K532" s="17">
        <v>0.14974497790726907</v>
      </c>
    </row>
    <row r="533" spans="1:11" x14ac:dyDescent="0.25">
      <c r="A533" s="13" t="s">
        <v>43</v>
      </c>
      <c r="B533" s="14">
        <v>43901</v>
      </c>
      <c r="C533" s="15">
        <v>11</v>
      </c>
      <c r="D533" s="15">
        <v>3</v>
      </c>
      <c r="E533" s="15">
        <v>2020</v>
      </c>
      <c r="F533" s="15" t="s">
        <v>28</v>
      </c>
      <c r="G533" s="15" t="s">
        <v>26</v>
      </c>
      <c r="H533" s="16">
        <v>53656.87</v>
      </c>
      <c r="I533" s="16">
        <v>59396.26</v>
      </c>
      <c r="J533" s="16">
        <v>5739.3899999999994</v>
      </c>
      <c r="K533" s="17">
        <v>0.10696468131667015</v>
      </c>
    </row>
    <row r="534" spans="1:11" x14ac:dyDescent="0.25">
      <c r="A534" s="13" t="s">
        <v>43</v>
      </c>
      <c r="B534" s="14">
        <v>43901</v>
      </c>
      <c r="C534" s="15">
        <v>11</v>
      </c>
      <c r="D534" s="15">
        <v>3</v>
      </c>
      <c r="E534" s="15">
        <v>2020</v>
      </c>
      <c r="F534" s="15" t="s">
        <v>29</v>
      </c>
      <c r="G534" s="15" t="s">
        <v>26</v>
      </c>
      <c r="H534" s="16">
        <v>5871.84</v>
      </c>
      <c r="I534" s="16">
        <v>6686.71</v>
      </c>
      <c r="J534" s="16">
        <v>814.86999999999989</v>
      </c>
      <c r="K534" s="17">
        <v>0.13877592032480446</v>
      </c>
    </row>
    <row r="535" spans="1:11" x14ac:dyDescent="0.25">
      <c r="A535" s="13" t="s">
        <v>43</v>
      </c>
      <c r="B535" s="14">
        <v>43901</v>
      </c>
      <c r="C535" s="15">
        <v>11</v>
      </c>
      <c r="D535" s="15">
        <v>3</v>
      </c>
      <c r="E535" s="15">
        <v>2020</v>
      </c>
      <c r="F535" s="15" t="s">
        <v>30</v>
      </c>
      <c r="G535" s="15" t="s">
        <v>30</v>
      </c>
      <c r="H535" s="16">
        <v>38382.620000000003</v>
      </c>
      <c r="I535" s="16">
        <v>41537.370000000003</v>
      </c>
      <c r="J535" s="16">
        <v>3154.75</v>
      </c>
      <c r="K535" s="17">
        <v>8.2192148425511327E-2</v>
      </c>
    </row>
    <row r="536" spans="1:11" x14ac:dyDescent="0.25">
      <c r="A536" s="13" t="s">
        <v>43</v>
      </c>
      <c r="B536" s="14">
        <v>43901</v>
      </c>
      <c r="C536" s="15">
        <v>11</v>
      </c>
      <c r="D536" s="15">
        <v>3</v>
      </c>
      <c r="E536" s="15">
        <v>2020</v>
      </c>
      <c r="F536" s="15" t="s">
        <v>34</v>
      </c>
      <c r="G536" s="15" t="s">
        <v>32</v>
      </c>
      <c r="H536" s="16">
        <v>4833.6400000000003</v>
      </c>
      <c r="I536" s="16">
        <v>5510.84</v>
      </c>
      <c r="J536" s="16">
        <v>677.19999999999982</v>
      </c>
      <c r="K536" s="17">
        <v>0.14010145563178056</v>
      </c>
    </row>
    <row r="537" spans="1:11" x14ac:dyDescent="0.25">
      <c r="A537" s="13" t="s">
        <v>43</v>
      </c>
      <c r="B537" s="14">
        <v>43901</v>
      </c>
      <c r="C537" s="15">
        <v>11</v>
      </c>
      <c r="D537" s="15">
        <v>3</v>
      </c>
      <c r="E537" s="15">
        <v>2020</v>
      </c>
      <c r="F537" s="15" t="s">
        <v>36</v>
      </c>
      <c r="G537" s="15" t="s">
        <v>37</v>
      </c>
      <c r="H537" s="16">
        <v>2007</v>
      </c>
      <c r="I537" s="16">
        <v>2247.86</v>
      </c>
      <c r="J537" s="16">
        <v>240.86000000000013</v>
      </c>
      <c r="K537" s="17">
        <v>0.12000996512207281</v>
      </c>
    </row>
    <row r="538" spans="1:11" x14ac:dyDescent="0.25">
      <c r="A538" s="13" t="s">
        <v>43</v>
      </c>
      <c r="B538" s="14">
        <v>43901</v>
      </c>
      <c r="C538" s="15">
        <v>11</v>
      </c>
      <c r="D538" s="15">
        <v>3</v>
      </c>
      <c r="E538" s="15">
        <v>2020</v>
      </c>
      <c r="F538" s="15" t="s">
        <v>38</v>
      </c>
      <c r="G538" s="15" t="s">
        <v>37</v>
      </c>
      <c r="H538" s="16">
        <v>21299.84</v>
      </c>
      <c r="I538" s="16">
        <v>23773.91</v>
      </c>
      <c r="J538" s="16">
        <v>2474.0699999999997</v>
      </c>
      <c r="K538" s="17">
        <v>0.11615439364802739</v>
      </c>
    </row>
    <row r="539" spans="1:11" x14ac:dyDescent="0.25">
      <c r="A539" s="13" t="s">
        <v>43</v>
      </c>
      <c r="B539" s="14">
        <v>43901</v>
      </c>
      <c r="C539" s="15">
        <v>11</v>
      </c>
      <c r="D539" s="15">
        <v>3</v>
      </c>
      <c r="E539" s="15">
        <v>2020</v>
      </c>
      <c r="F539" s="15" t="s">
        <v>39</v>
      </c>
      <c r="G539" s="15" t="s">
        <v>37</v>
      </c>
      <c r="H539" s="16">
        <v>71258.009999999995</v>
      </c>
      <c r="I539" s="16">
        <v>74909.850000000006</v>
      </c>
      <c r="J539" s="16">
        <v>3651.8400000000111</v>
      </c>
      <c r="K539" s="17">
        <v>5.1248133367743656E-2</v>
      </c>
    </row>
    <row r="540" spans="1:11" x14ac:dyDescent="0.25">
      <c r="A540" s="13" t="s">
        <v>43</v>
      </c>
      <c r="B540" s="14">
        <v>43901</v>
      </c>
      <c r="C540" s="15">
        <v>11</v>
      </c>
      <c r="D540" s="15">
        <v>3</v>
      </c>
      <c r="E540" s="15">
        <v>2020</v>
      </c>
      <c r="F540" s="15" t="s">
        <v>40</v>
      </c>
      <c r="G540" s="15" t="s">
        <v>37</v>
      </c>
      <c r="H540" s="16">
        <v>64347.64</v>
      </c>
      <c r="I540" s="16">
        <v>65809.509999999995</v>
      </c>
      <c r="J540" s="16">
        <v>1461.8699999999953</v>
      </c>
      <c r="K540" s="17">
        <v>2.2718315698912896E-2</v>
      </c>
    </row>
    <row r="541" spans="1:11" x14ac:dyDescent="0.25">
      <c r="A541" s="13" t="s">
        <v>43</v>
      </c>
      <c r="B541" s="14">
        <v>43902</v>
      </c>
      <c r="C541" s="15">
        <v>11</v>
      </c>
      <c r="D541" s="15">
        <v>3</v>
      </c>
      <c r="E541" s="15">
        <v>2020</v>
      </c>
      <c r="F541" s="15" t="s">
        <v>12</v>
      </c>
      <c r="G541" s="15" t="s">
        <v>13</v>
      </c>
      <c r="H541" s="16">
        <v>22229.83</v>
      </c>
      <c r="I541" s="16">
        <v>24923.82</v>
      </c>
      <c r="J541" s="16">
        <v>2693.989999999998</v>
      </c>
      <c r="K541" s="17">
        <v>0.12118806126722506</v>
      </c>
    </row>
    <row r="542" spans="1:11" x14ac:dyDescent="0.25">
      <c r="A542" s="13" t="s">
        <v>43</v>
      </c>
      <c r="B542" s="14">
        <v>43902</v>
      </c>
      <c r="C542" s="15">
        <v>11</v>
      </c>
      <c r="D542" s="15">
        <v>3</v>
      </c>
      <c r="E542" s="15">
        <v>2020</v>
      </c>
      <c r="F542" s="15" t="s">
        <v>13</v>
      </c>
      <c r="G542" s="15" t="s">
        <v>13</v>
      </c>
      <c r="H542" s="16">
        <v>93888.15</v>
      </c>
      <c r="I542" s="16">
        <v>103531.86</v>
      </c>
      <c r="J542" s="16">
        <v>9643.7100000000064</v>
      </c>
      <c r="K542" s="17">
        <v>0.10271487935378434</v>
      </c>
    </row>
    <row r="543" spans="1:11" x14ac:dyDescent="0.25">
      <c r="A543" s="13" t="s">
        <v>43</v>
      </c>
      <c r="B543" s="14">
        <v>43902</v>
      </c>
      <c r="C543" s="15">
        <v>11</v>
      </c>
      <c r="D543" s="15">
        <v>3</v>
      </c>
      <c r="E543" s="15">
        <v>2020</v>
      </c>
      <c r="F543" s="15" t="s">
        <v>15</v>
      </c>
      <c r="G543" s="15" t="s">
        <v>13</v>
      </c>
      <c r="H543" s="16">
        <v>284</v>
      </c>
      <c r="I543" s="16">
        <v>301.95</v>
      </c>
      <c r="J543" s="16">
        <v>17.949999999999989</v>
      </c>
      <c r="K543" s="17">
        <v>6.3204225352112633E-2</v>
      </c>
    </row>
    <row r="544" spans="1:11" x14ac:dyDescent="0.25">
      <c r="A544" s="13" t="s">
        <v>43</v>
      </c>
      <c r="B544" s="14">
        <v>43902</v>
      </c>
      <c r="C544" s="15">
        <v>11</v>
      </c>
      <c r="D544" s="15">
        <v>3</v>
      </c>
      <c r="E544" s="15">
        <v>2020</v>
      </c>
      <c r="F544" s="15" t="s">
        <v>16</v>
      </c>
      <c r="G544" s="15" t="s">
        <v>17</v>
      </c>
      <c r="H544" s="16">
        <v>27501.5</v>
      </c>
      <c r="I544" s="16">
        <v>31148.43</v>
      </c>
      <c r="J544" s="16">
        <v>3646.9300000000003</v>
      </c>
      <c r="K544" s="17">
        <v>0.13260840317800848</v>
      </c>
    </row>
    <row r="545" spans="1:11" x14ac:dyDescent="0.25">
      <c r="A545" s="13" t="s">
        <v>43</v>
      </c>
      <c r="B545" s="14">
        <v>43902</v>
      </c>
      <c r="C545" s="15">
        <v>11</v>
      </c>
      <c r="D545" s="15">
        <v>3</v>
      </c>
      <c r="E545" s="15">
        <v>2020</v>
      </c>
      <c r="F545" s="15" t="s">
        <v>17</v>
      </c>
      <c r="G545" s="15" t="s">
        <v>17</v>
      </c>
      <c r="H545" s="16">
        <v>137308.29</v>
      </c>
      <c r="I545" s="16">
        <v>143018.66</v>
      </c>
      <c r="J545" s="16">
        <v>5710.3699999999953</v>
      </c>
      <c r="K545" s="17">
        <v>4.1587947821650061E-2</v>
      </c>
    </row>
    <row r="546" spans="1:11" x14ac:dyDescent="0.25">
      <c r="A546" s="13" t="s">
        <v>43</v>
      </c>
      <c r="B546" s="14">
        <v>43902</v>
      </c>
      <c r="C546" s="15">
        <v>11</v>
      </c>
      <c r="D546" s="15">
        <v>3</v>
      </c>
      <c r="E546" s="15">
        <v>2020</v>
      </c>
      <c r="F546" s="15" t="s">
        <v>18</v>
      </c>
      <c r="G546" s="15" t="s">
        <v>17</v>
      </c>
      <c r="H546" s="16">
        <v>14830</v>
      </c>
      <c r="I546" s="16">
        <v>16731.48</v>
      </c>
      <c r="J546" s="16">
        <v>1901.4799999999996</v>
      </c>
      <c r="K546" s="17">
        <v>0.12821847606203637</v>
      </c>
    </row>
    <row r="547" spans="1:11" x14ac:dyDescent="0.25">
      <c r="A547" s="13" t="s">
        <v>43</v>
      </c>
      <c r="B547" s="14">
        <v>43902</v>
      </c>
      <c r="C547" s="15">
        <v>11</v>
      </c>
      <c r="D547" s="15">
        <v>3</v>
      </c>
      <c r="E547" s="15">
        <v>2020</v>
      </c>
      <c r="F547" s="15" t="s">
        <v>19</v>
      </c>
      <c r="G547" s="15" t="s">
        <v>17</v>
      </c>
      <c r="H547" s="16">
        <v>44780.35</v>
      </c>
      <c r="I547" s="16">
        <v>47506.76</v>
      </c>
      <c r="J547" s="16">
        <v>2726.4100000000035</v>
      </c>
      <c r="K547" s="17">
        <v>6.0884070803377009E-2</v>
      </c>
    </row>
    <row r="548" spans="1:11" x14ac:dyDescent="0.25">
      <c r="A548" s="13" t="s">
        <v>43</v>
      </c>
      <c r="B548" s="14">
        <v>43902</v>
      </c>
      <c r="C548" s="15">
        <v>11</v>
      </c>
      <c r="D548" s="15">
        <v>3</v>
      </c>
      <c r="E548" s="15">
        <v>2020</v>
      </c>
      <c r="F548" s="15" t="s">
        <v>20</v>
      </c>
      <c r="G548" s="15" t="s">
        <v>21</v>
      </c>
      <c r="H548" s="16">
        <v>132274.97</v>
      </c>
      <c r="I548" s="16">
        <v>140711.09</v>
      </c>
      <c r="J548" s="16">
        <v>8436.1199999999953</v>
      </c>
      <c r="K548" s="17">
        <v>6.3777145441801991E-2</v>
      </c>
    </row>
    <row r="549" spans="1:11" x14ac:dyDescent="0.25">
      <c r="A549" s="13" t="s">
        <v>43</v>
      </c>
      <c r="B549" s="14">
        <v>43902</v>
      </c>
      <c r="C549" s="15">
        <v>11</v>
      </c>
      <c r="D549" s="15">
        <v>3</v>
      </c>
      <c r="E549" s="15">
        <v>2020</v>
      </c>
      <c r="F549" s="15" t="s">
        <v>22</v>
      </c>
      <c r="G549" s="15" t="s">
        <v>21</v>
      </c>
      <c r="H549" s="16">
        <v>30078.22</v>
      </c>
      <c r="I549" s="16">
        <v>31515.09</v>
      </c>
      <c r="J549" s="16">
        <v>1436.869999999999</v>
      </c>
      <c r="K549" s="17">
        <v>4.7771111455398585E-2</v>
      </c>
    </row>
    <row r="550" spans="1:11" x14ac:dyDescent="0.25">
      <c r="A550" s="13" t="s">
        <v>43</v>
      </c>
      <c r="B550" s="14">
        <v>43902</v>
      </c>
      <c r="C550" s="15">
        <v>11</v>
      </c>
      <c r="D550" s="15">
        <v>3</v>
      </c>
      <c r="E550" s="15">
        <v>2020</v>
      </c>
      <c r="F550" s="15" t="s">
        <v>23</v>
      </c>
      <c r="G550" s="15" t="s">
        <v>21</v>
      </c>
      <c r="H550" s="16">
        <v>30781.98</v>
      </c>
      <c r="I550" s="16">
        <v>32831.19</v>
      </c>
      <c r="J550" s="16">
        <v>2049.2100000000028</v>
      </c>
      <c r="K550" s="17">
        <v>6.6571740999117113E-2</v>
      </c>
    </row>
    <row r="551" spans="1:11" x14ac:dyDescent="0.25">
      <c r="A551" s="13" t="s">
        <v>43</v>
      </c>
      <c r="B551" s="14">
        <v>43902</v>
      </c>
      <c r="C551" s="15">
        <v>11</v>
      </c>
      <c r="D551" s="15">
        <v>3</v>
      </c>
      <c r="E551" s="15">
        <v>2020</v>
      </c>
      <c r="F551" s="15" t="s">
        <v>24</v>
      </c>
      <c r="G551" s="15" t="s">
        <v>21</v>
      </c>
      <c r="H551" s="16">
        <v>20</v>
      </c>
      <c r="I551" s="16">
        <v>22.98</v>
      </c>
      <c r="J551" s="16">
        <v>2.9800000000000004</v>
      </c>
      <c r="K551" s="17">
        <v>0.14900000000000002</v>
      </c>
    </row>
    <row r="552" spans="1:11" x14ac:dyDescent="0.25">
      <c r="A552" s="13" t="s">
        <v>43</v>
      </c>
      <c r="B552" s="14">
        <v>43902</v>
      </c>
      <c r="C552" s="15">
        <v>11</v>
      </c>
      <c r="D552" s="15">
        <v>3</v>
      </c>
      <c r="E552" s="15">
        <v>2020</v>
      </c>
      <c r="F552" s="15" t="s">
        <v>25</v>
      </c>
      <c r="G552" s="15" t="s">
        <v>26</v>
      </c>
      <c r="H552" s="16">
        <v>2767.52</v>
      </c>
      <c r="I552" s="16">
        <v>3181.3</v>
      </c>
      <c r="J552" s="16">
        <v>413.7800000000002</v>
      </c>
      <c r="K552" s="17">
        <v>0.14951292131583518</v>
      </c>
    </row>
    <row r="553" spans="1:11" x14ac:dyDescent="0.25">
      <c r="A553" s="13" t="s">
        <v>43</v>
      </c>
      <c r="B553" s="14">
        <v>43902</v>
      </c>
      <c r="C553" s="15">
        <v>11</v>
      </c>
      <c r="D553" s="15">
        <v>3</v>
      </c>
      <c r="E553" s="15">
        <v>2020</v>
      </c>
      <c r="F553" s="15" t="s">
        <v>28</v>
      </c>
      <c r="G553" s="15" t="s">
        <v>26</v>
      </c>
      <c r="H553" s="16">
        <v>41917.480000000003</v>
      </c>
      <c r="I553" s="16">
        <v>46005.08</v>
      </c>
      <c r="J553" s="16">
        <v>4087.5999999999985</v>
      </c>
      <c r="K553" s="17">
        <v>9.7515404074863241E-2</v>
      </c>
    </row>
    <row r="554" spans="1:11" x14ac:dyDescent="0.25">
      <c r="A554" s="13" t="s">
        <v>43</v>
      </c>
      <c r="B554" s="14">
        <v>43902</v>
      </c>
      <c r="C554" s="15">
        <v>11</v>
      </c>
      <c r="D554" s="15">
        <v>3</v>
      </c>
      <c r="E554" s="15">
        <v>2020</v>
      </c>
      <c r="F554" s="15" t="s">
        <v>29</v>
      </c>
      <c r="G554" s="15" t="s">
        <v>26</v>
      </c>
      <c r="H554" s="16">
        <v>8919.26</v>
      </c>
      <c r="I554" s="16">
        <v>10100.6</v>
      </c>
      <c r="J554" s="16">
        <v>1181.3400000000001</v>
      </c>
      <c r="K554" s="17">
        <v>0.13244820758672807</v>
      </c>
    </row>
    <row r="555" spans="1:11" x14ac:dyDescent="0.25">
      <c r="A555" s="13" t="s">
        <v>43</v>
      </c>
      <c r="B555" s="14">
        <v>43902</v>
      </c>
      <c r="C555" s="15">
        <v>11</v>
      </c>
      <c r="D555" s="15">
        <v>3</v>
      </c>
      <c r="E555" s="15">
        <v>2020</v>
      </c>
      <c r="F555" s="15" t="s">
        <v>30</v>
      </c>
      <c r="G555" s="15" t="s">
        <v>30</v>
      </c>
      <c r="H555" s="16">
        <v>40468.879999999997</v>
      </c>
      <c r="I555" s="16">
        <v>43888.02</v>
      </c>
      <c r="J555" s="16">
        <v>3419.1399999999994</v>
      </c>
      <c r="K555" s="17">
        <v>8.4488130138516304E-2</v>
      </c>
    </row>
    <row r="556" spans="1:11" x14ac:dyDescent="0.25">
      <c r="A556" s="13" t="s">
        <v>43</v>
      </c>
      <c r="B556" s="14">
        <v>43902</v>
      </c>
      <c r="C556" s="15">
        <v>11</v>
      </c>
      <c r="D556" s="15">
        <v>3</v>
      </c>
      <c r="E556" s="15">
        <v>2020</v>
      </c>
      <c r="F556" s="15" t="s">
        <v>34</v>
      </c>
      <c r="G556" s="15" t="s">
        <v>32</v>
      </c>
      <c r="H556" s="16">
        <v>2567</v>
      </c>
      <c r="I556" s="16">
        <v>4811.1499999999996</v>
      </c>
      <c r="J556" s="16">
        <v>2244.1499999999996</v>
      </c>
      <c r="K556" s="17">
        <v>0.87423061940007774</v>
      </c>
    </row>
    <row r="557" spans="1:11" x14ac:dyDescent="0.25">
      <c r="A557" s="13" t="s">
        <v>43</v>
      </c>
      <c r="B557" s="14">
        <v>43902</v>
      </c>
      <c r="C557" s="15">
        <v>11</v>
      </c>
      <c r="D557" s="15">
        <v>3</v>
      </c>
      <c r="E557" s="15">
        <v>2020</v>
      </c>
      <c r="F557" s="15" t="s">
        <v>38</v>
      </c>
      <c r="G557" s="15" t="s">
        <v>37</v>
      </c>
      <c r="H557" s="16">
        <v>22119.200000000001</v>
      </c>
      <c r="I557" s="16">
        <v>24303.75</v>
      </c>
      <c r="J557" s="16">
        <v>2184.5499999999993</v>
      </c>
      <c r="K557" s="17">
        <v>9.8762613476075053E-2</v>
      </c>
    </row>
    <row r="558" spans="1:11" x14ac:dyDescent="0.25">
      <c r="A558" s="13" t="s">
        <v>43</v>
      </c>
      <c r="B558" s="14">
        <v>43902</v>
      </c>
      <c r="C558" s="15">
        <v>11</v>
      </c>
      <c r="D558" s="15">
        <v>3</v>
      </c>
      <c r="E558" s="15">
        <v>2020</v>
      </c>
      <c r="F558" s="15" t="s">
        <v>39</v>
      </c>
      <c r="G558" s="15" t="s">
        <v>37</v>
      </c>
      <c r="H558" s="16">
        <v>35326.85</v>
      </c>
      <c r="I558" s="16">
        <v>37075.68</v>
      </c>
      <c r="J558" s="16">
        <v>1748.8300000000017</v>
      </c>
      <c r="K558" s="17">
        <v>4.9504272246181071E-2</v>
      </c>
    </row>
    <row r="559" spans="1:11" x14ac:dyDescent="0.25">
      <c r="A559" s="13" t="s">
        <v>43</v>
      </c>
      <c r="B559" s="14">
        <v>43902</v>
      </c>
      <c r="C559" s="15">
        <v>11</v>
      </c>
      <c r="D559" s="15">
        <v>3</v>
      </c>
      <c r="E559" s="15">
        <v>2020</v>
      </c>
      <c r="F559" s="15" t="s">
        <v>40</v>
      </c>
      <c r="G559" s="15" t="s">
        <v>37</v>
      </c>
      <c r="H559" s="16">
        <v>61476.43</v>
      </c>
      <c r="I559" s="16">
        <v>61935.34</v>
      </c>
      <c r="J559" s="16">
        <v>458.90999999999622</v>
      </c>
      <c r="K559" s="17">
        <v>7.4648121239310125E-3</v>
      </c>
    </row>
    <row r="560" spans="1:11" x14ac:dyDescent="0.25">
      <c r="A560" s="13" t="s">
        <v>43</v>
      </c>
      <c r="B560" s="14">
        <v>43903</v>
      </c>
      <c r="C560" s="15">
        <v>11</v>
      </c>
      <c r="D560" s="15">
        <v>3</v>
      </c>
      <c r="E560" s="15">
        <v>2020</v>
      </c>
      <c r="F560" s="15" t="s">
        <v>11</v>
      </c>
      <c r="G560" s="15" t="s">
        <v>13</v>
      </c>
      <c r="H560" s="16">
        <v>988</v>
      </c>
      <c r="I560" s="16">
        <v>1234.82</v>
      </c>
      <c r="J560" s="16">
        <v>246.81999999999994</v>
      </c>
      <c r="K560" s="17">
        <v>0.24981781376518211</v>
      </c>
    </row>
    <row r="561" spans="1:11" x14ac:dyDescent="0.25">
      <c r="A561" s="13" t="s">
        <v>43</v>
      </c>
      <c r="B561" s="14">
        <v>43903</v>
      </c>
      <c r="C561" s="15">
        <v>11</v>
      </c>
      <c r="D561" s="15">
        <v>3</v>
      </c>
      <c r="E561" s="15">
        <v>2020</v>
      </c>
      <c r="F561" s="15" t="s">
        <v>12</v>
      </c>
      <c r="G561" s="15" t="s">
        <v>13</v>
      </c>
      <c r="H561" s="16">
        <v>34630.1</v>
      </c>
      <c r="I561" s="16">
        <v>36574.080000000002</v>
      </c>
      <c r="J561" s="16">
        <v>1943.9800000000032</v>
      </c>
      <c r="K561" s="17">
        <v>5.6135558372629686E-2</v>
      </c>
    </row>
    <row r="562" spans="1:11" x14ac:dyDescent="0.25">
      <c r="A562" s="13" t="s">
        <v>43</v>
      </c>
      <c r="B562" s="14">
        <v>43903</v>
      </c>
      <c r="C562" s="15">
        <v>11</v>
      </c>
      <c r="D562" s="15">
        <v>3</v>
      </c>
      <c r="E562" s="15">
        <v>2020</v>
      </c>
      <c r="F562" s="15" t="s">
        <v>13</v>
      </c>
      <c r="G562" s="15" t="s">
        <v>13</v>
      </c>
      <c r="H562" s="16">
        <v>21065.46</v>
      </c>
      <c r="I562" s="16">
        <v>23019.57</v>
      </c>
      <c r="J562" s="16">
        <v>1954.1100000000006</v>
      </c>
      <c r="K562" s="17">
        <v>9.2763699439746425E-2</v>
      </c>
    </row>
    <row r="563" spans="1:11" x14ac:dyDescent="0.25">
      <c r="A563" s="13" t="s">
        <v>43</v>
      </c>
      <c r="B563" s="14">
        <v>43903</v>
      </c>
      <c r="C563" s="15">
        <v>11</v>
      </c>
      <c r="D563" s="15">
        <v>3</v>
      </c>
      <c r="E563" s="15">
        <v>2020</v>
      </c>
      <c r="F563" s="15" t="s">
        <v>15</v>
      </c>
      <c r="G563" s="15" t="s">
        <v>13</v>
      </c>
      <c r="H563" s="16">
        <v>2644.21</v>
      </c>
      <c r="I563" s="16">
        <v>2954.75</v>
      </c>
      <c r="J563" s="16">
        <v>310.53999999999996</v>
      </c>
      <c r="K563" s="17">
        <v>0.11744150426781533</v>
      </c>
    </row>
    <row r="564" spans="1:11" x14ac:dyDescent="0.25">
      <c r="A564" s="13" t="s">
        <v>43</v>
      </c>
      <c r="B564" s="14">
        <v>43903</v>
      </c>
      <c r="C564" s="15">
        <v>11</v>
      </c>
      <c r="D564" s="15">
        <v>3</v>
      </c>
      <c r="E564" s="15">
        <v>2020</v>
      </c>
      <c r="F564" s="15" t="s">
        <v>16</v>
      </c>
      <c r="G564" s="15" t="s">
        <v>17</v>
      </c>
      <c r="H564" s="16">
        <v>65880.539999999994</v>
      </c>
      <c r="I564" s="16">
        <v>73779.39</v>
      </c>
      <c r="J564" s="16">
        <v>7898.8500000000058</v>
      </c>
      <c r="K564" s="17">
        <v>0.11989655822493268</v>
      </c>
    </row>
    <row r="565" spans="1:11" x14ac:dyDescent="0.25">
      <c r="A565" s="13" t="s">
        <v>43</v>
      </c>
      <c r="B565" s="14">
        <v>43903</v>
      </c>
      <c r="C565" s="15">
        <v>11</v>
      </c>
      <c r="D565" s="15">
        <v>3</v>
      </c>
      <c r="E565" s="15">
        <v>2020</v>
      </c>
      <c r="F565" s="15" t="s">
        <v>17</v>
      </c>
      <c r="G565" s="15" t="s">
        <v>17</v>
      </c>
      <c r="H565" s="16">
        <v>234401.85</v>
      </c>
      <c r="I565" s="16">
        <v>246894.7</v>
      </c>
      <c r="J565" s="16">
        <v>12492.850000000006</v>
      </c>
      <c r="K565" s="17">
        <v>5.3296720994309585E-2</v>
      </c>
    </row>
    <row r="566" spans="1:11" x14ac:dyDescent="0.25">
      <c r="A566" s="13" t="s">
        <v>43</v>
      </c>
      <c r="B566" s="14">
        <v>43903</v>
      </c>
      <c r="C566" s="15">
        <v>11</v>
      </c>
      <c r="D566" s="15">
        <v>3</v>
      </c>
      <c r="E566" s="15">
        <v>2020</v>
      </c>
      <c r="F566" s="15" t="s">
        <v>18</v>
      </c>
      <c r="G566" s="15" t="s">
        <v>17</v>
      </c>
      <c r="H566" s="16">
        <v>36713</v>
      </c>
      <c r="I566" s="16">
        <v>41456.050000000003</v>
      </c>
      <c r="J566" s="16">
        <v>4743.0500000000029</v>
      </c>
      <c r="K566" s="17">
        <v>0.12919265655217504</v>
      </c>
    </row>
    <row r="567" spans="1:11" x14ac:dyDescent="0.25">
      <c r="A567" s="13" t="s">
        <v>43</v>
      </c>
      <c r="B567" s="14">
        <v>43903</v>
      </c>
      <c r="C567" s="15">
        <v>11</v>
      </c>
      <c r="D567" s="15">
        <v>3</v>
      </c>
      <c r="E567" s="15">
        <v>2020</v>
      </c>
      <c r="F567" s="15" t="s">
        <v>19</v>
      </c>
      <c r="G567" s="15" t="s">
        <v>17</v>
      </c>
      <c r="H567" s="16">
        <v>89577.57</v>
      </c>
      <c r="I567" s="16">
        <v>95329.18</v>
      </c>
      <c r="J567" s="16">
        <v>5751.609999999986</v>
      </c>
      <c r="K567" s="17">
        <v>6.4208149428478425E-2</v>
      </c>
    </row>
    <row r="568" spans="1:11" x14ac:dyDescent="0.25">
      <c r="A568" s="13" t="s">
        <v>43</v>
      </c>
      <c r="B568" s="14">
        <v>43903</v>
      </c>
      <c r="C568" s="15">
        <v>11</v>
      </c>
      <c r="D568" s="15">
        <v>3</v>
      </c>
      <c r="E568" s="15">
        <v>2020</v>
      </c>
      <c r="F568" s="15" t="s">
        <v>20</v>
      </c>
      <c r="G568" s="15" t="s">
        <v>21</v>
      </c>
      <c r="H568" s="16">
        <v>241713.01</v>
      </c>
      <c r="I568" s="16">
        <v>256258.61</v>
      </c>
      <c r="J568" s="16">
        <v>14545.599999999977</v>
      </c>
      <c r="K568" s="17">
        <v>6.0177149752923834E-2</v>
      </c>
    </row>
    <row r="569" spans="1:11" x14ac:dyDescent="0.25">
      <c r="A569" s="13" t="s">
        <v>43</v>
      </c>
      <c r="B569" s="14">
        <v>43903</v>
      </c>
      <c r="C569" s="15">
        <v>11</v>
      </c>
      <c r="D569" s="15">
        <v>3</v>
      </c>
      <c r="E569" s="15">
        <v>2020</v>
      </c>
      <c r="F569" s="15" t="s">
        <v>22</v>
      </c>
      <c r="G569" s="15" t="s">
        <v>21</v>
      </c>
      <c r="H569" s="16">
        <v>53067</v>
      </c>
      <c r="I569" s="16">
        <v>56094.68</v>
      </c>
      <c r="J569" s="16">
        <v>3027.6800000000003</v>
      </c>
      <c r="K569" s="17">
        <v>5.7053912977933559E-2</v>
      </c>
    </row>
    <row r="570" spans="1:11" x14ac:dyDescent="0.25">
      <c r="A570" s="13" t="s">
        <v>43</v>
      </c>
      <c r="B570" s="14">
        <v>43903</v>
      </c>
      <c r="C570" s="15">
        <v>11</v>
      </c>
      <c r="D570" s="15">
        <v>3</v>
      </c>
      <c r="E570" s="15">
        <v>2020</v>
      </c>
      <c r="F570" s="15" t="s">
        <v>23</v>
      </c>
      <c r="G570" s="15" t="s">
        <v>21</v>
      </c>
      <c r="H570" s="16">
        <v>70974.490000000005</v>
      </c>
      <c r="I570" s="16">
        <v>74242.98</v>
      </c>
      <c r="J570" s="16">
        <v>3268.4899999999907</v>
      </c>
      <c r="K570" s="17">
        <v>4.6051616573785745E-2</v>
      </c>
    </row>
    <row r="571" spans="1:11" x14ac:dyDescent="0.25">
      <c r="A571" s="13" t="s">
        <v>43</v>
      </c>
      <c r="B571" s="14">
        <v>43903</v>
      </c>
      <c r="C571" s="15">
        <v>11</v>
      </c>
      <c r="D571" s="15">
        <v>3</v>
      </c>
      <c r="E571" s="15">
        <v>2020</v>
      </c>
      <c r="F571" s="15" t="s">
        <v>25</v>
      </c>
      <c r="G571" s="15" t="s">
        <v>26</v>
      </c>
      <c r="H571" s="16">
        <v>10367.780000000001</v>
      </c>
      <c r="I571" s="16">
        <v>11921.66</v>
      </c>
      <c r="J571" s="16">
        <v>1553.8799999999992</v>
      </c>
      <c r="K571" s="17">
        <v>0.14987586542152698</v>
      </c>
    </row>
    <row r="572" spans="1:11" x14ac:dyDescent="0.25">
      <c r="A572" s="13" t="s">
        <v>43</v>
      </c>
      <c r="B572" s="14">
        <v>43903</v>
      </c>
      <c r="C572" s="15">
        <v>11</v>
      </c>
      <c r="D572" s="15">
        <v>3</v>
      </c>
      <c r="E572" s="15">
        <v>2020</v>
      </c>
      <c r="F572" s="15" t="s">
        <v>28</v>
      </c>
      <c r="G572" s="15" t="s">
        <v>26</v>
      </c>
      <c r="H572" s="16">
        <v>93582.63</v>
      </c>
      <c r="I572" s="16">
        <v>102788.33</v>
      </c>
      <c r="J572" s="16">
        <v>9205.6999999999971</v>
      </c>
      <c r="K572" s="17">
        <v>9.8369750882188245E-2</v>
      </c>
    </row>
    <row r="573" spans="1:11" x14ac:dyDescent="0.25">
      <c r="A573" s="13" t="s">
        <v>43</v>
      </c>
      <c r="B573" s="14">
        <v>43903</v>
      </c>
      <c r="C573" s="15">
        <v>11</v>
      </c>
      <c r="D573" s="15">
        <v>3</v>
      </c>
      <c r="E573" s="15">
        <v>2020</v>
      </c>
      <c r="F573" s="15" t="s">
        <v>29</v>
      </c>
      <c r="G573" s="15" t="s">
        <v>26</v>
      </c>
      <c r="H573" s="16">
        <v>22289.759999999998</v>
      </c>
      <c r="I573" s="16">
        <v>25273.58</v>
      </c>
      <c r="J573" s="16">
        <v>2983.8200000000033</v>
      </c>
      <c r="K573" s="17">
        <v>0.13386505731779991</v>
      </c>
    </row>
    <row r="574" spans="1:11" x14ac:dyDescent="0.25">
      <c r="A574" s="13" t="s">
        <v>43</v>
      </c>
      <c r="B574" s="14">
        <v>43903</v>
      </c>
      <c r="C574" s="15">
        <v>11</v>
      </c>
      <c r="D574" s="15">
        <v>3</v>
      </c>
      <c r="E574" s="15">
        <v>2020</v>
      </c>
      <c r="F574" s="15" t="s">
        <v>30</v>
      </c>
      <c r="G574" s="15" t="s">
        <v>30</v>
      </c>
      <c r="H574" s="16">
        <v>69970.22</v>
      </c>
      <c r="I574" s="16">
        <v>77838.2</v>
      </c>
      <c r="J574" s="16">
        <v>7867.9799999999959</v>
      </c>
      <c r="K574" s="17">
        <v>0.11244755268741467</v>
      </c>
    </row>
    <row r="575" spans="1:11" x14ac:dyDescent="0.25">
      <c r="A575" s="13" t="s">
        <v>43</v>
      </c>
      <c r="B575" s="14">
        <v>43903</v>
      </c>
      <c r="C575" s="15">
        <v>11</v>
      </c>
      <c r="D575" s="15">
        <v>3</v>
      </c>
      <c r="E575" s="15">
        <v>2020</v>
      </c>
      <c r="F575" s="15" t="s">
        <v>34</v>
      </c>
      <c r="G575" s="15" t="s">
        <v>32</v>
      </c>
      <c r="H575" s="16">
        <v>3559</v>
      </c>
      <c r="I575" s="16">
        <v>6300.31</v>
      </c>
      <c r="J575" s="16">
        <v>2741.3100000000004</v>
      </c>
      <c r="K575" s="17">
        <v>0.77024726046642322</v>
      </c>
    </row>
    <row r="576" spans="1:11" x14ac:dyDescent="0.25">
      <c r="A576" s="13" t="s">
        <v>43</v>
      </c>
      <c r="B576" s="14">
        <v>43903</v>
      </c>
      <c r="C576" s="15">
        <v>11</v>
      </c>
      <c r="D576" s="15">
        <v>3</v>
      </c>
      <c r="E576" s="15">
        <v>2020</v>
      </c>
      <c r="F576" s="15" t="s">
        <v>36</v>
      </c>
      <c r="G576" s="15" t="s">
        <v>37</v>
      </c>
      <c r="H576" s="16">
        <v>4162</v>
      </c>
      <c r="I576" s="16">
        <v>4661.43</v>
      </c>
      <c r="J576" s="16">
        <v>499.43000000000029</v>
      </c>
      <c r="K576" s="17">
        <v>0.11999759730898614</v>
      </c>
    </row>
    <row r="577" spans="1:11" x14ac:dyDescent="0.25">
      <c r="A577" s="13" t="s">
        <v>43</v>
      </c>
      <c r="B577" s="14">
        <v>43903</v>
      </c>
      <c r="C577" s="15">
        <v>11</v>
      </c>
      <c r="D577" s="15">
        <v>3</v>
      </c>
      <c r="E577" s="15">
        <v>2020</v>
      </c>
      <c r="F577" s="15" t="s">
        <v>38</v>
      </c>
      <c r="G577" s="15" t="s">
        <v>37</v>
      </c>
      <c r="H577" s="16">
        <v>35963.07</v>
      </c>
      <c r="I577" s="16">
        <v>40203.449999999997</v>
      </c>
      <c r="J577" s="16">
        <v>4240.3799999999974</v>
      </c>
      <c r="K577" s="17">
        <v>0.11790928861190098</v>
      </c>
    </row>
    <row r="578" spans="1:11" x14ac:dyDescent="0.25">
      <c r="A578" s="13" t="s">
        <v>43</v>
      </c>
      <c r="B578" s="14">
        <v>43903</v>
      </c>
      <c r="C578" s="15">
        <v>11</v>
      </c>
      <c r="D578" s="15">
        <v>3</v>
      </c>
      <c r="E578" s="15">
        <v>2020</v>
      </c>
      <c r="F578" s="15" t="s">
        <v>39</v>
      </c>
      <c r="G578" s="15" t="s">
        <v>37</v>
      </c>
      <c r="H578" s="16">
        <v>81556.039999999994</v>
      </c>
      <c r="I578" s="16">
        <v>86063.67</v>
      </c>
      <c r="J578" s="16">
        <v>4507.6300000000047</v>
      </c>
      <c r="K578" s="17">
        <v>5.5270339266104695E-2</v>
      </c>
    </row>
    <row r="579" spans="1:11" x14ac:dyDescent="0.25">
      <c r="A579" s="13" t="s">
        <v>43</v>
      </c>
      <c r="B579" s="14">
        <v>43903</v>
      </c>
      <c r="C579" s="15">
        <v>11</v>
      </c>
      <c r="D579" s="15">
        <v>3</v>
      </c>
      <c r="E579" s="15">
        <v>2020</v>
      </c>
      <c r="F579" s="15" t="s">
        <v>40</v>
      </c>
      <c r="G579" s="15" t="s">
        <v>37</v>
      </c>
      <c r="H579" s="16">
        <v>134725.87</v>
      </c>
      <c r="I579" s="16">
        <v>138200.82</v>
      </c>
      <c r="J579" s="16">
        <v>3474.9500000000116</v>
      </c>
      <c r="K579" s="17">
        <v>2.5792744927162183E-2</v>
      </c>
    </row>
    <row r="580" spans="1:11" x14ac:dyDescent="0.25">
      <c r="A580" s="13" t="s">
        <v>43</v>
      </c>
      <c r="B580" s="14">
        <v>43904</v>
      </c>
      <c r="C580" s="15">
        <v>12</v>
      </c>
      <c r="D580" s="15">
        <v>3</v>
      </c>
      <c r="E580" s="15">
        <v>2020</v>
      </c>
      <c r="F580" s="15" t="s">
        <v>11</v>
      </c>
      <c r="G580" s="15" t="s">
        <v>13</v>
      </c>
      <c r="H580" s="16">
        <v>52</v>
      </c>
      <c r="I580" s="16">
        <v>64.97</v>
      </c>
      <c r="J580" s="16">
        <v>12.969999999999999</v>
      </c>
      <c r="K580" s="17">
        <v>0.24942307692307691</v>
      </c>
    </row>
    <row r="581" spans="1:11" x14ac:dyDescent="0.25">
      <c r="A581" s="13" t="s">
        <v>43</v>
      </c>
      <c r="B581" s="14">
        <v>43904</v>
      </c>
      <c r="C581" s="15">
        <v>12</v>
      </c>
      <c r="D581" s="15">
        <v>3</v>
      </c>
      <c r="E581" s="15">
        <v>2020</v>
      </c>
      <c r="F581" s="15" t="s">
        <v>12</v>
      </c>
      <c r="G581" s="15" t="s">
        <v>13</v>
      </c>
      <c r="H581" s="16">
        <v>32556.080000000002</v>
      </c>
      <c r="I581" s="16">
        <v>31186.05</v>
      </c>
      <c r="J581" s="16">
        <v>-1370.0300000000025</v>
      </c>
      <c r="K581" s="17">
        <v>-4.2082154854024272E-2</v>
      </c>
    </row>
    <row r="582" spans="1:11" x14ac:dyDescent="0.25">
      <c r="A582" s="13" t="s">
        <v>43</v>
      </c>
      <c r="B582" s="14">
        <v>43904</v>
      </c>
      <c r="C582" s="15">
        <v>12</v>
      </c>
      <c r="D582" s="15">
        <v>3</v>
      </c>
      <c r="E582" s="15">
        <v>2020</v>
      </c>
      <c r="F582" s="15" t="s">
        <v>13</v>
      </c>
      <c r="G582" s="15" t="s">
        <v>13</v>
      </c>
      <c r="H582" s="16">
        <v>21335.22</v>
      </c>
      <c r="I582" s="16">
        <v>23402.78</v>
      </c>
      <c r="J582" s="16">
        <v>2067.5599999999977</v>
      </c>
      <c r="K582" s="17">
        <v>9.6908304671805473E-2</v>
      </c>
    </row>
    <row r="583" spans="1:11" x14ac:dyDescent="0.25">
      <c r="A583" s="13" t="s">
        <v>43</v>
      </c>
      <c r="B583" s="14">
        <v>43904</v>
      </c>
      <c r="C583" s="15">
        <v>12</v>
      </c>
      <c r="D583" s="15">
        <v>3</v>
      </c>
      <c r="E583" s="15">
        <v>2020</v>
      </c>
      <c r="F583" s="15" t="s">
        <v>15</v>
      </c>
      <c r="G583" s="15" t="s">
        <v>13</v>
      </c>
      <c r="H583" s="16">
        <v>1084.03</v>
      </c>
      <c r="I583" s="16">
        <v>1180.9100000000001</v>
      </c>
      <c r="J583" s="16">
        <v>96.880000000000109</v>
      </c>
      <c r="K583" s="17">
        <v>8.9370220381354865E-2</v>
      </c>
    </row>
    <row r="584" spans="1:11" x14ac:dyDescent="0.25">
      <c r="A584" s="13" t="s">
        <v>43</v>
      </c>
      <c r="B584" s="14">
        <v>43904</v>
      </c>
      <c r="C584" s="15">
        <v>12</v>
      </c>
      <c r="D584" s="15">
        <v>3</v>
      </c>
      <c r="E584" s="15">
        <v>2020</v>
      </c>
      <c r="F584" s="15" t="s">
        <v>16</v>
      </c>
      <c r="G584" s="15" t="s">
        <v>17</v>
      </c>
      <c r="H584" s="16">
        <v>39419.79</v>
      </c>
      <c r="I584" s="16">
        <v>44302.48</v>
      </c>
      <c r="J584" s="16">
        <v>4882.6900000000023</v>
      </c>
      <c r="K584" s="17">
        <v>0.12386392723045968</v>
      </c>
    </row>
    <row r="585" spans="1:11" x14ac:dyDescent="0.25">
      <c r="A585" s="13" t="s">
        <v>43</v>
      </c>
      <c r="B585" s="14">
        <v>43904</v>
      </c>
      <c r="C585" s="15">
        <v>12</v>
      </c>
      <c r="D585" s="15">
        <v>3</v>
      </c>
      <c r="E585" s="15">
        <v>2020</v>
      </c>
      <c r="F585" s="15" t="s">
        <v>17</v>
      </c>
      <c r="G585" s="15" t="s">
        <v>17</v>
      </c>
      <c r="H585" s="16">
        <v>182495.08</v>
      </c>
      <c r="I585" s="16">
        <v>193011.94</v>
      </c>
      <c r="J585" s="16">
        <v>10516.860000000015</v>
      </c>
      <c r="K585" s="17">
        <v>5.7628183729665564E-2</v>
      </c>
    </row>
    <row r="586" spans="1:11" x14ac:dyDescent="0.25">
      <c r="A586" s="13" t="s">
        <v>43</v>
      </c>
      <c r="B586" s="14">
        <v>43904</v>
      </c>
      <c r="C586" s="15">
        <v>12</v>
      </c>
      <c r="D586" s="15">
        <v>3</v>
      </c>
      <c r="E586" s="15">
        <v>2020</v>
      </c>
      <c r="F586" s="15" t="s">
        <v>18</v>
      </c>
      <c r="G586" s="15" t="s">
        <v>17</v>
      </c>
      <c r="H586" s="16">
        <v>30349</v>
      </c>
      <c r="I586" s="16">
        <v>33777.699999999997</v>
      </c>
      <c r="J586" s="16">
        <v>3428.6999999999971</v>
      </c>
      <c r="K586" s="17">
        <v>0.11297571583907204</v>
      </c>
    </row>
    <row r="587" spans="1:11" x14ac:dyDescent="0.25">
      <c r="A587" s="13" t="s">
        <v>43</v>
      </c>
      <c r="B587" s="14">
        <v>43904</v>
      </c>
      <c r="C587" s="15">
        <v>12</v>
      </c>
      <c r="D587" s="15">
        <v>3</v>
      </c>
      <c r="E587" s="15">
        <v>2020</v>
      </c>
      <c r="F587" s="15" t="s">
        <v>19</v>
      </c>
      <c r="G587" s="15" t="s">
        <v>17</v>
      </c>
      <c r="H587" s="16">
        <v>67916.11</v>
      </c>
      <c r="I587" s="16">
        <v>71533.59</v>
      </c>
      <c r="J587" s="16">
        <v>3617.4799999999959</v>
      </c>
      <c r="K587" s="17">
        <v>5.3263945770745641E-2</v>
      </c>
    </row>
    <row r="588" spans="1:11" x14ac:dyDescent="0.25">
      <c r="A588" s="13" t="s">
        <v>43</v>
      </c>
      <c r="B588" s="14">
        <v>43904</v>
      </c>
      <c r="C588" s="15">
        <v>12</v>
      </c>
      <c r="D588" s="15">
        <v>3</v>
      </c>
      <c r="E588" s="15">
        <v>2020</v>
      </c>
      <c r="F588" s="15" t="s">
        <v>20</v>
      </c>
      <c r="G588" s="15" t="s">
        <v>21</v>
      </c>
      <c r="H588" s="16">
        <v>160994.49</v>
      </c>
      <c r="I588" s="16">
        <v>170131.13</v>
      </c>
      <c r="J588" s="16">
        <v>9136.640000000014</v>
      </c>
      <c r="K588" s="17">
        <v>5.6751259002715028E-2</v>
      </c>
    </row>
    <row r="589" spans="1:11" x14ac:dyDescent="0.25">
      <c r="A589" s="13" t="s">
        <v>43</v>
      </c>
      <c r="B589" s="14">
        <v>43904</v>
      </c>
      <c r="C589" s="15">
        <v>12</v>
      </c>
      <c r="D589" s="15">
        <v>3</v>
      </c>
      <c r="E589" s="15">
        <v>2020</v>
      </c>
      <c r="F589" s="15" t="s">
        <v>22</v>
      </c>
      <c r="G589" s="15" t="s">
        <v>21</v>
      </c>
      <c r="H589" s="16">
        <v>56761.919999999998</v>
      </c>
      <c r="I589" s="16">
        <v>60369.59</v>
      </c>
      <c r="J589" s="16">
        <v>3607.6699999999983</v>
      </c>
      <c r="K589" s="17">
        <v>6.3557927568341568E-2</v>
      </c>
    </row>
    <row r="590" spans="1:11" x14ac:dyDescent="0.25">
      <c r="A590" s="13" t="s">
        <v>43</v>
      </c>
      <c r="B590" s="14">
        <v>43904</v>
      </c>
      <c r="C590" s="15">
        <v>12</v>
      </c>
      <c r="D590" s="15">
        <v>3</v>
      </c>
      <c r="E590" s="15">
        <v>2020</v>
      </c>
      <c r="F590" s="15" t="s">
        <v>23</v>
      </c>
      <c r="G590" s="15" t="s">
        <v>21</v>
      </c>
      <c r="H590" s="16">
        <v>25285</v>
      </c>
      <c r="I590" s="16">
        <v>27328.82</v>
      </c>
      <c r="J590" s="16">
        <v>2043.8199999999997</v>
      </c>
      <c r="K590" s="17">
        <v>8.0831322918726509E-2</v>
      </c>
    </row>
    <row r="591" spans="1:11" x14ac:dyDescent="0.25">
      <c r="A591" s="13" t="s">
        <v>43</v>
      </c>
      <c r="B591" s="14">
        <v>43904</v>
      </c>
      <c r="C591" s="15">
        <v>12</v>
      </c>
      <c r="D591" s="15">
        <v>3</v>
      </c>
      <c r="E591" s="15">
        <v>2020</v>
      </c>
      <c r="F591" s="15" t="s">
        <v>25</v>
      </c>
      <c r="G591" s="15" t="s">
        <v>26</v>
      </c>
      <c r="H591" s="16">
        <v>1399.7</v>
      </c>
      <c r="I591" s="16">
        <v>1609.9</v>
      </c>
      <c r="J591" s="16">
        <v>210.20000000000005</v>
      </c>
      <c r="K591" s="17">
        <v>0.15017503750803746</v>
      </c>
    </row>
    <row r="592" spans="1:11" x14ac:dyDescent="0.25">
      <c r="A592" s="13" t="s">
        <v>43</v>
      </c>
      <c r="B592" s="14">
        <v>43904</v>
      </c>
      <c r="C592" s="15">
        <v>12</v>
      </c>
      <c r="D592" s="15">
        <v>3</v>
      </c>
      <c r="E592" s="15">
        <v>2020</v>
      </c>
      <c r="F592" s="15" t="s">
        <v>28</v>
      </c>
      <c r="G592" s="15" t="s">
        <v>26</v>
      </c>
      <c r="H592" s="16">
        <v>60743.38</v>
      </c>
      <c r="I592" s="16">
        <v>66767.899999999994</v>
      </c>
      <c r="J592" s="16">
        <v>6024.5199999999968</v>
      </c>
      <c r="K592" s="17">
        <v>9.9179861245785095E-2</v>
      </c>
    </row>
    <row r="593" spans="1:11" x14ac:dyDescent="0.25">
      <c r="A593" s="13" t="s">
        <v>43</v>
      </c>
      <c r="B593" s="14">
        <v>43904</v>
      </c>
      <c r="C593" s="15">
        <v>12</v>
      </c>
      <c r="D593" s="15">
        <v>3</v>
      </c>
      <c r="E593" s="15">
        <v>2020</v>
      </c>
      <c r="F593" s="15" t="s">
        <v>29</v>
      </c>
      <c r="G593" s="15" t="s">
        <v>26</v>
      </c>
      <c r="H593" s="16">
        <v>5621.42</v>
      </c>
      <c r="I593" s="16">
        <v>6379.54</v>
      </c>
      <c r="J593" s="16">
        <v>758.11999999999989</v>
      </c>
      <c r="K593" s="17">
        <v>0.13486272151876214</v>
      </c>
    </row>
    <row r="594" spans="1:11" x14ac:dyDescent="0.25">
      <c r="A594" s="13" t="s">
        <v>43</v>
      </c>
      <c r="B594" s="14">
        <v>43904</v>
      </c>
      <c r="C594" s="15">
        <v>12</v>
      </c>
      <c r="D594" s="15">
        <v>3</v>
      </c>
      <c r="E594" s="15">
        <v>2020</v>
      </c>
      <c r="F594" s="15" t="s">
        <v>30</v>
      </c>
      <c r="G594" s="15" t="s">
        <v>30</v>
      </c>
      <c r="H594" s="16">
        <v>36075.58</v>
      </c>
      <c r="I594" s="16">
        <v>39969.08</v>
      </c>
      <c r="J594" s="16">
        <v>3893.5</v>
      </c>
      <c r="K594" s="17">
        <v>0.10792619273203646</v>
      </c>
    </row>
    <row r="595" spans="1:11" x14ac:dyDescent="0.25">
      <c r="A595" s="13" t="s">
        <v>43</v>
      </c>
      <c r="B595" s="14">
        <v>43904</v>
      </c>
      <c r="C595" s="15">
        <v>12</v>
      </c>
      <c r="D595" s="15">
        <v>3</v>
      </c>
      <c r="E595" s="15">
        <v>2020</v>
      </c>
      <c r="F595" s="15" t="s">
        <v>34</v>
      </c>
      <c r="G595" s="15" t="s">
        <v>32</v>
      </c>
      <c r="H595" s="16">
        <v>6797.64</v>
      </c>
      <c r="I595" s="16">
        <v>8596</v>
      </c>
      <c r="J595" s="16">
        <v>1798.3599999999997</v>
      </c>
      <c r="K595" s="17">
        <v>0.26455652255782885</v>
      </c>
    </row>
    <row r="596" spans="1:11" x14ac:dyDescent="0.25">
      <c r="A596" s="13" t="s">
        <v>43</v>
      </c>
      <c r="B596" s="14">
        <v>43904</v>
      </c>
      <c r="C596" s="15">
        <v>12</v>
      </c>
      <c r="D596" s="15">
        <v>3</v>
      </c>
      <c r="E596" s="15">
        <v>2020</v>
      </c>
      <c r="F596" s="15" t="s">
        <v>36</v>
      </c>
      <c r="G596" s="15" t="s">
        <v>37</v>
      </c>
      <c r="H596" s="16">
        <v>1914</v>
      </c>
      <c r="I596" s="16">
        <v>2144</v>
      </c>
      <c r="J596" s="16">
        <v>230</v>
      </c>
      <c r="K596" s="17">
        <v>0.12016718913270637</v>
      </c>
    </row>
    <row r="597" spans="1:11" x14ac:dyDescent="0.25">
      <c r="A597" s="13" t="s">
        <v>43</v>
      </c>
      <c r="B597" s="14">
        <v>43904</v>
      </c>
      <c r="C597" s="15">
        <v>12</v>
      </c>
      <c r="D597" s="15">
        <v>3</v>
      </c>
      <c r="E597" s="15">
        <v>2020</v>
      </c>
      <c r="F597" s="15" t="s">
        <v>38</v>
      </c>
      <c r="G597" s="15" t="s">
        <v>37</v>
      </c>
      <c r="H597" s="16">
        <v>23864.54</v>
      </c>
      <c r="I597" s="16">
        <v>26416.15</v>
      </c>
      <c r="J597" s="16">
        <v>2551.6100000000006</v>
      </c>
      <c r="K597" s="17">
        <v>0.10692056079857397</v>
      </c>
    </row>
    <row r="598" spans="1:11" x14ac:dyDescent="0.25">
      <c r="A598" s="13" t="s">
        <v>43</v>
      </c>
      <c r="B598" s="14">
        <v>43904</v>
      </c>
      <c r="C598" s="15">
        <v>12</v>
      </c>
      <c r="D598" s="15">
        <v>3</v>
      </c>
      <c r="E598" s="15">
        <v>2020</v>
      </c>
      <c r="F598" s="15" t="s">
        <v>39</v>
      </c>
      <c r="G598" s="15" t="s">
        <v>37</v>
      </c>
      <c r="H598" s="16">
        <v>63795.47</v>
      </c>
      <c r="I598" s="16">
        <v>68194.17</v>
      </c>
      <c r="J598" s="16">
        <v>4398.6999999999971</v>
      </c>
      <c r="K598" s="17">
        <v>6.8950036734583151E-2</v>
      </c>
    </row>
    <row r="599" spans="1:11" x14ac:dyDescent="0.25">
      <c r="A599" s="13" t="s">
        <v>43</v>
      </c>
      <c r="B599" s="14">
        <v>43904</v>
      </c>
      <c r="C599" s="15">
        <v>12</v>
      </c>
      <c r="D599" s="15">
        <v>3</v>
      </c>
      <c r="E599" s="15">
        <v>2020</v>
      </c>
      <c r="F599" s="15" t="s">
        <v>40</v>
      </c>
      <c r="G599" s="15" t="s">
        <v>37</v>
      </c>
      <c r="H599" s="16">
        <v>71639.16</v>
      </c>
      <c r="I599" s="16">
        <v>75743.100000000006</v>
      </c>
      <c r="J599" s="16">
        <v>4103.9400000000023</v>
      </c>
      <c r="K599" s="17">
        <v>5.7286266338131296E-2</v>
      </c>
    </row>
    <row r="600" spans="1:11" x14ac:dyDescent="0.25">
      <c r="A600" s="13" t="s">
        <v>43</v>
      </c>
      <c r="B600" s="14">
        <v>43905</v>
      </c>
      <c r="C600" s="15">
        <v>12</v>
      </c>
      <c r="D600" s="15">
        <v>3</v>
      </c>
      <c r="E600" s="15">
        <v>2020</v>
      </c>
      <c r="F600" s="15" t="s">
        <v>11</v>
      </c>
      <c r="G600" s="15" t="s">
        <v>13</v>
      </c>
      <c r="H600" s="16">
        <v>832</v>
      </c>
      <c r="I600" s="16">
        <v>1039.78</v>
      </c>
      <c r="J600" s="16">
        <v>207.77999999999997</v>
      </c>
      <c r="K600" s="17">
        <v>0.24973557692307688</v>
      </c>
    </row>
    <row r="601" spans="1:11" x14ac:dyDescent="0.25">
      <c r="A601" s="13" t="s">
        <v>43</v>
      </c>
      <c r="B601" s="14">
        <v>43905</v>
      </c>
      <c r="C601" s="15">
        <v>12</v>
      </c>
      <c r="D601" s="15">
        <v>3</v>
      </c>
      <c r="E601" s="15">
        <v>2020</v>
      </c>
      <c r="F601" s="15" t="s">
        <v>12</v>
      </c>
      <c r="G601" s="15" t="s">
        <v>13</v>
      </c>
      <c r="H601" s="16">
        <v>17468.7</v>
      </c>
      <c r="I601" s="16">
        <v>20537.099999999999</v>
      </c>
      <c r="J601" s="16">
        <v>3068.3999999999978</v>
      </c>
      <c r="K601" s="17">
        <v>0.17565130776760707</v>
      </c>
    </row>
    <row r="602" spans="1:11" x14ac:dyDescent="0.25">
      <c r="A602" s="13" t="s">
        <v>43</v>
      </c>
      <c r="B602" s="14">
        <v>43905</v>
      </c>
      <c r="C602" s="15">
        <v>12</v>
      </c>
      <c r="D602" s="15">
        <v>3</v>
      </c>
      <c r="E602" s="15">
        <v>2020</v>
      </c>
      <c r="F602" s="15" t="s">
        <v>13</v>
      </c>
      <c r="G602" s="15" t="s">
        <v>13</v>
      </c>
      <c r="H602" s="16">
        <v>10317.209999999999</v>
      </c>
      <c r="I602" s="16">
        <v>11216.89</v>
      </c>
      <c r="J602" s="16">
        <v>899.68000000000029</v>
      </c>
      <c r="K602" s="17">
        <v>8.7201869497664619E-2</v>
      </c>
    </row>
    <row r="603" spans="1:11" x14ac:dyDescent="0.25">
      <c r="A603" s="13" t="s">
        <v>43</v>
      </c>
      <c r="B603" s="14">
        <v>43905</v>
      </c>
      <c r="C603" s="15">
        <v>12</v>
      </c>
      <c r="D603" s="15">
        <v>3</v>
      </c>
      <c r="E603" s="15">
        <v>2020</v>
      </c>
      <c r="F603" s="15" t="s">
        <v>16</v>
      </c>
      <c r="G603" s="15" t="s">
        <v>17</v>
      </c>
      <c r="H603" s="16">
        <v>31213.32</v>
      </c>
      <c r="I603" s="16">
        <v>34667.93</v>
      </c>
      <c r="J603" s="16">
        <v>3454.6100000000006</v>
      </c>
      <c r="K603" s="17">
        <v>0.11067742873875643</v>
      </c>
    </row>
    <row r="604" spans="1:11" x14ac:dyDescent="0.25">
      <c r="A604" s="13" t="s">
        <v>43</v>
      </c>
      <c r="B604" s="14">
        <v>43905</v>
      </c>
      <c r="C604" s="15">
        <v>12</v>
      </c>
      <c r="D604" s="15">
        <v>3</v>
      </c>
      <c r="E604" s="15">
        <v>2020</v>
      </c>
      <c r="F604" s="15" t="s">
        <v>17</v>
      </c>
      <c r="G604" s="15" t="s">
        <v>17</v>
      </c>
      <c r="H604" s="16">
        <v>115937.73</v>
      </c>
      <c r="I604" s="16">
        <v>121966.2</v>
      </c>
      <c r="J604" s="16">
        <v>6028.4700000000012</v>
      </c>
      <c r="K604" s="17">
        <v>5.1997481751626509E-2</v>
      </c>
    </row>
    <row r="605" spans="1:11" x14ac:dyDescent="0.25">
      <c r="A605" s="13" t="s">
        <v>43</v>
      </c>
      <c r="B605" s="14">
        <v>43905</v>
      </c>
      <c r="C605" s="15">
        <v>12</v>
      </c>
      <c r="D605" s="15">
        <v>3</v>
      </c>
      <c r="E605" s="15">
        <v>2020</v>
      </c>
      <c r="F605" s="15" t="s">
        <v>18</v>
      </c>
      <c r="G605" s="15" t="s">
        <v>17</v>
      </c>
      <c r="H605" s="16">
        <v>8209</v>
      </c>
      <c r="I605" s="16">
        <v>9073.5499999999993</v>
      </c>
      <c r="J605" s="16">
        <v>864.54999999999927</v>
      </c>
      <c r="K605" s="17">
        <v>0.1053173346327201</v>
      </c>
    </row>
    <row r="606" spans="1:11" x14ac:dyDescent="0.25">
      <c r="A606" s="13" t="s">
        <v>43</v>
      </c>
      <c r="B606" s="14">
        <v>43905</v>
      </c>
      <c r="C606" s="15">
        <v>12</v>
      </c>
      <c r="D606" s="15">
        <v>3</v>
      </c>
      <c r="E606" s="15">
        <v>2020</v>
      </c>
      <c r="F606" s="15" t="s">
        <v>19</v>
      </c>
      <c r="G606" s="15" t="s">
        <v>17</v>
      </c>
      <c r="H606" s="16">
        <v>40516.379999999997</v>
      </c>
      <c r="I606" s="16">
        <v>42839.13</v>
      </c>
      <c r="J606" s="16">
        <v>2322.75</v>
      </c>
      <c r="K606" s="17">
        <v>5.7328665591545938E-2</v>
      </c>
    </row>
    <row r="607" spans="1:11" x14ac:dyDescent="0.25">
      <c r="A607" s="13" t="s">
        <v>43</v>
      </c>
      <c r="B607" s="14">
        <v>43905</v>
      </c>
      <c r="C607" s="15">
        <v>12</v>
      </c>
      <c r="D607" s="15">
        <v>3</v>
      </c>
      <c r="E607" s="15">
        <v>2020</v>
      </c>
      <c r="F607" s="15" t="s">
        <v>20</v>
      </c>
      <c r="G607" s="15" t="s">
        <v>21</v>
      </c>
      <c r="H607" s="16">
        <v>60675.96</v>
      </c>
      <c r="I607" s="16">
        <v>64485.61</v>
      </c>
      <c r="J607" s="16">
        <v>3809.6500000000015</v>
      </c>
      <c r="K607" s="17">
        <v>6.2786810460024059E-2</v>
      </c>
    </row>
    <row r="608" spans="1:11" x14ac:dyDescent="0.25">
      <c r="A608" s="13" t="s">
        <v>43</v>
      </c>
      <c r="B608" s="14">
        <v>43905</v>
      </c>
      <c r="C608" s="15">
        <v>12</v>
      </c>
      <c r="D608" s="15">
        <v>3</v>
      </c>
      <c r="E608" s="15">
        <v>2020</v>
      </c>
      <c r="F608" s="15" t="s">
        <v>22</v>
      </c>
      <c r="G608" s="15" t="s">
        <v>21</v>
      </c>
      <c r="H608" s="16">
        <v>28739.4</v>
      </c>
      <c r="I608" s="16">
        <v>30464.76</v>
      </c>
      <c r="J608" s="16">
        <v>1725.3599999999969</v>
      </c>
      <c r="K608" s="17">
        <v>6.0034656255871621E-2</v>
      </c>
    </row>
    <row r="609" spans="1:11" x14ac:dyDescent="0.25">
      <c r="A609" s="13" t="s">
        <v>43</v>
      </c>
      <c r="B609" s="14">
        <v>43905</v>
      </c>
      <c r="C609" s="15">
        <v>12</v>
      </c>
      <c r="D609" s="15">
        <v>3</v>
      </c>
      <c r="E609" s="15">
        <v>2020</v>
      </c>
      <c r="F609" s="15" t="s">
        <v>23</v>
      </c>
      <c r="G609" s="15" t="s">
        <v>21</v>
      </c>
      <c r="H609" s="16">
        <v>9703</v>
      </c>
      <c r="I609" s="16">
        <v>10725.83</v>
      </c>
      <c r="J609" s="16">
        <v>1022.8299999999999</v>
      </c>
      <c r="K609" s="17">
        <v>0.10541378954962383</v>
      </c>
    </row>
    <row r="610" spans="1:11" x14ac:dyDescent="0.25">
      <c r="A610" s="13" t="s">
        <v>43</v>
      </c>
      <c r="B610" s="14">
        <v>43905</v>
      </c>
      <c r="C610" s="15">
        <v>12</v>
      </c>
      <c r="D610" s="15">
        <v>3</v>
      </c>
      <c r="E610" s="15">
        <v>2020</v>
      </c>
      <c r="F610" s="15" t="s">
        <v>25</v>
      </c>
      <c r="G610" s="15" t="s">
        <v>26</v>
      </c>
      <c r="H610" s="16">
        <v>1935.26</v>
      </c>
      <c r="I610" s="16">
        <v>2225.63</v>
      </c>
      <c r="J610" s="16">
        <v>290.37000000000012</v>
      </c>
      <c r="K610" s="17">
        <v>0.15004185484121002</v>
      </c>
    </row>
    <row r="611" spans="1:11" x14ac:dyDescent="0.25">
      <c r="A611" s="13" t="s">
        <v>43</v>
      </c>
      <c r="B611" s="14">
        <v>43905</v>
      </c>
      <c r="C611" s="15">
        <v>12</v>
      </c>
      <c r="D611" s="15">
        <v>3</v>
      </c>
      <c r="E611" s="15">
        <v>2020</v>
      </c>
      <c r="F611" s="15" t="s">
        <v>28</v>
      </c>
      <c r="G611" s="15" t="s">
        <v>26</v>
      </c>
      <c r="H611" s="16">
        <v>50918.03</v>
      </c>
      <c r="I611" s="16">
        <v>56182.36</v>
      </c>
      <c r="J611" s="16">
        <v>5264.3300000000017</v>
      </c>
      <c r="K611" s="17">
        <v>0.10338832826014678</v>
      </c>
    </row>
    <row r="612" spans="1:11" x14ac:dyDescent="0.25">
      <c r="A612" s="13" t="s">
        <v>43</v>
      </c>
      <c r="B612" s="14">
        <v>43905</v>
      </c>
      <c r="C612" s="15">
        <v>12</v>
      </c>
      <c r="D612" s="15">
        <v>3</v>
      </c>
      <c r="E612" s="15">
        <v>2020</v>
      </c>
      <c r="F612" s="15" t="s">
        <v>29</v>
      </c>
      <c r="G612" s="15" t="s">
        <v>26</v>
      </c>
      <c r="H612" s="16">
        <v>2110.42</v>
      </c>
      <c r="I612" s="16">
        <v>2406.59</v>
      </c>
      <c r="J612" s="16">
        <v>296.17000000000007</v>
      </c>
      <c r="K612" s="17">
        <v>0.14033699453189416</v>
      </c>
    </row>
    <row r="613" spans="1:11" x14ac:dyDescent="0.25">
      <c r="A613" s="13" t="s">
        <v>43</v>
      </c>
      <c r="B613" s="14">
        <v>43905</v>
      </c>
      <c r="C613" s="15">
        <v>12</v>
      </c>
      <c r="D613" s="15">
        <v>3</v>
      </c>
      <c r="E613" s="15">
        <v>2020</v>
      </c>
      <c r="F613" s="15" t="s">
        <v>30</v>
      </c>
      <c r="G613" s="15" t="s">
        <v>30</v>
      </c>
      <c r="H613" s="16">
        <v>42622.89</v>
      </c>
      <c r="I613" s="16">
        <v>48981.15</v>
      </c>
      <c r="J613" s="16">
        <v>6358.260000000002</v>
      </c>
      <c r="K613" s="17">
        <v>0.14917477439938967</v>
      </c>
    </row>
    <row r="614" spans="1:11" x14ac:dyDescent="0.25">
      <c r="A614" s="13" t="s">
        <v>43</v>
      </c>
      <c r="B614" s="14">
        <v>43905</v>
      </c>
      <c r="C614" s="15">
        <v>12</v>
      </c>
      <c r="D614" s="15">
        <v>3</v>
      </c>
      <c r="E614" s="15">
        <v>2020</v>
      </c>
      <c r="F614" s="15" t="s">
        <v>34</v>
      </c>
      <c r="G614" s="15" t="s">
        <v>32</v>
      </c>
      <c r="H614" s="16">
        <v>2678</v>
      </c>
      <c r="I614" s="16">
        <v>5023.62</v>
      </c>
      <c r="J614" s="16">
        <v>2345.62</v>
      </c>
      <c r="K614" s="17">
        <v>0.87588498879761012</v>
      </c>
    </row>
    <row r="615" spans="1:11" x14ac:dyDescent="0.25">
      <c r="A615" s="13" t="s">
        <v>43</v>
      </c>
      <c r="B615" s="14">
        <v>43905</v>
      </c>
      <c r="C615" s="15">
        <v>12</v>
      </c>
      <c r="D615" s="15">
        <v>3</v>
      </c>
      <c r="E615" s="15">
        <v>2020</v>
      </c>
      <c r="F615" s="15" t="s">
        <v>36</v>
      </c>
      <c r="G615" s="15" t="s">
        <v>37</v>
      </c>
      <c r="H615" s="16">
        <v>866</v>
      </c>
      <c r="I615" s="16">
        <v>970</v>
      </c>
      <c r="J615" s="16">
        <v>104</v>
      </c>
      <c r="K615" s="17">
        <v>0.12009237875288684</v>
      </c>
    </row>
    <row r="616" spans="1:11" x14ac:dyDescent="0.25">
      <c r="A616" s="13" t="s">
        <v>43</v>
      </c>
      <c r="B616" s="14">
        <v>43905</v>
      </c>
      <c r="C616" s="15">
        <v>12</v>
      </c>
      <c r="D616" s="15">
        <v>3</v>
      </c>
      <c r="E616" s="15">
        <v>2020</v>
      </c>
      <c r="F616" s="15" t="s">
        <v>38</v>
      </c>
      <c r="G616" s="15" t="s">
        <v>37</v>
      </c>
      <c r="H616" s="16">
        <v>8767.77</v>
      </c>
      <c r="I616" s="16">
        <v>9711.8700000000008</v>
      </c>
      <c r="J616" s="16">
        <v>944.10000000000036</v>
      </c>
      <c r="K616" s="17">
        <v>0.10767846328085709</v>
      </c>
    </row>
    <row r="617" spans="1:11" x14ac:dyDescent="0.25">
      <c r="A617" s="13" t="s">
        <v>43</v>
      </c>
      <c r="B617" s="14">
        <v>43905</v>
      </c>
      <c r="C617" s="15">
        <v>12</v>
      </c>
      <c r="D617" s="15">
        <v>3</v>
      </c>
      <c r="E617" s="15">
        <v>2020</v>
      </c>
      <c r="F617" s="15" t="s">
        <v>39</v>
      </c>
      <c r="G617" s="15" t="s">
        <v>37</v>
      </c>
      <c r="H617" s="16">
        <v>35663.18</v>
      </c>
      <c r="I617" s="16">
        <v>37455.480000000003</v>
      </c>
      <c r="J617" s="16">
        <v>1792.3000000000029</v>
      </c>
      <c r="K617" s="17">
        <v>5.0256314776192218E-2</v>
      </c>
    </row>
    <row r="618" spans="1:11" x14ac:dyDescent="0.25">
      <c r="A618" s="13" t="s">
        <v>43</v>
      </c>
      <c r="B618" s="14">
        <v>43905</v>
      </c>
      <c r="C618" s="15">
        <v>12</v>
      </c>
      <c r="D618" s="15">
        <v>3</v>
      </c>
      <c r="E618" s="15">
        <v>2020</v>
      </c>
      <c r="F618" s="15" t="s">
        <v>40</v>
      </c>
      <c r="G618" s="15" t="s">
        <v>37</v>
      </c>
      <c r="H618" s="16">
        <v>42835.57</v>
      </c>
      <c r="I618" s="16">
        <v>44106.99</v>
      </c>
      <c r="J618" s="16">
        <v>1271.4199999999983</v>
      </c>
      <c r="K618" s="17">
        <v>2.9681407297720057E-2</v>
      </c>
    </row>
    <row r="619" spans="1:11" x14ac:dyDescent="0.25">
      <c r="A619" s="13" t="s">
        <v>43</v>
      </c>
      <c r="B619" s="14">
        <v>43906</v>
      </c>
      <c r="C619" s="15">
        <v>12</v>
      </c>
      <c r="D619" s="15">
        <v>3</v>
      </c>
      <c r="E619" s="15">
        <v>2020</v>
      </c>
      <c r="F619" s="15" t="s">
        <v>11</v>
      </c>
      <c r="G619" s="15" t="s">
        <v>13</v>
      </c>
      <c r="H619" s="16">
        <v>208</v>
      </c>
      <c r="I619" s="16">
        <v>259.89</v>
      </c>
      <c r="J619" s="16">
        <v>51.889999999999986</v>
      </c>
      <c r="K619" s="17">
        <v>0.24947115384615379</v>
      </c>
    </row>
    <row r="620" spans="1:11" x14ac:dyDescent="0.25">
      <c r="A620" s="13" t="s">
        <v>43</v>
      </c>
      <c r="B620" s="14">
        <v>43906</v>
      </c>
      <c r="C620" s="15">
        <v>12</v>
      </c>
      <c r="D620" s="15">
        <v>3</v>
      </c>
      <c r="E620" s="15">
        <v>2020</v>
      </c>
      <c r="F620" s="15" t="s">
        <v>12</v>
      </c>
      <c r="G620" s="15" t="s">
        <v>13</v>
      </c>
      <c r="H620" s="16">
        <v>14818.77</v>
      </c>
      <c r="I620" s="16">
        <v>17147.099999999999</v>
      </c>
      <c r="J620" s="16">
        <v>2328.3299999999981</v>
      </c>
      <c r="K620" s="17">
        <v>0.15712032780048532</v>
      </c>
    </row>
    <row r="621" spans="1:11" x14ac:dyDescent="0.25">
      <c r="A621" s="13" t="s">
        <v>43</v>
      </c>
      <c r="B621" s="14">
        <v>43906</v>
      </c>
      <c r="C621" s="15">
        <v>12</v>
      </c>
      <c r="D621" s="15">
        <v>3</v>
      </c>
      <c r="E621" s="15">
        <v>2020</v>
      </c>
      <c r="F621" s="15" t="s">
        <v>13</v>
      </c>
      <c r="G621" s="15" t="s">
        <v>13</v>
      </c>
      <c r="H621" s="16">
        <v>15570.14</v>
      </c>
      <c r="I621" s="16">
        <v>17020.47</v>
      </c>
      <c r="J621" s="16">
        <v>1450.3300000000017</v>
      </c>
      <c r="K621" s="17">
        <v>9.3148166940053317E-2</v>
      </c>
    </row>
    <row r="622" spans="1:11" x14ac:dyDescent="0.25">
      <c r="A622" s="13" t="s">
        <v>43</v>
      </c>
      <c r="B622" s="14">
        <v>43906</v>
      </c>
      <c r="C622" s="15">
        <v>12</v>
      </c>
      <c r="D622" s="15">
        <v>3</v>
      </c>
      <c r="E622" s="15">
        <v>2020</v>
      </c>
      <c r="F622" s="15" t="s">
        <v>15</v>
      </c>
      <c r="G622" s="15" t="s">
        <v>13</v>
      </c>
      <c r="H622" s="16">
        <v>994</v>
      </c>
      <c r="I622" s="16">
        <v>1057</v>
      </c>
      <c r="J622" s="16">
        <v>63</v>
      </c>
      <c r="K622" s="17">
        <v>6.3380281690140844E-2</v>
      </c>
    </row>
    <row r="623" spans="1:11" x14ac:dyDescent="0.25">
      <c r="A623" s="13" t="s">
        <v>43</v>
      </c>
      <c r="B623" s="14">
        <v>43906</v>
      </c>
      <c r="C623" s="15">
        <v>12</v>
      </c>
      <c r="D623" s="15">
        <v>3</v>
      </c>
      <c r="E623" s="15">
        <v>2020</v>
      </c>
      <c r="F623" s="15" t="s">
        <v>16</v>
      </c>
      <c r="G623" s="15" t="s">
        <v>17</v>
      </c>
      <c r="H623" s="16">
        <v>25721.3</v>
      </c>
      <c r="I623" s="16">
        <v>29000.400000000001</v>
      </c>
      <c r="J623" s="16">
        <v>3279.1000000000022</v>
      </c>
      <c r="K623" s="17">
        <v>0.12748578026771595</v>
      </c>
    </row>
    <row r="624" spans="1:11" x14ac:dyDescent="0.25">
      <c r="A624" s="13" t="s">
        <v>43</v>
      </c>
      <c r="B624" s="14">
        <v>43906</v>
      </c>
      <c r="C624" s="15">
        <v>12</v>
      </c>
      <c r="D624" s="15">
        <v>3</v>
      </c>
      <c r="E624" s="15">
        <v>2020</v>
      </c>
      <c r="F624" s="15" t="s">
        <v>17</v>
      </c>
      <c r="G624" s="15" t="s">
        <v>17</v>
      </c>
      <c r="H624" s="16">
        <v>163616.85</v>
      </c>
      <c r="I624" s="16">
        <v>169039.65</v>
      </c>
      <c r="J624" s="16">
        <v>5422.7999999999884</v>
      </c>
      <c r="K624" s="17">
        <v>3.3143285670149424E-2</v>
      </c>
    </row>
    <row r="625" spans="1:11" x14ac:dyDescent="0.25">
      <c r="A625" s="13" t="s">
        <v>43</v>
      </c>
      <c r="B625" s="14">
        <v>43906</v>
      </c>
      <c r="C625" s="15">
        <v>12</v>
      </c>
      <c r="D625" s="15">
        <v>3</v>
      </c>
      <c r="E625" s="15">
        <v>2020</v>
      </c>
      <c r="F625" s="15" t="s">
        <v>18</v>
      </c>
      <c r="G625" s="15" t="s">
        <v>17</v>
      </c>
      <c r="H625" s="16">
        <v>16424</v>
      </c>
      <c r="I625" s="16">
        <v>18129.52</v>
      </c>
      <c r="J625" s="16">
        <v>1705.5200000000004</v>
      </c>
      <c r="K625" s="17">
        <v>0.10384315635655142</v>
      </c>
    </row>
    <row r="626" spans="1:11" x14ac:dyDescent="0.25">
      <c r="A626" s="13" t="s">
        <v>43</v>
      </c>
      <c r="B626" s="14">
        <v>43906</v>
      </c>
      <c r="C626" s="15">
        <v>12</v>
      </c>
      <c r="D626" s="15">
        <v>3</v>
      </c>
      <c r="E626" s="15">
        <v>2020</v>
      </c>
      <c r="F626" s="15" t="s">
        <v>19</v>
      </c>
      <c r="G626" s="15" t="s">
        <v>17</v>
      </c>
      <c r="H626" s="16">
        <v>52739.02</v>
      </c>
      <c r="I626" s="16">
        <v>55088.01</v>
      </c>
      <c r="J626" s="16">
        <v>2348.9900000000052</v>
      </c>
      <c r="K626" s="17">
        <v>4.4539887165138931E-2</v>
      </c>
    </row>
    <row r="627" spans="1:11" x14ac:dyDescent="0.25">
      <c r="A627" s="13" t="s">
        <v>43</v>
      </c>
      <c r="B627" s="14">
        <v>43906</v>
      </c>
      <c r="C627" s="15">
        <v>12</v>
      </c>
      <c r="D627" s="15">
        <v>3</v>
      </c>
      <c r="E627" s="15">
        <v>2020</v>
      </c>
      <c r="F627" s="15" t="s">
        <v>20</v>
      </c>
      <c r="G627" s="15" t="s">
        <v>21</v>
      </c>
      <c r="H627" s="16">
        <v>90960.97</v>
      </c>
      <c r="I627" s="16">
        <v>96586.92</v>
      </c>
      <c r="J627" s="16">
        <v>5625.9499999999971</v>
      </c>
      <c r="K627" s="17">
        <v>6.1850153972632403E-2</v>
      </c>
    </row>
    <row r="628" spans="1:11" x14ac:dyDescent="0.25">
      <c r="A628" s="13" t="s">
        <v>43</v>
      </c>
      <c r="B628" s="14">
        <v>43906</v>
      </c>
      <c r="C628" s="15">
        <v>12</v>
      </c>
      <c r="D628" s="15">
        <v>3</v>
      </c>
      <c r="E628" s="15">
        <v>2020</v>
      </c>
      <c r="F628" s="15" t="s">
        <v>22</v>
      </c>
      <c r="G628" s="15" t="s">
        <v>21</v>
      </c>
      <c r="H628" s="16">
        <v>55333.71</v>
      </c>
      <c r="I628" s="16">
        <v>58490.38</v>
      </c>
      <c r="J628" s="16">
        <v>3156.6699999999983</v>
      </c>
      <c r="K628" s="17">
        <v>5.7047864674174179E-2</v>
      </c>
    </row>
    <row r="629" spans="1:11" x14ac:dyDescent="0.25">
      <c r="A629" s="13" t="s">
        <v>43</v>
      </c>
      <c r="B629" s="14">
        <v>43906</v>
      </c>
      <c r="C629" s="15">
        <v>12</v>
      </c>
      <c r="D629" s="15">
        <v>3</v>
      </c>
      <c r="E629" s="15">
        <v>2020</v>
      </c>
      <c r="F629" s="15" t="s">
        <v>23</v>
      </c>
      <c r="G629" s="15" t="s">
        <v>21</v>
      </c>
      <c r="H629" s="16">
        <v>14179.49</v>
      </c>
      <c r="I629" s="16">
        <v>15394.32</v>
      </c>
      <c r="J629" s="16">
        <v>1214.83</v>
      </c>
      <c r="K629" s="17">
        <v>8.5675154748160898E-2</v>
      </c>
    </row>
    <row r="630" spans="1:11" x14ac:dyDescent="0.25">
      <c r="A630" s="13" t="s">
        <v>43</v>
      </c>
      <c r="B630" s="14">
        <v>43906</v>
      </c>
      <c r="C630" s="15">
        <v>12</v>
      </c>
      <c r="D630" s="15">
        <v>3</v>
      </c>
      <c r="E630" s="15">
        <v>2020</v>
      </c>
      <c r="F630" s="15" t="s">
        <v>25</v>
      </c>
      <c r="G630" s="15" t="s">
        <v>26</v>
      </c>
      <c r="H630" s="16">
        <v>2655.26</v>
      </c>
      <c r="I630" s="16">
        <v>3053.26</v>
      </c>
      <c r="J630" s="16">
        <v>398</v>
      </c>
      <c r="K630" s="17">
        <v>0.14989115943448098</v>
      </c>
    </row>
    <row r="631" spans="1:11" x14ac:dyDescent="0.25">
      <c r="A631" s="13" t="s">
        <v>43</v>
      </c>
      <c r="B631" s="14">
        <v>43906</v>
      </c>
      <c r="C631" s="15">
        <v>12</v>
      </c>
      <c r="D631" s="15">
        <v>3</v>
      </c>
      <c r="E631" s="15">
        <v>2020</v>
      </c>
      <c r="F631" s="15" t="s">
        <v>28</v>
      </c>
      <c r="G631" s="15" t="s">
        <v>26</v>
      </c>
      <c r="H631" s="16">
        <v>68280.45</v>
      </c>
      <c r="I631" s="16">
        <v>73308.3</v>
      </c>
      <c r="J631" s="16">
        <v>5027.8500000000058</v>
      </c>
      <c r="K631" s="17">
        <v>7.3635279205101989E-2</v>
      </c>
    </row>
    <row r="632" spans="1:11" x14ac:dyDescent="0.25">
      <c r="A632" s="13" t="s">
        <v>43</v>
      </c>
      <c r="B632" s="14">
        <v>43906</v>
      </c>
      <c r="C632" s="15">
        <v>12</v>
      </c>
      <c r="D632" s="15">
        <v>3</v>
      </c>
      <c r="E632" s="15">
        <v>2020</v>
      </c>
      <c r="F632" s="15" t="s">
        <v>29</v>
      </c>
      <c r="G632" s="15" t="s">
        <v>26</v>
      </c>
      <c r="H632" s="16">
        <v>4296.9399999999996</v>
      </c>
      <c r="I632" s="16">
        <v>4867.05</v>
      </c>
      <c r="J632" s="16">
        <v>570.11000000000058</v>
      </c>
      <c r="K632" s="17">
        <v>0.13267813839616113</v>
      </c>
    </row>
    <row r="633" spans="1:11" x14ac:dyDescent="0.25">
      <c r="A633" s="13" t="s">
        <v>43</v>
      </c>
      <c r="B633" s="14">
        <v>43906</v>
      </c>
      <c r="C633" s="15">
        <v>12</v>
      </c>
      <c r="D633" s="15">
        <v>3</v>
      </c>
      <c r="E633" s="15">
        <v>2020</v>
      </c>
      <c r="F633" s="15" t="s">
        <v>30</v>
      </c>
      <c r="G633" s="15" t="s">
        <v>30</v>
      </c>
      <c r="H633" s="16">
        <v>26463.31</v>
      </c>
      <c r="I633" s="16">
        <v>30032.86</v>
      </c>
      <c r="J633" s="16">
        <v>3569.5499999999993</v>
      </c>
      <c r="K633" s="17">
        <v>0.1348867545291953</v>
      </c>
    </row>
    <row r="634" spans="1:11" x14ac:dyDescent="0.25">
      <c r="A634" s="13" t="s">
        <v>43</v>
      </c>
      <c r="B634" s="14">
        <v>43906</v>
      </c>
      <c r="C634" s="15">
        <v>12</v>
      </c>
      <c r="D634" s="15">
        <v>3</v>
      </c>
      <c r="E634" s="15">
        <v>2020</v>
      </c>
      <c r="F634" s="15" t="s">
        <v>34</v>
      </c>
      <c r="G634" s="15" t="s">
        <v>32</v>
      </c>
      <c r="H634" s="16">
        <v>3231</v>
      </c>
      <c r="I634" s="16">
        <v>6136.89</v>
      </c>
      <c r="J634" s="16">
        <v>2905.8900000000003</v>
      </c>
      <c r="K634" s="17">
        <v>0.89937790157845876</v>
      </c>
    </row>
    <row r="635" spans="1:11" x14ac:dyDescent="0.25">
      <c r="A635" s="13" t="s">
        <v>43</v>
      </c>
      <c r="B635" s="14">
        <v>43906</v>
      </c>
      <c r="C635" s="15">
        <v>12</v>
      </c>
      <c r="D635" s="15">
        <v>3</v>
      </c>
      <c r="E635" s="15">
        <v>2020</v>
      </c>
      <c r="F635" s="15" t="s">
        <v>36</v>
      </c>
      <c r="G635" s="15" t="s">
        <v>37</v>
      </c>
      <c r="H635" s="16">
        <v>2381</v>
      </c>
      <c r="I635" s="16">
        <v>2667</v>
      </c>
      <c r="J635" s="16">
        <v>286</v>
      </c>
      <c r="K635" s="17">
        <v>0.12011759764804704</v>
      </c>
    </row>
    <row r="636" spans="1:11" x14ac:dyDescent="0.25">
      <c r="A636" s="13" t="s">
        <v>43</v>
      </c>
      <c r="B636" s="14">
        <v>43906</v>
      </c>
      <c r="C636" s="15">
        <v>12</v>
      </c>
      <c r="D636" s="15">
        <v>3</v>
      </c>
      <c r="E636" s="15">
        <v>2020</v>
      </c>
      <c r="F636" s="15" t="s">
        <v>38</v>
      </c>
      <c r="G636" s="15" t="s">
        <v>37</v>
      </c>
      <c r="H636" s="16">
        <v>17021.22</v>
      </c>
      <c r="I636" s="16">
        <v>19018.45</v>
      </c>
      <c r="J636" s="16">
        <v>1997.2299999999996</v>
      </c>
      <c r="K636" s="17">
        <v>0.11733765264769502</v>
      </c>
    </row>
    <row r="637" spans="1:11" x14ac:dyDescent="0.25">
      <c r="A637" s="13" t="s">
        <v>43</v>
      </c>
      <c r="B637" s="14">
        <v>43906</v>
      </c>
      <c r="C637" s="15">
        <v>12</v>
      </c>
      <c r="D637" s="15">
        <v>3</v>
      </c>
      <c r="E637" s="15">
        <v>2020</v>
      </c>
      <c r="F637" s="15" t="s">
        <v>39</v>
      </c>
      <c r="G637" s="15" t="s">
        <v>37</v>
      </c>
      <c r="H637" s="16">
        <v>53981.09</v>
      </c>
      <c r="I637" s="16">
        <v>57168.65</v>
      </c>
      <c r="J637" s="16">
        <v>3187.5600000000049</v>
      </c>
      <c r="K637" s="17">
        <v>5.904956717250439E-2</v>
      </c>
    </row>
    <row r="638" spans="1:11" x14ac:dyDescent="0.25">
      <c r="A638" s="13" t="s">
        <v>43</v>
      </c>
      <c r="B638" s="14">
        <v>43906</v>
      </c>
      <c r="C638" s="15">
        <v>12</v>
      </c>
      <c r="D638" s="15">
        <v>3</v>
      </c>
      <c r="E638" s="15">
        <v>2020</v>
      </c>
      <c r="F638" s="15" t="s">
        <v>40</v>
      </c>
      <c r="G638" s="15" t="s">
        <v>37</v>
      </c>
      <c r="H638" s="16">
        <v>73658.679999999993</v>
      </c>
      <c r="I638" s="16">
        <v>76296.14</v>
      </c>
      <c r="J638" s="16">
        <v>2637.4600000000064</v>
      </c>
      <c r="K638" s="17">
        <v>3.5806506442961059E-2</v>
      </c>
    </row>
    <row r="639" spans="1:11" x14ac:dyDescent="0.25">
      <c r="A639" s="13" t="s">
        <v>43</v>
      </c>
      <c r="B639" s="14">
        <v>43907</v>
      </c>
      <c r="C639" s="15">
        <v>12</v>
      </c>
      <c r="D639" s="15">
        <v>3</v>
      </c>
      <c r="E639" s="15">
        <v>2020</v>
      </c>
      <c r="F639" s="15" t="s">
        <v>11</v>
      </c>
      <c r="G639" s="15" t="s">
        <v>13</v>
      </c>
      <c r="H639" s="16">
        <v>416</v>
      </c>
      <c r="I639" s="16">
        <v>519.98</v>
      </c>
      <c r="J639" s="16">
        <v>103.98000000000002</v>
      </c>
      <c r="K639" s="17">
        <v>0.24995192307692313</v>
      </c>
    </row>
    <row r="640" spans="1:11" x14ac:dyDescent="0.25">
      <c r="A640" s="13" t="s">
        <v>43</v>
      </c>
      <c r="B640" s="14">
        <v>43907</v>
      </c>
      <c r="C640" s="15">
        <v>12</v>
      </c>
      <c r="D640" s="15">
        <v>3</v>
      </c>
      <c r="E640" s="15">
        <v>2020</v>
      </c>
      <c r="F640" s="15" t="s">
        <v>12</v>
      </c>
      <c r="G640" s="15" t="s">
        <v>13</v>
      </c>
      <c r="H640" s="16">
        <v>14744.93</v>
      </c>
      <c r="I640" s="16">
        <v>17292.189999999999</v>
      </c>
      <c r="J640" s="16">
        <v>2547.2599999999984</v>
      </c>
      <c r="K640" s="17">
        <v>0.17275497408261675</v>
      </c>
    </row>
    <row r="641" spans="1:11" x14ac:dyDescent="0.25">
      <c r="A641" s="13" t="s">
        <v>43</v>
      </c>
      <c r="B641" s="14">
        <v>43907</v>
      </c>
      <c r="C641" s="15">
        <v>12</v>
      </c>
      <c r="D641" s="15">
        <v>3</v>
      </c>
      <c r="E641" s="15">
        <v>2020</v>
      </c>
      <c r="F641" s="15" t="s">
        <v>13</v>
      </c>
      <c r="G641" s="15" t="s">
        <v>13</v>
      </c>
      <c r="H641" s="16">
        <v>17400.43</v>
      </c>
      <c r="I641" s="16">
        <v>19256.39</v>
      </c>
      <c r="J641" s="16">
        <v>1855.9599999999991</v>
      </c>
      <c r="K641" s="17">
        <v>0.1066617319227168</v>
      </c>
    </row>
    <row r="642" spans="1:11" x14ac:dyDescent="0.25">
      <c r="A642" s="13" t="s">
        <v>43</v>
      </c>
      <c r="B642" s="14">
        <v>43907</v>
      </c>
      <c r="C642" s="15">
        <v>12</v>
      </c>
      <c r="D642" s="15">
        <v>3</v>
      </c>
      <c r="E642" s="15">
        <v>2020</v>
      </c>
      <c r="F642" s="15" t="s">
        <v>15</v>
      </c>
      <c r="G642" s="15" t="s">
        <v>13</v>
      </c>
      <c r="H642" s="16">
        <v>3453.3</v>
      </c>
      <c r="I642" s="16">
        <v>3876.05</v>
      </c>
      <c r="J642" s="16">
        <v>422.75</v>
      </c>
      <c r="K642" s="17">
        <v>0.12241913531983899</v>
      </c>
    </row>
    <row r="643" spans="1:11" x14ac:dyDescent="0.25">
      <c r="A643" s="13" t="s">
        <v>43</v>
      </c>
      <c r="B643" s="14">
        <v>43907</v>
      </c>
      <c r="C643" s="15">
        <v>12</v>
      </c>
      <c r="D643" s="15">
        <v>3</v>
      </c>
      <c r="E643" s="15">
        <v>2020</v>
      </c>
      <c r="F643" s="15" t="s">
        <v>16</v>
      </c>
      <c r="G643" s="15" t="s">
        <v>17</v>
      </c>
      <c r="H643" s="16">
        <v>31380.47</v>
      </c>
      <c r="I643" s="16">
        <v>35316.089999999997</v>
      </c>
      <c r="J643" s="16">
        <v>3935.6199999999953</v>
      </c>
      <c r="K643" s="17">
        <v>0.12541622225543453</v>
      </c>
    </row>
    <row r="644" spans="1:11" x14ac:dyDescent="0.25">
      <c r="A644" s="13" t="s">
        <v>43</v>
      </c>
      <c r="B644" s="14">
        <v>43907</v>
      </c>
      <c r="C644" s="15">
        <v>12</v>
      </c>
      <c r="D644" s="15">
        <v>3</v>
      </c>
      <c r="E644" s="15">
        <v>2020</v>
      </c>
      <c r="F644" s="15" t="s">
        <v>17</v>
      </c>
      <c r="G644" s="15" t="s">
        <v>17</v>
      </c>
      <c r="H644" s="16">
        <v>147418.29999999999</v>
      </c>
      <c r="I644" s="16">
        <v>151449.24</v>
      </c>
      <c r="J644" s="16">
        <v>4030.9400000000023</v>
      </c>
      <c r="K644" s="17">
        <v>2.7343552326949929E-2</v>
      </c>
    </row>
    <row r="645" spans="1:11" x14ac:dyDescent="0.25">
      <c r="A645" s="13" t="s">
        <v>43</v>
      </c>
      <c r="B645" s="14">
        <v>43907</v>
      </c>
      <c r="C645" s="15">
        <v>12</v>
      </c>
      <c r="D645" s="15">
        <v>3</v>
      </c>
      <c r="E645" s="15">
        <v>2020</v>
      </c>
      <c r="F645" s="15" t="s">
        <v>18</v>
      </c>
      <c r="G645" s="15" t="s">
        <v>17</v>
      </c>
      <c r="H645" s="16">
        <v>10362.299999999999</v>
      </c>
      <c r="I645" s="16">
        <v>11479.72</v>
      </c>
      <c r="J645" s="16">
        <v>1117.42</v>
      </c>
      <c r="K645" s="17">
        <v>0.10783513312681549</v>
      </c>
    </row>
    <row r="646" spans="1:11" x14ac:dyDescent="0.25">
      <c r="A646" s="13" t="s">
        <v>43</v>
      </c>
      <c r="B646" s="14">
        <v>43907</v>
      </c>
      <c r="C646" s="15">
        <v>12</v>
      </c>
      <c r="D646" s="15">
        <v>3</v>
      </c>
      <c r="E646" s="15">
        <v>2020</v>
      </c>
      <c r="F646" s="15" t="s">
        <v>19</v>
      </c>
      <c r="G646" s="15" t="s">
        <v>17</v>
      </c>
      <c r="H646" s="16">
        <v>41024.36</v>
      </c>
      <c r="I646" s="16">
        <v>43061.84</v>
      </c>
      <c r="J646" s="16">
        <v>2037.4799999999959</v>
      </c>
      <c r="K646" s="17">
        <v>4.9665125793552804E-2</v>
      </c>
    </row>
    <row r="647" spans="1:11" x14ac:dyDescent="0.25">
      <c r="A647" s="13" t="s">
        <v>43</v>
      </c>
      <c r="B647" s="14">
        <v>43907</v>
      </c>
      <c r="C647" s="15">
        <v>12</v>
      </c>
      <c r="D647" s="15">
        <v>3</v>
      </c>
      <c r="E647" s="15">
        <v>2020</v>
      </c>
      <c r="F647" s="15" t="s">
        <v>20</v>
      </c>
      <c r="G647" s="15" t="s">
        <v>21</v>
      </c>
      <c r="H647" s="16">
        <v>70986.05</v>
      </c>
      <c r="I647" s="16">
        <v>76666.7</v>
      </c>
      <c r="J647" s="16">
        <v>5680.6499999999942</v>
      </c>
      <c r="K647" s="17">
        <v>8.0024878127462992E-2</v>
      </c>
    </row>
    <row r="648" spans="1:11" x14ac:dyDescent="0.25">
      <c r="A648" s="13" t="s">
        <v>43</v>
      </c>
      <c r="B648" s="14">
        <v>43907</v>
      </c>
      <c r="C648" s="15">
        <v>12</v>
      </c>
      <c r="D648" s="15">
        <v>3</v>
      </c>
      <c r="E648" s="15">
        <v>2020</v>
      </c>
      <c r="F648" s="15" t="s">
        <v>22</v>
      </c>
      <c r="G648" s="15" t="s">
        <v>21</v>
      </c>
      <c r="H648" s="16">
        <v>54138.400000000001</v>
      </c>
      <c r="I648" s="16">
        <v>57947.02</v>
      </c>
      <c r="J648" s="16">
        <v>3808.6199999999953</v>
      </c>
      <c r="K648" s="17">
        <v>7.0349696333840583E-2</v>
      </c>
    </row>
    <row r="649" spans="1:11" x14ac:dyDescent="0.25">
      <c r="A649" s="13" t="s">
        <v>43</v>
      </c>
      <c r="B649" s="14">
        <v>43907</v>
      </c>
      <c r="C649" s="15">
        <v>12</v>
      </c>
      <c r="D649" s="15">
        <v>3</v>
      </c>
      <c r="E649" s="15">
        <v>2020</v>
      </c>
      <c r="F649" s="15" t="s">
        <v>23</v>
      </c>
      <c r="G649" s="15" t="s">
        <v>21</v>
      </c>
      <c r="H649" s="16">
        <v>13721.5</v>
      </c>
      <c r="I649" s="16">
        <v>14770.73</v>
      </c>
      <c r="J649" s="16">
        <v>1049.2299999999996</v>
      </c>
      <c r="K649" s="17">
        <v>7.6466129796305043E-2</v>
      </c>
    </row>
    <row r="650" spans="1:11" x14ac:dyDescent="0.25">
      <c r="A650" s="13" t="s">
        <v>43</v>
      </c>
      <c r="B650" s="14">
        <v>43907</v>
      </c>
      <c r="C650" s="15">
        <v>12</v>
      </c>
      <c r="D650" s="15">
        <v>3</v>
      </c>
      <c r="E650" s="15">
        <v>2020</v>
      </c>
      <c r="F650" s="15" t="s">
        <v>25</v>
      </c>
      <c r="G650" s="15" t="s">
        <v>26</v>
      </c>
      <c r="H650" s="16">
        <v>960.6</v>
      </c>
      <c r="I650" s="16">
        <v>1104.3</v>
      </c>
      <c r="J650" s="16">
        <v>143.69999999999993</v>
      </c>
      <c r="K650" s="17">
        <v>0.14959400374765763</v>
      </c>
    </row>
    <row r="651" spans="1:11" x14ac:dyDescent="0.25">
      <c r="A651" s="13" t="s">
        <v>43</v>
      </c>
      <c r="B651" s="14">
        <v>43907</v>
      </c>
      <c r="C651" s="15">
        <v>12</v>
      </c>
      <c r="D651" s="15">
        <v>3</v>
      </c>
      <c r="E651" s="15">
        <v>2020</v>
      </c>
      <c r="F651" s="15" t="s">
        <v>28</v>
      </c>
      <c r="G651" s="15" t="s">
        <v>26</v>
      </c>
      <c r="H651" s="16">
        <v>33663.35</v>
      </c>
      <c r="I651" s="16">
        <v>36865.79</v>
      </c>
      <c r="J651" s="16">
        <v>3202.4400000000023</v>
      </c>
      <c r="K651" s="17">
        <v>9.5131352049038567E-2</v>
      </c>
    </row>
    <row r="652" spans="1:11" x14ac:dyDescent="0.25">
      <c r="A652" s="13" t="s">
        <v>43</v>
      </c>
      <c r="B652" s="14">
        <v>43907</v>
      </c>
      <c r="C652" s="15">
        <v>12</v>
      </c>
      <c r="D652" s="15">
        <v>3</v>
      </c>
      <c r="E652" s="15">
        <v>2020</v>
      </c>
      <c r="F652" s="15" t="s">
        <v>29</v>
      </c>
      <c r="G652" s="15" t="s">
        <v>26</v>
      </c>
      <c r="H652" s="16">
        <v>2431.3000000000002</v>
      </c>
      <c r="I652" s="16">
        <v>2751.39</v>
      </c>
      <c r="J652" s="16">
        <v>320.08999999999969</v>
      </c>
      <c r="K652" s="17">
        <v>0.13165384773577907</v>
      </c>
    </row>
    <row r="653" spans="1:11" x14ac:dyDescent="0.25">
      <c r="A653" s="13" t="s">
        <v>43</v>
      </c>
      <c r="B653" s="14">
        <v>43907</v>
      </c>
      <c r="C653" s="15">
        <v>12</v>
      </c>
      <c r="D653" s="15">
        <v>3</v>
      </c>
      <c r="E653" s="15">
        <v>2020</v>
      </c>
      <c r="F653" s="15" t="s">
        <v>30</v>
      </c>
      <c r="G653" s="15" t="s">
        <v>30</v>
      </c>
      <c r="H653" s="16">
        <v>25603.32</v>
      </c>
      <c r="I653" s="16">
        <v>28848.93</v>
      </c>
      <c r="J653" s="16">
        <v>3245.6100000000006</v>
      </c>
      <c r="K653" s="17">
        <v>0.12676520076302608</v>
      </c>
    </row>
    <row r="654" spans="1:11" x14ac:dyDescent="0.25">
      <c r="A654" s="13" t="s">
        <v>43</v>
      </c>
      <c r="B654" s="14">
        <v>43907</v>
      </c>
      <c r="C654" s="15">
        <v>12</v>
      </c>
      <c r="D654" s="15">
        <v>3</v>
      </c>
      <c r="E654" s="15">
        <v>2020</v>
      </c>
      <c r="F654" s="15" t="s">
        <v>34</v>
      </c>
      <c r="G654" s="15" t="s">
        <v>32</v>
      </c>
      <c r="H654" s="16">
        <v>2038</v>
      </c>
      <c r="I654" s="16">
        <v>4113.2</v>
      </c>
      <c r="J654" s="16">
        <v>2075.1999999999998</v>
      </c>
      <c r="K654" s="17">
        <v>1.0182531894013738</v>
      </c>
    </row>
    <row r="655" spans="1:11" x14ac:dyDescent="0.25">
      <c r="A655" s="13" t="s">
        <v>43</v>
      </c>
      <c r="B655" s="14">
        <v>43907</v>
      </c>
      <c r="C655" s="15">
        <v>12</v>
      </c>
      <c r="D655" s="15">
        <v>3</v>
      </c>
      <c r="E655" s="15">
        <v>2020</v>
      </c>
      <c r="F655" s="15" t="s">
        <v>36</v>
      </c>
      <c r="G655" s="15" t="s">
        <v>37</v>
      </c>
      <c r="H655" s="16">
        <v>1082</v>
      </c>
      <c r="I655" s="16">
        <v>1211.93</v>
      </c>
      <c r="J655" s="16">
        <v>129.93000000000006</v>
      </c>
      <c r="K655" s="17">
        <v>0.1200831792975971</v>
      </c>
    </row>
    <row r="656" spans="1:11" x14ac:dyDescent="0.25">
      <c r="A656" s="13" t="s">
        <v>43</v>
      </c>
      <c r="B656" s="14">
        <v>43907</v>
      </c>
      <c r="C656" s="15">
        <v>12</v>
      </c>
      <c r="D656" s="15">
        <v>3</v>
      </c>
      <c r="E656" s="15">
        <v>2020</v>
      </c>
      <c r="F656" s="15" t="s">
        <v>38</v>
      </c>
      <c r="G656" s="15" t="s">
        <v>37</v>
      </c>
      <c r="H656" s="16">
        <v>13452.36</v>
      </c>
      <c r="I656" s="16">
        <v>15209.74</v>
      </c>
      <c r="J656" s="16">
        <v>1757.3799999999992</v>
      </c>
      <c r="K656" s="17">
        <v>0.13063730081561892</v>
      </c>
    </row>
    <row r="657" spans="1:11" x14ac:dyDescent="0.25">
      <c r="A657" s="13" t="s">
        <v>43</v>
      </c>
      <c r="B657" s="14">
        <v>43907</v>
      </c>
      <c r="C657" s="15">
        <v>12</v>
      </c>
      <c r="D657" s="15">
        <v>3</v>
      </c>
      <c r="E657" s="15">
        <v>2020</v>
      </c>
      <c r="F657" s="15" t="s">
        <v>39</v>
      </c>
      <c r="G657" s="15" t="s">
        <v>37</v>
      </c>
      <c r="H657" s="16">
        <v>43897.02</v>
      </c>
      <c r="I657" s="16">
        <v>46438.41</v>
      </c>
      <c r="J657" s="16">
        <v>2541.3900000000067</v>
      </c>
      <c r="K657" s="17">
        <v>5.7894362760843601E-2</v>
      </c>
    </row>
    <row r="658" spans="1:11" x14ac:dyDescent="0.25">
      <c r="A658" s="13" t="s">
        <v>43</v>
      </c>
      <c r="B658" s="14">
        <v>43907</v>
      </c>
      <c r="C658" s="15">
        <v>12</v>
      </c>
      <c r="D658" s="15">
        <v>3</v>
      </c>
      <c r="E658" s="15">
        <v>2020</v>
      </c>
      <c r="F658" s="15" t="s">
        <v>40</v>
      </c>
      <c r="G658" s="15" t="s">
        <v>37</v>
      </c>
      <c r="H658" s="16">
        <v>25466.68</v>
      </c>
      <c r="I658" s="16">
        <v>26893.1</v>
      </c>
      <c r="J658" s="16">
        <v>1426.4199999999983</v>
      </c>
      <c r="K658" s="17">
        <v>5.6011227219252696E-2</v>
      </c>
    </row>
    <row r="659" spans="1:11" x14ac:dyDescent="0.25">
      <c r="A659" s="13" t="s">
        <v>43</v>
      </c>
      <c r="B659" s="14">
        <v>43908</v>
      </c>
      <c r="C659" s="15">
        <v>12</v>
      </c>
      <c r="D659" s="15">
        <v>3</v>
      </c>
      <c r="E659" s="15">
        <v>2020</v>
      </c>
      <c r="F659" s="15" t="s">
        <v>11</v>
      </c>
      <c r="G659" s="15" t="s">
        <v>13</v>
      </c>
      <c r="H659" s="16">
        <v>416</v>
      </c>
      <c r="I659" s="16">
        <v>519.95000000000005</v>
      </c>
      <c r="J659" s="16">
        <v>103.95000000000005</v>
      </c>
      <c r="K659" s="17">
        <v>0.2498798076923078</v>
      </c>
    </row>
    <row r="660" spans="1:11" x14ac:dyDescent="0.25">
      <c r="A660" s="13" t="s">
        <v>43</v>
      </c>
      <c r="B660" s="14">
        <v>43908</v>
      </c>
      <c r="C660" s="15">
        <v>12</v>
      </c>
      <c r="D660" s="15">
        <v>3</v>
      </c>
      <c r="E660" s="15">
        <v>2020</v>
      </c>
      <c r="F660" s="15" t="s">
        <v>12</v>
      </c>
      <c r="G660" s="15" t="s">
        <v>13</v>
      </c>
      <c r="H660" s="16">
        <v>15708.04</v>
      </c>
      <c r="I660" s="16">
        <v>18803.189999999999</v>
      </c>
      <c r="J660" s="16">
        <v>3095.1499999999978</v>
      </c>
      <c r="K660" s="17">
        <v>0.19704240630912562</v>
      </c>
    </row>
    <row r="661" spans="1:11" x14ac:dyDescent="0.25">
      <c r="A661" s="13" t="s">
        <v>43</v>
      </c>
      <c r="B661" s="14">
        <v>43908</v>
      </c>
      <c r="C661" s="15">
        <v>12</v>
      </c>
      <c r="D661" s="15">
        <v>3</v>
      </c>
      <c r="E661" s="15">
        <v>2020</v>
      </c>
      <c r="F661" s="15" t="s">
        <v>13</v>
      </c>
      <c r="G661" s="15" t="s">
        <v>13</v>
      </c>
      <c r="H661" s="16">
        <v>19417.78</v>
      </c>
      <c r="I661" s="16">
        <v>21978.639999999999</v>
      </c>
      <c r="J661" s="16">
        <v>2560.8600000000006</v>
      </c>
      <c r="K661" s="17">
        <v>0.13188222340555927</v>
      </c>
    </row>
    <row r="662" spans="1:11" x14ac:dyDescent="0.25">
      <c r="A662" s="13" t="s">
        <v>43</v>
      </c>
      <c r="B662" s="14">
        <v>43908</v>
      </c>
      <c r="C662" s="15">
        <v>12</v>
      </c>
      <c r="D662" s="15">
        <v>3</v>
      </c>
      <c r="E662" s="15">
        <v>2020</v>
      </c>
      <c r="F662" s="15" t="s">
        <v>15</v>
      </c>
      <c r="G662" s="15" t="s">
        <v>13</v>
      </c>
      <c r="H662" s="16">
        <v>3986.58</v>
      </c>
      <c r="I662" s="16">
        <v>4509.8</v>
      </c>
      <c r="J662" s="16">
        <v>523.22000000000025</v>
      </c>
      <c r="K662" s="17">
        <v>0.13124532807569403</v>
      </c>
    </row>
    <row r="663" spans="1:11" x14ac:dyDescent="0.25">
      <c r="A663" s="13" t="s">
        <v>43</v>
      </c>
      <c r="B663" s="14">
        <v>43908</v>
      </c>
      <c r="C663" s="15">
        <v>12</v>
      </c>
      <c r="D663" s="15">
        <v>3</v>
      </c>
      <c r="E663" s="15">
        <v>2020</v>
      </c>
      <c r="F663" s="15" t="s">
        <v>16</v>
      </c>
      <c r="G663" s="15" t="s">
        <v>17</v>
      </c>
      <c r="H663" s="16">
        <v>31208.97</v>
      </c>
      <c r="I663" s="16">
        <v>35233.53</v>
      </c>
      <c r="J663" s="16">
        <v>4024.5599999999977</v>
      </c>
      <c r="K663" s="17">
        <v>0.12895523306280204</v>
      </c>
    </row>
    <row r="664" spans="1:11" x14ac:dyDescent="0.25">
      <c r="A664" s="13" t="s">
        <v>43</v>
      </c>
      <c r="B664" s="14">
        <v>43908</v>
      </c>
      <c r="C664" s="15">
        <v>12</v>
      </c>
      <c r="D664" s="15">
        <v>3</v>
      </c>
      <c r="E664" s="15">
        <v>2020</v>
      </c>
      <c r="F664" s="15" t="s">
        <v>17</v>
      </c>
      <c r="G664" s="15" t="s">
        <v>17</v>
      </c>
      <c r="H664" s="16">
        <v>147872.76</v>
      </c>
      <c r="I664" s="16">
        <v>152577.91</v>
      </c>
      <c r="J664" s="16">
        <v>4705.1499999999942</v>
      </c>
      <c r="K664" s="17">
        <v>3.1818909716705049E-2</v>
      </c>
    </row>
    <row r="665" spans="1:11" x14ac:dyDescent="0.25">
      <c r="A665" s="13" t="s">
        <v>43</v>
      </c>
      <c r="B665" s="14">
        <v>43908</v>
      </c>
      <c r="C665" s="15">
        <v>12</v>
      </c>
      <c r="D665" s="15">
        <v>3</v>
      </c>
      <c r="E665" s="15">
        <v>2020</v>
      </c>
      <c r="F665" s="15" t="s">
        <v>18</v>
      </c>
      <c r="G665" s="15" t="s">
        <v>17</v>
      </c>
      <c r="H665" s="16">
        <v>25436.34</v>
      </c>
      <c r="I665" s="16">
        <v>28015.59</v>
      </c>
      <c r="J665" s="16">
        <v>2579.25</v>
      </c>
      <c r="K665" s="17">
        <v>0.10140020144407567</v>
      </c>
    </row>
    <row r="666" spans="1:11" x14ac:dyDescent="0.25">
      <c r="A666" s="13" t="s">
        <v>43</v>
      </c>
      <c r="B666" s="14">
        <v>43908</v>
      </c>
      <c r="C666" s="15">
        <v>12</v>
      </c>
      <c r="D666" s="15">
        <v>3</v>
      </c>
      <c r="E666" s="15">
        <v>2020</v>
      </c>
      <c r="F666" s="15" t="s">
        <v>19</v>
      </c>
      <c r="G666" s="15" t="s">
        <v>17</v>
      </c>
      <c r="H666" s="16">
        <v>42772.15</v>
      </c>
      <c r="I666" s="16">
        <v>45587.41</v>
      </c>
      <c r="J666" s="16">
        <v>2815.260000000002</v>
      </c>
      <c r="K666" s="17">
        <v>6.5819931894936359E-2</v>
      </c>
    </row>
    <row r="667" spans="1:11" x14ac:dyDescent="0.25">
      <c r="A667" s="13" t="s">
        <v>43</v>
      </c>
      <c r="B667" s="14">
        <v>43908</v>
      </c>
      <c r="C667" s="15">
        <v>12</v>
      </c>
      <c r="D667" s="15">
        <v>3</v>
      </c>
      <c r="E667" s="15">
        <v>2020</v>
      </c>
      <c r="F667" s="15" t="s">
        <v>20</v>
      </c>
      <c r="G667" s="15" t="s">
        <v>21</v>
      </c>
      <c r="H667" s="16">
        <v>119602.5</v>
      </c>
      <c r="I667" s="16">
        <v>130017.92</v>
      </c>
      <c r="J667" s="16">
        <v>10415.419999999998</v>
      </c>
      <c r="K667" s="17">
        <v>8.7083631195000094E-2</v>
      </c>
    </row>
    <row r="668" spans="1:11" x14ac:dyDescent="0.25">
      <c r="A668" s="13" t="s">
        <v>43</v>
      </c>
      <c r="B668" s="14">
        <v>43908</v>
      </c>
      <c r="C668" s="15">
        <v>12</v>
      </c>
      <c r="D668" s="15">
        <v>3</v>
      </c>
      <c r="E668" s="15">
        <v>2020</v>
      </c>
      <c r="F668" s="15" t="s">
        <v>22</v>
      </c>
      <c r="G668" s="15" t="s">
        <v>21</v>
      </c>
      <c r="H668" s="16">
        <v>33300.9</v>
      </c>
      <c r="I668" s="16">
        <v>35357.01</v>
      </c>
      <c r="J668" s="16">
        <v>2056.1100000000006</v>
      </c>
      <c r="K668" s="17">
        <v>6.1743376305144919E-2</v>
      </c>
    </row>
    <row r="669" spans="1:11" x14ac:dyDescent="0.25">
      <c r="A669" s="13" t="s">
        <v>43</v>
      </c>
      <c r="B669" s="14">
        <v>43908</v>
      </c>
      <c r="C669" s="15">
        <v>12</v>
      </c>
      <c r="D669" s="15">
        <v>3</v>
      </c>
      <c r="E669" s="15">
        <v>2020</v>
      </c>
      <c r="F669" s="15" t="s">
        <v>23</v>
      </c>
      <c r="G669" s="15" t="s">
        <v>21</v>
      </c>
      <c r="H669" s="16">
        <v>38101.49</v>
      </c>
      <c r="I669" s="16">
        <v>40833.800000000003</v>
      </c>
      <c r="J669" s="16">
        <v>2732.3100000000049</v>
      </c>
      <c r="K669" s="17">
        <v>7.1711368767993194E-2</v>
      </c>
    </row>
    <row r="670" spans="1:11" x14ac:dyDescent="0.25">
      <c r="A670" s="13" t="s">
        <v>43</v>
      </c>
      <c r="B670" s="14">
        <v>43908</v>
      </c>
      <c r="C670" s="15">
        <v>12</v>
      </c>
      <c r="D670" s="15">
        <v>3</v>
      </c>
      <c r="E670" s="15">
        <v>2020</v>
      </c>
      <c r="F670" s="15" t="s">
        <v>25</v>
      </c>
      <c r="G670" s="15" t="s">
        <v>26</v>
      </c>
      <c r="H670" s="16">
        <v>343.2</v>
      </c>
      <c r="I670" s="16">
        <v>394.77</v>
      </c>
      <c r="J670" s="16">
        <v>51.569999999999993</v>
      </c>
      <c r="K670" s="17">
        <v>0.15026223776223774</v>
      </c>
    </row>
    <row r="671" spans="1:11" x14ac:dyDescent="0.25">
      <c r="A671" s="13" t="s">
        <v>43</v>
      </c>
      <c r="B671" s="14">
        <v>43908</v>
      </c>
      <c r="C671" s="15">
        <v>12</v>
      </c>
      <c r="D671" s="15">
        <v>3</v>
      </c>
      <c r="E671" s="15">
        <v>2020</v>
      </c>
      <c r="F671" s="15" t="s">
        <v>28</v>
      </c>
      <c r="G671" s="15" t="s">
        <v>26</v>
      </c>
      <c r="H671" s="16">
        <v>50068.68</v>
      </c>
      <c r="I671" s="16">
        <v>54709.73</v>
      </c>
      <c r="J671" s="16">
        <v>4641.0500000000029</v>
      </c>
      <c r="K671" s="17">
        <v>9.2693675966692216E-2</v>
      </c>
    </row>
    <row r="672" spans="1:11" x14ac:dyDescent="0.25">
      <c r="A672" s="13" t="s">
        <v>43</v>
      </c>
      <c r="B672" s="14">
        <v>43908</v>
      </c>
      <c r="C672" s="15">
        <v>12</v>
      </c>
      <c r="D672" s="15">
        <v>3</v>
      </c>
      <c r="E672" s="15">
        <v>2020</v>
      </c>
      <c r="F672" s="15" t="s">
        <v>29</v>
      </c>
      <c r="G672" s="15" t="s">
        <v>26</v>
      </c>
      <c r="H672" s="16">
        <v>7339.76</v>
      </c>
      <c r="I672" s="16">
        <v>8376.85</v>
      </c>
      <c r="J672" s="16">
        <v>1037.0900000000001</v>
      </c>
      <c r="K672" s="17">
        <v>0.14129753561424355</v>
      </c>
    </row>
    <row r="673" spans="1:11" x14ac:dyDescent="0.25">
      <c r="A673" s="13" t="s">
        <v>43</v>
      </c>
      <c r="B673" s="14">
        <v>43908</v>
      </c>
      <c r="C673" s="15">
        <v>12</v>
      </c>
      <c r="D673" s="15">
        <v>3</v>
      </c>
      <c r="E673" s="15">
        <v>2020</v>
      </c>
      <c r="F673" s="15" t="s">
        <v>30</v>
      </c>
      <c r="G673" s="15" t="s">
        <v>30</v>
      </c>
      <c r="H673" s="16">
        <v>39315.24</v>
      </c>
      <c r="I673" s="16">
        <v>43646.17</v>
      </c>
      <c r="J673" s="16">
        <v>4330.93</v>
      </c>
      <c r="K673" s="17">
        <v>0.11015906299948826</v>
      </c>
    </row>
    <row r="674" spans="1:11" x14ac:dyDescent="0.25">
      <c r="A674" s="13" t="s">
        <v>43</v>
      </c>
      <c r="B674" s="14">
        <v>43908</v>
      </c>
      <c r="C674" s="15">
        <v>12</v>
      </c>
      <c r="D674" s="15">
        <v>3</v>
      </c>
      <c r="E674" s="15">
        <v>2020</v>
      </c>
      <c r="F674" s="15" t="s">
        <v>34</v>
      </c>
      <c r="G674" s="15" t="s">
        <v>32</v>
      </c>
      <c r="H674" s="16">
        <v>5332.82</v>
      </c>
      <c r="I674" s="16">
        <v>7951.72</v>
      </c>
      <c r="J674" s="16">
        <v>2618.9000000000005</v>
      </c>
      <c r="K674" s="17">
        <v>0.49109101751043549</v>
      </c>
    </row>
    <row r="675" spans="1:11" x14ac:dyDescent="0.25">
      <c r="A675" s="13" t="s">
        <v>43</v>
      </c>
      <c r="B675" s="14">
        <v>43908</v>
      </c>
      <c r="C675" s="15">
        <v>12</v>
      </c>
      <c r="D675" s="15">
        <v>3</v>
      </c>
      <c r="E675" s="15">
        <v>2020</v>
      </c>
      <c r="F675" s="15" t="s">
        <v>36</v>
      </c>
      <c r="G675" s="15" t="s">
        <v>37</v>
      </c>
      <c r="H675" s="16">
        <v>1815</v>
      </c>
      <c r="I675" s="16">
        <v>2032.74</v>
      </c>
      <c r="J675" s="16">
        <v>217.74</v>
      </c>
      <c r="K675" s="17">
        <v>0.11996694214876033</v>
      </c>
    </row>
    <row r="676" spans="1:11" x14ac:dyDescent="0.25">
      <c r="A676" s="13" t="s">
        <v>43</v>
      </c>
      <c r="B676" s="14">
        <v>43908</v>
      </c>
      <c r="C676" s="15">
        <v>12</v>
      </c>
      <c r="D676" s="15">
        <v>3</v>
      </c>
      <c r="E676" s="15">
        <v>2020</v>
      </c>
      <c r="F676" s="15" t="s">
        <v>38</v>
      </c>
      <c r="G676" s="15" t="s">
        <v>37</v>
      </c>
      <c r="H676" s="16">
        <v>13407.82</v>
      </c>
      <c r="I676" s="16">
        <v>14931.3</v>
      </c>
      <c r="J676" s="16">
        <v>1523.4799999999996</v>
      </c>
      <c r="K676" s="17">
        <v>0.11362622708240412</v>
      </c>
    </row>
    <row r="677" spans="1:11" x14ac:dyDescent="0.25">
      <c r="A677" s="13" t="s">
        <v>43</v>
      </c>
      <c r="B677" s="14">
        <v>43908</v>
      </c>
      <c r="C677" s="15">
        <v>12</v>
      </c>
      <c r="D677" s="15">
        <v>3</v>
      </c>
      <c r="E677" s="15">
        <v>2020</v>
      </c>
      <c r="F677" s="15" t="s">
        <v>39</v>
      </c>
      <c r="G677" s="15" t="s">
        <v>37</v>
      </c>
      <c r="H677" s="16">
        <v>39835.67</v>
      </c>
      <c r="I677" s="16">
        <v>41159.230000000003</v>
      </c>
      <c r="J677" s="16">
        <v>1323.5600000000049</v>
      </c>
      <c r="K677" s="17">
        <v>3.322549865484891E-2</v>
      </c>
    </row>
    <row r="678" spans="1:11" x14ac:dyDescent="0.25">
      <c r="A678" s="13" t="s">
        <v>43</v>
      </c>
      <c r="B678" s="14">
        <v>43908</v>
      </c>
      <c r="C678" s="15">
        <v>12</v>
      </c>
      <c r="D678" s="15">
        <v>3</v>
      </c>
      <c r="E678" s="15">
        <v>2020</v>
      </c>
      <c r="F678" s="15" t="s">
        <v>40</v>
      </c>
      <c r="G678" s="15" t="s">
        <v>37</v>
      </c>
      <c r="H678" s="16">
        <v>51306.09</v>
      </c>
      <c r="I678" s="16">
        <v>53121.39</v>
      </c>
      <c r="J678" s="16">
        <v>1815.3000000000029</v>
      </c>
      <c r="K678" s="17">
        <v>3.5381764620925175E-2</v>
      </c>
    </row>
    <row r="679" spans="1:11" x14ac:dyDescent="0.25">
      <c r="A679" s="13" t="s">
        <v>43</v>
      </c>
      <c r="B679" s="14">
        <v>43909</v>
      </c>
      <c r="C679" s="15">
        <v>12</v>
      </c>
      <c r="D679" s="15">
        <v>3</v>
      </c>
      <c r="E679" s="15">
        <v>2020</v>
      </c>
      <c r="F679" s="15" t="s">
        <v>11</v>
      </c>
      <c r="G679" s="15" t="s">
        <v>13</v>
      </c>
      <c r="H679" s="16">
        <v>468</v>
      </c>
      <c r="I679" s="16">
        <v>584.96</v>
      </c>
      <c r="J679" s="16">
        <v>116.96000000000004</v>
      </c>
      <c r="K679" s="17">
        <v>0.24991452991453</v>
      </c>
    </row>
    <row r="680" spans="1:11" x14ac:dyDescent="0.25">
      <c r="A680" s="13" t="s">
        <v>43</v>
      </c>
      <c r="B680" s="14">
        <v>43909</v>
      </c>
      <c r="C680" s="15">
        <v>12</v>
      </c>
      <c r="D680" s="15">
        <v>3</v>
      </c>
      <c r="E680" s="15">
        <v>2020</v>
      </c>
      <c r="F680" s="15" t="s">
        <v>12</v>
      </c>
      <c r="G680" s="15" t="s">
        <v>13</v>
      </c>
      <c r="H680" s="16">
        <v>21618.43</v>
      </c>
      <c r="I680" s="16">
        <v>26182.85</v>
      </c>
      <c r="J680" s="16">
        <v>4564.4199999999983</v>
      </c>
      <c r="K680" s="17">
        <v>0.21113559125246367</v>
      </c>
    </row>
    <row r="681" spans="1:11" x14ac:dyDescent="0.25">
      <c r="A681" s="13" t="s">
        <v>43</v>
      </c>
      <c r="B681" s="14">
        <v>43909</v>
      </c>
      <c r="C681" s="15">
        <v>12</v>
      </c>
      <c r="D681" s="15">
        <v>3</v>
      </c>
      <c r="E681" s="15">
        <v>2020</v>
      </c>
      <c r="F681" s="15" t="s">
        <v>13</v>
      </c>
      <c r="G681" s="15" t="s">
        <v>13</v>
      </c>
      <c r="H681" s="16">
        <v>23137.08</v>
      </c>
      <c r="I681" s="16">
        <v>26639.14</v>
      </c>
      <c r="J681" s="16">
        <v>3502.0599999999977</v>
      </c>
      <c r="K681" s="17">
        <v>0.15136136452828089</v>
      </c>
    </row>
    <row r="682" spans="1:11" x14ac:dyDescent="0.25">
      <c r="A682" s="13" t="s">
        <v>43</v>
      </c>
      <c r="B682" s="14">
        <v>43909</v>
      </c>
      <c r="C682" s="15">
        <v>12</v>
      </c>
      <c r="D682" s="15">
        <v>3</v>
      </c>
      <c r="E682" s="15">
        <v>2020</v>
      </c>
      <c r="F682" s="15" t="s">
        <v>14</v>
      </c>
      <c r="G682" s="15" t="s">
        <v>13</v>
      </c>
      <c r="H682" s="16">
        <v>810</v>
      </c>
      <c r="I682" s="16">
        <v>826.66</v>
      </c>
      <c r="J682" s="16">
        <v>16.659999999999968</v>
      </c>
      <c r="K682" s="17">
        <v>2.0567901234567861E-2</v>
      </c>
    </row>
    <row r="683" spans="1:11" x14ac:dyDescent="0.25">
      <c r="A683" s="13" t="s">
        <v>43</v>
      </c>
      <c r="B683" s="14">
        <v>43909</v>
      </c>
      <c r="C683" s="15">
        <v>12</v>
      </c>
      <c r="D683" s="15">
        <v>3</v>
      </c>
      <c r="E683" s="15">
        <v>2020</v>
      </c>
      <c r="F683" s="15" t="s">
        <v>15</v>
      </c>
      <c r="G683" s="15" t="s">
        <v>13</v>
      </c>
      <c r="H683" s="16">
        <v>142</v>
      </c>
      <c r="I683" s="16">
        <v>150.99</v>
      </c>
      <c r="J683" s="16">
        <v>8.9900000000000091</v>
      </c>
      <c r="K683" s="17">
        <v>6.3309859154929635E-2</v>
      </c>
    </row>
    <row r="684" spans="1:11" x14ac:dyDescent="0.25">
      <c r="A684" s="13" t="s">
        <v>43</v>
      </c>
      <c r="B684" s="14">
        <v>43909</v>
      </c>
      <c r="C684" s="15">
        <v>12</v>
      </c>
      <c r="D684" s="15">
        <v>3</v>
      </c>
      <c r="E684" s="15">
        <v>2020</v>
      </c>
      <c r="F684" s="15" t="s">
        <v>16</v>
      </c>
      <c r="G684" s="15" t="s">
        <v>17</v>
      </c>
      <c r="H684" s="16">
        <v>30193.48</v>
      </c>
      <c r="I684" s="16">
        <v>34462.5</v>
      </c>
      <c r="J684" s="16">
        <v>4269.0200000000004</v>
      </c>
      <c r="K684" s="17">
        <v>0.14138880314557978</v>
      </c>
    </row>
    <row r="685" spans="1:11" x14ac:dyDescent="0.25">
      <c r="A685" s="13" t="s">
        <v>43</v>
      </c>
      <c r="B685" s="14">
        <v>43909</v>
      </c>
      <c r="C685" s="15">
        <v>12</v>
      </c>
      <c r="D685" s="15">
        <v>3</v>
      </c>
      <c r="E685" s="15">
        <v>2020</v>
      </c>
      <c r="F685" s="15" t="s">
        <v>17</v>
      </c>
      <c r="G685" s="15" t="s">
        <v>17</v>
      </c>
      <c r="H685" s="16">
        <v>136205.81</v>
      </c>
      <c r="I685" s="16">
        <v>141237.51</v>
      </c>
      <c r="J685" s="16">
        <v>5031.7000000000116</v>
      </c>
      <c r="K685" s="17">
        <v>3.6941889630112044E-2</v>
      </c>
    </row>
    <row r="686" spans="1:11" x14ac:dyDescent="0.25">
      <c r="A686" s="13" t="s">
        <v>43</v>
      </c>
      <c r="B686" s="14">
        <v>43909</v>
      </c>
      <c r="C686" s="15">
        <v>12</v>
      </c>
      <c r="D686" s="15">
        <v>3</v>
      </c>
      <c r="E686" s="15">
        <v>2020</v>
      </c>
      <c r="F686" s="15" t="s">
        <v>18</v>
      </c>
      <c r="G686" s="15" t="s">
        <v>17</v>
      </c>
      <c r="H686" s="16">
        <v>20380.55</v>
      </c>
      <c r="I686" s="16">
        <v>22441.07</v>
      </c>
      <c r="J686" s="16">
        <v>2060.5200000000004</v>
      </c>
      <c r="K686" s="17">
        <v>0.10110227643513058</v>
      </c>
    </row>
    <row r="687" spans="1:11" x14ac:dyDescent="0.25">
      <c r="A687" s="13" t="s">
        <v>43</v>
      </c>
      <c r="B687" s="14">
        <v>43909</v>
      </c>
      <c r="C687" s="15">
        <v>12</v>
      </c>
      <c r="D687" s="15">
        <v>3</v>
      </c>
      <c r="E687" s="15">
        <v>2020</v>
      </c>
      <c r="F687" s="15" t="s">
        <v>19</v>
      </c>
      <c r="G687" s="15" t="s">
        <v>17</v>
      </c>
      <c r="H687" s="16">
        <v>36287.81</v>
      </c>
      <c r="I687" s="16">
        <v>38546.42</v>
      </c>
      <c r="J687" s="16">
        <v>2258.6100000000006</v>
      </c>
      <c r="K687" s="17">
        <v>6.2241562662502935E-2</v>
      </c>
    </row>
    <row r="688" spans="1:11" x14ac:dyDescent="0.25">
      <c r="A688" s="13" t="s">
        <v>43</v>
      </c>
      <c r="B688" s="14">
        <v>43909</v>
      </c>
      <c r="C688" s="15">
        <v>12</v>
      </c>
      <c r="D688" s="15">
        <v>3</v>
      </c>
      <c r="E688" s="15">
        <v>2020</v>
      </c>
      <c r="F688" s="15" t="s">
        <v>20</v>
      </c>
      <c r="G688" s="15" t="s">
        <v>21</v>
      </c>
      <c r="H688" s="16">
        <v>181511.5</v>
      </c>
      <c r="I688" s="16">
        <v>192893.3</v>
      </c>
      <c r="J688" s="16">
        <v>11381.799999999988</v>
      </c>
      <c r="K688" s="17">
        <v>6.270566878682611E-2</v>
      </c>
    </row>
    <row r="689" spans="1:11" x14ac:dyDescent="0.25">
      <c r="A689" s="13" t="s">
        <v>43</v>
      </c>
      <c r="B689" s="14">
        <v>43909</v>
      </c>
      <c r="C689" s="15">
        <v>12</v>
      </c>
      <c r="D689" s="15">
        <v>3</v>
      </c>
      <c r="E689" s="15">
        <v>2020</v>
      </c>
      <c r="F689" s="15" t="s">
        <v>22</v>
      </c>
      <c r="G689" s="15" t="s">
        <v>21</v>
      </c>
      <c r="H689" s="16">
        <v>39589.81</v>
      </c>
      <c r="I689" s="16">
        <v>42043.02</v>
      </c>
      <c r="J689" s="16">
        <v>2453.2099999999991</v>
      </c>
      <c r="K689" s="17">
        <v>6.1965692687082845E-2</v>
      </c>
    </row>
    <row r="690" spans="1:11" x14ac:dyDescent="0.25">
      <c r="A690" s="13" t="s">
        <v>43</v>
      </c>
      <c r="B690" s="14">
        <v>43909</v>
      </c>
      <c r="C690" s="15">
        <v>12</v>
      </c>
      <c r="D690" s="15">
        <v>3</v>
      </c>
      <c r="E690" s="15">
        <v>2020</v>
      </c>
      <c r="F690" s="15" t="s">
        <v>23</v>
      </c>
      <c r="G690" s="15" t="s">
        <v>21</v>
      </c>
      <c r="H690" s="16">
        <v>49758.5</v>
      </c>
      <c r="I690" s="16">
        <v>52030.41</v>
      </c>
      <c r="J690" s="16">
        <v>2271.9100000000035</v>
      </c>
      <c r="K690" s="17">
        <v>4.5658731673985417E-2</v>
      </c>
    </row>
    <row r="691" spans="1:11" x14ac:dyDescent="0.25">
      <c r="A691" s="13" t="s">
        <v>43</v>
      </c>
      <c r="B691" s="14">
        <v>43909</v>
      </c>
      <c r="C691" s="15">
        <v>12</v>
      </c>
      <c r="D691" s="15">
        <v>3</v>
      </c>
      <c r="E691" s="15">
        <v>2020</v>
      </c>
      <c r="F691" s="15" t="s">
        <v>25</v>
      </c>
      <c r="G691" s="15" t="s">
        <v>26</v>
      </c>
      <c r="H691" s="16">
        <v>818.36</v>
      </c>
      <c r="I691" s="16">
        <v>941.21</v>
      </c>
      <c r="J691" s="16">
        <v>122.85000000000002</v>
      </c>
      <c r="K691" s="17">
        <v>0.15011730778630433</v>
      </c>
    </row>
    <row r="692" spans="1:11" x14ac:dyDescent="0.25">
      <c r="A692" s="13" t="s">
        <v>43</v>
      </c>
      <c r="B692" s="14">
        <v>43909</v>
      </c>
      <c r="C692" s="15">
        <v>12</v>
      </c>
      <c r="D692" s="15">
        <v>3</v>
      </c>
      <c r="E692" s="15">
        <v>2020</v>
      </c>
      <c r="F692" s="15" t="s">
        <v>28</v>
      </c>
      <c r="G692" s="15" t="s">
        <v>26</v>
      </c>
      <c r="H692" s="16">
        <v>45598.05</v>
      </c>
      <c r="I692" s="16">
        <v>50315.49</v>
      </c>
      <c r="J692" s="16">
        <v>4717.4399999999951</v>
      </c>
      <c r="K692" s="17">
        <v>0.10345705572935673</v>
      </c>
    </row>
    <row r="693" spans="1:11" x14ac:dyDescent="0.25">
      <c r="A693" s="13" t="s">
        <v>43</v>
      </c>
      <c r="B693" s="14">
        <v>43909</v>
      </c>
      <c r="C693" s="15">
        <v>12</v>
      </c>
      <c r="D693" s="15">
        <v>3</v>
      </c>
      <c r="E693" s="15">
        <v>2020</v>
      </c>
      <c r="F693" s="15" t="s">
        <v>29</v>
      </c>
      <c r="G693" s="15" t="s">
        <v>26</v>
      </c>
      <c r="H693" s="16">
        <v>6348.74</v>
      </c>
      <c r="I693" s="16">
        <v>7202.58</v>
      </c>
      <c r="J693" s="16">
        <v>853.84000000000015</v>
      </c>
      <c r="K693" s="17">
        <v>0.13448967826686872</v>
      </c>
    </row>
    <row r="694" spans="1:11" x14ac:dyDescent="0.25">
      <c r="A694" s="13" t="s">
        <v>43</v>
      </c>
      <c r="B694" s="14">
        <v>43909</v>
      </c>
      <c r="C694" s="15">
        <v>12</v>
      </c>
      <c r="D694" s="15">
        <v>3</v>
      </c>
      <c r="E694" s="15">
        <v>2020</v>
      </c>
      <c r="F694" s="15" t="s">
        <v>30</v>
      </c>
      <c r="G694" s="15" t="s">
        <v>30</v>
      </c>
      <c r="H694" s="16">
        <v>23922.43</v>
      </c>
      <c r="I694" s="16">
        <v>26688.7</v>
      </c>
      <c r="J694" s="16">
        <v>2766.2700000000004</v>
      </c>
      <c r="K694" s="17">
        <v>0.11563499193016764</v>
      </c>
    </row>
    <row r="695" spans="1:11" x14ac:dyDescent="0.25">
      <c r="A695" s="13" t="s">
        <v>43</v>
      </c>
      <c r="B695" s="14">
        <v>43909</v>
      </c>
      <c r="C695" s="15">
        <v>12</v>
      </c>
      <c r="D695" s="15">
        <v>3</v>
      </c>
      <c r="E695" s="15">
        <v>2020</v>
      </c>
      <c r="F695" s="15" t="s">
        <v>34</v>
      </c>
      <c r="G695" s="15" t="s">
        <v>32</v>
      </c>
      <c r="H695" s="16">
        <v>2377</v>
      </c>
      <c r="I695" s="16">
        <v>4533.05</v>
      </c>
      <c r="J695" s="16">
        <v>2156.0500000000002</v>
      </c>
      <c r="K695" s="17">
        <v>0.90704669751787981</v>
      </c>
    </row>
    <row r="696" spans="1:11" x14ac:dyDescent="0.25">
      <c r="A696" s="13" t="s">
        <v>43</v>
      </c>
      <c r="B696" s="14">
        <v>43909</v>
      </c>
      <c r="C696" s="15">
        <v>12</v>
      </c>
      <c r="D696" s="15">
        <v>3</v>
      </c>
      <c r="E696" s="15">
        <v>2020</v>
      </c>
      <c r="F696" s="15" t="s">
        <v>36</v>
      </c>
      <c r="G696" s="15" t="s">
        <v>37</v>
      </c>
      <c r="H696" s="16">
        <v>1333</v>
      </c>
      <c r="I696" s="16">
        <v>1492.91</v>
      </c>
      <c r="J696" s="16">
        <v>159.91000000000008</v>
      </c>
      <c r="K696" s="17">
        <v>0.11996249062265572</v>
      </c>
    </row>
    <row r="697" spans="1:11" x14ac:dyDescent="0.25">
      <c r="A697" s="13" t="s">
        <v>43</v>
      </c>
      <c r="B697" s="14">
        <v>43909</v>
      </c>
      <c r="C697" s="15">
        <v>12</v>
      </c>
      <c r="D697" s="15">
        <v>3</v>
      </c>
      <c r="E697" s="15">
        <v>2020</v>
      </c>
      <c r="F697" s="15" t="s">
        <v>38</v>
      </c>
      <c r="G697" s="15" t="s">
        <v>37</v>
      </c>
      <c r="H697" s="16">
        <v>18964.78</v>
      </c>
      <c r="I697" s="16">
        <v>21126.400000000001</v>
      </c>
      <c r="J697" s="16">
        <v>2161.6200000000026</v>
      </c>
      <c r="K697" s="17">
        <v>0.1139807580156481</v>
      </c>
    </row>
    <row r="698" spans="1:11" x14ac:dyDescent="0.25">
      <c r="A698" s="13" t="s">
        <v>43</v>
      </c>
      <c r="B698" s="14">
        <v>43909</v>
      </c>
      <c r="C698" s="15">
        <v>12</v>
      </c>
      <c r="D698" s="15">
        <v>3</v>
      </c>
      <c r="E698" s="15">
        <v>2020</v>
      </c>
      <c r="F698" s="15" t="s">
        <v>39</v>
      </c>
      <c r="G698" s="15" t="s">
        <v>37</v>
      </c>
      <c r="H698" s="16">
        <v>40353.25</v>
      </c>
      <c r="I698" s="16">
        <v>36793.440000000002</v>
      </c>
      <c r="J698" s="16">
        <v>-3559.8099999999977</v>
      </c>
      <c r="K698" s="17">
        <v>-8.8216190765303848E-2</v>
      </c>
    </row>
    <row r="699" spans="1:11" x14ac:dyDescent="0.25">
      <c r="A699" s="13" t="s">
        <v>43</v>
      </c>
      <c r="B699" s="14">
        <v>43909</v>
      </c>
      <c r="C699" s="15">
        <v>12</v>
      </c>
      <c r="D699" s="15">
        <v>3</v>
      </c>
      <c r="E699" s="15">
        <v>2020</v>
      </c>
      <c r="F699" s="15" t="s">
        <v>40</v>
      </c>
      <c r="G699" s="15" t="s">
        <v>37</v>
      </c>
      <c r="H699" s="16">
        <v>63567</v>
      </c>
      <c r="I699" s="16">
        <v>64341.57</v>
      </c>
      <c r="J699" s="16">
        <v>774.56999999999971</v>
      </c>
      <c r="K699" s="17">
        <v>1.2185096040398316E-2</v>
      </c>
    </row>
    <row r="700" spans="1:11" x14ac:dyDescent="0.25">
      <c r="A700" s="13" t="s">
        <v>43</v>
      </c>
      <c r="B700" s="14">
        <v>43910</v>
      </c>
      <c r="C700" s="15">
        <v>12</v>
      </c>
      <c r="D700" s="15">
        <v>3</v>
      </c>
      <c r="E700" s="15">
        <v>2020</v>
      </c>
      <c r="F700" s="15" t="s">
        <v>11</v>
      </c>
      <c r="G700" s="15" t="s">
        <v>13</v>
      </c>
      <c r="H700" s="16">
        <v>520</v>
      </c>
      <c r="I700" s="16">
        <v>649.86</v>
      </c>
      <c r="J700" s="16">
        <v>129.86000000000001</v>
      </c>
      <c r="K700" s="17">
        <v>0.24973076923076926</v>
      </c>
    </row>
    <row r="701" spans="1:11" x14ac:dyDescent="0.25">
      <c r="A701" s="13" t="s">
        <v>43</v>
      </c>
      <c r="B701" s="14">
        <v>43910</v>
      </c>
      <c r="C701" s="15">
        <v>12</v>
      </c>
      <c r="D701" s="15">
        <v>3</v>
      </c>
      <c r="E701" s="15">
        <v>2020</v>
      </c>
      <c r="F701" s="15" t="s">
        <v>12</v>
      </c>
      <c r="G701" s="15" t="s">
        <v>13</v>
      </c>
      <c r="H701" s="16">
        <v>29805.040000000001</v>
      </c>
      <c r="I701" s="16">
        <v>36562.910000000003</v>
      </c>
      <c r="J701" s="16">
        <v>6757.8700000000026</v>
      </c>
      <c r="K701" s="17">
        <v>0.22673581380867136</v>
      </c>
    </row>
    <row r="702" spans="1:11" x14ac:dyDescent="0.25">
      <c r="A702" s="13" t="s">
        <v>43</v>
      </c>
      <c r="B702" s="14">
        <v>43910</v>
      </c>
      <c r="C702" s="15">
        <v>12</v>
      </c>
      <c r="D702" s="15">
        <v>3</v>
      </c>
      <c r="E702" s="15">
        <v>2020</v>
      </c>
      <c r="F702" s="15" t="s">
        <v>13</v>
      </c>
      <c r="G702" s="15" t="s">
        <v>13</v>
      </c>
      <c r="H702" s="16">
        <v>40558.230000000003</v>
      </c>
      <c r="I702" s="16">
        <v>46675.31</v>
      </c>
      <c r="J702" s="16">
        <v>6117.0799999999945</v>
      </c>
      <c r="K702" s="17">
        <v>0.15082216359047212</v>
      </c>
    </row>
    <row r="703" spans="1:11" x14ac:dyDescent="0.25">
      <c r="A703" s="13" t="s">
        <v>43</v>
      </c>
      <c r="B703" s="14">
        <v>43910</v>
      </c>
      <c r="C703" s="15">
        <v>12</v>
      </c>
      <c r="D703" s="15">
        <v>3</v>
      </c>
      <c r="E703" s="15">
        <v>2020</v>
      </c>
      <c r="F703" s="15" t="s">
        <v>15</v>
      </c>
      <c r="G703" s="15" t="s">
        <v>13</v>
      </c>
      <c r="H703" s="16">
        <v>746</v>
      </c>
      <c r="I703" s="16">
        <v>782.86</v>
      </c>
      <c r="J703" s="16">
        <v>36.860000000000014</v>
      </c>
      <c r="K703" s="17">
        <v>4.9410187667560342E-2</v>
      </c>
    </row>
    <row r="704" spans="1:11" x14ac:dyDescent="0.25">
      <c r="A704" s="13" t="s">
        <v>43</v>
      </c>
      <c r="B704" s="14">
        <v>43910</v>
      </c>
      <c r="C704" s="15">
        <v>12</v>
      </c>
      <c r="D704" s="15">
        <v>3</v>
      </c>
      <c r="E704" s="15">
        <v>2020</v>
      </c>
      <c r="F704" s="15" t="s">
        <v>16</v>
      </c>
      <c r="G704" s="15" t="s">
        <v>17</v>
      </c>
      <c r="H704" s="16">
        <v>63494.17</v>
      </c>
      <c r="I704" s="16">
        <v>72080.490000000005</v>
      </c>
      <c r="J704" s="16">
        <v>8586.320000000007</v>
      </c>
      <c r="K704" s="17">
        <v>0.13523005340490327</v>
      </c>
    </row>
    <row r="705" spans="1:11" x14ac:dyDescent="0.25">
      <c r="A705" s="13" t="s">
        <v>43</v>
      </c>
      <c r="B705" s="14">
        <v>43910</v>
      </c>
      <c r="C705" s="15">
        <v>12</v>
      </c>
      <c r="D705" s="15">
        <v>3</v>
      </c>
      <c r="E705" s="15">
        <v>2020</v>
      </c>
      <c r="F705" s="15" t="s">
        <v>17</v>
      </c>
      <c r="G705" s="15" t="s">
        <v>17</v>
      </c>
      <c r="H705" s="16">
        <v>210915.72</v>
      </c>
      <c r="I705" s="16">
        <v>222880.07</v>
      </c>
      <c r="J705" s="16">
        <v>11964.350000000006</v>
      </c>
      <c r="K705" s="17">
        <v>5.6725738603078071E-2</v>
      </c>
    </row>
    <row r="706" spans="1:11" x14ac:dyDescent="0.25">
      <c r="A706" s="13" t="s">
        <v>43</v>
      </c>
      <c r="B706" s="14">
        <v>43910</v>
      </c>
      <c r="C706" s="15">
        <v>12</v>
      </c>
      <c r="D706" s="15">
        <v>3</v>
      </c>
      <c r="E706" s="15">
        <v>2020</v>
      </c>
      <c r="F706" s="15" t="s">
        <v>18</v>
      </c>
      <c r="G706" s="15" t="s">
        <v>17</v>
      </c>
      <c r="H706" s="16">
        <v>52300.34</v>
      </c>
      <c r="I706" s="16">
        <v>57547.31</v>
      </c>
      <c r="J706" s="16">
        <v>5246.9700000000012</v>
      </c>
      <c r="K706" s="17">
        <v>0.10032382198662573</v>
      </c>
    </row>
    <row r="707" spans="1:11" x14ac:dyDescent="0.25">
      <c r="A707" s="13" t="s">
        <v>43</v>
      </c>
      <c r="B707" s="14">
        <v>43910</v>
      </c>
      <c r="C707" s="15">
        <v>12</v>
      </c>
      <c r="D707" s="15">
        <v>3</v>
      </c>
      <c r="E707" s="15">
        <v>2020</v>
      </c>
      <c r="F707" s="15" t="s">
        <v>19</v>
      </c>
      <c r="G707" s="15" t="s">
        <v>17</v>
      </c>
      <c r="H707" s="16">
        <v>68094.53</v>
      </c>
      <c r="I707" s="16">
        <v>72438.41</v>
      </c>
      <c r="J707" s="16">
        <v>4343.8800000000047</v>
      </c>
      <c r="K707" s="17">
        <v>6.3791908101869632E-2</v>
      </c>
    </row>
    <row r="708" spans="1:11" x14ac:dyDescent="0.25">
      <c r="A708" s="13" t="s">
        <v>43</v>
      </c>
      <c r="B708" s="14">
        <v>43910</v>
      </c>
      <c r="C708" s="15">
        <v>12</v>
      </c>
      <c r="D708" s="15">
        <v>3</v>
      </c>
      <c r="E708" s="15">
        <v>2020</v>
      </c>
      <c r="F708" s="15" t="s">
        <v>20</v>
      </c>
      <c r="G708" s="15" t="s">
        <v>21</v>
      </c>
      <c r="H708" s="16">
        <v>211193.55</v>
      </c>
      <c r="I708" s="16">
        <v>223778.07</v>
      </c>
      <c r="J708" s="16">
        <v>12584.520000000019</v>
      </c>
      <c r="K708" s="17">
        <v>5.9587615246772543E-2</v>
      </c>
    </row>
    <row r="709" spans="1:11" x14ac:dyDescent="0.25">
      <c r="A709" s="13" t="s">
        <v>43</v>
      </c>
      <c r="B709" s="14">
        <v>43910</v>
      </c>
      <c r="C709" s="15">
        <v>12</v>
      </c>
      <c r="D709" s="15">
        <v>3</v>
      </c>
      <c r="E709" s="15">
        <v>2020</v>
      </c>
      <c r="F709" s="15" t="s">
        <v>22</v>
      </c>
      <c r="G709" s="15" t="s">
        <v>21</v>
      </c>
      <c r="H709" s="16">
        <v>71975</v>
      </c>
      <c r="I709" s="16">
        <v>75998.740000000005</v>
      </c>
      <c r="J709" s="16">
        <v>4023.7400000000052</v>
      </c>
      <c r="K709" s="17">
        <v>5.5904689128169573E-2</v>
      </c>
    </row>
    <row r="710" spans="1:11" x14ac:dyDescent="0.25">
      <c r="A710" s="13" t="s">
        <v>43</v>
      </c>
      <c r="B710" s="14">
        <v>43910</v>
      </c>
      <c r="C710" s="15">
        <v>12</v>
      </c>
      <c r="D710" s="15">
        <v>3</v>
      </c>
      <c r="E710" s="15">
        <v>2020</v>
      </c>
      <c r="F710" s="15" t="s">
        <v>23</v>
      </c>
      <c r="G710" s="15" t="s">
        <v>21</v>
      </c>
      <c r="H710" s="16">
        <v>37547.49</v>
      </c>
      <c r="I710" s="16">
        <v>40710.129999999997</v>
      </c>
      <c r="J710" s="16">
        <v>3162.6399999999994</v>
      </c>
      <c r="K710" s="17">
        <v>8.4230397291536654E-2</v>
      </c>
    </row>
    <row r="711" spans="1:11" x14ac:dyDescent="0.25">
      <c r="A711" s="13" t="s">
        <v>43</v>
      </c>
      <c r="B711" s="14">
        <v>43910</v>
      </c>
      <c r="C711" s="15">
        <v>12</v>
      </c>
      <c r="D711" s="15">
        <v>3</v>
      </c>
      <c r="E711" s="15">
        <v>2020</v>
      </c>
      <c r="F711" s="15" t="s">
        <v>25</v>
      </c>
      <c r="G711" s="15" t="s">
        <v>26</v>
      </c>
      <c r="H711" s="16">
        <v>8602.86</v>
      </c>
      <c r="I711" s="16">
        <v>9891.59</v>
      </c>
      <c r="J711" s="16">
        <v>1288.7299999999996</v>
      </c>
      <c r="K711" s="17">
        <v>0.14980250753819072</v>
      </c>
    </row>
    <row r="712" spans="1:11" x14ac:dyDescent="0.25">
      <c r="A712" s="13" t="s">
        <v>43</v>
      </c>
      <c r="B712" s="14">
        <v>43910</v>
      </c>
      <c r="C712" s="15">
        <v>12</v>
      </c>
      <c r="D712" s="15">
        <v>3</v>
      </c>
      <c r="E712" s="15">
        <v>2020</v>
      </c>
      <c r="F712" s="15" t="s">
        <v>28</v>
      </c>
      <c r="G712" s="15" t="s">
        <v>26</v>
      </c>
      <c r="H712" s="16">
        <v>81350</v>
      </c>
      <c r="I712" s="16">
        <v>88720.69</v>
      </c>
      <c r="J712" s="16">
        <v>7370.6900000000023</v>
      </c>
      <c r="K712" s="17">
        <v>9.0604671173939791E-2</v>
      </c>
    </row>
    <row r="713" spans="1:11" x14ac:dyDescent="0.25">
      <c r="A713" s="13" t="s">
        <v>43</v>
      </c>
      <c r="B713" s="14">
        <v>43910</v>
      </c>
      <c r="C713" s="15">
        <v>12</v>
      </c>
      <c r="D713" s="15">
        <v>3</v>
      </c>
      <c r="E713" s="15">
        <v>2020</v>
      </c>
      <c r="F713" s="15" t="s">
        <v>29</v>
      </c>
      <c r="G713" s="15" t="s">
        <v>26</v>
      </c>
      <c r="H713" s="16">
        <v>13850.9</v>
      </c>
      <c r="I713" s="16">
        <v>15677.06</v>
      </c>
      <c r="J713" s="16">
        <v>1826.1599999999999</v>
      </c>
      <c r="K713" s="17">
        <v>0.13184414009197959</v>
      </c>
    </row>
    <row r="714" spans="1:11" x14ac:dyDescent="0.25">
      <c r="A714" s="13" t="s">
        <v>43</v>
      </c>
      <c r="B714" s="14">
        <v>43910</v>
      </c>
      <c r="C714" s="15">
        <v>12</v>
      </c>
      <c r="D714" s="15">
        <v>3</v>
      </c>
      <c r="E714" s="15">
        <v>2020</v>
      </c>
      <c r="F714" s="15" t="s">
        <v>30</v>
      </c>
      <c r="G714" s="15" t="s">
        <v>30</v>
      </c>
      <c r="H714" s="16">
        <v>42331.75</v>
      </c>
      <c r="I714" s="16">
        <v>48006.12</v>
      </c>
      <c r="J714" s="16">
        <v>5674.3700000000026</v>
      </c>
      <c r="K714" s="17">
        <v>0.13404524972390705</v>
      </c>
    </row>
    <row r="715" spans="1:11" x14ac:dyDescent="0.25">
      <c r="A715" s="13" t="s">
        <v>43</v>
      </c>
      <c r="B715" s="14">
        <v>43910</v>
      </c>
      <c r="C715" s="15">
        <v>12</v>
      </c>
      <c r="D715" s="15">
        <v>3</v>
      </c>
      <c r="E715" s="15">
        <v>2020</v>
      </c>
      <c r="F715" s="15" t="s">
        <v>34</v>
      </c>
      <c r="G715" s="15" t="s">
        <v>32</v>
      </c>
      <c r="H715" s="16">
        <v>10130.459999999999</v>
      </c>
      <c r="I715" s="16">
        <v>12659.17</v>
      </c>
      <c r="J715" s="16">
        <v>2528.7100000000009</v>
      </c>
      <c r="K715" s="17">
        <v>0.24961452885653773</v>
      </c>
    </row>
    <row r="716" spans="1:11" x14ac:dyDescent="0.25">
      <c r="A716" s="13" t="s">
        <v>43</v>
      </c>
      <c r="B716" s="14">
        <v>43910</v>
      </c>
      <c r="C716" s="15">
        <v>12</v>
      </c>
      <c r="D716" s="15">
        <v>3</v>
      </c>
      <c r="E716" s="15">
        <v>2020</v>
      </c>
      <c r="F716" s="15" t="s">
        <v>36</v>
      </c>
      <c r="G716" s="15" t="s">
        <v>37</v>
      </c>
      <c r="H716" s="16">
        <v>4319</v>
      </c>
      <c r="I716" s="16">
        <v>4818.5600000000004</v>
      </c>
      <c r="J716" s="16">
        <v>499.5600000000004</v>
      </c>
      <c r="K716" s="17">
        <v>0.11566566334799731</v>
      </c>
    </row>
    <row r="717" spans="1:11" x14ac:dyDescent="0.25">
      <c r="A717" s="13" t="s">
        <v>43</v>
      </c>
      <c r="B717" s="14">
        <v>43910</v>
      </c>
      <c r="C717" s="15">
        <v>12</v>
      </c>
      <c r="D717" s="15">
        <v>3</v>
      </c>
      <c r="E717" s="15">
        <v>2020</v>
      </c>
      <c r="F717" s="15" t="s">
        <v>38</v>
      </c>
      <c r="G717" s="15" t="s">
        <v>37</v>
      </c>
      <c r="H717" s="16">
        <v>33027.65</v>
      </c>
      <c r="I717" s="16">
        <v>36032.910000000003</v>
      </c>
      <c r="J717" s="16">
        <v>3005.260000000002</v>
      </c>
      <c r="K717" s="17">
        <v>9.0992244377059883E-2</v>
      </c>
    </row>
    <row r="718" spans="1:11" x14ac:dyDescent="0.25">
      <c r="A718" s="13" t="s">
        <v>43</v>
      </c>
      <c r="B718" s="14">
        <v>43910</v>
      </c>
      <c r="C718" s="15">
        <v>12</v>
      </c>
      <c r="D718" s="15">
        <v>3</v>
      </c>
      <c r="E718" s="15">
        <v>2020</v>
      </c>
      <c r="F718" s="15" t="s">
        <v>39</v>
      </c>
      <c r="G718" s="15" t="s">
        <v>37</v>
      </c>
      <c r="H718" s="16">
        <v>194809.21</v>
      </c>
      <c r="I718" s="16">
        <v>132590.29</v>
      </c>
      <c r="J718" s="16">
        <v>-62218.919999999984</v>
      </c>
      <c r="K718" s="17">
        <v>-0.31938387307253074</v>
      </c>
    </row>
    <row r="719" spans="1:11" x14ac:dyDescent="0.25">
      <c r="A719" s="13" t="s">
        <v>43</v>
      </c>
      <c r="B719" s="14">
        <v>43910</v>
      </c>
      <c r="C719" s="15">
        <v>12</v>
      </c>
      <c r="D719" s="15">
        <v>3</v>
      </c>
      <c r="E719" s="15">
        <v>2020</v>
      </c>
      <c r="F719" s="15" t="s">
        <v>40</v>
      </c>
      <c r="G719" s="15" t="s">
        <v>37</v>
      </c>
      <c r="H719" s="16">
        <v>81886.66</v>
      </c>
      <c r="I719" s="16">
        <v>84498.16</v>
      </c>
      <c r="J719" s="16">
        <v>2611.5</v>
      </c>
      <c r="K719" s="17">
        <v>3.1891641446848605E-2</v>
      </c>
    </row>
    <row r="720" spans="1:11" x14ac:dyDescent="0.25">
      <c r="A720" s="13" t="s">
        <v>43</v>
      </c>
      <c r="B720" s="14">
        <v>43911</v>
      </c>
      <c r="C720" s="15">
        <v>13</v>
      </c>
      <c r="D720" s="15">
        <v>3</v>
      </c>
      <c r="E720" s="15">
        <v>2020</v>
      </c>
      <c r="F720" s="15" t="s">
        <v>11</v>
      </c>
      <c r="G720" s="15" t="s">
        <v>13</v>
      </c>
      <c r="H720" s="16">
        <v>832</v>
      </c>
      <c r="I720" s="16">
        <v>1039.95</v>
      </c>
      <c r="J720" s="16">
        <v>207.95000000000005</v>
      </c>
      <c r="K720" s="17">
        <v>0.24993990384615389</v>
      </c>
    </row>
    <row r="721" spans="1:11" x14ac:dyDescent="0.25">
      <c r="A721" s="13" t="s">
        <v>43</v>
      </c>
      <c r="B721" s="14">
        <v>43911</v>
      </c>
      <c r="C721" s="15">
        <v>13</v>
      </c>
      <c r="D721" s="15">
        <v>3</v>
      </c>
      <c r="E721" s="15">
        <v>2020</v>
      </c>
      <c r="F721" s="15" t="s">
        <v>12</v>
      </c>
      <c r="G721" s="15" t="s">
        <v>13</v>
      </c>
      <c r="H721" s="16">
        <v>27324.48</v>
      </c>
      <c r="I721" s="16">
        <v>31543.75</v>
      </c>
      <c r="J721" s="16">
        <v>4219.2700000000004</v>
      </c>
      <c r="K721" s="17">
        <v>0.1544135515113188</v>
      </c>
    </row>
    <row r="722" spans="1:11" x14ac:dyDescent="0.25">
      <c r="A722" s="13" t="s">
        <v>43</v>
      </c>
      <c r="B722" s="14">
        <v>43911</v>
      </c>
      <c r="C722" s="15">
        <v>13</v>
      </c>
      <c r="D722" s="15">
        <v>3</v>
      </c>
      <c r="E722" s="15">
        <v>2020</v>
      </c>
      <c r="F722" s="15" t="s">
        <v>13</v>
      </c>
      <c r="G722" s="15" t="s">
        <v>13</v>
      </c>
      <c r="H722" s="16">
        <v>34763.629999999997</v>
      </c>
      <c r="I722" s="16">
        <v>40638.879999999997</v>
      </c>
      <c r="J722" s="16">
        <v>5875.25</v>
      </c>
      <c r="K722" s="17">
        <v>0.16900565332216458</v>
      </c>
    </row>
    <row r="723" spans="1:11" x14ac:dyDescent="0.25">
      <c r="A723" s="13" t="s">
        <v>43</v>
      </c>
      <c r="B723" s="14">
        <v>43911</v>
      </c>
      <c r="C723" s="15">
        <v>13</v>
      </c>
      <c r="D723" s="15">
        <v>3</v>
      </c>
      <c r="E723" s="15">
        <v>2020</v>
      </c>
      <c r="F723" s="15" t="s">
        <v>14</v>
      </c>
      <c r="G723" s="15" t="s">
        <v>13</v>
      </c>
      <c r="H723" s="16">
        <v>2230</v>
      </c>
      <c r="I723" s="16">
        <v>2565.77</v>
      </c>
      <c r="J723" s="16">
        <v>335.77</v>
      </c>
      <c r="K723" s="17">
        <v>0.15056950672645739</v>
      </c>
    </row>
    <row r="724" spans="1:11" x14ac:dyDescent="0.25">
      <c r="A724" s="13" t="s">
        <v>43</v>
      </c>
      <c r="B724" s="14">
        <v>43911</v>
      </c>
      <c r="C724" s="15">
        <v>13</v>
      </c>
      <c r="D724" s="15">
        <v>3</v>
      </c>
      <c r="E724" s="15">
        <v>2020</v>
      </c>
      <c r="F724" s="15" t="s">
        <v>15</v>
      </c>
      <c r="G724" s="15" t="s">
        <v>13</v>
      </c>
      <c r="H724" s="16">
        <v>4266.1499999999996</v>
      </c>
      <c r="I724" s="16">
        <v>4690.68</v>
      </c>
      <c r="J724" s="16">
        <v>424.53000000000065</v>
      </c>
      <c r="K724" s="17">
        <v>9.9511268942723691E-2</v>
      </c>
    </row>
    <row r="725" spans="1:11" x14ac:dyDescent="0.25">
      <c r="A725" s="13" t="s">
        <v>43</v>
      </c>
      <c r="B725" s="14">
        <v>43911</v>
      </c>
      <c r="C725" s="15">
        <v>13</v>
      </c>
      <c r="D725" s="15">
        <v>3</v>
      </c>
      <c r="E725" s="15">
        <v>2020</v>
      </c>
      <c r="F725" s="15" t="s">
        <v>16</v>
      </c>
      <c r="G725" s="15" t="s">
        <v>17</v>
      </c>
      <c r="H725" s="16">
        <v>52949.88</v>
      </c>
      <c r="I725" s="16">
        <v>59304.14</v>
      </c>
      <c r="J725" s="16">
        <v>6354.260000000002</v>
      </c>
      <c r="K725" s="17">
        <v>0.12000518225914775</v>
      </c>
    </row>
    <row r="726" spans="1:11" x14ac:dyDescent="0.25">
      <c r="A726" s="13" t="s">
        <v>43</v>
      </c>
      <c r="B726" s="14">
        <v>43911</v>
      </c>
      <c r="C726" s="15">
        <v>13</v>
      </c>
      <c r="D726" s="15">
        <v>3</v>
      </c>
      <c r="E726" s="15">
        <v>2020</v>
      </c>
      <c r="F726" s="15" t="s">
        <v>17</v>
      </c>
      <c r="G726" s="15" t="s">
        <v>17</v>
      </c>
      <c r="H726" s="16">
        <v>226504.67</v>
      </c>
      <c r="I726" s="16">
        <v>237725.78</v>
      </c>
      <c r="J726" s="16">
        <v>11221.109999999986</v>
      </c>
      <c r="K726" s="17">
        <v>4.9540303076311784E-2</v>
      </c>
    </row>
    <row r="727" spans="1:11" x14ac:dyDescent="0.25">
      <c r="A727" s="13" t="s">
        <v>43</v>
      </c>
      <c r="B727" s="14">
        <v>43911</v>
      </c>
      <c r="C727" s="15">
        <v>13</v>
      </c>
      <c r="D727" s="15">
        <v>3</v>
      </c>
      <c r="E727" s="15">
        <v>2020</v>
      </c>
      <c r="F727" s="15" t="s">
        <v>18</v>
      </c>
      <c r="G727" s="15" t="s">
        <v>17</v>
      </c>
      <c r="H727" s="16">
        <v>37601.68</v>
      </c>
      <c r="I727" s="16">
        <v>41038.1</v>
      </c>
      <c r="J727" s="16">
        <v>3436.4199999999983</v>
      </c>
      <c r="K727" s="17">
        <v>9.1390065550262606E-2</v>
      </c>
    </row>
    <row r="728" spans="1:11" x14ac:dyDescent="0.25">
      <c r="A728" s="13" t="s">
        <v>43</v>
      </c>
      <c r="B728" s="14">
        <v>43911</v>
      </c>
      <c r="C728" s="15">
        <v>13</v>
      </c>
      <c r="D728" s="15">
        <v>3</v>
      </c>
      <c r="E728" s="15">
        <v>2020</v>
      </c>
      <c r="F728" s="15" t="s">
        <v>19</v>
      </c>
      <c r="G728" s="15" t="s">
        <v>17</v>
      </c>
      <c r="H728" s="16">
        <v>66097.03</v>
      </c>
      <c r="I728" s="16">
        <v>70413.710000000006</v>
      </c>
      <c r="J728" s="16">
        <v>4316.6800000000076</v>
      </c>
      <c r="K728" s="17">
        <v>6.5308229431791529E-2</v>
      </c>
    </row>
    <row r="729" spans="1:11" x14ac:dyDescent="0.25">
      <c r="A729" s="13" t="s">
        <v>43</v>
      </c>
      <c r="B729" s="14">
        <v>43911</v>
      </c>
      <c r="C729" s="15">
        <v>13</v>
      </c>
      <c r="D729" s="15">
        <v>3</v>
      </c>
      <c r="E729" s="15">
        <v>2020</v>
      </c>
      <c r="F729" s="15" t="s">
        <v>20</v>
      </c>
      <c r="G729" s="15" t="s">
        <v>21</v>
      </c>
      <c r="H729" s="16">
        <v>213137.16</v>
      </c>
      <c r="I729" s="16">
        <v>227113.27</v>
      </c>
      <c r="J729" s="16">
        <v>13976.109999999986</v>
      </c>
      <c r="K729" s="17">
        <v>6.5573314385909923E-2</v>
      </c>
    </row>
    <row r="730" spans="1:11" x14ac:dyDescent="0.25">
      <c r="A730" s="13" t="s">
        <v>43</v>
      </c>
      <c r="B730" s="14">
        <v>43911</v>
      </c>
      <c r="C730" s="15">
        <v>13</v>
      </c>
      <c r="D730" s="15">
        <v>3</v>
      </c>
      <c r="E730" s="15">
        <v>2020</v>
      </c>
      <c r="F730" s="15" t="s">
        <v>22</v>
      </c>
      <c r="G730" s="15" t="s">
        <v>21</v>
      </c>
      <c r="H730" s="16">
        <v>67494.81</v>
      </c>
      <c r="I730" s="16">
        <v>71937.179999999993</v>
      </c>
      <c r="J730" s="16">
        <v>4442.3699999999953</v>
      </c>
      <c r="K730" s="17">
        <v>6.5817949557899269E-2</v>
      </c>
    </row>
    <row r="731" spans="1:11" x14ac:dyDescent="0.25">
      <c r="A731" s="13" t="s">
        <v>43</v>
      </c>
      <c r="B731" s="14">
        <v>43911</v>
      </c>
      <c r="C731" s="15">
        <v>13</v>
      </c>
      <c r="D731" s="15">
        <v>3</v>
      </c>
      <c r="E731" s="15">
        <v>2020</v>
      </c>
      <c r="F731" s="15" t="s">
        <v>23</v>
      </c>
      <c r="G731" s="15" t="s">
        <v>21</v>
      </c>
      <c r="H731" s="16">
        <v>41609.94</v>
      </c>
      <c r="I731" s="16">
        <v>45381.19</v>
      </c>
      <c r="J731" s="16">
        <v>3771.25</v>
      </c>
      <c r="K731" s="17">
        <v>9.0633391925102502E-2</v>
      </c>
    </row>
    <row r="732" spans="1:11" x14ac:dyDescent="0.25">
      <c r="A732" s="13" t="s">
        <v>43</v>
      </c>
      <c r="B732" s="14">
        <v>43911</v>
      </c>
      <c r="C732" s="15">
        <v>13</v>
      </c>
      <c r="D732" s="15">
        <v>3</v>
      </c>
      <c r="E732" s="15">
        <v>2020</v>
      </c>
      <c r="F732" s="15" t="s">
        <v>25</v>
      </c>
      <c r="G732" s="15" t="s">
        <v>26</v>
      </c>
      <c r="H732" s="16">
        <v>9984</v>
      </c>
      <c r="I732" s="16">
        <v>11479</v>
      </c>
      <c r="J732" s="16">
        <v>1495</v>
      </c>
      <c r="K732" s="17">
        <v>0.14973958333333334</v>
      </c>
    </row>
    <row r="733" spans="1:11" x14ac:dyDescent="0.25">
      <c r="A733" s="13" t="s">
        <v>43</v>
      </c>
      <c r="B733" s="14">
        <v>43911</v>
      </c>
      <c r="C733" s="15">
        <v>13</v>
      </c>
      <c r="D733" s="15">
        <v>3</v>
      </c>
      <c r="E733" s="15">
        <v>2020</v>
      </c>
      <c r="F733" s="15" t="s">
        <v>28</v>
      </c>
      <c r="G733" s="15" t="s">
        <v>26</v>
      </c>
      <c r="H733" s="16">
        <v>81065.02</v>
      </c>
      <c r="I733" s="16">
        <v>88848.11</v>
      </c>
      <c r="J733" s="16">
        <v>7783.0899999999965</v>
      </c>
      <c r="K733" s="17">
        <v>9.6010461725661647E-2</v>
      </c>
    </row>
    <row r="734" spans="1:11" x14ac:dyDescent="0.25">
      <c r="A734" s="13" t="s">
        <v>43</v>
      </c>
      <c r="B734" s="14">
        <v>43911</v>
      </c>
      <c r="C734" s="15">
        <v>13</v>
      </c>
      <c r="D734" s="15">
        <v>3</v>
      </c>
      <c r="E734" s="15">
        <v>2020</v>
      </c>
      <c r="F734" s="15" t="s">
        <v>29</v>
      </c>
      <c r="G734" s="15" t="s">
        <v>26</v>
      </c>
      <c r="H734" s="16">
        <v>13016.94</v>
      </c>
      <c r="I734" s="16">
        <v>14722.11</v>
      </c>
      <c r="J734" s="16">
        <v>1705.17</v>
      </c>
      <c r="K734" s="17">
        <v>0.13099622491922064</v>
      </c>
    </row>
    <row r="735" spans="1:11" x14ac:dyDescent="0.25">
      <c r="A735" s="13" t="s">
        <v>43</v>
      </c>
      <c r="B735" s="14">
        <v>43911</v>
      </c>
      <c r="C735" s="15">
        <v>13</v>
      </c>
      <c r="D735" s="15">
        <v>3</v>
      </c>
      <c r="E735" s="15">
        <v>2020</v>
      </c>
      <c r="F735" s="15" t="s">
        <v>30</v>
      </c>
      <c r="G735" s="15" t="s">
        <v>30</v>
      </c>
      <c r="H735" s="16">
        <v>43441.68</v>
      </c>
      <c r="I735" s="16">
        <v>51452.09</v>
      </c>
      <c r="J735" s="16">
        <v>8010.4099999999962</v>
      </c>
      <c r="K735" s="17">
        <v>0.18439457221728064</v>
      </c>
    </row>
    <row r="736" spans="1:11" x14ac:dyDescent="0.25">
      <c r="A736" s="13" t="s">
        <v>43</v>
      </c>
      <c r="B736" s="14">
        <v>43911</v>
      </c>
      <c r="C736" s="15">
        <v>13</v>
      </c>
      <c r="D736" s="15">
        <v>3</v>
      </c>
      <c r="E736" s="15">
        <v>2020</v>
      </c>
      <c r="F736" s="15" t="s">
        <v>34</v>
      </c>
      <c r="G736" s="15" t="s">
        <v>32</v>
      </c>
      <c r="H736" s="16">
        <v>5749.82</v>
      </c>
      <c r="I736" s="16">
        <v>8917.7800000000007</v>
      </c>
      <c r="J736" s="16">
        <v>3167.9600000000009</v>
      </c>
      <c r="K736" s="17">
        <v>0.55096681287414229</v>
      </c>
    </row>
    <row r="737" spans="1:11" x14ac:dyDescent="0.25">
      <c r="A737" s="13" t="s">
        <v>43</v>
      </c>
      <c r="B737" s="14">
        <v>43911</v>
      </c>
      <c r="C737" s="15">
        <v>13</v>
      </c>
      <c r="D737" s="15">
        <v>3</v>
      </c>
      <c r="E737" s="15">
        <v>2020</v>
      </c>
      <c r="F737" s="15" t="s">
        <v>36</v>
      </c>
      <c r="G737" s="15" t="s">
        <v>37</v>
      </c>
      <c r="H737" s="16">
        <v>3090</v>
      </c>
      <c r="I737" s="16">
        <v>3390.65</v>
      </c>
      <c r="J737" s="16">
        <v>300.65000000000009</v>
      </c>
      <c r="K737" s="17">
        <v>9.7297734627831742E-2</v>
      </c>
    </row>
    <row r="738" spans="1:11" x14ac:dyDescent="0.25">
      <c r="A738" s="13" t="s">
        <v>43</v>
      </c>
      <c r="B738" s="14">
        <v>43911</v>
      </c>
      <c r="C738" s="15">
        <v>13</v>
      </c>
      <c r="D738" s="15">
        <v>3</v>
      </c>
      <c r="E738" s="15">
        <v>2020</v>
      </c>
      <c r="F738" s="15" t="s">
        <v>38</v>
      </c>
      <c r="G738" s="15" t="s">
        <v>37</v>
      </c>
      <c r="H738" s="16">
        <v>35759.370000000003</v>
      </c>
      <c r="I738" s="16">
        <v>39956.97</v>
      </c>
      <c r="J738" s="16">
        <v>4197.5999999999985</v>
      </c>
      <c r="K738" s="17">
        <v>0.11738461835317564</v>
      </c>
    </row>
    <row r="739" spans="1:11" x14ac:dyDescent="0.25">
      <c r="A739" s="13" t="s">
        <v>43</v>
      </c>
      <c r="B739" s="14">
        <v>43911</v>
      </c>
      <c r="C739" s="15">
        <v>13</v>
      </c>
      <c r="D739" s="15">
        <v>3</v>
      </c>
      <c r="E739" s="15">
        <v>2020</v>
      </c>
      <c r="F739" s="15" t="s">
        <v>39</v>
      </c>
      <c r="G739" s="15" t="s">
        <v>37</v>
      </c>
      <c r="H739" s="16">
        <v>57982.06</v>
      </c>
      <c r="I739" s="16">
        <v>62586.21</v>
      </c>
      <c r="J739" s="16">
        <v>4604.1500000000015</v>
      </c>
      <c r="K739" s="17">
        <v>7.9406457790564905E-2</v>
      </c>
    </row>
    <row r="740" spans="1:11" x14ac:dyDescent="0.25">
      <c r="A740" s="13" t="s">
        <v>43</v>
      </c>
      <c r="B740" s="14">
        <v>43911</v>
      </c>
      <c r="C740" s="15">
        <v>13</v>
      </c>
      <c r="D740" s="15">
        <v>3</v>
      </c>
      <c r="E740" s="15">
        <v>2020</v>
      </c>
      <c r="F740" s="15" t="s">
        <v>40</v>
      </c>
      <c r="G740" s="15" t="s">
        <v>37</v>
      </c>
      <c r="H740" s="16">
        <v>68787.11</v>
      </c>
      <c r="I740" s="16">
        <v>73035.09</v>
      </c>
      <c r="J740" s="16">
        <v>4247.9799999999959</v>
      </c>
      <c r="K740" s="17">
        <v>6.1755465522537523E-2</v>
      </c>
    </row>
    <row r="741" spans="1:11" x14ac:dyDescent="0.25">
      <c r="A741" s="13" t="s">
        <v>43</v>
      </c>
      <c r="B741" s="14">
        <v>43912</v>
      </c>
      <c r="C741" s="15">
        <v>13</v>
      </c>
      <c r="D741" s="15">
        <v>3</v>
      </c>
      <c r="E741" s="15">
        <v>2020</v>
      </c>
      <c r="F741" s="15" t="s">
        <v>11</v>
      </c>
      <c r="G741" s="15" t="s">
        <v>13</v>
      </c>
      <c r="H741" s="16">
        <v>208</v>
      </c>
      <c r="I741" s="16">
        <v>259.99</v>
      </c>
      <c r="J741" s="16">
        <v>51.990000000000009</v>
      </c>
      <c r="K741" s="17">
        <v>0.24995192307692313</v>
      </c>
    </row>
    <row r="742" spans="1:11" x14ac:dyDescent="0.25">
      <c r="A742" s="13" t="s">
        <v>43</v>
      </c>
      <c r="B742" s="14">
        <v>43912</v>
      </c>
      <c r="C742" s="15">
        <v>13</v>
      </c>
      <c r="D742" s="15">
        <v>3</v>
      </c>
      <c r="E742" s="15">
        <v>2020</v>
      </c>
      <c r="F742" s="15" t="s">
        <v>12</v>
      </c>
      <c r="G742" s="15" t="s">
        <v>13</v>
      </c>
      <c r="H742" s="16">
        <v>23254.68</v>
      </c>
      <c r="I742" s="16">
        <v>26643.27</v>
      </c>
      <c r="J742" s="16">
        <v>3388.59</v>
      </c>
      <c r="K742" s="17">
        <v>0.14571647513532759</v>
      </c>
    </row>
    <row r="743" spans="1:11" x14ac:dyDescent="0.25">
      <c r="A743" s="13" t="s">
        <v>43</v>
      </c>
      <c r="B743" s="14">
        <v>43912</v>
      </c>
      <c r="C743" s="15">
        <v>13</v>
      </c>
      <c r="D743" s="15">
        <v>3</v>
      </c>
      <c r="E743" s="15">
        <v>2020</v>
      </c>
      <c r="F743" s="15" t="s">
        <v>13</v>
      </c>
      <c r="G743" s="15" t="s">
        <v>13</v>
      </c>
      <c r="H743" s="16">
        <v>29581.93</v>
      </c>
      <c r="I743" s="16">
        <v>33278.449999999997</v>
      </c>
      <c r="J743" s="16">
        <v>3696.5199999999968</v>
      </c>
      <c r="K743" s="17">
        <v>0.12495871635150231</v>
      </c>
    </row>
    <row r="744" spans="1:11" x14ac:dyDescent="0.25">
      <c r="A744" s="13" t="s">
        <v>43</v>
      </c>
      <c r="B744" s="14">
        <v>43912</v>
      </c>
      <c r="C744" s="15">
        <v>13</v>
      </c>
      <c r="D744" s="15">
        <v>3</v>
      </c>
      <c r="E744" s="15">
        <v>2020</v>
      </c>
      <c r="F744" s="15" t="s">
        <v>15</v>
      </c>
      <c r="G744" s="15" t="s">
        <v>13</v>
      </c>
      <c r="H744" s="16">
        <v>2014.65</v>
      </c>
      <c r="I744" s="16">
        <v>2207.91</v>
      </c>
      <c r="J744" s="16">
        <v>193.25999999999976</v>
      </c>
      <c r="K744" s="17">
        <v>9.5927332290968531E-2</v>
      </c>
    </row>
    <row r="745" spans="1:11" x14ac:dyDescent="0.25">
      <c r="A745" s="13" t="s">
        <v>43</v>
      </c>
      <c r="B745" s="14">
        <v>43912</v>
      </c>
      <c r="C745" s="15">
        <v>13</v>
      </c>
      <c r="D745" s="15">
        <v>3</v>
      </c>
      <c r="E745" s="15">
        <v>2020</v>
      </c>
      <c r="F745" s="15" t="s">
        <v>16</v>
      </c>
      <c r="G745" s="15" t="s">
        <v>17</v>
      </c>
      <c r="H745" s="16">
        <v>27735.59</v>
      </c>
      <c r="I745" s="16">
        <v>31237.89</v>
      </c>
      <c r="J745" s="16">
        <v>3502.2999999999993</v>
      </c>
      <c r="K745" s="17">
        <v>0.12627458078230891</v>
      </c>
    </row>
    <row r="746" spans="1:11" x14ac:dyDescent="0.25">
      <c r="A746" s="13" t="s">
        <v>43</v>
      </c>
      <c r="B746" s="14">
        <v>43912</v>
      </c>
      <c r="C746" s="15">
        <v>13</v>
      </c>
      <c r="D746" s="15">
        <v>3</v>
      </c>
      <c r="E746" s="15">
        <v>2020</v>
      </c>
      <c r="F746" s="15" t="s">
        <v>17</v>
      </c>
      <c r="G746" s="15" t="s">
        <v>17</v>
      </c>
      <c r="H746" s="16">
        <v>143945.48000000001</v>
      </c>
      <c r="I746" s="16">
        <v>150917.89000000001</v>
      </c>
      <c r="J746" s="16">
        <v>6972.4100000000035</v>
      </c>
      <c r="K746" s="17">
        <v>4.843785299823241E-2</v>
      </c>
    </row>
    <row r="747" spans="1:11" x14ac:dyDescent="0.25">
      <c r="A747" s="13" t="s">
        <v>43</v>
      </c>
      <c r="B747" s="14">
        <v>43912</v>
      </c>
      <c r="C747" s="15">
        <v>13</v>
      </c>
      <c r="D747" s="15">
        <v>3</v>
      </c>
      <c r="E747" s="15">
        <v>2020</v>
      </c>
      <c r="F747" s="15" t="s">
        <v>18</v>
      </c>
      <c r="G747" s="15" t="s">
        <v>17</v>
      </c>
      <c r="H747" s="16">
        <v>31248.46</v>
      </c>
      <c r="I747" s="16">
        <v>34744.699999999997</v>
      </c>
      <c r="J747" s="16">
        <v>3496.239999999998</v>
      </c>
      <c r="K747" s="17">
        <v>0.11188519370234559</v>
      </c>
    </row>
    <row r="748" spans="1:11" x14ac:dyDescent="0.25">
      <c r="A748" s="13" t="s">
        <v>43</v>
      </c>
      <c r="B748" s="14">
        <v>43912</v>
      </c>
      <c r="C748" s="15">
        <v>13</v>
      </c>
      <c r="D748" s="15">
        <v>3</v>
      </c>
      <c r="E748" s="15">
        <v>2020</v>
      </c>
      <c r="F748" s="15" t="s">
        <v>19</v>
      </c>
      <c r="G748" s="15" t="s">
        <v>17</v>
      </c>
      <c r="H748" s="16">
        <v>45886.2</v>
      </c>
      <c r="I748" s="16">
        <v>49178.23</v>
      </c>
      <c r="J748" s="16">
        <v>3292.0300000000061</v>
      </c>
      <c r="K748" s="17">
        <v>7.1743356390374588E-2</v>
      </c>
    </row>
    <row r="749" spans="1:11" x14ac:dyDescent="0.25">
      <c r="A749" s="13" t="s">
        <v>43</v>
      </c>
      <c r="B749" s="14">
        <v>43912</v>
      </c>
      <c r="C749" s="15">
        <v>13</v>
      </c>
      <c r="D749" s="15">
        <v>3</v>
      </c>
      <c r="E749" s="15">
        <v>2020</v>
      </c>
      <c r="F749" s="15" t="s">
        <v>20</v>
      </c>
      <c r="G749" s="15" t="s">
        <v>21</v>
      </c>
      <c r="H749" s="16">
        <v>183601.5</v>
      </c>
      <c r="I749" s="16">
        <v>197397.25</v>
      </c>
      <c r="J749" s="16">
        <v>13795.75</v>
      </c>
      <c r="K749" s="17">
        <v>7.513963665874189E-2</v>
      </c>
    </row>
    <row r="750" spans="1:11" x14ac:dyDescent="0.25">
      <c r="A750" s="13" t="s">
        <v>43</v>
      </c>
      <c r="B750" s="14">
        <v>43912</v>
      </c>
      <c r="C750" s="15">
        <v>13</v>
      </c>
      <c r="D750" s="15">
        <v>3</v>
      </c>
      <c r="E750" s="15">
        <v>2020</v>
      </c>
      <c r="F750" s="15" t="s">
        <v>22</v>
      </c>
      <c r="G750" s="15" t="s">
        <v>21</v>
      </c>
      <c r="H750" s="16">
        <v>57998.71</v>
      </c>
      <c r="I750" s="16">
        <v>61583.47</v>
      </c>
      <c r="J750" s="16">
        <v>3584.760000000002</v>
      </c>
      <c r="K750" s="17">
        <v>6.1807581582417989E-2</v>
      </c>
    </row>
    <row r="751" spans="1:11" x14ac:dyDescent="0.25">
      <c r="A751" s="13" t="s">
        <v>43</v>
      </c>
      <c r="B751" s="14">
        <v>43912</v>
      </c>
      <c r="C751" s="15">
        <v>13</v>
      </c>
      <c r="D751" s="15">
        <v>3</v>
      </c>
      <c r="E751" s="15">
        <v>2020</v>
      </c>
      <c r="F751" s="15" t="s">
        <v>23</v>
      </c>
      <c r="G751" s="15" t="s">
        <v>21</v>
      </c>
      <c r="H751" s="16">
        <v>49768.99</v>
      </c>
      <c r="I751" s="16">
        <v>52879.53</v>
      </c>
      <c r="J751" s="16">
        <v>3110.5400000000009</v>
      </c>
      <c r="K751" s="17">
        <v>6.2499560469280187E-2</v>
      </c>
    </row>
    <row r="752" spans="1:11" x14ac:dyDescent="0.25">
      <c r="A752" s="13" t="s">
        <v>43</v>
      </c>
      <c r="B752" s="14">
        <v>43912</v>
      </c>
      <c r="C752" s="15">
        <v>13</v>
      </c>
      <c r="D752" s="15">
        <v>3</v>
      </c>
      <c r="E752" s="15">
        <v>2020</v>
      </c>
      <c r="F752" s="15" t="s">
        <v>25</v>
      </c>
      <c r="G752" s="15" t="s">
        <v>26</v>
      </c>
      <c r="H752" s="16">
        <v>11606.64</v>
      </c>
      <c r="I752" s="16">
        <v>13344.52</v>
      </c>
      <c r="J752" s="16">
        <v>1737.880000000001</v>
      </c>
      <c r="K752" s="17">
        <v>0.14973153298456754</v>
      </c>
    </row>
    <row r="753" spans="1:11" x14ac:dyDescent="0.25">
      <c r="A753" s="13" t="s">
        <v>43</v>
      </c>
      <c r="B753" s="14">
        <v>43912</v>
      </c>
      <c r="C753" s="15">
        <v>13</v>
      </c>
      <c r="D753" s="15">
        <v>3</v>
      </c>
      <c r="E753" s="15">
        <v>2020</v>
      </c>
      <c r="F753" s="15" t="s">
        <v>28</v>
      </c>
      <c r="G753" s="15" t="s">
        <v>26</v>
      </c>
      <c r="H753" s="16">
        <v>66088.850000000006</v>
      </c>
      <c r="I753" s="16">
        <v>72220.05</v>
      </c>
      <c r="J753" s="16">
        <v>6131.1999999999971</v>
      </c>
      <c r="K753" s="17">
        <v>9.2772078799979063E-2</v>
      </c>
    </row>
    <row r="754" spans="1:11" x14ac:dyDescent="0.25">
      <c r="A754" s="13" t="s">
        <v>43</v>
      </c>
      <c r="B754" s="14">
        <v>43912</v>
      </c>
      <c r="C754" s="15">
        <v>13</v>
      </c>
      <c r="D754" s="15">
        <v>3</v>
      </c>
      <c r="E754" s="15">
        <v>2020</v>
      </c>
      <c r="F754" s="15" t="s">
        <v>29</v>
      </c>
      <c r="G754" s="15" t="s">
        <v>26</v>
      </c>
      <c r="H754" s="16">
        <v>8993.5</v>
      </c>
      <c r="I754" s="16">
        <v>10188.23</v>
      </c>
      <c r="J754" s="16">
        <v>1194.7299999999996</v>
      </c>
      <c r="K754" s="17">
        <v>0.13284372046478007</v>
      </c>
    </row>
    <row r="755" spans="1:11" x14ac:dyDescent="0.25">
      <c r="A755" s="13" t="s">
        <v>43</v>
      </c>
      <c r="B755" s="14">
        <v>43912</v>
      </c>
      <c r="C755" s="15">
        <v>13</v>
      </c>
      <c r="D755" s="15">
        <v>3</v>
      </c>
      <c r="E755" s="15">
        <v>2020</v>
      </c>
      <c r="F755" s="15" t="s">
        <v>30</v>
      </c>
      <c r="G755" s="15" t="s">
        <v>30</v>
      </c>
      <c r="H755" s="16">
        <v>39863.19</v>
      </c>
      <c r="I755" s="16">
        <v>45825.81</v>
      </c>
      <c r="J755" s="16">
        <v>5962.6199999999953</v>
      </c>
      <c r="K755" s="17">
        <v>0.14957709104564876</v>
      </c>
    </row>
    <row r="756" spans="1:11" x14ac:dyDescent="0.25">
      <c r="A756" s="13" t="s">
        <v>43</v>
      </c>
      <c r="B756" s="14">
        <v>43912</v>
      </c>
      <c r="C756" s="15">
        <v>13</v>
      </c>
      <c r="D756" s="15">
        <v>3</v>
      </c>
      <c r="E756" s="15">
        <v>2020</v>
      </c>
      <c r="F756" s="15" t="s">
        <v>34</v>
      </c>
      <c r="G756" s="15" t="s">
        <v>32</v>
      </c>
      <c r="H756" s="16">
        <v>4413.82</v>
      </c>
      <c r="I756" s="16">
        <v>6021.83</v>
      </c>
      <c r="J756" s="16">
        <v>1608.0100000000002</v>
      </c>
      <c r="K756" s="17">
        <v>0.36431254559542536</v>
      </c>
    </row>
    <row r="757" spans="1:11" x14ac:dyDescent="0.25">
      <c r="A757" s="13" t="s">
        <v>43</v>
      </c>
      <c r="B757" s="14">
        <v>43912</v>
      </c>
      <c r="C757" s="15">
        <v>13</v>
      </c>
      <c r="D757" s="15">
        <v>3</v>
      </c>
      <c r="E757" s="15">
        <v>2020</v>
      </c>
      <c r="F757" s="15" t="s">
        <v>36</v>
      </c>
      <c r="G757" s="15" t="s">
        <v>37</v>
      </c>
      <c r="H757" s="16">
        <v>4673</v>
      </c>
      <c r="I757" s="16">
        <v>5065.26</v>
      </c>
      <c r="J757" s="16">
        <v>392.26000000000022</v>
      </c>
      <c r="K757" s="17">
        <v>8.3941793280547877E-2</v>
      </c>
    </row>
    <row r="758" spans="1:11" x14ac:dyDescent="0.25">
      <c r="A758" s="13" t="s">
        <v>43</v>
      </c>
      <c r="B758" s="14">
        <v>43912</v>
      </c>
      <c r="C758" s="15">
        <v>13</v>
      </c>
      <c r="D758" s="15">
        <v>3</v>
      </c>
      <c r="E758" s="15">
        <v>2020</v>
      </c>
      <c r="F758" s="15" t="s">
        <v>38</v>
      </c>
      <c r="G758" s="15" t="s">
        <v>37</v>
      </c>
      <c r="H758" s="16">
        <v>25827.77</v>
      </c>
      <c r="I758" s="16">
        <v>28825.75</v>
      </c>
      <c r="J758" s="16">
        <v>2997.9799999999996</v>
      </c>
      <c r="K758" s="17">
        <v>0.11607583620266092</v>
      </c>
    </row>
    <row r="759" spans="1:11" x14ac:dyDescent="0.25">
      <c r="A759" s="13" t="s">
        <v>43</v>
      </c>
      <c r="B759" s="14">
        <v>43912</v>
      </c>
      <c r="C759" s="15">
        <v>13</v>
      </c>
      <c r="D759" s="15">
        <v>3</v>
      </c>
      <c r="E759" s="15">
        <v>2020</v>
      </c>
      <c r="F759" s="15" t="s">
        <v>39</v>
      </c>
      <c r="G759" s="15" t="s">
        <v>37</v>
      </c>
      <c r="H759" s="16">
        <v>37662.11</v>
      </c>
      <c r="I759" s="16">
        <v>41516.51</v>
      </c>
      <c r="J759" s="16">
        <v>3854.4000000000015</v>
      </c>
      <c r="K759" s="17">
        <v>0.10234158415447253</v>
      </c>
    </row>
    <row r="760" spans="1:11" x14ac:dyDescent="0.25">
      <c r="A760" s="13" t="s">
        <v>43</v>
      </c>
      <c r="B760" s="14">
        <v>43912</v>
      </c>
      <c r="C760" s="15">
        <v>13</v>
      </c>
      <c r="D760" s="15">
        <v>3</v>
      </c>
      <c r="E760" s="15">
        <v>2020</v>
      </c>
      <c r="F760" s="15" t="s">
        <v>40</v>
      </c>
      <c r="G760" s="15" t="s">
        <v>37</v>
      </c>
      <c r="H760" s="16">
        <v>58589.19</v>
      </c>
      <c r="I760" s="16">
        <v>61802.84</v>
      </c>
      <c r="J760" s="16">
        <v>3213.6499999999942</v>
      </c>
      <c r="K760" s="17">
        <v>5.4850562023472146E-2</v>
      </c>
    </row>
    <row r="761" spans="1:11" x14ac:dyDescent="0.25">
      <c r="A761" s="13" t="s">
        <v>43</v>
      </c>
      <c r="B761" s="14">
        <v>43913</v>
      </c>
      <c r="C761" s="15">
        <v>13</v>
      </c>
      <c r="D761" s="15">
        <v>3</v>
      </c>
      <c r="E761" s="15">
        <v>2020</v>
      </c>
      <c r="F761" s="15" t="s">
        <v>11</v>
      </c>
      <c r="G761" s="15" t="s">
        <v>13</v>
      </c>
      <c r="H761" s="16">
        <v>780</v>
      </c>
      <c r="I761" s="16">
        <v>974.94</v>
      </c>
      <c r="J761" s="16">
        <v>194.94000000000005</v>
      </c>
      <c r="K761" s="17">
        <v>0.249923076923077</v>
      </c>
    </row>
    <row r="762" spans="1:11" x14ac:dyDescent="0.25">
      <c r="A762" s="13" t="s">
        <v>43</v>
      </c>
      <c r="B762" s="14">
        <v>43913</v>
      </c>
      <c r="C762" s="15">
        <v>13</v>
      </c>
      <c r="D762" s="15">
        <v>3</v>
      </c>
      <c r="E762" s="15">
        <v>2020</v>
      </c>
      <c r="F762" s="15" t="s">
        <v>12</v>
      </c>
      <c r="G762" s="15" t="s">
        <v>13</v>
      </c>
      <c r="H762" s="16">
        <v>14730.11</v>
      </c>
      <c r="I762" s="16">
        <v>16874.310000000001</v>
      </c>
      <c r="J762" s="16">
        <v>2144.2000000000007</v>
      </c>
      <c r="K762" s="17">
        <v>0.14556578328335637</v>
      </c>
    </row>
    <row r="763" spans="1:11" x14ac:dyDescent="0.25">
      <c r="A763" s="13" t="s">
        <v>43</v>
      </c>
      <c r="B763" s="14">
        <v>43913</v>
      </c>
      <c r="C763" s="15">
        <v>13</v>
      </c>
      <c r="D763" s="15">
        <v>3</v>
      </c>
      <c r="E763" s="15">
        <v>2020</v>
      </c>
      <c r="F763" s="15" t="s">
        <v>13</v>
      </c>
      <c r="G763" s="15" t="s">
        <v>13</v>
      </c>
      <c r="H763" s="16">
        <v>14346.82</v>
      </c>
      <c r="I763" s="16">
        <v>16291.59</v>
      </c>
      <c r="J763" s="16">
        <v>1944.7700000000004</v>
      </c>
      <c r="K763" s="17">
        <v>0.13555408097404167</v>
      </c>
    </row>
    <row r="764" spans="1:11" x14ac:dyDescent="0.25">
      <c r="A764" s="13" t="s">
        <v>43</v>
      </c>
      <c r="B764" s="14">
        <v>43913</v>
      </c>
      <c r="C764" s="15">
        <v>13</v>
      </c>
      <c r="D764" s="15">
        <v>3</v>
      </c>
      <c r="E764" s="15">
        <v>2020</v>
      </c>
      <c r="F764" s="15" t="s">
        <v>15</v>
      </c>
      <c r="G764" s="15" t="s">
        <v>13</v>
      </c>
      <c r="H764" s="16">
        <v>2059.56</v>
      </c>
      <c r="I764" s="16">
        <v>2257.69</v>
      </c>
      <c r="J764" s="16">
        <v>198.13000000000011</v>
      </c>
      <c r="K764" s="17">
        <v>9.6200159257317147E-2</v>
      </c>
    </row>
    <row r="765" spans="1:11" x14ac:dyDescent="0.25">
      <c r="A765" s="13" t="s">
        <v>43</v>
      </c>
      <c r="B765" s="14">
        <v>43913</v>
      </c>
      <c r="C765" s="15">
        <v>13</v>
      </c>
      <c r="D765" s="15">
        <v>3</v>
      </c>
      <c r="E765" s="15">
        <v>2020</v>
      </c>
      <c r="F765" s="15" t="s">
        <v>16</v>
      </c>
      <c r="G765" s="15" t="s">
        <v>17</v>
      </c>
      <c r="H765" s="16">
        <v>20195.78</v>
      </c>
      <c r="I765" s="16">
        <v>22952.080000000002</v>
      </c>
      <c r="J765" s="16">
        <v>2756.3000000000029</v>
      </c>
      <c r="K765" s="17">
        <v>0.13647900700047252</v>
      </c>
    </row>
    <row r="766" spans="1:11" x14ac:dyDescent="0.25">
      <c r="A766" s="13" t="s">
        <v>43</v>
      </c>
      <c r="B766" s="14">
        <v>43913</v>
      </c>
      <c r="C766" s="15">
        <v>13</v>
      </c>
      <c r="D766" s="15">
        <v>3</v>
      </c>
      <c r="E766" s="15">
        <v>2020</v>
      </c>
      <c r="F766" s="15" t="s">
        <v>17</v>
      </c>
      <c r="G766" s="15" t="s">
        <v>17</v>
      </c>
      <c r="H766" s="16">
        <v>129931.47</v>
      </c>
      <c r="I766" s="16">
        <v>134992.47</v>
      </c>
      <c r="J766" s="16">
        <v>5061</v>
      </c>
      <c r="K766" s="17">
        <v>3.8951302559726293E-2</v>
      </c>
    </row>
    <row r="767" spans="1:11" x14ac:dyDescent="0.25">
      <c r="A767" s="13" t="s">
        <v>43</v>
      </c>
      <c r="B767" s="14">
        <v>43913</v>
      </c>
      <c r="C767" s="15">
        <v>13</v>
      </c>
      <c r="D767" s="15">
        <v>3</v>
      </c>
      <c r="E767" s="15">
        <v>2020</v>
      </c>
      <c r="F767" s="15" t="s">
        <v>18</v>
      </c>
      <c r="G767" s="15" t="s">
        <v>17</v>
      </c>
      <c r="H767" s="16">
        <v>18377.3</v>
      </c>
      <c r="I767" s="16">
        <v>20290.400000000001</v>
      </c>
      <c r="J767" s="16">
        <v>1913.1000000000022</v>
      </c>
      <c r="K767" s="17">
        <v>0.10410125535307158</v>
      </c>
    </row>
    <row r="768" spans="1:11" x14ac:dyDescent="0.25">
      <c r="A768" s="13" t="s">
        <v>43</v>
      </c>
      <c r="B768" s="14">
        <v>43913</v>
      </c>
      <c r="C768" s="15">
        <v>13</v>
      </c>
      <c r="D768" s="15">
        <v>3</v>
      </c>
      <c r="E768" s="15">
        <v>2020</v>
      </c>
      <c r="F768" s="15" t="s">
        <v>19</v>
      </c>
      <c r="G768" s="15" t="s">
        <v>17</v>
      </c>
      <c r="H768" s="16">
        <v>20968.45</v>
      </c>
      <c r="I768" s="16">
        <v>22321.07</v>
      </c>
      <c r="J768" s="16">
        <v>1352.619999999999</v>
      </c>
      <c r="K768" s="17">
        <v>6.4507390865800707E-2</v>
      </c>
    </row>
    <row r="769" spans="1:11" x14ac:dyDescent="0.25">
      <c r="A769" s="13" t="s">
        <v>43</v>
      </c>
      <c r="B769" s="14">
        <v>43913</v>
      </c>
      <c r="C769" s="15">
        <v>13</v>
      </c>
      <c r="D769" s="15">
        <v>3</v>
      </c>
      <c r="E769" s="15">
        <v>2020</v>
      </c>
      <c r="F769" s="15" t="s">
        <v>20</v>
      </c>
      <c r="G769" s="15" t="s">
        <v>21</v>
      </c>
      <c r="H769" s="16">
        <v>62715.63</v>
      </c>
      <c r="I769" s="16">
        <v>68120.960000000006</v>
      </c>
      <c r="J769" s="16">
        <v>5405.330000000009</v>
      </c>
      <c r="K769" s="17">
        <v>8.6187924764528537E-2</v>
      </c>
    </row>
    <row r="770" spans="1:11" x14ac:dyDescent="0.25">
      <c r="A770" s="13" t="s">
        <v>43</v>
      </c>
      <c r="B770" s="14">
        <v>43913</v>
      </c>
      <c r="C770" s="15">
        <v>13</v>
      </c>
      <c r="D770" s="15">
        <v>3</v>
      </c>
      <c r="E770" s="15">
        <v>2020</v>
      </c>
      <c r="F770" s="15" t="s">
        <v>22</v>
      </c>
      <c r="G770" s="15" t="s">
        <v>21</v>
      </c>
      <c r="H770" s="16">
        <v>21763.51</v>
      </c>
      <c r="I770" s="16">
        <v>23458.46</v>
      </c>
      <c r="J770" s="16">
        <v>1694.9500000000007</v>
      </c>
      <c r="K770" s="17">
        <v>7.7880360291147935E-2</v>
      </c>
    </row>
    <row r="771" spans="1:11" x14ac:dyDescent="0.25">
      <c r="A771" s="13" t="s">
        <v>43</v>
      </c>
      <c r="B771" s="14">
        <v>43913</v>
      </c>
      <c r="C771" s="15">
        <v>13</v>
      </c>
      <c r="D771" s="15">
        <v>3</v>
      </c>
      <c r="E771" s="15">
        <v>2020</v>
      </c>
      <c r="F771" s="15" t="s">
        <v>23</v>
      </c>
      <c r="G771" s="15" t="s">
        <v>21</v>
      </c>
      <c r="H771" s="16">
        <v>21786.5</v>
      </c>
      <c r="I771" s="16">
        <v>23770.46</v>
      </c>
      <c r="J771" s="16">
        <v>1983.9599999999991</v>
      </c>
      <c r="K771" s="17">
        <v>9.1063732127693711E-2</v>
      </c>
    </row>
    <row r="772" spans="1:11" x14ac:dyDescent="0.25">
      <c r="A772" s="13" t="s">
        <v>43</v>
      </c>
      <c r="B772" s="14">
        <v>43913</v>
      </c>
      <c r="C772" s="15">
        <v>13</v>
      </c>
      <c r="D772" s="15">
        <v>3</v>
      </c>
      <c r="E772" s="15">
        <v>2020</v>
      </c>
      <c r="F772" s="15" t="s">
        <v>25</v>
      </c>
      <c r="G772" s="15" t="s">
        <v>26</v>
      </c>
      <c r="H772" s="16">
        <v>4301.12</v>
      </c>
      <c r="I772" s="16">
        <v>4946.99</v>
      </c>
      <c r="J772" s="16">
        <v>645.86999999999989</v>
      </c>
      <c r="K772" s="17">
        <v>0.15016321330258164</v>
      </c>
    </row>
    <row r="773" spans="1:11" x14ac:dyDescent="0.25">
      <c r="A773" s="13" t="s">
        <v>43</v>
      </c>
      <c r="B773" s="14">
        <v>43913</v>
      </c>
      <c r="C773" s="15">
        <v>13</v>
      </c>
      <c r="D773" s="15">
        <v>3</v>
      </c>
      <c r="E773" s="15">
        <v>2020</v>
      </c>
      <c r="F773" s="15" t="s">
        <v>28</v>
      </c>
      <c r="G773" s="15" t="s">
        <v>26</v>
      </c>
      <c r="H773" s="16">
        <v>38450.050000000003</v>
      </c>
      <c r="I773" s="16">
        <v>41866.269999999997</v>
      </c>
      <c r="J773" s="16">
        <v>3416.2199999999939</v>
      </c>
      <c r="K773" s="17">
        <v>8.8848258974955657E-2</v>
      </c>
    </row>
    <row r="774" spans="1:11" x14ac:dyDescent="0.25">
      <c r="A774" s="13" t="s">
        <v>43</v>
      </c>
      <c r="B774" s="14">
        <v>43913</v>
      </c>
      <c r="C774" s="15">
        <v>13</v>
      </c>
      <c r="D774" s="15">
        <v>3</v>
      </c>
      <c r="E774" s="15">
        <v>2020</v>
      </c>
      <c r="F774" s="15" t="s">
        <v>29</v>
      </c>
      <c r="G774" s="15" t="s">
        <v>26</v>
      </c>
      <c r="H774" s="16">
        <v>3540.12</v>
      </c>
      <c r="I774" s="16">
        <v>3993.87</v>
      </c>
      <c r="J774" s="16">
        <v>453.75</v>
      </c>
      <c r="K774" s="17">
        <v>0.12817362123317855</v>
      </c>
    </row>
    <row r="775" spans="1:11" x14ac:dyDescent="0.25">
      <c r="A775" s="13" t="s">
        <v>43</v>
      </c>
      <c r="B775" s="14">
        <v>43913</v>
      </c>
      <c r="C775" s="15">
        <v>13</v>
      </c>
      <c r="D775" s="15">
        <v>3</v>
      </c>
      <c r="E775" s="15">
        <v>2020</v>
      </c>
      <c r="F775" s="15" t="s">
        <v>30</v>
      </c>
      <c r="G775" s="15" t="s">
        <v>30</v>
      </c>
      <c r="H775" s="16">
        <v>21769.39</v>
      </c>
      <c r="I775" s="16">
        <v>25175.93</v>
      </c>
      <c r="J775" s="16">
        <v>3406.5400000000009</v>
      </c>
      <c r="K775" s="17">
        <v>0.15648302501815628</v>
      </c>
    </row>
    <row r="776" spans="1:11" x14ac:dyDescent="0.25">
      <c r="A776" s="13" t="s">
        <v>43</v>
      </c>
      <c r="B776" s="14">
        <v>43913</v>
      </c>
      <c r="C776" s="15">
        <v>13</v>
      </c>
      <c r="D776" s="15">
        <v>3</v>
      </c>
      <c r="E776" s="15">
        <v>2020</v>
      </c>
      <c r="F776" s="15" t="s">
        <v>34</v>
      </c>
      <c r="G776" s="15" t="s">
        <v>32</v>
      </c>
      <c r="H776" s="16">
        <v>2207</v>
      </c>
      <c r="I776" s="16">
        <v>4078.22</v>
      </c>
      <c r="J776" s="16">
        <v>1871.2199999999998</v>
      </c>
      <c r="K776" s="17">
        <v>0.84785681921159939</v>
      </c>
    </row>
    <row r="777" spans="1:11" x14ac:dyDescent="0.25">
      <c r="A777" s="13" t="s">
        <v>43</v>
      </c>
      <c r="B777" s="14">
        <v>43913</v>
      </c>
      <c r="C777" s="15">
        <v>13</v>
      </c>
      <c r="D777" s="15">
        <v>3</v>
      </c>
      <c r="E777" s="15">
        <v>2020</v>
      </c>
      <c r="F777" s="15" t="s">
        <v>36</v>
      </c>
      <c r="G777" s="15" t="s">
        <v>37</v>
      </c>
      <c r="H777" s="16">
        <v>1899</v>
      </c>
      <c r="I777" s="16">
        <v>2126.6799999999998</v>
      </c>
      <c r="J777" s="16">
        <v>227.67999999999984</v>
      </c>
      <c r="K777" s="17">
        <v>0.11989468141126901</v>
      </c>
    </row>
    <row r="778" spans="1:11" x14ac:dyDescent="0.25">
      <c r="A778" s="13" t="s">
        <v>43</v>
      </c>
      <c r="B778" s="14">
        <v>43913</v>
      </c>
      <c r="C778" s="15">
        <v>13</v>
      </c>
      <c r="D778" s="15">
        <v>3</v>
      </c>
      <c r="E778" s="15">
        <v>2020</v>
      </c>
      <c r="F778" s="15" t="s">
        <v>38</v>
      </c>
      <c r="G778" s="15" t="s">
        <v>37</v>
      </c>
      <c r="H778" s="16">
        <v>17115.79</v>
      </c>
      <c r="I778" s="16">
        <v>19160.59</v>
      </c>
      <c r="J778" s="16">
        <v>2044.7999999999993</v>
      </c>
      <c r="K778" s="17">
        <v>0.11946863101264968</v>
      </c>
    </row>
    <row r="779" spans="1:11" x14ac:dyDescent="0.25">
      <c r="A779" s="13" t="s">
        <v>43</v>
      </c>
      <c r="B779" s="14">
        <v>43913</v>
      </c>
      <c r="C779" s="15">
        <v>13</v>
      </c>
      <c r="D779" s="15">
        <v>3</v>
      </c>
      <c r="E779" s="15">
        <v>2020</v>
      </c>
      <c r="F779" s="15" t="s">
        <v>39</v>
      </c>
      <c r="G779" s="15" t="s">
        <v>37</v>
      </c>
      <c r="H779" s="16">
        <v>25152.98</v>
      </c>
      <c r="I779" s="16">
        <v>27445.79</v>
      </c>
      <c r="J779" s="16">
        <v>2292.8100000000013</v>
      </c>
      <c r="K779" s="17">
        <v>9.1154606730494817E-2</v>
      </c>
    </row>
    <row r="780" spans="1:11" x14ac:dyDescent="0.25">
      <c r="A780" s="13" t="s">
        <v>43</v>
      </c>
      <c r="B780" s="14">
        <v>43913</v>
      </c>
      <c r="C780" s="15">
        <v>13</v>
      </c>
      <c r="D780" s="15">
        <v>3</v>
      </c>
      <c r="E780" s="15">
        <v>2020</v>
      </c>
      <c r="F780" s="15" t="s">
        <v>40</v>
      </c>
      <c r="G780" s="15" t="s">
        <v>37</v>
      </c>
      <c r="H780" s="16">
        <v>47710.25</v>
      </c>
      <c r="I780" s="16">
        <v>49245.78</v>
      </c>
      <c r="J780" s="16">
        <v>1535.5299999999988</v>
      </c>
      <c r="K780" s="17">
        <v>3.2184488658097553E-2</v>
      </c>
    </row>
    <row r="781" spans="1:11" x14ac:dyDescent="0.25">
      <c r="A781" s="13" t="s">
        <v>43</v>
      </c>
      <c r="B781" s="14">
        <v>43914</v>
      </c>
      <c r="C781" s="15">
        <v>13</v>
      </c>
      <c r="D781" s="15">
        <v>3</v>
      </c>
      <c r="E781" s="15">
        <v>2020</v>
      </c>
      <c r="F781" s="15" t="s">
        <v>12</v>
      </c>
      <c r="G781" s="15" t="s">
        <v>13</v>
      </c>
      <c r="H781" s="16">
        <v>14884.88</v>
      </c>
      <c r="I781" s="16">
        <v>17425.54</v>
      </c>
      <c r="J781" s="16">
        <v>2540.6600000000017</v>
      </c>
      <c r="K781" s="17">
        <v>0.17068730147639766</v>
      </c>
    </row>
    <row r="782" spans="1:11" x14ac:dyDescent="0.25">
      <c r="A782" s="13" t="s">
        <v>43</v>
      </c>
      <c r="B782" s="14">
        <v>43914</v>
      </c>
      <c r="C782" s="15">
        <v>13</v>
      </c>
      <c r="D782" s="15">
        <v>3</v>
      </c>
      <c r="E782" s="15">
        <v>2020</v>
      </c>
      <c r="F782" s="15" t="s">
        <v>13</v>
      </c>
      <c r="G782" s="15" t="s">
        <v>13</v>
      </c>
      <c r="H782" s="16">
        <v>13670.61</v>
      </c>
      <c r="I782" s="16">
        <v>15685.45</v>
      </c>
      <c r="J782" s="16">
        <v>2014.8400000000001</v>
      </c>
      <c r="K782" s="17">
        <v>0.14738479116879202</v>
      </c>
    </row>
    <row r="783" spans="1:11" x14ac:dyDescent="0.25">
      <c r="A783" s="13" t="s">
        <v>43</v>
      </c>
      <c r="B783" s="14">
        <v>43914</v>
      </c>
      <c r="C783" s="15">
        <v>13</v>
      </c>
      <c r="D783" s="15">
        <v>3</v>
      </c>
      <c r="E783" s="15">
        <v>2020</v>
      </c>
      <c r="F783" s="15" t="s">
        <v>14</v>
      </c>
      <c r="G783" s="15" t="s">
        <v>13</v>
      </c>
      <c r="H783" s="16">
        <v>710</v>
      </c>
      <c r="I783" s="16">
        <v>724.6</v>
      </c>
      <c r="J783" s="16">
        <v>14.600000000000023</v>
      </c>
      <c r="K783" s="17">
        <v>2.0563380281690174E-2</v>
      </c>
    </row>
    <row r="784" spans="1:11" x14ac:dyDescent="0.25">
      <c r="A784" s="13" t="s">
        <v>43</v>
      </c>
      <c r="B784" s="14">
        <v>43914</v>
      </c>
      <c r="C784" s="15">
        <v>13</v>
      </c>
      <c r="D784" s="15">
        <v>3</v>
      </c>
      <c r="E784" s="15">
        <v>2020</v>
      </c>
      <c r="F784" s="15" t="s">
        <v>15</v>
      </c>
      <c r="G784" s="15" t="s">
        <v>13</v>
      </c>
      <c r="H784" s="16">
        <v>1578.65</v>
      </c>
      <c r="I784" s="16">
        <v>1753.96</v>
      </c>
      <c r="J784" s="16">
        <v>175.30999999999995</v>
      </c>
      <c r="K784" s="17">
        <v>0.11105058119279126</v>
      </c>
    </row>
    <row r="785" spans="1:11" x14ac:dyDescent="0.25">
      <c r="A785" s="13" t="s">
        <v>43</v>
      </c>
      <c r="B785" s="14">
        <v>43914</v>
      </c>
      <c r="C785" s="15">
        <v>13</v>
      </c>
      <c r="D785" s="15">
        <v>3</v>
      </c>
      <c r="E785" s="15">
        <v>2020</v>
      </c>
      <c r="F785" s="15" t="s">
        <v>16</v>
      </c>
      <c r="G785" s="15" t="s">
        <v>17</v>
      </c>
      <c r="H785" s="16">
        <v>18787.98</v>
      </c>
      <c r="I785" s="16">
        <v>21479</v>
      </c>
      <c r="J785" s="16">
        <v>2691.0200000000004</v>
      </c>
      <c r="K785" s="17">
        <v>0.14323093807849491</v>
      </c>
    </row>
    <row r="786" spans="1:11" x14ac:dyDescent="0.25">
      <c r="A786" s="13" t="s">
        <v>43</v>
      </c>
      <c r="B786" s="14">
        <v>43914</v>
      </c>
      <c r="C786" s="15">
        <v>13</v>
      </c>
      <c r="D786" s="15">
        <v>3</v>
      </c>
      <c r="E786" s="15">
        <v>2020</v>
      </c>
      <c r="F786" s="15" t="s">
        <v>17</v>
      </c>
      <c r="G786" s="15" t="s">
        <v>17</v>
      </c>
      <c r="H786" s="16">
        <v>117542.45</v>
      </c>
      <c r="I786" s="16">
        <v>120723.99</v>
      </c>
      <c r="J786" s="16">
        <v>3181.5400000000081</v>
      </c>
      <c r="K786" s="17">
        <v>2.7067157439716528E-2</v>
      </c>
    </row>
    <row r="787" spans="1:11" x14ac:dyDescent="0.25">
      <c r="A787" s="13" t="s">
        <v>43</v>
      </c>
      <c r="B787" s="14">
        <v>43914</v>
      </c>
      <c r="C787" s="15">
        <v>13</v>
      </c>
      <c r="D787" s="15">
        <v>3</v>
      </c>
      <c r="E787" s="15">
        <v>2020</v>
      </c>
      <c r="F787" s="15" t="s">
        <v>18</v>
      </c>
      <c r="G787" s="15" t="s">
        <v>17</v>
      </c>
      <c r="H787" s="16">
        <v>12339.38</v>
      </c>
      <c r="I787" s="16">
        <v>13824.06</v>
      </c>
      <c r="J787" s="16">
        <v>1484.6800000000003</v>
      </c>
      <c r="K787" s="17">
        <v>0.12032046991015759</v>
      </c>
    </row>
    <row r="788" spans="1:11" x14ac:dyDescent="0.25">
      <c r="A788" s="13" t="s">
        <v>43</v>
      </c>
      <c r="B788" s="14">
        <v>43914</v>
      </c>
      <c r="C788" s="15">
        <v>13</v>
      </c>
      <c r="D788" s="15">
        <v>3</v>
      </c>
      <c r="E788" s="15">
        <v>2020</v>
      </c>
      <c r="F788" s="15" t="s">
        <v>19</v>
      </c>
      <c r="G788" s="15" t="s">
        <v>17</v>
      </c>
      <c r="H788" s="16">
        <v>25499.08</v>
      </c>
      <c r="I788" s="16">
        <v>27360.9</v>
      </c>
      <c r="J788" s="16">
        <v>1861.8199999999997</v>
      </c>
      <c r="K788" s="17">
        <v>7.301518329288742E-2</v>
      </c>
    </row>
    <row r="789" spans="1:11" x14ac:dyDescent="0.25">
      <c r="A789" s="13" t="s">
        <v>43</v>
      </c>
      <c r="B789" s="14">
        <v>43914</v>
      </c>
      <c r="C789" s="15">
        <v>13</v>
      </c>
      <c r="D789" s="15">
        <v>3</v>
      </c>
      <c r="E789" s="15">
        <v>2020</v>
      </c>
      <c r="F789" s="15" t="s">
        <v>20</v>
      </c>
      <c r="G789" s="15" t="s">
        <v>21</v>
      </c>
      <c r="H789" s="16">
        <v>58477.15</v>
      </c>
      <c r="I789" s="16">
        <v>63074.03</v>
      </c>
      <c r="J789" s="16">
        <v>4596.8799999999974</v>
      </c>
      <c r="K789" s="17">
        <v>7.8609850172246726E-2</v>
      </c>
    </row>
    <row r="790" spans="1:11" x14ac:dyDescent="0.25">
      <c r="A790" s="13" t="s">
        <v>43</v>
      </c>
      <c r="B790" s="14">
        <v>43914</v>
      </c>
      <c r="C790" s="15">
        <v>13</v>
      </c>
      <c r="D790" s="15">
        <v>3</v>
      </c>
      <c r="E790" s="15">
        <v>2020</v>
      </c>
      <c r="F790" s="15" t="s">
        <v>22</v>
      </c>
      <c r="G790" s="15" t="s">
        <v>21</v>
      </c>
      <c r="H790" s="16">
        <v>29577.200000000001</v>
      </c>
      <c r="I790" s="16">
        <v>31317.21</v>
      </c>
      <c r="J790" s="16">
        <v>1740.0099999999984</v>
      </c>
      <c r="K790" s="17">
        <v>5.8829436187333432E-2</v>
      </c>
    </row>
    <row r="791" spans="1:11" x14ac:dyDescent="0.25">
      <c r="A791" s="13" t="s">
        <v>43</v>
      </c>
      <c r="B791" s="14">
        <v>43914</v>
      </c>
      <c r="C791" s="15">
        <v>13</v>
      </c>
      <c r="D791" s="15">
        <v>3</v>
      </c>
      <c r="E791" s="15">
        <v>2020</v>
      </c>
      <c r="F791" s="15" t="s">
        <v>23</v>
      </c>
      <c r="G791" s="15" t="s">
        <v>21</v>
      </c>
      <c r="H791" s="16">
        <v>22116</v>
      </c>
      <c r="I791" s="16">
        <v>23270.52</v>
      </c>
      <c r="J791" s="16">
        <v>1154.5200000000004</v>
      </c>
      <c r="K791" s="17">
        <v>5.2202930005425953E-2</v>
      </c>
    </row>
    <row r="792" spans="1:11" x14ac:dyDescent="0.25">
      <c r="A792" s="13" t="s">
        <v>43</v>
      </c>
      <c r="B792" s="14">
        <v>43914</v>
      </c>
      <c r="C792" s="15">
        <v>13</v>
      </c>
      <c r="D792" s="15">
        <v>3</v>
      </c>
      <c r="E792" s="15">
        <v>2020</v>
      </c>
      <c r="F792" s="15" t="s">
        <v>25</v>
      </c>
      <c r="G792" s="15" t="s">
        <v>26</v>
      </c>
      <c r="H792" s="16">
        <v>4369.28</v>
      </c>
      <c r="I792" s="16">
        <v>5022.37</v>
      </c>
      <c r="J792" s="16">
        <v>653.09000000000015</v>
      </c>
      <c r="K792" s="17">
        <v>0.14947313973927059</v>
      </c>
    </row>
    <row r="793" spans="1:11" x14ac:dyDescent="0.25">
      <c r="A793" s="13" t="s">
        <v>43</v>
      </c>
      <c r="B793" s="14">
        <v>43914</v>
      </c>
      <c r="C793" s="15">
        <v>13</v>
      </c>
      <c r="D793" s="15">
        <v>3</v>
      </c>
      <c r="E793" s="15">
        <v>2020</v>
      </c>
      <c r="F793" s="15" t="s">
        <v>28</v>
      </c>
      <c r="G793" s="15" t="s">
        <v>26</v>
      </c>
      <c r="H793" s="16">
        <v>41318.67</v>
      </c>
      <c r="I793" s="16">
        <v>44740.39</v>
      </c>
      <c r="J793" s="16">
        <v>3421.7200000000012</v>
      </c>
      <c r="K793" s="17">
        <v>8.2812926940775231E-2</v>
      </c>
    </row>
    <row r="794" spans="1:11" x14ac:dyDescent="0.25">
      <c r="A794" s="13" t="s">
        <v>43</v>
      </c>
      <c r="B794" s="14">
        <v>43914</v>
      </c>
      <c r="C794" s="15">
        <v>13</v>
      </c>
      <c r="D794" s="15">
        <v>3</v>
      </c>
      <c r="E794" s="15">
        <v>2020</v>
      </c>
      <c r="F794" s="15" t="s">
        <v>29</v>
      </c>
      <c r="G794" s="15" t="s">
        <v>26</v>
      </c>
      <c r="H794" s="16">
        <v>3908.74</v>
      </c>
      <c r="I794" s="16">
        <v>4527.6499999999996</v>
      </c>
      <c r="J794" s="16">
        <v>618.90999999999985</v>
      </c>
      <c r="K794" s="17">
        <v>0.15834002773272202</v>
      </c>
    </row>
    <row r="795" spans="1:11" x14ac:dyDescent="0.25">
      <c r="A795" s="13" t="s">
        <v>43</v>
      </c>
      <c r="B795" s="14">
        <v>43914</v>
      </c>
      <c r="C795" s="15">
        <v>13</v>
      </c>
      <c r="D795" s="15">
        <v>3</v>
      </c>
      <c r="E795" s="15">
        <v>2020</v>
      </c>
      <c r="F795" s="15" t="s">
        <v>30</v>
      </c>
      <c r="G795" s="15" t="s">
        <v>30</v>
      </c>
      <c r="H795" s="16">
        <v>15443.45</v>
      </c>
      <c r="I795" s="16">
        <v>18139.66</v>
      </c>
      <c r="J795" s="16">
        <v>2696.2099999999991</v>
      </c>
      <c r="K795" s="17">
        <v>0.17458598952954157</v>
      </c>
    </row>
    <row r="796" spans="1:11" x14ac:dyDescent="0.25">
      <c r="A796" s="13" t="s">
        <v>43</v>
      </c>
      <c r="B796" s="14">
        <v>43914</v>
      </c>
      <c r="C796" s="15">
        <v>13</v>
      </c>
      <c r="D796" s="15">
        <v>3</v>
      </c>
      <c r="E796" s="15">
        <v>2020</v>
      </c>
      <c r="F796" s="15" t="s">
        <v>34</v>
      </c>
      <c r="G796" s="15" t="s">
        <v>32</v>
      </c>
      <c r="H796" s="16">
        <v>1998</v>
      </c>
      <c r="I796" s="16">
        <v>4007.18</v>
      </c>
      <c r="J796" s="16">
        <v>2009.1799999999998</v>
      </c>
      <c r="K796" s="17">
        <v>1.0055955955955955</v>
      </c>
    </row>
    <row r="797" spans="1:11" x14ac:dyDescent="0.25">
      <c r="A797" s="13" t="s">
        <v>43</v>
      </c>
      <c r="B797" s="14">
        <v>43914</v>
      </c>
      <c r="C797" s="15">
        <v>13</v>
      </c>
      <c r="D797" s="15">
        <v>3</v>
      </c>
      <c r="E797" s="15">
        <v>2020</v>
      </c>
      <c r="F797" s="15" t="s">
        <v>36</v>
      </c>
      <c r="G797" s="15" t="s">
        <v>37</v>
      </c>
      <c r="H797" s="16">
        <v>4766</v>
      </c>
      <c r="I797" s="16">
        <v>5320.65</v>
      </c>
      <c r="J797" s="16">
        <v>554.64999999999964</v>
      </c>
      <c r="K797" s="17">
        <v>0.11637641628199741</v>
      </c>
    </row>
    <row r="798" spans="1:11" x14ac:dyDescent="0.25">
      <c r="A798" s="13" t="s">
        <v>43</v>
      </c>
      <c r="B798" s="14">
        <v>43914</v>
      </c>
      <c r="C798" s="15">
        <v>13</v>
      </c>
      <c r="D798" s="15">
        <v>3</v>
      </c>
      <c r="E798" s="15">
        <v>2020</v>
      </c>
      <c r="F798" s="15" t="s">
        <v>38</v>
      </c>
      <c r="G798" s="15" t="s">
        <v>37</v>
      </c>
      <c r="H798" s="16">
        <v>17481.79</v>
      </c>
      <c r="I798" s="16">
        <v>19386.439999999999</v>
      </c>
      <c r="J798" s="16">
        <v>1904.6499999999978</v>
      </c>
      <c r="K798" s="17">
        <v>0.10895051364877383</v>
      </c>
    </row>
    <row r="799" spans="1:11" x14ac:dyDescent="0.25">
      <c r="A799" s="13" t="s">
        <v>43</v>
      </c>
      <c r="B799" s="14">
        <v>43914</v>
      </c>
      <c r="C799" s="15">
        <v>13</v>
      </c>
      <c r="D799" s="15">
        <v>3</v>
      </c>
      <c r="E799" s="15">
        <v>2020</v>
      </c>
      <c r="F799" s="15" t="s">
        <v>39</v>
      </c>
      <c r="G799" s="15" t="s">
        <v>37</v>
      </c>
      <c r="H799" s="16">
        <v>44243.1</v>
      </c>
      <c r="I799" s="16">
        <v>46995.62</v>
      </c>
      <c r="J799" s="16">
        <v>2752.5200000000041</v>
      </c>
      <c r="K799" s="17">
        <v>6.221354290273521E-2</v>
      </c>
    </row>
    <row r="800" spans="1:11" x14ac:dyDescent="0.25">
      <c r="A800" s="13" t="s">
        <v>43</v>
      </c>
      <c r="B800" s="14">
        <v>43914</v>
      </c>
      <c r="C800" s="15">
        <v>13</v>
      </c>
      <c r="D800" s="15">
        <v>3</v>
      </c>
      <c r="E800" s="15">
        <v>2020</v>
      </c>
      <c r="F800" s="15" t="s">
        <v>40</v>
      </c>
      <c r="G800" s="15" t="s">
        <v>37</v>
      </c>
      <c r="H800" s="16">
        <v>30083.119999999999</v>
      </c>
      <c r="I800" s="16">
        <v>31347.29</v>
      </c>
      <c r="J800" s="16">
        <v>1264.1700000000019</v>
      </c>
      <c r="K800" s="17">
        <v>4.2022569467528699E-2</v>
      </c>
    </row>
    <row r="801" spans="1:11" x14ac:dyDescent="0.25">
      <c r="A801" s="13" t="s">
        <v>43</v>
      </c>
      <c r="B801" s="14">
        <v>43915</v>
      </c>
      <c r="C801" s="15">
        <v>13</v>
      </c>
      <c r="D801" s="15">
        <v>3</v>
      </c>
      <c r="E801" s="15">
        <v>2020</v>
      </c>
      <c r="F801" s="15" t="s">
        <v>11</v>
      </c>
      <c r="G801" s="15" t="s">
        <v>13</v>
      </c>
      <c r="H801" s="16">
        <v>624</v>
      </c>
      <c r="I801" s="16">
        <v>779.93</v>
      </c>
      <c r="J801" s="16">
        <v>155.92999999999995</v>
      </c>
      <c r="K801" s="17">
        <v>0.24988782051282044</v>
      </c>
    </row>
    <row r="802" spans="1:11" x14ac:dyDescent="0.25">
      <c r="A802" s="13" t="s">
        <v>43</v>
      </c>
      <c r="B802" s="14">
        <v>43915</v>
      </c>
      <c r="C802" s="15">
        <v>13</v>
      </c>
      <c r="D802" s="15">
        <v>3</v>
      </c>
      <c r="E802" s="15">
        <v>2020</v>
      </c>
      <c r="F802" s="15" t="s">
        <v>12</v>
      </c>
      <c r="G802" s="15" t="s">
        <v>13</v>
      </c>
      <c r="H802" s="16">
        <v>10923.19</v>
      </c>
      <c r="I802" s="16">
        <v>12974.47</v>
      </c>
      <c r="J802" s="16">
        <v>2051.2799999999988</v>
      </c>
      <c r="K802" s="17">
        <v>0.18779129539997003</v>
      </c>
    </row>
    <row r="803" spans="1:11" x14ac:dyDescent="0.25">
      <c r="A803" s="13" t="s">
        <v>43</v>
      </c>
      <c r="B803" s="14">
        <v>43915</v>
      </c>
      <c r="C803" s="15">
        <v>13</v>
      </c>
      <c r="D803" s="15">
        <v>3</v>
      </c>
      <c r="E803" s="15">
        <v>2020</v>
      </c>
      <c r="F803" s="15" t="s">
        <v>13</v>
      </c>
      <c r="G803" s="15" t="s">
        <v>13</v>
      </c>
      <c r="H803" s="16">
        <v>8593.84</v>
      </c>
      <c r="I803" s="16">
        <v>9616.4500000000007</v>
      </c>
      <c r="J803" s="16">
        <v>1022.6100000000006</v>
      </c>
      <c r="K803" s="17">
        <v>0.11899337199668607</v>
      </c>
    </row>
    <row r="804" spans="1:11" x14ac:dyDescent="0.25">
      <c r="A804" s="13" t="s">
        <v>43</v>
      </c>
      <c r="B804" s="14">
        <v>43915</v>
      </c>
      <c r="C804" s="15">
        <v>13</v>
      </c>
      <c r="D804" s="15">
        <v>3</v>
      </c>
      <c r="E804" s="15">
        <v>2020</v>
      </c>
      <c r="F804" s="15" t="s">
        <v>15</v>
      </c>
      <c r="G804" s="15" t="s">
        <v>13</v>
      </c>
      <c r="H804" s="16">
        <v>426</v>
      </c>
      <c r="I804" s="16">
        <v>452.95</v>
      </c>
      <c r="J804" s="16">
        <v>26.949999999999989</v>
      </c>
      <c r="K804" s="17">
        <v>6.3262910798122032E-2</v>
      </c>
    </row>
    <row r="805" spans="1:11" x14ac:dyDescent="0.25">
      <c r="A805" s="13" t="s">
        <v>43</v>
      </c>
      <c r="B805" s="14">
        <v>43915</v>
      </c>
      <c r="C805" s="15">
        <v>13</v>
      </c>
      <c r="D805" s="15">
        <v>3</v>
      </c>
      <c r="E805" s="15">
        <v>2020</v>
      </c>
      <c r="F805" s="15" t="s">
        <v>16</v>
      </c>
      <c r="G805" s="15" t="s">
        <v>17</v>
      </c>
      <c r="H805" s="16">
        <v>18452.11</v>
      </c>
      <c r="I805" s="16">
        <v>20577.96</v>
      </c>
      <c r="J805" s="16">
        <v>2125.8499999999985</v>
      </c>
      <c r="K805" s="17">
        <v>0.1152090465534835</v>
      </c>
    </row>
    <row r="806" spans="1:11" x14ac:dyDescent="0.25">
      <c r="A806" s="13" t="s">
        <v>43</v>
      </c>
      <c r="B806" s="14">
        <v>43915</v>
      </c>
      <c r="C806" s="15">
        <v>13</v>
      </c>
      <c r="D806" s="15">
        <v>3</v>
      </c>
      <c r="E806" s="15">
        <v>2020</v>
      </c>
      <c r="F806" s="15" t="s">
        <v>17</v>
      </c>
      <c r="G806" s="15" t="s">
        <v>17</v>
      </c>
      <c r="H806" s="16">
        <v>76679.86</v>
      </c>
      <c r="I806" s="16">
        <v>78892.13</v>
      </c>
      <c r="J806" s="16">
        <v>2212.2700000000041</v>
      </c>
      <c r="K806" s="17">
        <v>2.8850730817714117E-2</v>
      </c>
    </row>
    <row r="807" spans="1:11" x14ac:dyDescent="0.25">
      <c r="A807" s="13" t="s">
        <v>43</v>
      </c>
      <c r="B807" s="14">
        <v>43915</v>
      </c>
      <c r="C807" s="15">
        <v>13</v>
      </c>
      <c r="D807" s="15">
        <v>3</v>
      </c>
      <c r="E807" s="15">
        <v>2020</v>
      </c>
      <c r="F807" s="15" t="s">
        <v>18</v>
      </c>
      <c r="G807" s="15" t="s">
        <v>17</v>
      </c>
      <c r="H807" s="16">
        <v>12048.58</v>
      </c>
      <c r="I807" s="16">
        <v>13030.23</v>
      </c>
      <c r="J807" s="16">
        <v>981.64999999999964</v>
      </c>
      <c r="K807" s="17">
        <v>8.1474331414988291E-2</v>
      </c>
    </row>
    <row r="808" spans="1:11" x14ac:dyDescent="0.25">
      <c r="A808" s="13" t="s">
        <v>43</v>
      </c>
      <c r="B808" s="14">
        <v>43915</v>
      </c>
      <c r="C808" s="15">
        <v>13</v>
      </c>
      <c r="D808" s="15">
        <v>3</v>
      </c>
      <c r="E808" s="15">
        <v>2020</v>
      </c>
      <c r="F808" s="15" t="s">
        <v>19</v>
      </c>
      <c r="G808" s="15" t="s">
        <v>17</v>
      </c>
      <c r="H808" s="16">
        <v>22962.65</v>
      </c>
      <c r="I808" s="16">
        <v>24290.33</v>
      </c>
      <c r="J808" s="16">
        <v>1327.6800000000003</v>
      </c>
      <c r="K808" s="17">
        <v>5.7819110599168659E-2</v>
      </c>
    </row>
    <row r="809" spans="1:11" x14ac:dyDescent="0.25">
      <c r="A809" s="13" t="s">
        <v>43</v>
      </c>
      <c r="B809" s="14">
        <v>43915</v>
      </c>
      <c r="C809" s="15">
        <v>13</v>
      </c>
      <c r="D809" s="15">
        <v>3</v>
      </c>
      <c r="E809" s="15">
        <v>2020</v>
      </c>
      <c r="F809" s="15" t="s">
        <v>20</v>
      </c>
      <c r="G809" s="15" t="s">
        <v>21</v>
      </c>
      <c r="H809" s="16">
        <v>25539</v>
      </c>
      <c r="I809" s="16">
        <v>28205.4</v>
      </c>
      <c r="J809" s="16">
        <v>2666.4000000000015</v>
      </c>
      <c r="K809" s="17">
        <v>0.10440502760483972</v>
      </c>
    </row>
    <row r="810" spans="1:11" x14ac:dyDescent="0.25">
      <c r="A810" s="13" t="s">
        <v>43</v>
      </c>
      <c r="B810" s="14">
        <v>43915</v>
      </c>
      <c r="C810" s="15">
        <v>13</v>
      </c>
      <c r="D810" s="15">
        <v>3</v>
      </c>
      <c r="E810" s="15">
        <v>2020</v>
      </c>
      <c r="F810" s="15" t="s">
        <v>22</v>
      </c>
      <c r="G810" s="15" t="s">
        <v>21</v>
      </c>
      <c r="H810" s="16">
        <v>12036.3</v>
      </c>
      <c r="I810" s="16">
        <v>13149.9</v>
      </c>
      <c r="J810" s="16">
        <v>1113.6000000000004</v>
      </c>
      <c r="K810" s="17">
        <v>9.2520126616983667E-2</v>
      </c>
    </row>
    <row r="811" spans="1:11" x14ac:dyDescent="0.25">
      <c r="A811" s="13" t="s">
        <v>43</v>
      </c>
      <c r="B811" s="14">
        <v>43915</v>
      </c>
      <c r="C811" s="15">
        <v>13</v>
      </c>
      <c r="D811" s="15">
        <v>3</v>
      </c>
      <c r="E811" s="15">
        <v>2020</v>
      </c>
      <c r="F811" s="15" t="s">
        <v>23</v>
      </c>
      <c r="G811" s="15" t="s">
        <v>21</v>
      </c>
      <c r="H811" s="16">
        <v>12834.99</v>
      </c>
      <c r="I811" s="16">
        <v>14436.86</v>
      </c>
      <c r="J811" s="16">
        <v>1601.8700000000008</v>
      </c>
      <c r="K811" s="17">
        <v>0.12480492777945296</v>
      </c>
    </row>
    <row r="812" spans="1:11" x14ac:dyDescent="0.25">
      <c r="A812" s="13" t="s">
        <v>43</v>
      </c>
      <c r="B812" s="14">
        <v>43915</v>
      </c>
      <c r="C812" s="15">
        <v>13</v>
      </c>
      <c r="D812" s="15">
        <v>3</v>
      </c>
      <c r="E812" s="15">
        <v>2020</v>
      </c>
      <c r="F812" s="15" t="s">
        <v>25</v>
      </c>
      <c r="G812" s="15" t="s">
        <v>26</v>
      </c>
      <c r="H812" s="16">
        <v>4019.5</v>
      </c>
      <c r="I812" s="16">
        <v>4621.8599999999997</v>
      </c>
      <c r="J812" s="16">
        <v>602.35999999999967</v>
      </c>
      <c r="K812" s="17">
        <v>0.14985943525314085</v>
      </c>
    </row>
    <row r="813" spans="1:11" x14ac:dyDescent="0.25">
      <c r="A813" s="13" t="s">
        <v>43</v>
      </c>
      <c r="B813" s="14">
        <v>43915</v>
      </c>
      <c r="C813" s="15">
        <v>13</v>
      </c>
      <c r="D813" s="15">
        <v>3</v>
      </c>
      <c r="E813" s="15">
        <v>2020</v>
      </c>
      <c r="F813" s="15" t="s">
        <v>28</v>
      </c>
      <c r="G813" s="15" t="s">
        <v>26</v>
      </c>
      <c r="H813" s="16">
        <v>48908.73</v>
      </c>
      <c r="I813" s="16">
        <v>52385.85</v>
      </c>
      <c r="J813" s="16">
        <v>3477.1199999999953</v>
      </c>
      <c r="K813" s="17">
        <v>7.1094056214503931E-2</v>
      </c>
    </row>
    <row r="814" spans="1:11" x14ac:dyDescent="0.25">
      <c r="A814" s="13" t="s">
        <v>43</v>
      </c>
      <c r="B814" s="14">
        <v>43915</v>
      </c>
      <c r="C814" s="15">
        <v>13</v>
      </c>
      <c r="D814" s="15">
        <v>3</v>
      </c>
      <c r="E814" s="15">
        <v>2020</v>
      </c>
      <c r="F814" s="15" t="s">
        <v>29</v>
      </c>
      <c r="G814" s="15" t="s">
        <v>26</v>
      </c>
      <c r="H814" s="16">
        <v>2826.82</v>
      </c>
      <c r="I814" s="16">
        <v>3280.87</v>
      </c>
      <c r="J814" s="16">
        <v>454.04999999999973</v>
      </c>
      <c r="K814" s="17">
        <v>0.16062218323062655</v>
      </c>
    </row>
    <row r="815" spans="1:11" x14ac:dyDescent="0.25">
      <c r="A815" s="13" t="s">
        <v>43</v>
      </c>
      <c r="B815" s="14">
        <v>43915</v>
      </c>
      <c r="C815" s="15">
        <v>13</v>
      </c>
      <c r="D815" s="15">
        <v>3</v>
      </c>
      <c r="E815" s="15">
        <v>2020</v>
      </c>
      <c r="F815" s="15" t="s">
        <v>30</v>
      </c>
      <c r="G815" s="15" t="s">
        <v>30</v>
      </c>
      <c r="H815" s="16">
        <v>12460.43</v>
      </c>
      <c r="I815" s="16">
        <v>14922.59</v>
      </c>
      <c r="J815" s="16">
        <v>2462.16</v>
      </c>
      <c r="K815" s="17">
        <v>0.19759831723303287</v>
      </c>
    </row>
    <row r="816" spans="1:11" x14ac:dyDescent="0.25">
      <c r="A816" s="13" t="s">
        <v>43</v>
      </c>
      <c r="B816" s="14">
        <v>43915</v>
      </c>
      <c r="C816" s="15">
        <v>13</v>
      </c>
      <c r="D816" s="15">
        <v>3</v>
      </c>
      <c r="E816" s="15">
        <v>2020</v>
      </c>
      <c r="F816" s="15" t="s">
        <v>34</v>
      </c>
      <c r="G816" s="15" t="s">
        <v>32</v>
      </c>
      <c r="H816" s="16">
        <v>2332</v>
      </c>
      <c r="I816" s="16">
        <v>4076.23</v>
      </c>
      <c r="J816" s="16">
        <v>1744.23</v>
      </c>
      <c r="K816" s="17">
        <v>0.74795454545454543</v>
      </c>
    </row>
    <row r="817" spans="1:11" x14ac:dyDescent="0.25">
      <c r="A817" s="13" t="s">
        <v>43</v>
      </c>
      <c r="B817" s="14">
        <v>43915</v>
      </c>
      <c r="C817" s="15">
        <v>13</v>
      </c>
      <c r="D817" s="15">
        <v>3</v>
      </c>
      <c r="E817" s="15">
        <v>2020</v>
      </c>
      <c r="F817" s="15" t="s">
        <v>36</v>
      </c>
      <c r="G817" s="15" t="s">
        <v>37</v>
      </c>
      <c r="H817" s="16">
        <v>266</v>
      </c>
      <c r="I817" s="16">
        <v>297.95</v>
      </c>
      <c r="J817" s="16">
        <v>31.949999999999989</v>
      </c>
      <c r="K817" s="17">
        <v>0.12011278195488717</v>
      </c>
    </row>
    <row r="818" spans="1:11" x14ac:dyDescent="0.25">
      <c r="A818" s="13" t="s">
        <v>43</v>
      </c>
      <c r="B818" s="14">
        <v>43915</v>
      </c>
      <c r="C818" s="15">
        <v>13</v>
      </c>
      <c r="D818" s="15">
        <v>3</v>
      </c>
      <c r="E818" s="15">
        <v>2020</v>
      </c>
      <c r="F818" s="15" t="s">
        <v>38</v>
      </c>
      <c r="G818" s="15" t="s">
        <v>37</v>
      </c>
      <c r="H818" s="16">
        <v>10071.24</v>
      </c>
      <c r="I818" s="16">
        <v>11213.19</v>
      </c>
      <c r="J818" s="16">
        <v>1141.9500000000007</v>
      </c>
      <c r="K818" s="17">
        <v>0.11338722937791183</v>
      </c>
    </row>
    <row r="819" spans="1:11" x14ac:dyDescent="0.25">
      <c r="A819" s="13" t="s">
        <v>43</v>
      </c>
      <c r="B819" s="14">
        <v>43915</v>
      </c>
      <c r="C819" s="15">
        <v>13</v>
      </c>
      <c r="D819" s="15">
        <v>3</v>
      </c>
      <c r="E819" s="15">
        <v>2020</v>
      </c>
      <c r="F819" s="15" t="s">
        <v>39</v>
      </c>
      <c r="G819" s="15" t="s">
        <v>37</v>
      </c>
      <c r="H819" s="16">
        <v>21528.13</v>
      </c>
      <c r="I819" s="16">
        <v>23721.25</v>
      </c>
      <c r="J819" s="16">
        <v>2193.119999999999</v>
      </c>
      <c r="K819" s="17">
        <v>0.10187229452813593</v>
      </c>
    </row>
    <row r="820" spans="1:11" x14ac:dyDescent="0.25">
      <c r="A820" s="13" t="s">
        <v>43</v>
      </c>
      <c r="B820" s="14">
        <v>43915</v>
      </c>
      <c r="C820" s="15">
        <v>13</v>
      </c>
      <c r="D820" s="15">
        <v>3</v>
      </c>
      <c r="E820" s="15">
        <v>2020</v>
      </c>
      <c r="F820" s="15" t="s">
        <v>40</v>
      </c>
      <c r="G820" s="15" t="s">
        <v>37</v>
      </c>
      <c r="H820" s="16">
        <v>21436.639999999999</v>
      </c>
      <c r="I820" s="16">
        <v>22104.43</v>
      </c>
      <c r="J820" s="16">
        <v>667.79000000000087</v>
      </c>
      <c r="K820" s="17">
        <v>3.1151803640869134E-2</v>
      </c>
    </row>
    <row r="821" spans="1:11" x14ac:dyDescent="0.25">
      <c r="A821" s="13" t="s">
        <v>43</v>
      </c>
      <c r="B821" s="14">
        <v>43916</v>
      </c>
      <c r="C821" s="15">
        <v>13</v>
      </c>
      <c r="D821" s="15">
        <v>3</v>
      </c>
      <c r="E821" s="15">
        <v>2020</v>
      </c>
      <c r="F821" s="15" t="s">
        <v>11</v>
      </c>
      <c r="G821" s="15" t="s">
        <v>13</v>
      </c>
      <c r="H821" s="16">
        <v>780</v>
      </c>
      <c r="I821" s="16">
        <v>974.96</v>
      </c>
      <c r="J821" s="16">
        <v>194.96000000000004</v>
      </c>
      <c r="K821" s="17">
        <v>0.24994871794871801</v>
      </c>
    </row>
    <row r="822" spans="1:11" x14ac:dyDescent="0.25">
      <c r="A822" s="13" t="s">
        <v>43</v>
      </c>
      <c r="B822" s="14">
        <v>43916</v>
      </c>
      <c r="C822" s="15">
        <v>13</v>
      </c>
      <c r="D822" s="15">
        <v>3</v>
      </c>
      <c r="E822" s="15">
        <v>2020</v>
      </c>
      <c r="F822" s="15" t="s">
        <v>12</v>
      </c>
      <c r="G822" s="15" t="s">
        <v>13</v>
      </c>
      <c r="H822" s="16">
        <v>15893.66</v>
      </c>
      <c r="I822" s="16">
        <v>18078.21</v>
      </c>
      <c r="J822" s="16">
        <v>2184.5499999999993</v>
      </c>
      <c r="K822" s="17">
        <v>0.13744788802579136</v>
      </c>
    </row>
    <row r="823" spans="1:11" x14ac:dyDescent="0.25">
      <c r="A823" s="13" t="s">
        <v>43</v>
      </c>
      <c r="B823" s="14">
        <v>43916</v>
      </c>
      <c r="C823" s="15">
        <v>13</v>
      </c>
      <c r="D823" s="15">
        <v>3</v>
      </c>
      <c r="E823" s="15">
        <v>2020</v>
      </c>
      <c r="F823" s="15" t="s">
        <v>13</v>
      </c>
      <c r="G823" s="15" t="s">
        <v>13</v>
      </c>
      <c r="H823" s="16">
        <v>10659.04</v>
      </c>
      <c r="I823" s="16">
        <v>12281.54</v>
      </c>
      <c r="J823" s="16">
        <v>1622.5</v>
      </c>
      <c r="K823" s="17">
        <v>0.15221821102087993</v>
      </c>
    </row>
    <row r="824" spans="1:11" x14ac:dyDescent="0.25">
      <c r="A824" s="13" t="s">
        <v>43</v>
      </c>
      <c r="B824" s="14">
        <v>43916</v>
      </c>
      <c r="C824" s="15">
        <v>13</v>
      </c>
      <c r="D824" s="15">
        <v>3</v>
      </c>
      <c r="E824" s="15">
        <v>2020</v>
      </c>
      <c r="F824" s="15" t="s">
        <v>15</v>
      </c>
      <c r="G824" s="15" t="s">
        <v>13</v>
      </c>
      <c r="H824" s="16">
        <v>1430</v>
      </c>
      <c r="I824" s="16">
        <v>1510.49</v>
      </c>
      <c r="J824" s="16">
        <v>80.490000000000009</v>
      </c>
      <c r="K824" s="17">
        <v>5.6286713286713294E-2</v>
      </c>
    </row>
    <row r="825" spans="1:11" x14ac:dyDescent="0.25">
      <c r="A825" s="13" t="s">
        <v>43</v>
      </c>
      <c r="B825" s="14">
        <v>43916</v>
      </c>
      <c r="C825" s="15">
        <v>13</v>
      </c>
      <c r="D825" s="15">
        <v>3</v>
      </c>
      <c r="E825" s="15">
        <v>2020</v>
      </c>
      <c r="F825" s="15" t="s">
        <v>16</v>
      </c>
      <c r="G825" s="15" t="s">
        <v>17</v>
      </c>
      <c r="H825" s="16">
        <v>16553</v>
      </c>
      <c r="I825" s="16">
        <v>18648.64</v>
      </c>
      <c r="J825" s="16">
        <v>2095.6399999999994</v>
      </c>
      <c r="K825" s="17">
        <v>0.12660182444269918</v>
      </c>
    </row>
    <row r="826" spans="1:11" x14ac:dyDescent="0.25">
      <c r="A826" s="13" t="s">
        <v>43</v>
      </c>
      <c r="B826" s="14">
        <v>43916</v>
      </c>
      <c r="C826" s="15">
        <v>13</v>
      </c>
      <c r="D826" s="15">
        <v>3</v>
      </c>
      <c r="E826" s="15">
        <v>2020</v>
      </c>
      <c r="F826" s="15" t="s">
        <v>17</v>
      </c>
      <c r="G826" s="15" t="s">
        <v>17</v>
      </c>
      <c r="H826" s="16">
        <v>120142.28</v>
      </c>
      <c r="I826" s="16">
        <v>122819.04</v>
      </c>
      <c r="J826" s="16">
        <v>2676.7599999999948</v>
      </c>
      <c r="K826" s="17">
        <v>2.227991677867271E-2</v>
      </c>
    </row>
    <row r="827" spans="1:11" x14ac:dyDescent="0.25">
      <c r="A827" s="13" t="s">
        <v>43</v>
      </c>
      <c r="B827" s="14">
        <v>43916</v>
      </c>
      <c r="C827" s="15">
        <v>13</v>
      </c>
      <c r="D827" s="15">
        <v>3</v>
      </c>
      <c r="E827" s="15">
        <v>2020</v>
      </c>
      <c r="F827" s="15" t="s">
        <v>18</v>
      </c>
      <c r="G827" s="15" t="s">
        <v>17</v>
      </c>
      <c r="H827" s="16">
        <v>18577.59</v>
      </c>
      <c r="I827" s="16">
        <v>20126.72</v>
      </c>
      <c r="J827" s="16">
        <v>1549.130000000001</v>
      </c>
      <c r="K827" s="17">
        <v>8.338702705786924E-2</v>
      </c>
    </row>
    <row r="828" spans="1:11" x14ac:dyDescent="0.25">
      <c r="A828" s="13" t="s">
        <v>43</v>
      </c>
      <c r="B828" s="14">
        <v>43916</v>
      </c>
      <c r="C828" s="15">
        <v>13</v>
      </c>
      <c r="D828" s="15">
        <v>3</v>
      </c>
      <c r="E828" s="15">
        <v>2020</v>
      </c>
      <c r="F828" s="15" t="s">
        <v>19</v>
      </c>
      <c r="G828" s="15" t="s">
        <v>17</v>
      </c>
      <c r="H828" s="16">
        <v>29949.98</v>
      </c>
      <c r="I828" s="16">
        <v>32175.8</v>
      </c>
      <c r="J828" s="16">
        <v>2225.8199999999997</v>
      </c>
      <c r="K828" s="17">
        <v>7.4317912733163752E-2</v>
      </c>
    </row>
    <row r="829" spans="1:11" x14ac:dyDescent="0.25">
      <c r="A829" s="13" t="s">
        <v>43</v>
      </c>
      <c r="B829" s="14">
        <v>43916</v>
      </c>
      <c r="C829" s="15">
        <v>13</v>
      </c>
      <c r="D829" s="15">
        <v>3</v>
      </c>
      <c r="E829" s="15">
        <v>2020</v>
      </c>
      <c r="F829" s="15" t="s">
        <v>20</v>
      </c>
      <c r="G829" s="15" t="s">
        <v>21</v>
      </c>
      <c r="H829" s="16">
        <v>94735.52</v>
      </c>
      <c r="I829" s="16">
        <v>103966.61</v>
      </c>
      <c r="J829" s="16">
        <v>9231.0899999999965</v>
      </c>
      <c r="K829" s="17">
        <v>9.7440643171642444E-2</v>
      </c>
    </row>
    <row r="830" spans="1:11" x14ac:dyDescent="0.25">
      <c r="A830" s="13" t="s">
        <v>43</v>
      </c>
      <c r="B830" s="14">
        <v>43916</v>
      </c>
      <c r="C830" s="15">
        <v>13</v>
      </c>
      <c r="D830" s="15">
        <v>3</v>
      </c>
      <c r="E830" s="15">
        <v>2020</v>
      </c>
      <c r="F830" s="15" t="s">
        <v>22</v>
      </c>
      <c r="G830" s="15" t="s">
        <v>21</v>
      </c>
      <c r="H830" s="16">
        <v>28968.9</v>
      </c>
      <c r="I830" s="16">
        <v>30819.360000000001</v>
      </c>
      <c r="J830" s="16">
        <v>1850.4599999999991</v>
      </c>
      <c r="K830" s="17">
        <v>6.3877468595631828E-2</v>
      </c>
    </row>
    <row r="831" spans="1:11" x14ac:dyDescent="0.25">
      <c r="A831" s="13" t="s">
        <v>43</v>
      </c>
      <c r="B831" s="14">
        <v>43916</v>
      </c>
      <c r="C831" s="15">
        <v>13</v>
      </c>
      <c r="D831" s="15">
        <v>3</v>
      </c>
      <c r="E831" s="15">
        <v>2020</v>
      </c>
      <c r="F831" s="15" t="s">
        <v>23</v>
      </c>
      <c r="G831" s="15" t="s">
        <v>21</v>
      </c>
      <c r="H831" s="16">
        <v>27848.5</v>
      </c>
      <c r="I831" s="16">
        <v>30049.79</v>
      </c>
      <c r="J831" s="16">
        <v>2201.2900000000009</v>
      </c>
      <c r="K831" s="17">
        <v>7.9045190943856966E-2</v>
      </c>
    </row>
    <row r="832" spans="1:11" x14ac:dyDescent="0.25">
      <c r="A832" s="13" t="s">
        <v>43</v>
      </c>
      <c r="B832" s="14">
        <v>43916</v>
      </c>
      <c r="C832" s="15">
        <v>13</v>
      </c>
      <c r="D832" s="15">
        <v>3</v>
      </c>
      <c r="E832" s="15">
        <v>2020</v>
      </c>
      <c r="F832" s="15" t="s">
        <v>25</v>
      </c>
      <c r="G832" s="15" t="s">
        <v>26</v>
      </c>
      <c r="H832" s="16">
        <v>3644.1</v>
      </c>
      <c r="I832" s="16">
        <v>4190.62</v>
      </c>
      <c r="J832" s="16">
        <v>546.52</v>
      </c>
      <c r="K832" s="17">
        <v>0.14997393046294008</v>
      </c>
    </row>
    <row r="833" spans="1:11" x14ac:dyDescent="0.25">
      <c r="A833" s="13" t="s">
        <v>43</v>
      </c>
      <c r="B833" s="14">
        <v>43916</v>
      </c>
      <c r="C833" s="15">
        <v>13</v>
      </c>
      <c r="D833" s="15">
        <v>3</v>
      </c>
      <c r="E833" s="15">
        <v>2020</v>
      </c>
      <c r="F833" s="15" t="s">
        <v>28</v>
      </c>
      <c r="G833" s="15" t="s">
        <v>26</v>
      </c>
      <c r="H833" s="16">
        <v>38010.550000000003</v>
      </c>
      <c r="I833" s="16">
        <v>42217.78</v>
      </c>
      <c r="J833" s="16">
        <v>4207.2299999999959</v>
      </c>
      <c r="K833" s="17">
        <v>0.11068584906032655</v>
      </c>
    </row>
    <row r="834" spans="1:11" x14ac:dyDescent="0.25">
      <c r="A834" s="13" t="s">
        <v>43</v>
      </c>
      <c r="B834" s="14">
        <v>43916</v>
      </c>
      <c r="C834" s="15">
        <v>13</v>
      </c>
      <c r="D834" s="15">
        <v>3</v>
      </c>
      <c r="E834" s="15">
        <v>2020</v>
      </c>
      <c r="F834" s="15" t="s">
        <v>29</v>
      </c>
      <c r="G834" s="15" t="s">
        <v>26</v>
      </c>
      <c r="H834" s="16">
        <v>3790.48</v>
      </c>
      <c r="I834" s="16">
        <v>4433.5</v>
      </c>
      <c r="J834" s="16">
        <v>643.02</v>
      </c>
      <c r="K834" s="17">
        <v>0.16964078428061879</v>
      </c>
    </row>
    <row r="835" spans="1:11" x14ac:dyDescent="0.25">
      <c r="A835" s="13" t="s">
        <v>43</v>
      </c>
      <c r="B835" s="14">
        <v>43916</v>
      </c>
      <c r="C835" s="15">
        <v>13</v>
      </c>
      <c r="D835" s="15">
        <v>3</v>
      </c>
      <c r="E835" s="15">
        <v>2020</v>
      </c>
      <c r="F835" s="15" t="s">
        <v>30</v>
      </c>
      <c r="G835" s="15" t="s">
        <v>30</v>
      </c>
      <c r="H835" s="16">
        <v>17066.88</v>
      </c>
      <c r="I835" s="16">
        <v>18913.29</v>
      </c>
      <c r="J835" s="16">
        <v>1846.4099999999999</v>
      </c>
      <c r="K835" s="17">
        <v>0.10818673360332995</v>
      </c>
    </row>
    <row r="836" spans="1:11" x14ac:dyDescent="0.25">
      <c r="A836" s="13" t="s">
        <v>43</v>
      </c>
      <c r="B836" s="14">
        <v>43916</v>
      </c>
      <c r="C836" s="15">
        <v>13</v>
      </c>
      <c r="D836" s="15">
        <v>3</v>
      </c>
      <c r="E836" s="15">
        <v>2020</v>
      </c>
      <c r="F836" s="15" t="s">
        <v>34</v>
      </c>
      <c r="G836" s="15" t="s">
        <v>32</v>
      </c>
      <c r="H836" s="16">
        <v>2736.5</v>
      </c>
      <c r="I836" s="16">
        <v>5167.8999999999996</v>
      </c>
      <c r="J836" s="16">
        <v>2431.3999999999996</v>
      </c>
      <c r="K836" s="17">
        <v>0.88850721724830972</v>
      </c>
    </row>
    <row r="837" spans="1:11" x14ac:dyDescent="0.25">
      <c r="A837" s="13" t="s">
        <v>43</v>
      </c>
      <c r="B837" s="14">
        <v>43916</v>
      </c>
      <c r="C837" s="15">
        <v>13</v>
      </c>
      <c r="D837" s="15">
        <v>3</v>
      </c>
      <c r="E837" s="15">
        <v>2020</v>
      </c>
      <c r="F837" s="15" t="s">
        <v>36</v>
      </c>
      <c r="G837" s="15" t="s">
        <v>37</v>
      </c>
      <c r="H837" s="16">
        <v>2115</v>
      </c>
      <c r="I837" s="16">
        <v>2334.1</v>
      </c>
      <c r="J837" s="16">
        <v>219.09999999999991</v>
      </c>
      <c r="K837" s="17">
        <v>0.10359338061465717</v>
      </c>
    </row>
    <row r="838" spans="1:11" x14ac:dyDescent="0.25">
      <c r="A838" s="13" t="s">
        <v>43</v>
      </c>
      <c r="B838" s="14">
        <v>43916</v>
      </c>
      <c r="C838" s="15">
        <v>13</v>
      </c>
      <c r="D838" s="15">
        <v>3</v>
      </c>
      <c r="E838" s="15">
        <v>2020</v>
      </c>
      <c r="F838" s="15" t="s">
        <v>38</v>
      </c>
      <c r="G838" s="15" t="s">
        <v>37</v>
      </c>
      <c r="H838" s="16">
        <v>15881.9</v>
      </c>
      <c r="I838" s="16">
        <v>17486.77</v>
      </c>
      <c r="J838" s="16">
        <v>1604.8700000000008</v>
      </c>
      <c r="K838" s="17">
        <v>0.10105025217385834</v>
      </c>
    </row>
    <row r="839" spans="1:11" x14ac:dyDescent="0.25">
      <c r="A839" s="13" t="s">
        <v>43</v>
      </c>
      <c r="B839" s="14">
        <v>43916</v>
      </c>
      <c r="C839" s="15">
        <v>13</v>
      </c>
      <c r="D839" s="15">
        <v>3</v>
      </c>
      <c r="E839" s="15">
        <v>2020</v>
      </c>
      <c r="F839" s="15" t="s">
        <v>39</v>
      </c>
      <c r="G839" s="15" t="s">
        <v>37</v>
      </c>
      <c r="H839" s="16">
        <v>25162.67</v>
      </c>
      <c r="I839" s="16">
        <v>27441.439999999999</v>
      </c>
      <c r="J839" s="16">
        <v>2278.7700000000004</v>
      </c>
      <c r="K839" s="17">
        <v>9.0561534209207553E-2</v>
      </c>
    </row>
    <row r="840" spans="1:11" x14ac:dyDescent="0.25">
      <c r="A840" s="13" t="s">
        <v>43</v>
      </c>
      <c r="B840" s="14">
        <v>43916</v>
      </c>
      <c r="C840" s="15">
        <v>13</v>
      </c>
      <c r="D840" s="15">
        <v>3</v>
      </c>
      <c r="E840" s="15">
        <v>2020</v>
      </c>
      <c r="F840" s="15" t="s">
        <v>40</v>
      </c>
      <c r="G840" s="15" t="s">
        <v>37</v>
      </c>
      <c r="H840" s="16">
        <v>38562.129999999997</v>
      </c>
      <c r="I840" s="16">
        <v>39398.1</v>
      </c>
      <c r="J840" s="16">
        <v>835.97000000000116</v>
      </c>
      <c r="K840" s="17">
        <v>2.1678522426017473E-2</v>
      </c>
    </row>
    <row r="841" spans="1:11" x14ac:dyDescent="0.25">
      <c r="A841" s="13" t="s">
        <v>43</v>
      </c>
      <c r="B841" s="14">
        <v>43917</v>
      </c>
      <c r="C841" s="15">
        <v>13</v>
      </c>
      <c r="D841" s="15">
        <v>3</v>
      </c>
      <c r="E841" s="15">
        <v>2020</v>
      </c>
      <c r="F841" s="15" t="s">
        <v>11</v>
      </c>
      <c r="G841" s="15" t="s">
        <v>13</v>
      </c>
      <c r="H841" s="16">
        <v>416</v>
      </c>
      <c r="I841" s="16">
        <v>519.96</v>
      </c>
      <c r="J841" s="16">
        <v>103.96000000000004</v>
      </c>
      <c r="K841" s="17">
        <v>0.24990384615384625</v>
      </c>
    </row>
    <row r="842" spans="1:11" x14ac:dyDescent="0.25">
      <c r="A842" s="13" t="s">
        <v>43</v>
      </c>
      <c r="B842" s="14">
        <v>43917</v>
      </c>
      <c r="C842" s="15">
        <v>13</v>
      </c>
      <c r="D842" s="15">
        <v>3</v>
      </c>
      <c r="E842" s="15">
        <v>2020</v>
      </c>
      <c r="F842" s="15" t="s">
        <v>12</v>
      </c>
      <c r="G842" s="15" t="s">
        <v>13</v>
      </c>
      <c r="H842" s="16">
        <v>20661.96</v>
      </c>
      <c r="I842" s="16">
        <v>24332.63</v>
      </c>
      <c r="J842" s="16">
        <v>3670.6700000000019</v>
      </c>
      <c r="K842" s="17">
        <v>0.17765352367345605</v>
      </c>
    </row>
    <row r="843" spans="1:11" x14ac:dyDescent="0.25">
      <c r="A843" s="13" t="s">
        <v>43</v>
      </c>
      <c r="B843" s="14">
        <v>43917</v>
      </c>
      <c r="C843" s="15">
        <v>13</v>
      </c>
      <c r="D843" s="15">
        <v>3</v>
      </c>
      <c r="E843" s="15">
        <v>2020</v>
      </c>
      <c r="F843" s="15" t="s">
        <v>13</v>
      </c>
      <c r="G843" s="15" t="s">
        <v>13</v>
      </c>
      <c r="H843" s="16">
        <v>23791.68</v>
      </c>
      <c r="I843" s="16">
        <v>27627.63</v>
      </c>
      <c r="J843" s="16">
        <v>3835.9500000000007</v>
      </c>
      <c r="K843" s="17">
        <v>0.16123073276035996</v>
      </c>
    </row>
    <row r="844" spans="1:11" x14ac:dyDescent="0.25">
      <c r="A844" s="13" t="s">
        <v>43</v>
      </c>
      <c r="B844" s="14">
        <v>43917</v>
      </c>
      <c r="C844" s="15">
        <v>13</v>
      </c>
      <c r="D844" s="15">
        <v>3</v>
      </c>
      <c r="E844" s="15">
        <v>2020</v>
      </c>
      <c r="F844" s="15" t="s">
        <v>15</v>
      </c>
      <c r="G844" s="15" t="s">
        <v>13</v>
      </c>
      <c r="H844" s="16">
        <v>6998.15</v>
      </c>
      <c r="I844" s="16">
        <v>7721.81</v>
      </c>
      <c r="J844" s="16">
        <v>723.66000000000076</v>
      </c>
      <c r="K844" s="17">
        <v>0.10340732907982836</v>
      </c>
    </row>
    <row r="845" spans="1:11" x14ac:dyDescent="0.25">
      <c r="A845" s="13" t="s">
        <v>43</v>
      </c>
      <c r="B845" s="14">
        <v>43917</v>
      </c>
      <c r="C845" s="15">
        <v>13</v>
      </c>
      <c r="D845" s="15">
        <v>3</v>
      </c>
      <c r="E845" s="15">
        <v>2020</v>
      </c>
      <c r="F845" s="15" t="s">
        <v>16</v>
      </c>
      <c r="G845" s="15" t="s">
        <v>17</v>
      </c>
      <c r="H845" s="16">
        <v>23169.53</v>
      </c>
      <c r="I845" s="16">
        <v>26095.06</v>
      </c>
      <c r="J845" s="16">
        <v>2925.5300000000025</v>
      </c>
      <c r="K845" s="17">
        <v>0.1262662643566789</v>
      </c>
    </row>
    <row r="846" spans="1:11" x14ac:dyDescent="0.25">
      <c r="A846" s="13" t="s">
        <v>43</v>
      </c>
      <c r="B846" s="14">
        <v>43917</v>
      </c>
      <c r="C846" s="15">
        <v>13</v>
      </c>
      <c r="D846" s="15">
        <v>3</v>
      </c>
      <c r="E846" s="15">
        <v>2020</v>
      </c>
      <c r="F846" s="15" t="s">
        <v>17</v>
      </c>
      <c r="G846" s="15" t="s">
        <v>17</v>
      </c>
      <c r="H846" s="16">
        <v>179556.75</v>
      </c>
      <c r="I846" s="16">
        <v>184999.58</v>
      </c>
      <c r="J846" s="16">
        <v>5442.8299999999872</v>
      </c>
      <c r="K846" s="17">
        <v>3.0312589195337893E-2</v>
      </c>
    </row>
    <row r="847" spans="1:11" x14ac:dyDescent="0.25">
      <c r="A847" s="13" t="s">
        <v>43</v>
      </c>
      <c r="B847" s="14">
        <v>43917</v>
      </c>
      <c r="C847" s="15">
        <v>13</v>
      </c>
      <c r="D847" s="15">
        <v>3</v>
      </c>
      <c r="E847" s="15">
        <v>2020</v>
      </c>
      <c r="F847" s="15" t="s">
        <v>18</v>
      </c>
      <c r="G847" s="15" t="s">
        <v>17</v>
      </c>
      <c r="H847" s="16">
        <v>32884.54</v>
      </c>
      <c r="I847" s="16">
        <v>35542.21</v>
      </c>
      <c r="J847" s="16">
        <v>2657.6699999999983</v>
      </c>
      <c r="K847" s="17">
        <v>8.0818220355218531E-2</v>
      </c>
    </row>
    <row r="848" spans="1:11" x14ac:dyDescent="0.25">
      <c r="A848" s="13" t="s">
        <v>43</v>
      </c>
      <c r="B848" s="14">
        <v>43917</v>
      </c>
      <c r="C848" s="15">
        <v>13</v>
      </c>
      <c r="D848" s="15">
        <v>3</v>
      </c>
      <c r="E848" s="15">
        <v>2020</v>
      </c>
      <c r="F848" s="15" t="s">
        <v>19</v>
      </c>
      <c r="G848" s="15" t="s">
        <v>17</v>
      </c>
      <c r="H848" s="16">
        <v>38039.99</v>
      </c>
      <c r="I848" s="16">
        <v>40900.07</v>
      </c>
      <c r="J848" s="16">
        <v>2860.0800000000017</v>
      </c>
      <c r="K848" s="17">
        <v>7.5186139638838023E-2</v>
      </c>
    </row>
    <row r="849" spans="1:11" x14ac:dyDescent="0.25">
      <c r="A849" s="13" t="s">
        <v>43</v>
      </c>
      <c r="B849" s="14">
        <v>43917</v>
      </c>
      <c r="C849" s="15">
        <v>13</v>
      </c>
      <c r="D849" s="15">
        <v>3</v>
      </c>
      <c r="E849" s="15">
        <v>2020</v>
      </c>
      <c r="F849" s="15" t="s">
        <v>20</v>
      </c>
      <c r="G849" s="15" t="s">
        <v>21</v>
      </c>
      <c r="H849" s="16">
        <v>72348.03</v>
      </c>
      <c r="I849" s="16">
        <v>80237.94</v>
      </c>
      <c r="J849" s="16">
        <v>7889.9100000000035</v>
      </c>
      <c r="K849" s="17">
        <v>0.10905493902183658</v>
      </c>
    </row>
    <row r="850" spans="1:11" x14ac:dyDescent="0.25">
      <c r="A850" s="13" t="s">
        <v>43</v>
      </c>
      <c r="B850" s="14">
        <v>43917</v>
      </c>
      <c r="C850" s="15">
        <v>13</v>
      </c>
      <c r="D850" s="15">
        <v>3</v>
      </c>
      <c r="E850" s="15">
        <v>2020</v>
      </c>
      <c r="F850" s="15" t="s">
        <v>22</v>
      </c>
      <c r="G850" s="15" t="s">
        <v>21</v>
      </c>
      <c r="H850" s="16">
        <v>25276.7</v>
      </c>
      <c r="I850" s="16">
        <v>27231.88</v>
      </c>
      <c r="J850" s="16">
        <v>1955.1800000000003</v>
      </c>
      <c r="K850" s="17">
        <v>7.735107826575463E-2</v>
      </c>
    </row>
    <row r="851" spans="1:11" x14ac:dyDescent="0.25">
      <c r="A851" s="13" t="s">
        <v>43</v>
      </c>
      <c r="B851" s="14">
        <v>43917</v>
      </c>
      <c r="C851" s="15">
        <v>13</v>
      </c>
      <c r="D851" s="15">
        <v>3</v>
      </c>
      <c r="E851" s="15">
        <v>2020</v>
      </c>
      <c r="F851" s="15" t="s">
        <v>23</v>
      </c>
      <c r="G851" s="15" t="s">
        <v>21</v>
      </c>
      <c r="H851" s="16">
        <v>32449.98</v>
      </c>
      <c r="I851" s="16">
        <v>34807.040000000001</v>
      </c>
      <c r="J851" s="16">
        <v>2357.0600000000013</v>
      </c>
      <c r="K851" s="17">
        <v>7.2636716571165882E-2</v>
      </c>
    </row>
    <row r="852" spans="1:11" x14ac:dyDescent="0.25">
      <c r="A852" s="13" t="s">
        <v>43</v>
      </c>
      <c r="B852" s="14">
        <v>43917</v>
      </c>
      <c r="C852" s="15">
        <v>13</v>
      </c>
      <c r="D852" s="15">
        <v>3</v>
      </c>
      <c r="E852" s="15">
        <v>2020</v>
      </c>
      <c r="F852" s="15" t="s">
        <v>25</v>
      </c>
      <c r="G852" s="15" t="s">
        <v>26</v>
      </c>
      <c r="H852" s="16">
        <v>1187.3</v>
      </c>
      <c r="I852" s="16">
        <v>1364.64</v>
      </c>
      <c r="J852" s="16">
        <v>177.34000000000015</v>
      </c>
      <c r="K852" s="17">
        <v>0.1493641034279459</v>
      </c>
    </row>
    <row r="853" spans="1:11" x14ac:dyDescent="0.25">
      <c r="A853" s="13" t="s">
        <v>43</v>
      </c>
      <c r="B853" s="14">
        <v>43917</v>
      </c>
      <c r="C853" s="15">
        <v>13</v>
      </c>
      <c r="D853" s="15">
        <v>3</v>
      </c>
      <c r="E853" s="15">
        <v>2020</v>
      </c>
      <c r="F853" s="15" t="s">
        <v>28</v>
      </c>
      <c r="G853" s="15" t="s">
        <v>26</v>
      </c>
      <c r="H853" s="16">
        <v>49610.47</v>
      </c>
      <c r="I853" s="16">
        <v>53810.98</v>
      </c>
      <c r="J853" s="16">
        <v>4200.510000000002</v>
      </c>
      <c r="K853" s="17">
        <v>8.4669828768000013E-2</v>
      </c>
    </row>
    <row r="854" spans="1:11" x14ac:dyDescent="0.25">
      <c r="A854" s="13" t="s">
        <v>43</v>
      </c>
      <c r="B854" s="14">
        <v>43917</v>
      </c>
      <c r="C854" s="15">
        <v>13</v>
      </c>
      <c r="D854" s="15">
        <v>3</v>
      </c>
      <c r="E854" s="15">
        <v>2020</v>
      </c>
      <c r="F854" s="15" t="s">
        <v>29</v>
      </c>
      <c r="G854" s="15" t="s">
        <v>26</v>
      </c>
      <c r="H854" s="16">
        <v>963.88</v>
      </c>
      <c r="I854" s="16">
        <v>1119.6099999999999</v>
      </c>
      <c r="J854" s="16">
        <v>155.7299999999999</v>
      </c>
      <c r="K854" s="17">
        <v>0.16156575507324553</v>
      </c>
    </row>
    <row r="855" spans="1:11" x14ac:dyDescent="0.25">
      <c r="A855" s="13" t="s">
        <v>43</v>
      </c>
      <c r="B855" s="14">
        <v>43917</v>
      </c>
      <c r="C855" s="15">
        <v>13</v>
      </c>
      <c r="D855" s="15">
        <v>3</v>
      </c>
      <c r="E855" s="15">
        <v>2020</v>
      </c>
      <c r="F855" s="15" t="s">
        <v>30</v>
      </c>
      <c r="G855" s="15" t="s">
        <v>30</v>
      </c>
      <c r="H855" s="16">
        <v>27744.04</v>
      </c>
      <c r="I855" s="16">
        <v>30958.6</v>
      </c>
      <c r="J855" s="16">
        <v>3214.5599999999977</v>
      </c>
      <c r="K855" s="17">
        <v>0.11586488485454885</v>
      </c>
    </row>
    <row r="856" spans="1:11" x14ac:dyDescent="0.25">
      <c r="A856" s="13" t="s">
        <v>43</v>
      </c>
      <c r="B856" s="14">
        <v>43917</v>
      </c>
      <c r="C856" s="15">
        <v>13</v>
      </c>
      <c r="D856" s="15">
        <v>3</v>
      </c>
      <c r="E856" s="15">
        <v>2020</v>
      </c>
      <c r="F856" s="15" t="s">
        <v>34</v>
      </c>
      <c r="G856" s="15" t="s">
        <v>32</v>
      </c>
      <c r="H856" s="16">
        <v>1979.5</v>
      </c>
      <c r="I856" s="16">
        <v>3486.4</v>
      </c>
      <c r="J856" s="16">
        <v>1506.9</v>
      </c>
      <c r="K856" s="17">
        <v>0.76125284162667339</v>
      </c>
    </row>
    <row r="857" spans="1:11" x14ac:dyDescent="0.25">
      <c r="A857" s="13" t="s">
        <v>43</v>
      </c>
      <c r="B857" s="14">
        <v>43917</v>
      </c>
      <c r="C857" s="15">
        <v>13</v>
      </c>
      <c r="D857" s="15">
        <v>3</v>
      </c>
      <c r="E857" s="15">
        <v>2020</v>
      </c>
      <c r="F857" s="15" t="s">
        <v>36</v>
      </c>
      <c r="G857" s="15" t="s">
        <v>37</v>
      </c>
      <c r="H857" s="16">
        <v>1599</v>
      </c>
      <c r="I857" s="16">
        <v>1657.56</v>
      </c>
      <c r="J857" s="16">
        <v>58.559999999999945</v>
      </c>
      <c r="K857" s="17">
        <v>3.66228893058161E-2</v>
      </c>
    </row>
    <row r="858" spans="1:11" x14ac:dyDescent="0.25">
      <c r="A858" s="13" t="s">
        <v>43</v>
      </c>
      <c r="B858" s="14">
        <v>43917</v>
      </c>
      <c r="C858" s="15">
        <v>13</v>
      </c>
      <c r="D858" s="15">
        <v>3</v>
      </c>
      <c r="E858" s="15">
        <v>2020</v>
      </c>
      <c r="F858" s="15" t="s">
        <v>38</v>
      </c>
      <c r="G858" s="15" t="s">
        <v>37</v>
      </c>
      <c r="H858" s="16">
        <v>16102.11</v>
      </c>
      <c r="I858" s="16">
        <v>17900.12</v>
      </c>
      <c r="J858" s="16">
        <v>1798.0099999999984</v>
      </c>
      <c r="K858" s="17">
        <v>0.11166300565578041</v>
      </c>
    </row>
    <row r="859" spans="1:11" x14ac:dyDescent="0.25">
      <c r="A859" s="13" t="s">
        <v>43</v>
      </c>
      <c r="B859" s="14">
        <v>43917</v>
      </c>
      <c r="C859" s="15">
        <v>13</v>
      </c>
      <c r="D859" s="15">
        <v>3</v>
      </c>
      <c r="E859" s="15">
        <v>2020</v>
      </c>
      <c r="F859" s="15" t="s">
        <v>39</v>
      </c>
      <c r="G859" s="15" t="s">
        <v>37</v>
      </c>
      <c r="H859" s="16">
        <v>41330.82</v>
      </c>
      <c r="I859" s="16">
        <v>44781.02</v>
      </c>
      <c r="J859" s="16">
        <v>3450.1999999999971</v>
      </c>
      <c r="K859" s="17">
        <v>8.3477656625249558E-2</v>
      </c>
    </row>
    <row r="860" spans="1:11" x14ac:dyDescent="0.25">
      <c r="A860" s="13" t="s">
        <v>43</v>
      </c>
      <c r="B860" s="14">
        <v>43917</v>
      </c>
      <c r="C860" s="15">
        <v>13</v>
      </c>
      <c r="D860" s="15">
        <v>3</v>
      </c>
      <c r="E860" s="15">
        <v>2020</v>
      </c>
      <c r="F860" s="15" t="s">
        <v>40</v>
      </c>
      <c r="G860" s="15" t="s">
        <v>37</v>
      </c>
      <c r="H860" s="16">
        <v>41695.68</v>
      </c>
      <c r="I860" s="16">
        <v>43333.599999999999</v>
      </c>
      <c r="J860" s="16">
        <v>1637.9199999999983</v>
      </c>
      <c r="K860" s="17">
        <v>3.9282726651777788E-2</v>
      </c>
    </row>
    <row r="861" spans="1:11" x14ac:dyDescent="0.25">
      <c r="A861" s="13" t="s">
        <v>43</v>
      </c>
      <c r="B861" s="14">
        <v>43918</v>
      </c>
      <c r="C861" s="15">
        <v>14</v>
      </c>
      <c r="D861" s="15">
        <v>3</v>
      </c>
      <c r="E861" s="15">
        <v>2020</v>
      </c>
      <c r="F861" s="15" t="s">
        <v>11</v>
      </c>
      <c r="G861" s="15" t="s">
        <v>13</v>
      </c>
      <c r="H861" s="16">
        <v>728</v>
      </c>
      <c r="I861" s="16">
        <v>909.93</v>
      </c>
      <c r="J861" s="16">
        <v>181.92999999999995</v>
      </c>
      <c r="K861" s="17">
        <v>0.24990384615384609</v>
      </c>
    </row>
    <row r="862" spans="1:11" x14ac:dyDescent="0.25">
      <c r="A862" s="13" t="s">
        <v>43</v>
      </c>
      <c r="B862" s="14">
        <v>43918</v>
      </c>
      <c r="C862" s="15">
        <v>14</v>
      </c>
      <c r="D862" s="15">
        <v>3</v>
      </c>
      <c r="E862" s="15">
        <v>2020</v>
      </c>
      <c r="F862" s="15" t="s">
        <v>12</v>
      </c>
      <c r="G862" s="15" t="s">
        <v>13</v>
      </c>
      <c r="H862" s="16">
        <v>18480.830000000002</v>
      </c>
      <c r="I862" s="16">
        <v>21970.12</v>
      </c>
      <c r="J862" s="16">
        <v>3489.2899999999972</v>
      </c>
      <c r="K862" s="17">
        <v>0.18880591402009525</v>
      </c>
    </row>
    <row r="863" spans="1:11" x14ac:dyDescent="0.25">
      <c r="A863" s="13" t="s">
        <v>43</v>
      </c>
      <c r="B863" s="14">
        <v>43918</v>
      </c>
      <c r="C863" s="15">
        <v>14</v>
      </c>
      <c r="D863" s="15">
        <v>3</v>
      </c>
      <c r="E863" s="15">
        <v>2020</v>
      </c>
      <c r="F863" s="15" t="s">
        <v>13</v>
      </c>
      <c r="G863" s="15" t="s">
        <v>13</v>
      </c>
      <c r="H863" s="16">
        <v>26017.360000000001</v>
      </c>
      <c r="I863" s="16">
        <v>29763.360000000001</v>
      </c>
      <c r="J863" s="16">
        <v>3746</v>
      </c>
      <c r="K863" s="17">
        <v>0.14398078821217833</v>
      </c>
    </row>
    <row r="864" spans="1:11" x14ac:dyDescent="0.25">
      <c r="A864" s="13" t="s">
        <v>43</v>
      </c>
      <c r="B864" s="14">
        <v>43918</v>
      </c>
      <c r="C864" s="15">
        <v>14</v>
      </c>
      <c r="D864" s="15">
        <v>3</v>
      </c>
      <c r="E864" s="15">
        <v>2020</v>
      </c>
      <c r="F864" s="15" t="s">
        <v>15</v>
      </c>
      <c r="G864" s="15" t="s">
        <v>13</v>
      </c>
      <c r="H864" s="16">
        <v>568</v>
      </c>
      <c r="I864" s="16">
        <v>603.87</v>
      </c>
      <c r="J864" s="16">
        <v>35.870000000000005</v>
      </c>
      <c r="K864" s="17">
        <v>6.315140845070423E-2</v>
      </c>
    </row>
    <row r="865" spans="1:11" x14ac:dyDescent="0.25">
      <c r="A865" s="13" t="s">
        <v>43</v>
      </c>
      <c r="B865" s="14">
        <v>43918</v>
      </c>
      <c r="C865" s="15">
        <v>14</v>
      </c>
      <c r="D865" s="15">
        <v>3</v>
      </c>
      <c r="E865" s="15">
        <v>2020</v>
      </c>
      <c r="F865" s="15" t="s">
        <v>16</v>
      </c>
      <c r="G865" s="15" t="s">
        <v>17</v>
      </c>
      <c r="H865" s="16">
        <v>33522.160000000003</v>
      </c>
      <c r="I865" s="16">
        <v>37978.04</v>
      </c>
      <c r="J865" s="16">
        <v>4455.8799999999974</v>
      </c>
      <c r="K865" s="17">
        <v>0.1329234154362367</v>
      </c>
    </row>
    <row r="866" spans="1:11" x14ac:dyDescent="0.25">
      <c r="A866" s="13" t="s">
        <v>43</v>
      </c>
      <c r="B866" s="14">
        <v>43918</v>
      </c>
      <c r="C866" s="15">
        <v>14</v>
      </c>
      <c r="D866" s="15">
        <v>3</v>
      </c>
      <c r="E866" s="15">
        <v>2020</v>
      </c>
      <c r="F866" s="15" t="s">
        <v>17</v>
      </c>
      <c r="G866" s="15" t="s">
        <v>17</v>
      </c>
      <c r="H866" s="16">
        <v>164910.19</v>
      </c>
      <c r="I866" s="16">
        <v>173386.14</v>
      </c>
      <c r="J866" s="16">
        <v>8475.9500000000116</v>
      </c>
      <c r="K866" s="17">
        <v>5.139736968346232E-2</v>
      </c>
    </row>
    <row r="867" spans="1:11" x14ac:dyDescent="0.25">
      <c r="A867" s="13" t="s">
        <v>43</v>
      </c>
      <c r="B867" s="14">
        <v>43918</v>
      </c>
      <c r="C867" s="15">
        <v>14</v>
      </c>
      <c r="D867" s="15">
        <v>3</v>
      </c>
      <c r="E867" s="15">
        <v>2020</v>
      </c>
      <c r="F867" s="15" t="s">
        <v>18</v>
      </c>
      <c r="G867" s="15" t="s">
        <v>17</v>
      </c>
      <c r="H867" s="16">
        <v>31164.74</v>
      </c>
      <c r="I867" s="16">
        <v>34042.269999999997</v>
      </c>
      <c r="J867" s="16">
        <v>2877.5299999999952</v>
      </c>
      <c r="K867" s="17">
        <v>9.2332873625770501E-2</v>
      </c>
    </row>
    <row r="868" spans="1:11" x14ac:dyDescent="0.25">
      <c r="A868" s="13" t="s">
        <v>43</v>
      </c>
      <c r="B868" s="14">
        <v>43918</v>
      </c>
      <c r="C868" s="15">
        <v>14</v>
      </c>
      <c r="D868" s="15">
        <v>3</v>
      </c>
      <c r="E868" s="15">
        <v>2020</v>
      </c>
      <c r="F868" s="15" t="s">
        <v>19</v>
      </c>
      <c r="G868" s="15" t="s">
        <v>17</v>
      </c>
      <c r="H868" s="16">
        <v>45307.62</v>
      </c>
      <c r="I868" s="16">
        <v>48469.919999999998</v>
      </c>
      <c r="J868" s="16">
        <v>3162.2999999999956</v>
      </c>
      <c r="K868" s="17">
        <v>6.9796206465932126E-2</v>
      </c>
    </row>
    <row r="869" spans="1:11" x14ac:dyDescent="0.25">
      <c r="A869" s="13" t="s">
        <v>43</v>
      </c>
      <c r="B869" s="14">
        <v>43918</v>
      </c>
      <c r="C869" s="15">
        <v>14</v>
      </c>
      <c r="D869" s="15">
        <v>3</v>
      </c>
      <c r="E869" s="15">
        <v>2020</v>
      </c>
      <c r="F869" s="15" t="s">
        <v>20</v>
      </c>
      <c r="G869" s="15" t="s">
        <v>21</v>
      </c>
      <c r="H869" s="16">
        <v>63222.01</v>
      </c>
      <c r="I869" s="16">
        <v>68875.81</v>
      </c>
      <c r="J869" s="16">
        <v>5653.7999999999956</v>
      </c>
      <c r="K869" s="17">
        <v>8.942771670815268E-2</v>
      </c>
    </row>
    <row r="870" spans="1:11" x14ac:dyDescent="0.25">
      <c r="A870" s="13" t="s">
        <v>43</v>
      </c>
      <c r="B870" s="14">
        <v>43918</v>
      </c>
      <c r="C870" s="15">
        <v>14</v>
      </c>
      <c r="D870" s="15">
        <v>3</v>
      </c>
      <c r="E870" s="15">
        <v>2020</v>
      </c>
      <c r="F870" s="15" t="s">
        <v>22</v>
      </c>
      <c r="G870" s="15" t="s">
        <v>21</v>
      </c>
      <c r="H870" s="16">
        <v>18442.91</v>
      </c>
      <c r="I870" s="16">
        <v>19697.75</v>
      </c>
      <c r="J870" s="16">
        <v>1254.8400000000001</v>
      </c>
      <c r="K870" s="17">
        <v>6.8039154341695537E-2</v>
      </c>
    </row>
    <row r="871" spans="1:11" x14ac:dyDescent="0.25">
      <c r="A871" s="13" t="s">
        <v>43</v>
      </c>
      <c r="B871" s="14">
        <v>43918</v>
      </c>
      <c r="C871" s="15">
        <v>14</v>
      </c>
      <c r="D871" s="15">
        <v>3</v>
      </c>
      <c r="E871" s="15">
        <v>2020</v>
      </c>
      <c r="F871" s="15" t="s">
        <v>23</v>
      </c>
      <c r="G871" s="15" t="s">
        <v>21</v>
      </c>
      <c r="H871" s="16">
        <v>39214.5</v>
      </c>
      <c r="I871" s="16">
        <v>40934.019999999997</v>
      </c>
      <c r="J871" s="16">
        <v>1719.5199999999968</v>
      </c>
      <c r="K871" s="17">
        <v>4.384908643486457E-2</v>
      </c>
    </row>
    <row r="872" spans="1:11" x14ac:dyDescent="0.25">
      <c r="A872" s="13" t="s">
        <v>43</v>
      </c>
      <c r="B872" s="14">
        <v>43918</v>
      </c>
      <c r="C872" s="15">
        <v>14</v>
      </c>
      <c r="D872" s="15">
        <v>3</v>
      </c>
      <c r="E872" s="15">
        <v>2020</v>
      </c>
      <c r="F872" s="15" t="s">
        <v>25</v>
      </c>
      <c r="G872" s="15" t="s">
        <v>26</v>
      </c>
      <c r="H872" s="16">
        <v>2137.3200000000002</v>
      </c>
      <c r="I872" s="16">
        <v>2458.08</v>
      </c>
      <c r="J872" s="16">
        <v>320.75999999999976</v>
      </c>
      <c r="K872" s="17">
        <v>0.15007579585649305</v>
      </c>
    </row>
    <row r="873" spans="1:11" x14ac:dyDescent="0.25">
      <c r="A873" s="13" t="s">
        <v>43</v>
      </c>
      <c r="B873" s="14">
        <v>43918</v>
      </c>
      <c r="C873" s="15">
        <v>14</v>
      </c>
      <c r="D873" s="15">
        <v>3</v>
      </c>
      <c r="E873" s="15">
        <v>2020</v>
      </c>
      <c r="F873" s="15" t="s">
        <v>28</v>
      </c>
      <c r="G873" s="15" t="s">
        <v>26</v>
      </c>
      <c r="H873" s="16">
        <v>40432.339999999997</v>
      </c>
      <c r="I873" s="16">
        <v>45725.29</v>
      </c>
      <c r="J873" s="16">
        <v>5292.9500000000044</v>
      </c>
      <c r="K873" s="17">
        <v>0.13090882199744078</v>
      </c>
    </row>
    <row r="874" spans="1:11" x14ac:dyDescent="0.25">
      <c r="A874" s="13" t="s">
        <v>43</v>
      </c>
      <c r="B874" s="14">
        <v>43918</v>
      </c>
      <c r="C874" s="15">
        <v>14</v>
      </c>
      <c r="D874" s="15">
        <v>3</v>
      </c>
      <c r="E874" s="15">
        <v>2020</v>
      </c>
      <c r="F874" s="15" t="s">
        <v>29</v>
      </c>
      <c r="G874" s="15" t="s">
        <v>26</v>
      </c>
      <c r="H874" s="16">
        <v>2093.86</v>
      </c>
      <c r="I874" s="16">
        <v>2430.5</v>
      </c>
      <c r="J874" s="16">
        <v>336.63999999999987</v>
      </c>
      <c r="K874" s="17">
        <v>0.16077483690409095</v>
      </c>
    </row>
    <row r="875" spans="1:11" x14ac:dyDescent="0.25">
      <c r="A875" s="13" t="s">
        <v>43</v>
      </c>
      <c r="B875" s="14">
        <v>43918</v>
      </c>
      <c r="C875" s="15">
        <v>14</v>
      </c>
      <c r="D875" s="15">
        <v>3</v>
      </c>
      <c r="E875" s="15">
        <v>2020</v>
      </c>
      <c r="F875" s="15" t="s">
        <v>30</v>
      </c>
      <c r="G875" s="15" t="s">
        <v>30</v>
      </c>
      <c r="H875" s="16">
        <v>14719.33</v>
      </c>
      <c r="I875" s="16">
        <v>16970.689999999999</v>
      </c>
      <c r="J875" s="16">
        <v>2251.3599999999988</v>
      </c>
      <c r="K875" s="17">
        <v>0.15295261401164312</v>
      </c>
    </row>
    <row r="876" spans="1:11" x14ac:dyDescent="0.25">
      <c r="A876" s="13" t="s">
        <v>43</v>
      </c>
      <c r="B876" s="14">
        <v>43918</v>
      </c>
      <c r="C876" s="15">
        <v>14</v>
      </c>
      <c r="D876" s="15">
        <v>3</v>
      </c>
      <c r="E876" s="15">
        <v>2020</v>
      </c>
      <c r="F876" s="15" t="s">
        <v>34</v>
      </c>
      <c r="G876" s="15" t="s">
        <v>32</v>
      </c>
      <c r="H876" s="16">
        <v>8166.32</v>
      </c>
      <c r="I876" s="16">
        <v>10242.209999999999</v>
      </c>
      <c r="J876" s="16">
        <v>2075.8899999999994</v>
      </c>
      <c r="K876" s="17">
        <v>0.25420140283505904</v>
      </c>
    </row>
    <row r="877" spans="1:11" x14ac:dyDescent="0.25">
      <c r="A877" s="13" t="s">
        <v>43</v>
      </c>
      <c r="B877" s="14">
        <v>43918</v>
      </c>
      <c r="C877" s="15">
        <v>14</v>
      </c>
      <c r="D877" s="15">
        <v>3</v>
      </c>
      <c r="E877" s="15">
        <v>2020</v>
      </c>
      <c r="F877" s="15" t="s">
        <v>36</v>
      </c>
      <c r="G877" s="15" t="s">
        <v>37</v>
      </c>
      <c r="H877" s="16">
        <v>5309</v>
      </c>
      <c r="I877" s="16">
        <v>5922.06</v>
      </c>
      <c r="J877" s="16">
        <v>613.0600000000004</v>
      </c>
      <c r="K877" s="17">
        <v>0.1154756074590319</v>
      </c>
    </row>
    <row r="878" spans="1:11" x14ac:dyDescent="0.25">
      <c r="A878" s="13" t="s">
        <v>43</v>
      </c>
      <c r="B878" s="14">
        <v>43918</v>
      </c>
      <c r="C878" s="15">
        <v>14</v>
      </c>
      <c r="D878" s="15">
        <v>3</v>
      </c>
      <c r="E878" s="15">
        <v>2020</v>
      </c>
      <c r="F878" s="15" t="s">
        <v>38</v>
      </c>
      <c r="G878" s="15" t="s">
        <v>37</v>
      </c>
      <c r="H878" s="16">
        <v>21912.62</v>
      </c>
      <c r="I878" s="16">
        <v>24390.1</v>
      </c>
      <c r="J878" s="16">
        <v>2477.4799999999996</v>
      </c>
      <c r="K878" s="17">
        <v>0.11306178813852473</v>
      </c>
    </row>
    <row r="879" spans="1:11" x14ac:dyDescent="0.25">
      <c r="A879" s="13" t="s">
        <v>43</v>
      </c>
      <c r="B879" s="14">
        <v>43918</v>
      </c>
      <c r="C879" s="15">
        <v>14</v>
      </c>
      <c r="D879" s="15">
        <v>3</v>
      </c>
      <c r="E879" s="15">
        <v>2020</v>
      </c>
      <c r="F879" s="15" t="s">
        <v>39</v>
      </c>
      <c r="G879" s="15" t="s">
        <v>37</v>
      </c>
      <c r="H879" s="16">
        <v>37637.79</v>
      </c>
      <c r="I879" s="16">
        <v>41268.49</v>
      </c>
      <c r="J879" s="16">
        <v>3630.6999999999971</v>
      </c>
      <c r="K879" s="17">
        <v>9.6464218542055655E-2</v>
      </c>
    </row>
    <row r="880" spans="1:11" x14ac:dyDescent="0.25">
      <c r="A880" s="13" t="s">
        <v>43</v>
      </c>
      <c r="B880" s="14">
        <v>43918</v>
      </c>
      <c r="C880" s="15">
        <v>14</v>
      </c>
      <c r="D880" s="15">
        <v>3</v>
      </c>
      <c r="E880" s="15">
        <v>2020</v>
      </c>
      <c r="F880" s="15" t="s">
        <v>40</v>
      </c>
      <c r="G880" s="15" t="s">
        <v>37</v>
      </c>
      <c r="H880" s="16">
        <v>56972.03</v>
      </c>
      <c r="I880" s="16">
        <v>58202.83</v>
      </c>
      <c r="J880" s="16">
        <v>1230.8000000000029</v>
      </c>
      <c r="K880" s="17">
        <v>2.1603583372402264E-2</v>
      </c>
    </row>
    <row r="881" spans="1:11" x14ac:dyDescent="0.25">
      <c r="A881" s="13" t="s">
        <v>43</v>
      </c>
      <c r="B881" s="14">
        <v>43919</v>
      </c>
      <c r="C881" s="15">
        <v>14</v>
      </c>
      <c r="D881" s="15">
        <v>3</v>
      </c>
      <c r="E881" s="15">
        <v>2020</v>
      </c>
      <c r="F881" s="15" t="s">
        <v>11</v>
      </c>
      <c r="G881" s="15" t="s">
        <v>13</v>
      </c>
      <c r="H881" s="16">
        <v>416</v>
      </c>
      <c r="I881" s="16">
        <v>519.96</v>
      </c>
      <c r="J881" s="16">
        <v>103.96000000000004</v>
      </c>
      <c r="K881" s="17">
        <v>0.24990384615384625</v>
      </c>
    </row>
    <row r="882" spans="1:11" x14ac:dyDescent="0.25">
      <c r="A882" s="13" t="s">
        <v>43</v>
      </c>
      <c r="B882" s="14">
        <v>43919</v>
      </c>
      <c r="C882" s="15">
        <v>14</v>
      </c>
      <c r="D882" s="15">
        <v>3</v>
      </c>
      <c r="E882" s="15">
        <v>2020</v>
      </c>
      <c r="F882" s="15" t="s">
        <v>12</v>
      </c>
      <c r="G882" s="15" t="s">
        <v>13</v>
      </c>
      <c r="H882" s="16">
        <v>16261.05</v>
      </c>
      <c r="I882" s="16">
        <v>18635.87</v>
      </c>
      <c r="J882" s="16">
        <v>2374.8199999999997</v>
      </c>
      <c r="K882" s="17">
        <v>0.14604345967818805</v>
      </c>
    </row>
    <row r="883" spans="1:11" x14ac:dyDescent="0.25">
      <c r="A883" s="13" t="s">
        <v>43</v>
      </c>
      <c r="B883" s="14">
        <v>43919</v>
      </c>
      <c r="C883" s="15">
        <v>14</v>
      </c>
      <c r="D883" s="15">
        <v>3</v>
      </c>
      <c r="E883" s="15">
        <v>2020</v>
      </c>
      <c r="F883" s="15" t="s">
        <v>13</v>
      </c>
      <c r="G883" s="15" t="s">
        <v>13</v>
      </c>
      <c r="H883" s="16">
        <v>15203.81</v>
      </c>
      <c r="I883" s="16">
        <v>17396.310000000001</v>
      </c>
      <c r="J883" s="16">
        <v>2192.5000000000018</v>
      </c>
      <c r="K883" s="17">
        <v>0.14420727436083469</v>
      </c>
    </row>
    <row r="884" spans="1:11" x14ac:dyDescent="0.25">
      <c r="A884" s="13" t="s">
        <v>43</v>
      </c>
      <c r="B884" s="14">
        <v>43919</v>
      </c>
      <c r="C884" s="15">
        <v>14</v>
      </c>
      <c r="D884" s="15">
        <v>3</v>
      </c>
      <c r="E884" s="15">
        <v>2020</v>
      </c>
      <c r="F884" s="15" t="s">
        <v>15</v>
      </c>
      <c r="G884" s="15" t="s">
        <v>13</v>
      </c>
      <c r="H884" s="16">
        <v>1705.12</v>
      </c>
      <c r="I884" s="16">
        <v>1949</v>
      </c>
      <c r="J884" s="16">
        <v>243.88000000000011</v>
      </c>
      <c r="K884" s="17">
        <v>0.14302805667636304</v>
      </c>
    </row>
    <row r="885" spans="1:11" x14ac:dyDescent="0.25">
      <c r="A885" s="13" t="s">
        <v>43</v>
      </c>
      <c r="B885" s="14">
        <v>43919</v>
      </c>
      <c r="C885" s="15">
        <v>14</v>
      </c>
      <c r="D885" s="15">
        <v>3</v>
      </c>
      <c r="E885" s="15">
        <v>2020</v>
      </c>
      <c r="F885" s="15" t="s">
        <v>16</v>
      </c>
      <c r="G885" s="15" t="s">
        <v>17</v>
      </c>
      <c r="H885" s="16">
        <v>25549.3</v>
      </c>
      <c r="I885" s="16">
        <v>28099.119999999999</v>
      </c>
      <c r="J885" s="16">
        <v>2549.8199999999997</v>
      </c>
      <c r="K885" s="17">
        <v>9.9799994520397811E-2</v>
      </c>
    </row>
    <row r="886" spans="1:11" x14ac:dyDescent="0.25">
      <c r="A886" s="13" t="s">
        <v>43</v>
      </c>
      <c r="B886" s="14">
        <v>43919</v>
      </c>
      <c r="C886" s="15">
        <v>14</v>
      </c>
      <c r="D886" s="15">
        <v>3</v>
      </c>
      <c r="E886" s="15">
        <v>2020</v>
      </c>
      <c r="F886" s="15" t="s">
        <v>17</v>
      </c>
      <c r="G886" s="15" t="s">
        <v>17</v>
      </c>
      <c r="H886" s="16">
        <v>138308.01</v>
      </c>
      <c r="I886" s="16">
        <v>142604.79999999999</v>
      </c>
      <c r="J886" s="16">
        <v>4296.789999999979</v>
      </c>
      <c r="K886" s="17">
        <v>3.1066819629607705E-2</v>
      </c>
    </row>
    <row r="887" spans="1:11" x14ac:dyDescent="0.25">
      <c r="A887" s="13" t="s">
        <v>43</v>
      </c>
      <c r="B887" s="14">
        <v>43919</v>
      </c>
      <c r="C887" s="15">
        <v>14</v>
      </c>
      <c r="D887" s="15">
        <v>3</v>
      </c>
      <c r="E887" s="15">
        <v>2020</v>
      </c>
      <c r="F887" s="15" t="s">
        <v>18</v>
      </c>
      <c r="G887" s="15" t="s">
        <v>17</v>
      </c>
      <c r="H887" s="16">
        <v>17303.22</v>
      </c>
      <c r="I887" s="16">
        <v>18774.189999999999</v>
      </c>
      <c r="J887" s="16">
        <v>1470.9699999999975</v>
      </c>
      <c r="K887" s="17">
        <v>8.5011344709250494E-2</v>
      </c>
    </row>
    <row r="888" spans="1:11" x14ac:dyDescent="0.25">
      <c r="A888" s="13" t="s">
        <v>43</v>
      </c>
      <c r="B888" s="14">
        <v>43919</v>
      </c>
      <c r="C888" s="15">
        <v>14</v>
      </c>
      <c r="D888" s="15">
        <v>3</v>
      </c>
      <c r="E888" s="15">
        <v>2020</v>
      </c>
      <c r="F888" s="15" t="s">
        <v>19</v>
      </c>
      <c r="G888" s="15" t="s">
        <v>17</v>
      </c>
      <c r="H888" s="16">
        <v>30357.29</v>
      </c>
      <c r="I888" s="16">
        <v>31699.62</v>
      </c>
      <c r="J888" s="16">
        <v>1342.3299999999981</v>
      </c>
      <c r="K888" s="17">
        <v>4.4217715085898578E-2</v>
      </c>
    </row>
    <row r="889" spans="1:11" x14ac:dyDescent="0.25">
      <c r="A889" s="13" t="s">
        <v>43</v>
      </c>
      <c r="B889" s="14">
        <v>43919</v>
      </c>
      <c r="C889" s="15">
        <v>14</v>
      </c>
      <c r="D889" s="15">
        <v>3</v>
      </c>
      <c r="E889" s="15">
        <v>2020</v>
      </c>
      <c r="F889" s="15" t="s">
        <v>20</v>
      </c>
      <c r="G889" s="15" t="s">
        <v>21</v>
      </c>
      <c r="H889" s="16">
        <v>46440</v>
      </c>
      <c r="I889" s="16">
        <v>49543.65</v>
      </c>
      <c r="J889" s="16">
        <v>3103.6500000000015</v>
      </c>
      <c r="K889" s="17">
        <v>6.6831395348837239E-2</v>
      </c>
    </row>
    <row r="890" spans="1:11" x14ac:dyDescent="0.25">
      <c r="A890" s="13" t="s">
        <v>43</v>
      </c>
      <c r="B890" s="14">
        <v>43919</v>
      </c>
      <c r="C890" s="15">
        <v>14</v>
      </c>
      <c r="D890" s="15">
        <v>3</v>
      </c>
      <c r="E890" s="15">
        <v>2020</v>
      </c>
      <c r="F890" s="15" t="s">
        <v>22</v>
      </c>
      <c r="G890" s="15" t="s">
        <v>21</v>
      </c>
      <c r="H890" s="16">
        <v>43674.2</v>
      </c>
      <c r="I890" s="16">
        <v>47302.9</v>
      </c>
      <c r="J890" s="16">
        <v>3628.7000000000044</v>
      </c>
      <c r="K890" s="17">
        <v>8.308566613698716E-2</v>
      </c>
    </row>
    <row r="891" spans="1:11" x14ac:dyDescent="0.25">
      <c r="A891" s="13" t="s">
        <v>43</v>
      </c>
      <c r="B891" s="14">
        <v>43919</v>
      </c>
      <c r="C891" s="15">
        <v>14</v>
      </c>
      <c r="D891" s="15">
        <v>3</v>
      </c>
      <c r="E891" s="15">
        <v>2020</v>
      </c>
      <c r="F891" s="15" t="s">
        <v>23</v>
      </c>
      <c r="G891" s="15" t="s">
        <v>21</v>
      </c>
      <c r="H891" s="16">
        <v>14023.5</v>
      </c>
      <c r="I891" s="16">
        <v>14992.57</v>
      </c>
      <c r="J891" s="16">
        <v>969.06999999999971</v>
      </c>
      <c r="K891" s="17">
        <v>6.9103290904553055E-2</v>
      </c>
    </row>
    <row r="892" spans="1:11" x14ac:dyDescent="0.25">
      <c r="A892" s="13" t="s">
        <v>43</v>
      </c>
      <c r="B892" s="14">
        <v>43919</v>
      </c>
      <c r="C892" s="15">
        <v>14</v>
      </c>
      <c r="D892" s="15">
        <v>3</v>
      </c>
      <c r="E892" s="15">
        <v>2020</v>
      </c>
      <c r="F892" s="15" t="s">
        <v>25</v>
      </c>
      <c r="G892" s="15" t="s">
        <v>26</v>
      </c>
      <c r="H892" s="16">
        <v>989.7</v>
      </c>
      <c r="I892" s="16">
        <v>1137.8800000000001</v>
      </c>
      <c r="J892" s="16">
        <v>148.18000000000006</v>
      </c>
      <c r="K892" s="17">
        <v>0.14972213802162276</v>
      </c>
    </row>
    <row r="893" spans="1:11" x14ac:dyDescent="0.25">
      <c r="A893" s="13" t="s">
        <v>43</v>
      </c>
      <c r="B893" s="14">
        <v>43919</v>
      </c>
      <c r="C893" s="15">
        <v>14</v>
      </c>
      <c r="D893" s="15">
        <v>3</v>
      </c>
      <c r="E893" s="15">
        <v>2020</v>
      </c>
      <c r="F893" s="15" t="s">
        <v>28</v>
      </c>
      <c r="G893" s="15" t="s">
        <v>26</v>
      </c>
      <c r="H893" s="16">
        <v>36573.040000000001</v>
      </c>
      <c r="I893" s="16">
        <v>40093.480000000003</v>
      </c>
      <c r="J893" s="16">
        <v>3520.4400000000023</v>
      </c>
      <c r="K893" s="17">
        <v>9.6257789891132983E-2</v>
      </c>
    </row>
    <row r="894" spans="1:11" x14ac:dyDescent="0.25">
      <c r="A894" s="13" t="s">
        <v>43</v>
      </c>
      <c r="B894" s="14">
        <v>43919</v>
      </c>
      <c r="C894" s="15">
        <v>14</v>
      </c>
      <c r="D894" s="15">
        <v>3</v>
      </c>
      <c r="E894" s="15">
        <v>2020</v>
      </c>
      <c r="F894" s="15" t="s">
        <v>29</v>
      </c>
      <c r="G894" s="15" t="s">
        <v>26</v>
      </c>
      <c r="H894" s="16">
        <v>434.4</v>
      </c>
      <c r="I894" s="16">
        <v>499.39</v>
      </c>
      <c r="J894" s="16">
        <v>64.990000000000009</v>
      </c>
      <c r="K894" s="17">
        <v>0.14960865561694295</v>
      </c>
    </row>
    <row r="895" spans="1:11" x14ac:dyDescent="0.25">
      <c r="A895" s="13" t="s">
        <v>43</v>
      </c>
      <c r="B895" s="14">
        <v>43919</v>
      </c>
      <c r="C895" s="15">
        <v>14</v>
      </c>
      <c r="D895" s="15">
        <v>3</v>
      </c>
      <c r="E895" s="15">
        <v>2020</v>
      </c>
      <c r="F895" s="15" t="s">
        <v>30</v>
      </c>
      <c r="G895" s="15" t="s">
        <v>30</v>
      </c>
      <c r="H895" s="16">
        <v>16530.32</v>
      </c>
      <c r="I895" s="16">
        <v>19032.97</v>
      </c>
      <c r="J895" s="16">
        <v>2502.6500000000015</v>
      </c>
      <c r="K895" s="17">
        <v>0.15139755310242037</v>
      </c>
    </row>
    <row r="896" spans="1:11" x14ac:dyDescent="0.25">
      <c r="A896" s="13" t="s">
        <v>43</v>
      </c>
      <c r="B896" s="14">
        <v>43919</v>
      </c>
      <c r="C896" s="15">
        <v>14</v>
      </c>
      <c r="D896" s="15">
        <v>3</v>
      </c>
      <c r="E896" s="15">
        <v>2020</v>
      </c>
      <c r="F896" s="15" t="s">
        <v>34</v>
      </c>
      <c r="G896" s="15" t="s">
        <v>32</v>
      </c>
      <c r="H896" s="16">
        <v>3769.57</v>
      </c>
      <c r="I896" s="16">
        <v>5138.1400000000003</v>
      </c>
      <c r="J896" s="16">
        <v>1368.5700000000002</v>
      </c>
      <c r="K896" s="17">
        <v>0.36305732484076436</v>
      </c>
    </row>
    <row r="897" spans="1:11" x14ac:dyDescent="0.25">
      <c r="A897" s="13" t="s">
        <v>43</v>
      </c>
      <c r="B897" s="14">
        <v>43919</v>
      </c>
      <c r="C897" s="15">
        <v>14</v>
      </c>
      <c r="D897" s="15">
        <v>3</v>
      </c>
      <c r="E897" s="15">
        <v>2020</v>
      </c>
      <c r="F897" s="15" t="s">
        <v>36</v>
      </c>
      <c r="G897" s="15" t="s">
        <v>37</v>
      </c>
      <c r="H897" s="16">
        <v>432</v>
      </c>
      <c r="I897" s="16">
        <v>483.98</v>
      </c>
      <c r="J897" s="16">
        <v>51.980000000000018</v>
      </c>
      <c r="K897" s="17">
        <v>0.12032407407407411</v>
      </c>
    </row>
    <row r="898" spans="1:11" x14ac:dyDescent="0.25">
      <c r="A898" s="13" t="s">
        <v>43</v>
      </c>
      <c r="B898" s="14">
        <v>43919</v>
      </c>
      <c r="C898" s="15">
        <v>14</v>
      </c>
      <c r="D898" s="15">
        <v>3</v>
      </c>
      <c r="E898" s="15">
        <v>2020</v>
      </c>
      <c r="F898" s="15" t="s">
        <v>38</v>
      </c>
      <c r="G898" s="15" t="s">
        <v>37</v>
      </c>
      <c r="H898" s="16">
        <v>13421.04</v>
      </c>
      <c r="I898" s="16">
        <v>14967.2</v>
      </c>
      <c r="J898" s="16">
        <v>1546.1599999999999</v>
      </c>
      <c r="K898" s="17">
        <v>0.11520418685884251</v>
      </c>
    </row>
    <row r="899" spans="1:11" x14ac:dyDescent="0.25">
      <c r="A899" s="13" t="s">
        <v>43</v>
      </c>
      <c r="B899" s="14">
        <v>43919</v>
      </c>
      <c r="C899" s="15">
        <v>14</v>
      </c>
      <c r="D899" s="15">
        <v>3</v>
      </c>
      <c r="E899" s="15">
        <v>2020</v>
      </c>
      <c r="F899" s="15" t="s">
        <v>39</v>
      </c>
      <c r="G899" s="15" t="s">
        <v>37</v>
      </c>
      <c r="H899" s="16">
        <v>18797.900000000001</v>
      </c>
      <c r="I899" s="16">
        <v>20497.45</v>
      </c>
      <c r="J899" s="16">
        <v>1699.5499999999993</v>
      </c>
      <c r="K899" s="17">
        <v>9.0411694923369049E-2</v>
      </c>
    </row>
    <row r="900" spans="1:11" x14ac:dyDescent="0.25">
      <c r="A900" s="13" t="s">
        <v>43</v>
      </c>
      <c r="B900" s="14">
        <v>43919</v>
      </c>
      <c r="C900" s="15">
        <v>14</v>
      </c>
      <c r="D900" s="15">
        <v>3</v>
      </c>
      <c r="E900" s="15">
        <v>2020</v>
      </c>
      <c r="F900" s="15" t="s">
        <v>40</v>
      </c>
      <c r="G900" s="15" t="s">
        <v>37</v>
      </c>
      <c r="H900" s="16">
        <v>40366.19</v>
      </c>
      <c r="I900" s="16">
        <v>41156.53</v>
      </c>
      <c r="J900" s="16">
        <v>790.33999999999651</v>
      </c>
      <c r="K900" s="17">
        <v>1.9579256798820905E-2</v>
      </c>
    </row>
    <row r="901" spans="1:11" x14ac:dyDescent="0.25">
      <c r="A901" s="13" t="s">
        <v>43</v>
      </c>
      <c r="B901" s="14">
        <v>43920</v>
      </c>
      <c r="C901" s="15">
        <v>14</v>
      </c>
      <c r="D901" s="15">
        <v>3</v>
      </c>
      <c r="E901" s="15">
        <v>2020</v>
      </c>
      <c r="F901" s="15" t="s">
        <v>11</v>
      </c>
      <c r="G901" s="15" t="s">
        <v>13</v>
      </c>
      <c r="H901" s="16">
        <v>260</v>
      </c>
      <c r="I901" s="16">
        <v>324.98</v>
      </c>
      <c r="J901" s="16">
        <v>64.980000000000018</v>
      </c>
      <c r="K901" s="17">
        <v>0.249923076923077</v>
      </c>
    </row>
    <row r="902" spans="1:11" x14ac:dyDescent="0.25">
      <c r="A902" s="13" t="s">
        <v>43</v>
      </c>
      <c r="B902" s="14">
        <v>43920</v>
      </c>
      <c r="C902" s="15">
        <v>14</v>
      </c>
      <c r="D902" s="15">
        <v>3</v>
      </c>
      <c r="E902" s="15">
        <v>2020</v>
      </c>
      <c r="F902" s="15" t="s">
        <v>12</v>
      </c>
      <c r="G902" s="15" t="s">
        <v>13</v>
      </c>
      <c r="H902" s="16">
        <v>16679.43</v>
      </c>
      <c r="I902" s="16">
        <v>19092.169999999998</v>
      </c>
      <c r="J902" s="16">
        <v>2412.739999999998</v>
      </c>
      <c r="K902" s="17">
        <v>0.14465362425454575</v>
      </c>
    </row>
    <row r="903" spans="1:11" x14ac:dyDescent="0.25">
      <c r="A903" s="13" t="s">
        <v>43</v>
      </c>
      <c r="B903" s="14">
        <v>43920</v>
      </c>
      <c r="C903" s="15">
        <v>14</v>
      </c>
      <c r="D903" s="15">
        <v>3</v>
      </c>
      <c r="E903" s="15">
        <v>2020</v>
      </c>
      <c r="F903" s="15" t="s">
        <v>13</v>
      </c>
      <c r="G903" s="15" t="s">
        <v>13</v>
      </c>
      <c r="H903" s="16">
        <v>15421.75</v>
      </c>
      <c r="I903" s="16">
        <v>17752.849999999999</v>
      </c>
      <c r="J903" s="16">
        <v>2331.0999999999985</v>
      </c>
      <c r="K903" s="17">
        <v>0.1511566456465705</v>
      </c>
    </row>
    <row r="904" spans="1:11" x14ac:dyDescent="0.25">
      <c r="A904" s="13" t="s">
        <v>43</v>
      </c>
      <c r="B904" s="14">
        <v>43920</v>
      </c>
      <c r="C904" s="15">
        <v>14</v>
      </c>
      <c r="D904" s="15">
        <v>3</v>
      </c>
      <c r="E904" s="15">
        <v>2020</v>
      </c>
      <c r="F904" s="15" t="s">
        <v>15</v>
      </c>
      <c r="G904" s="15" t="s">
        <v>13</v>
      </c>
      <c r="H904" s="16">
        <v>1879.3</v>
      </c>
      <c r="I904" s="16">
        <v>2148.33</v>
      </c>
      <c r="J904" s="16">
        <v>269.02999999999997</v>
      </c>
      <c r="K904" s="17">
        <v>0.14315436598733569</v>
      </c>
    </row>
    <row r="905" spans="1:11" x14ac:dyDescent="0.25">
      <c r="A905" s="13" t="s">
        <v>43</v>
      </c>
      <c r="B905" s="14">
        <v>43920</v>
      </c>
      <c r="C905" s="15">
        <v>14</v>
      </c>
      <c r="D905" s="15">
        <v>3</v>
      </c>
      <c r="E905" s="15">
        <v>2020</v>
      </c>
      <c r="F905" s="15" t="s">
        <v>16</v>
      </c>
      <c r="G905" s="15" t="s">
        <v>17</v>
      </c>
      <c r="H905" s="16">
        <v>13143.87</v>
      </c>
      <c r="I905" s="16">
        <v>14877.43</v>
      </c>
      <c r="J905" s="16">
        <v>1733.5599999999995</v>
      </c>
      <c r="K905" s="17">
        <v>0.13189114012844005</v>
      </c>
    </row>
    <row r="906" spans="1:11" x14ac:dyDescent="0.25">
      <c r="A906" s="13" t="s">
        <v>43</v>
      </c>
      <c r="B906" s="14">
        <v>43920</v>
      </c>
      <c r="C906" s="15">
        <v>14</v>
      </c>
      <c r="D906" s="15">
        <v>3</v>
      </c>
      <c r="E906" s="15">
        <v>2020</v>
      </c>
      <c r="F906" s="15" t="s">
        <v>17</v>
      </c>
      <c r="G906" s="15" t="s">
        <v>17</v>
      </c>
      <c r="H906" s="16">
        <v>95329.91</v>
      </c>
      <c r="I906" s="16">
        <v>100458.45</v>
      </c>
      <c r="J906" s="16">
        <v>5128.5399999999936</v>
      </c>
      <c r="K906" s="17">
        <v>5.3797805956178849E-2</v>
      </c>
    </row>
    <row r="907" spans="1:11" x14ac:dyDescent="0.25">
      <c r="A907" s="13" t="s">
        <v>43</v>
      </c>
      <c r="B907" s="14">
        <v>43920</v>
      </c>
      <c r="C907" s="15">
        <v>14</v>
      </c>
      <c r="D907" s="15">
        <v>3</v>
      </c>
      <c r="E907" s="15">
        <v>2020</v>
      </c>
      <c r="F907" s="15" t="s">
        <v>18</v>
      </c>
      <c r="G907" s="15" t="s">
        <v>17</v>
      </c>
      <c r="H907" s="16">
        <v>16108.9</v>
      </c>
      <c r="I907" s="16">
        <v>18063.310000000001</v>
      </c>
      <c r="J907" s="16">
        <v>1954.4100000000017</v>
      </c>
      <c r="K907" s="17">
        <v>0.12132485768736548</v>
      </c>
    </row>
    <row r="908" spans="1:11" x14ac:dyDescent="0.25">
      <c r="A908" s="13" t="s">
        <v>43</v>
      </c>
      <c r="B908" s="14">
        <v>43920</v>
      </c>
      <c r="C908" s="15">
        <v>14</v>
      </c>
      <c r="D908" s="15">
        <v>3</v>
      </c>
      <c r="E908" s="15">
        <v>2020</v>
      </c>
      <c r="F908" s="15" t="s">
        <v>19</v>
      </c>
      <c r="G908" s="15" t="s">
        <v>17</v>
      </c>
      <c r="H908" s="16">
        <v>33105.51</v>
      </c>
      <c r="I908" s="16">
        <v>35189.4</v>
      </c>
      <c r="J908" s="16">
        <v>2083.8899999999994</v>
      </c>
      <c r="K908" s="17">
        <v>6.2946923336930902E-2</v>
      </c>
    </row>
    <row r="909" spans="1:11" x14ac:dyDescent="0.25">
      <c r="A909" s="13" t="s">
        <v>43</v>
      </c>
      <c r="B909" s="14">
        <v>43920</v>
      </c>
      <c r="C909" s="15">
        <v>14</v>
      </c>
      <c r="D909" s="15">
        <v>3</v>
      </c>
      <c r="E909" s="15">
        <v>2020</v>
      </c>
      <c r="F909" s="15" t="s">
        <v>20</v>
      </c>
      <c r="G909" s="15" t="s">
        <v>21</v>
      </c>
      <c r="H909" s="16">
        <v>21303</v>
      </c>
      <c r="I909" s="16">
        <v>23958.43</v>
      </c>
      <c r="J909" s="16">
        <v>2655.4300000000003</v>
      </c>
      <c r="K909" s="17">
        <v>0.12465051870628552</v>
      </c>
    </row>
    <row r="910" spans="1:11" x14ac:dyDescent="0.25">
      <c r="A910" s="13" t="s">
        <v>43</v>
      </c>
      <c r="B910" s="14">
        <v>43920</v>
      </c>
      <c r="C910" s="15">
        <v>14</v>
      </c>
      <c r="D910" s="15">
        <v>3</v>
      </c>
      <c r="E910" s="15">
        <v>2020</v>
      </c>
      <c r="F910" s="15" t="s">
        <v>22</v>
      </c>
      <c r="G910" s="15" t="s">
        <v>21</v>
      </c>
      <c r="H910" s="16">
        <v>20083.5</v>
      </c>
      <c r="I910" s="16">
        <v>21736.97</v>
      </c>
      <c r="J910" s="16">
        <v>1653.4700000000012</v>
      </c>
      <c r="K910" s="17">
        <v>8.2329773196902989E-2</v>
      </c>
    </row>
    <row r="911" spans="1:11" x14ac:dyDescent="0.25">
      <c r="A911" s="13" t="s">
        <v>43</v>
      </c>
      <c r="B911" s="14">
        <v>43920</v>
      </c>
      <c r="C911" s="15">
        <v>14</v>
      </c>
      <c r="D911" s="15">
        <v>3</v>
      </c>
      <c r="E911" s="15">
        <v>2020</v>
      </c>
      <c r="F911" s="15" t="s">
        <v>23</v>
      </c>
      <c r="G911" s="15" t="s">
        <v>21</v>
      </c>
      <c r="H911" s="16">
        <v>13643</v>
      </c>
      <c r="I911" s="16">
        <v>14701.75</v>
      </c>
      <c r="J911" s="16">
        <v>1058.75</v>
      </c>
      <c r="K911" s="17">
        <v>7.7603899435607998E-2</v>
      </c>
    </row>
    <row r="912" spans="1:11" x14ac:dyDescent="0.25">
      <c r="A912" s="13" t="s">
        <v>43</v>
      </c>
      <c r="B912" s="14">
        <v>43920</v>
      </c>
      <c r="C912" s="15">
        <v>14</v>
      </c>
      <c r="D912" s="15">
        <v>3</v>
      </c>
      <c r="E912" s="15">
        <v>2020</v>
      </c>
      <c r="F912" s="15" t="s">
        <v>25</v>
      </c>
      <c r="G912" s="15" t="s">
        <v>26</v>
      </c>
      <c r="H912" s="16">
        <v>1378.62</v>
      </c>
      <c r="I912" s="16">
        <v>1584.83</v>
      </c>
      <c r="J912" s="16">
        <v>206.21000000000004</v>
      </c>
      <c r="K912" s="17">
        <v>0.14957711334522933</v>
      </c>
    </row>
    <row r="913" spans="1:11" x14ac:dyDescent="0.25">
      <c r="A913" s="13" t="s">
        <v>43</v>
      </c>
      <c r="B913" s="14">
        <v>43920</v>
      </c>
      <c r="C913" s="15">
        <v>14</v>
      </c>
      <c r="D913" s="15">
        <v>3</v>
      </c>
      <c r="E913" s="15">
        <v>2020</v>
      </c>
      <c r="F913" s="15" t="s">
        <v>28</v>
      </c>
      <c r="G913" s="15" t="s">
        <v>26</v>
      </c>
      <c r="H913" s="16">
        <v>31063.03</v>
      </c>
      <c r="I913" s="16">
        <v>35626.959999999999</v>
      </c>
      <c r="J913" s="16">
        <v>4563.93</v>
      </c>
      <c r="K913" s="17">
        <v>0.14692481705744739</v>
      </c>
    </row>
    <row r="914" spans="1:11" x14ac:dyDescent="0.25">
      <c r="A914" s="13" t="s">
        <v>43</v>
      </c>
      <c r="B914" s="14">
        <v>43920</v>
      </c>
      <c r="C914" s="15">
        <v>14</v>
      </c>
      <c r="D914" s="15">
        <v>3</v>
      </c>
      <c r="E914" s="15">
        <v>2020</v>
      </c>
      <c r="F914" s="15" t="s">
        <v>29</v>
      </c>
      <c r="G914" s="15" t="s">
        <v>26</v>
      </c>
      <c r="H914" s="16">
        <v>1890.6</v>
      </c>
      <c r="I914" s="16">
        <v>2211.71</v>
      </c>
      <c r="J914" s="16">
        <v>321.11000000000013</v>
      </c>
      <c r="K914" s="17">
        <v>0.16984555167671647</v>
      </c>
    </row>
    <row r="915" spans="1:11" x14ac:dyDescent="0.25">
      <c r="A915" s="13" t="s">
        <v>43</v>
      </c>
      <c r="B915" s="14">
        <v>43920</v>
      </c>
      <c r="C915" s="15">
        <v>14</v>
      </c>
      <c r="D915" s="15">
        <v>3</v>
      </c>
      <c r="E915" s="15">
        <v>2020</v>
      </c>
      <c r="F915" s="15" t="s">
        <v>30</v>
      </c>
      <c r="G915" s="15" t="s">
        <v>30</v>
      </c>
      <c r="H915" s="16">
        <v>27369.73</v>
      </c>
      <c r="I915" s="16">
        <v>31066.22</v>
      </c>
      <c r="J915" s="16">
        <v>3696.4900000000016</v>
      </c>
      <c r="K915" s="17">
        <v>0.13505759830294276</v>
      </c>
    </row>
    <row r="916" spans="1:11" x14ac:dyDescent="0.25">
      <c r="A916" s="13" t="s">
        <v>43</v>
      </c>
      <c r="B916" s="14">
        <v>43920</v>
      </c>
      <c r="C916" s="15">
        <v>14</v>
      </c>
      <c r="D916" s="15">
        <v>3</v>
      </c>
      <c r="E916" s="15">
        <v>2020</v>
      </c>
      <c r="F916" s="15" t="s">
        <v>34</v>
      </c>
      <c r="G916" s="15" t="s">
        <v>32</v>
      </c>
      <c r="H916" s="16">
        <v>4628.57</v>
      </c>
      <c r="I916" s="16">
        <v>6438.63</v>
      </c>
      <c r="J916" s="16">
        <v>1810.0600000000004</v>
      </c>
      <c r="K916" s="17">
        <v>0.39106246637730457</v>
      </c>
    </row>
    <row r="917" spans="1:11" x14ac:dyDescent="0.25">
      <c r="A917" s="13" t="s">
        <v>43</v>
      </c>
      <c r="B917" s="14">
        <v>43920</v>
      </c>
      <c r="C917" s="15">
        <v>14</v>
      </c>
      <c r="D917" s="15">
        <v>3</v>
      </c>
      <c r="E917" s="15">
        <v>2020</v>
      </c>
      <c r="F917" s="15" t="s">
        <v>38</v>
      </c>
      <c r="G917" s="15" t="s">
        <v>37</v>
      </c>
      <c r="H917" s="16">
        <v>11623.4</v>
      </c>
      <c r="I917" s="16">
        <v>12877.62</v>
      </c>
      <c r="J917" s="16">
        <v>1254.2200000000012</v>
      </c>
      <c r="K917" s="17">
        <v>0.1079047438787275</v>
      </c>
    </row>
    <row r="918" spans="1:11" x14ac:dyDescent="0.25">
      <c r="A918" s="13" t="s">
        <v>43</v>
      </c>
      <c r="B918" s="14">
        <v>43920</v>
      </c>
      <c r="C918" s="15">
        <v>14</v>
      </c>
      <c r="D918" s="15">
        <v>3</v>
      </c>
      <c r="E918" s="15">
        <v>2020</v>
      </c>
      <c r="F918" s="15" t="s">
        <v>39</v>
      </c>
      <c r="G918" s="15" t="s">
        <v>37</v>
      </c>
      <c r="H918" s="16">
        <v>31796.1</v>
      </c>
      <c r="I918" s="16">
        <v>34565.99</v>
      </c>
      <c r="J918" s="16">
        <v>2769.8899999999994</v>
      </c>
      <c r="K918" s="17">
        <v>8.7114142929478763E-2</v>
      </c>
    </row>
    <row r="919" spans="1:11" x14ac:dyDescent="0.25">
      <c r="A919" s="13" t="s">
        <v>43</v>
      </c>
      <c r="B919" s="14">
        <v>43920</v>
      </c>
      <c r="C919" s="15">
        <v>14</v>
      </c>
      <c r="D919" s="15">
        <v>3</v>
      </c>
      <c r="E919" s="15">
        <v>2020</v>
      </c>
      <c r="F919" s="15" t="s">
        <v>40</v>
      </c>
      <c r="G919" s="15" t="s">
        <v>37</v>
      </c>
      <c r="H919" s="16">
        <v>51422.25</v>
      </c>
      <c r="I919" s="16">
        <v>52891.83</v>
      </c>
      <c r="J919" s="16">
        <v>1469.5800000000017</v>
      </c>
      <c r="K919" s="17">
        <v>2.8578679462683988E-2</v>
      </c>
    </row>
    <row r="920" spans="1:11" x14ac:dyDescent="0.25">
      <c r="A920" s="13" t="s">
        <v>43</v>
      </c>
      <c r="B920" s="14">
        <v>43921</v>
      </c>
      <c r="C920" s="15">
        <v>14</v>
      </c>
      <c r="D920" s="15">
        <v>3</v>
      </c>
      <c r="E920" s="15">
        <v>2020</v>
      </c>
      <c r="F920" s="15" t="s">
        <v>11</v>
      </c>
      <c r="G920" s="15" t="s">
        <v>13</v>
      </c>
      <c r="H920" s="16">
        <v>520</v>
      </c>
      <c r="I920" s="16">
        <v>649.83000000000004</v>
      </c>
      <c r="J920" s="16">
        <v>129.83000000000004</v>
      </c>
      <c r="K920" s="17">
        <v>0.249673076923077</v>
      </c>
    </row>
    <row r="921" spans="1:11" x14ac:dyDescent="0.25">
      <c r="A921" s="13" t="s">
        <v>43</v>
      </c>
      <c r="B921" s="14">
        <v>43921</v>
      </c>
      <c r="C921" s="15">
        <v>14</v>
      </c>
      <c r="D921" s="15">
        <v>3</v>
      </c>
      <c r="E921" s="15">
        <v>2020</v>
      </c>
      <c r="F921" s="15" t="s">
        <v>12</v>
      </c>
      <c r="G921" s="15" t="s">
        <v>13</v>
      </c>
      <c r="H921" s="16">
        <v>19925.849999999999</v>
      </c>
      <c r="I921" s="16">
        <v>22885.32</v>
      </c>
      <c r="J921" s="16">
        <v>2959.4700000000012</v>
      </c>
      <c r="K921" s="17">
        <v>0.14852415329835372</v>
      </c>
    </row>
    <row r="922" spans="1:11" x14ac:dyDescent="0.25">
      <c r="A922" s="13" t="s">
        <v>43</v>
      </c>
      <c r="B922" s="14">
        <v>43921</v>
      </c>
      <c r="C922" s="15">
        <v>14</v>
      </c>
      <c r="D922" s="15">
        <v>3</v>
      </c>
      <c r="E922" s="15">
        <v>2020</v>
      </c>
      <c r="F922" s="15" t="s">
        <v>13</v>
      </c>
      <c r="G922" s="15" t="s">
        <v>13</v>
      </c>
      <c r="H922" s="16">
        <v>22948.1</v>
      </c>
      <c r="I922" s="16">
        <v>25758.36</v>
      </c>
      <c r="J922" s="16">
        <v>2810.260000000002</v>
      </c>
      <c r="K922" s="17">
        <v>0.12246155455135729</v>
      </c>
    </row>
    <row r="923" spans="1:11" x14ac:dyDescent="0.25">
      <c r="A923" s="13" t="s">
        <v>43</v>
      </c>
      <c r="B923" s="14">
        <v>43921</v>
      </c>
      <c r="C923" s="15">
        <v>14</v>
      </c>
      <c r="D923" s="15">
        <v>3</v>
      </c>
      <c r="E923" s="15">
        <v>2020</v>
      </c>
      <c r="F923" s="15" t="s">
        <v>15</v>
      </c>
      <c r="G923" s="15" t="s">
        <v>13</v>
      </c>
      <c r="H923" s="16">
        <v>2221.15</v>
      </c>
      <c r="I923" s="16">
        <v>2525.48</v>
      </c>
      <c r="J923" s="16">
        <v>304.32999999999993</v>
      </c>
      <c r="K923" s="17">
        <v>0.13701460954910741</v>
      </c>
    </row>
    <row r="924" spans="1:11" x14ac:dyDescent="0.25">
      <c r="A924" s="13" t="s">
        <v>43</v>
      </c>
      <c r="B924" s="14">
        <v>43921</v>
      </c>
      <c r="C924" s="15">
        <v>14</v>
      </c>
      <c r="D924" s="15">
        <v>3</v>
      </c>
      <c r="E924" s="15">
        <v>2020</v>
      </c>
      <c r="F924" s="15" t="s">
        <v>16</v>
      </c>
      <c r="G924" s="15" t="s">
        <v>17</v>
      </c>
      <c r="H924" s="16">
        <v>22473.94</v>
      </c>
      <c r="I924" s="16">
        <v>25629.07</v>
      </c>
      <c r="J924" s="16">
        <v>3155.130000000001</v>
      </c>
      <c r="K924" s="17">
        <v>0.1403906035167844</v>
      </c>
    </row>
    <row r="925" spans="1:11" x14ac:dyDescent="0.25">
      <c r="A925" s="13" t="s">
        <v>43</v>
      </c>
      <c r="B925" s="14">
        <v>43921</v>
      </c>
      <c r="C925" s="15">
        <v>14</v>
      </c>
      <c r="D925" s="15">
        <v>3</v>
      </c>
      <c r="E925" s="15">
        <v>2020</v>
      </c>
      <c r="F925" s="15" t="s">
        <v>17</v>
      </c>
      <c r="G925" s="15" t="s">
        <v>17</v>
      </c>
      <c r="H925" s="16">
        <v>120436.54</v>
      </c>
      <c r="I925" s="16">
        <v>126836.6</v>
      </c>
      <c r="J925" s="16">
        <v>6400.0600000000122</v>
      </c>
      <c r="K925" s="17">
        <v>5.3140516989279268E-2</v>
      </c>
    </row>
    <row r="926" spans="1:11" x14ac:dyDescent="0.25">
      <c r="A926" s="13" t="s">
        <v>43</v>
      </c>
      <c r="B926" s="14">
        <v>43921</v>
      </c>
      <c r="C926" s="15">
        <v>14</v>
      </c>
      <c r="D926" s="15">
        <v>3</v>
      </c>
      <c r="E926" s="15">
        <v>2020</v>
      </c>
      <c r="F926" s="15" t="s">
        <v>18</v>
      </c>
      <c r="G926" s="15" t="s">
        <v>17</v>
      </c>
      <c r="H926" s="16">
        <v>24066.06</v>
      </c>
      <c r="I926" s="16">
        <v>26388.98</v>
      </c>
      <c r="J926" s="16">
        <v>2322.9199999999983</v>
      </c>
      <c r="K926" s="17">
        <v>9.6522654726199392E-2</v>
      </c>
    </row>
    <row r="927" spans="1:11" x14ac:dyDescent="0.25">
      <c r="A927" s="13" t="s">
        <v>43</v>
      </c>
      <c r="B927" s="14">
        <v>43921</v>
      </c>
      <c r="C927" s="15">
        <v>14</v>
      </c>
      <c r="D927" s="15">
        <v>3</v>
      </c>
      <c r="E927" s="15">
        <v>2020</v>
      </c>
      <c r="F927" s="15" t="s">
        <v>19</v>
      </c>
      <c r="G927" s="15" t="s">
        <v>17</v>
      </c>
      <c r="H927" s="16">
        <v>37291.47</v>
      </c>
      <c r="I927" s="16">
        <v>39727.019999999997</v>
      </c>
      <c r="J927" s="16">
        <v>2435.5499999999956</v>
      </c>
      <c r="K927" s="17">
        <v>6.5311182423218914E-2</v>
      </c>
    </row>
    <row r="928" spans="1:11" x14ac:dyDescent="0.25">
      <c r="A928" s="13" t="s">
        <v>43</v>
      </c>
      <c r="B928" s="14">
        <v>43921</v>
      </c>
      <c r="C928" s="15">
        <v>14</v>
      </c>
      <c r="D928" s="15">
        <v>3</v>
      </c>
      <c r="E928" s="15">
        <v>2020</v>
      </c>
      <c r="F928" s="15" t="s">
        <v>20</v>
      </c>
      <c r="G928" s="15" t="s">
        <v>21</v>
      </c>
      <c r="H928" s="16">
        <v>42815</v>
      </c>
      <c r="I928" s="16">
        <v>47875.39</v>
      </c>
      <c r="J928" s="16">
        <v>5060.3899999999994</v>
      </c>
      <c r="K928" s="17">
        <v>0.11819198878897581</v>
      </c>
    </row>
    <row r="929" spans="1:11" x14ac:dyDescent="0.25">
      <c r="A929" s="13" t="s">
        <v>43</v>
      </c>
      <c r="B929" s="14">
        <v>43921</v>
      </c>
      <c r="C929" s="15">
        <v>14</v>
      </c>
      <c r="D929" s="15">
        <v>3</v>
      </c>
      <c r="E929" s="15">
        <v>2020</v>
      </c>
      <c r="F929" s="15" t="s">
        <v>22</v>
      </c>
      <c r="G929" s="15" t="s">
        <v>21</v>
      </c>
      <c r="H929" s="16">
        <v>17377.61</v>
      </c>
      <c r="I929" s="16">
        <v>18874.509999999998</v>
      </c>
      <c r="J929" s="16">
        <v>1496.8999999999978</v>
      </c>
      <c r="K929" s="17">
        <v>8.6139578457566826E-2</v>
      </c>
    </row>
    <row r="930" spans="1:11" x14ac:dyDescent="0.25">
      <c r="A930" s="13" t="s">
        <v>43</v>
      </c>
      <c r="B930" s="14">
        <v>43921</v>
      </c>
      <c r="C930" s="15">
        <v>14</v>
      </c>
      <c r="D930" s="15">
        <v>3</v>
      </c>
      <c r="E930" s="15">
        <v>2020</v>
      </c>
      <c r="F930" s="15" t="s">
        <v>23</v>
      </c>
      <c r="G930" s="15" t="s">
        <v>21</v>
      </c>
      <c r="H930" s="16">
        <v>20593.5</v>
      </c>
      <c r="I930" s="16">
        <v>21381.13</v>
      </c>
      <c r="J930" s="16">
        <v>787.63000000000102</v>
      </c>
      <c r="K930" s="17">
        <v>3.8246534100565763E-2</v>
      </c>
    </row>
    <row r="931" spans="1:11" x14ac:dyDescent="0.25">
      <c r="A931" s="13" t="s">
        <v>43</v>
      </c>
      <c r="B931" s="14">
        <v>43921</v>
      </c>
      <c r="C931" s="15">
        <v>14</v>
      </c>
      <c r="D931" s="15">
        <v>3</v>
      </c>
      <c r="E931" s="15">
        <v>2020</v>
      </c>
      <c r="F931" s="15" t="s">
        <v>25</v>
      </c>
      <c r="G931" s="15" t="s">
        <v>26</v>
      </c>
      <c r="H931" s="16">
        <v>7186.36</v>
      </c>
      <c r="I931" s="16">
        <v>8263.2000000000007</v>
      </c>
      <c r="J931" s="16">
        <v>1076.8400000000011</v>
      </c>
      <c r="K931" s="17">
        <v>0.14984498410878402</v>
      </c>
    </row>
    <row r="932" spans="1:11" x14ac:dyDescent="0.25">
      <c r="A932" s="13" t="s">
        <v>43</v>
      </c>
      <c r="B932" s="14">
        <v>43921</v>
      </c>
      <c r="C932" s="15">
        <v>14</v>
      </c>
      <c r="D932" s="15">
        <v>3</v>
      </c>
      <c r="E932" s="15">
        <v>2020</v>
      </c>
      <c r="F932" s="15" t="s">
        <v>28</v>
      </c>
      <c r="G932" s="15" t="s">
        <v>26</v>
      </c>
      <c r="H932" s="16">
        <v>30031.19</v>
      </c>
      <c r="I932" s="16">
        <v>34242.400000000001</v>
      </c>
      <c r="J932" s="16">
        <v>4211.2100000000028</v>
      </c>
      <c r="K932" s="17">
        <v>0.1402278764178177</v>
      </c>
    </row>
    <row r="933" spans="1:11" x14ac:dyDescent="0.25">
      <c r="A933" s="13" t="s">
        <v>43</v>
      </c>
      <c r="B933" s="14">
        <v>43921</v>
      </c>
      <c r="C933" s="15">
        <v>14</v>
      </c>
      <c r="D933" s="15">
        <v>3</v>
      </c>
      <c r="E933" s="15">
        <v>2020</v>
      </c>
      <c r="F933" s="15" t="s">
        <v>29</v>
      </c>
      <c r="G933" s="15" t="s">
        <v>26</v>
      </c>
      <c r="H933" s="16">
        <v>2711.28</v>
      </c>
      <c r="I933" s="16">
        <v>3185.35</v>
      </c>
      <c r="J933" s="16">
        <v>474.06999999999971</v>
      </c>
      <c r="K933" s="17">
        <v>0.17485099288896747</v>
      </c>
    </row>
    <row r="934" spans="1:11" x14ac:dyDescent="0.25">
      <c r="A934" s="13" t="s">
        <v>43</v>
      </c>
      <c r="B934" s="14">
        <v>43921</v>
      </c>
      <c r="C934" s="15">
        <v>14</v>
      </c>
      <c r="D934" s="15">
        <v>3</v>
      </c>
      <c r="E934" s="15">
        <v>2020</v>
      </c>
      <c r="F934" s="15" t="s">
        <v>30</v>
      </c>
      <c r="G934" s="15" t="s">
        <v>30</v>
      </c>
      <c r="H934" s="16">
        <v>25869.06</v>
      </c>
      <c r="I934" s="16">
        <v>29175</v>
      </c>
      <c r="J934" s="16">
        <v>3305.9399999999987</v>
      </c>
      <c r="K934" s="17">
        <v>0.12779513441926374</v>
      </c>
    </row>
    <row r="935" spans="1:11" x14ac:dyDescent="0.25">
      <c r="A935" s="13" t="s">
        <v>43</v>
      </c>
      <c r="B935" s="14">
        <v>43921</v>
      </c>
      <c r="C935" s="15">
        <v>14</v>
      </c>
      <c r="D935" s="15">
        <v>3</v>
      </c>
      <c r="E935" s="15">
        <v>2020</v>
      </c>
      <c r="F935" s="15" t="s">
        <v>34</v>
      </c>
      <c r="G935" s="15" t="s">
        <v>32</v>
      </c>
      <c r="H935" s="16">
        <v>2078.5</v>
      </c>
      <c r="I935" s="16">
        <v>3739.98</v>
      </c>
      <c r="J935" s="16">
        <v>1661.48</v>
      </c>
      <c r="K935" s="17">
        <v>0.79936492662978109</v>
      </c>
    </row>
    <row r="936" spans="1:11" x14ac:dyDescent="0.25">
      <c r="A936" s="13" t="s">
        <v>43</v>
      </c>
      <c r="B936" s="14">
        <v>43921</v>
      </c>
      <c r="C936" s="15">
        <v>14</v>
      </c>
      <c r="D936" s="15">
        <v>3</v>
      </c>
      <c r="E936" s="15">
        <v>2020</v>
      </c>
      <c r="F936" s="15" t="s">
        <v>36</v>
      </c>
      <c r="G936" s="15" t="s">
        <v>37</v>
      </c>
      <c r="H936" s="16">
        <v>2048</v>
      </c>
      <c r="I936" s="16">
        <v>2293.91</v>
      </c>
      <c r="J936" s="16">
        <v>245.90999999999985</v>
      </c>
      <c r="K936" s="17">
        <v>0.12007324218749993</v>
      </c>
    </row>
    <row r="937" spans="1:11" x14ac:dyDescent="0.25">
      <c r="A937" s="13" t="s">
        <v>43</v>
      </c>
      <c r="B937" s="14">
        <v>43921</v>
      </c>
      <c r="C937" s="15">
        <v>14</v>
      </c>
      <c r="D937" s="15">
        <v>3</v>
      </c>
      <c r="E937" s="15">
        <v>2020</v>
      </c>
      <c r="F937" s="15" t="s">
        <v>38</v>
      </c>
      <c r="G937" s="15" t="s">
        <v>37</v>
      </c>
      <c r="H937" s="16">
        <v>22005.11</v>
      </c>
      <c r="I937" s="16">
        <v>24663.119999999999</v>
      </c>
      <c r="J937" s="16">
        <v>2658.0099999999984</v>
      </c>
      <c r="K937" s="17">
        <v>0.12079058000618939</v>
      </c>
    </row>
    <row r="938" spans="1:11" x14ac:dyDescent="0.25">
      <c r="A938" s="13" t="s">
        <v>43</v>
      </c>
      <c r="B938" s="14">
        <v>43921</v>
      </c>
      <c r="C938" s="15">
        <v>14</v>
      </c>
      <c r="D938" s="15">
        <v>3</v>
      </c>
      <c r="E938" s="15">
        <v>2020</v>
      </c>
      <c r="F938" s="15" t="s">
        <v>39</v>
      </c>
      <c r="G938" s="15" t="s">
        <v>37</v>
      </c>
      <c r="H938" s="16">
        <v>34413.089999999997</v>
      </c>
      <c r="I938" s="16">
        <v>37026.74</v>
      </c>
      <c r="J938" s="16">
        <v>2613.6500000000015</v>
      </c>
      <c r="K938" s="17">
        <v>7.5949297200571114E-2</v>
      </c>
    </row>
    <row r="939" spans="1:11" x14ac:dyDescent="0.25">
      <c r="A939" s="13" t="s">
        <v>43</v>
      </c>
      <c r="B939" s="14">
        <v>43921</v>
      </c>
      <c r="C939" s="15">
        <v>14</v>
      </c>
      <c r="D939" s="15">
        <v>3</v>
      </c>
      <c r="E939" s="15">
        <v>2020</v>
      </c>
      <c r="F939" s="15" t="s">
        <v>40</v>
      </c>
      <c r="G939" s="15" t="s">
        <v>37</v>
      </c>
      <c r="H939" s="16">
        <v>59991.19</v>
      </c>
      <c r="I939" s="16">
        <v>60878.03</v>
      </c>
      <c r="J939" s="16">
        <v>886.83999999999651</v>
      </c>
      <c r="K939" s="17">
        <v>1.4782837279940546E-2</v>
      </c>
    </row>
    <row r="940" spans="1:11" x14ac:dyDescent="0.25">
      <c r="A940" s="13" t="s">
        <v>43</v>
      </c>
      <c r="B940" s="14">
        <v>43922</v>
      </c>
      <c r="C940" s="15">
        <v>14</v>
      </c>
      <c r="D940" s="15">
        <v>4</v>
      </c>
      <c r="E940" s="15">
        <v>2020</v>
      </c>
      <c r="F940" s="15" t="s">
        <v>11</v>
      </c>
      <c r="G940" s="15" t="s">
        <v>13</v>
      </c>
      <c r="H940" s="16">
        <v>364</v>
      </c>
      <c r="I940" s="16">
        <v>454.71</v>
      </c>
      <c r="J940" s="16">
        <v>90.70999999999998</v>
      </c>
      <c r="K940" s="17">
        <v>0.24920329670329663</v>
      </c>
    </row>
    <row r="941" spans="1:11" x14ac:dyDescent="0.25">
      <c r="A941" s="13" t="s">
        <v>43</v>
      </c>
      <c r="B941" s="14">
        <v>43922</v>
      </c>
      <c r="C941" s="15">
        <v>14</v>
      </c>
      <c r="D941" s="15">
        <v>4</v>
      </c>
      <c r="E941" s="15">
        <v>2020</v>
      </c>
      <c r="F941" s="15" t="s">
        <v>12</v>
      </c>
      <c r="G941" s="15" t="s">
        <v>13</v>
      </c>
      <c r="H941" s="16">
        <v>21712.11</v>
      </c>
      <c r="I941" s="16">
        <v>24599.919999999998</v>
      </c>
      <c r="J941" s="16">
        <v>2887.8099999999977</v>
      </c>
      <c r="K941" s="17">
        <v>0.13300457670857405</v>
      </c>
    </row>
    <row r="942" spans="1:11" x14ac:dyDescent="0.25">
      <c r="A942" s="13" t="s">
        <v>43</v>
      </c>
      <c r="B942" s="14">
        <v>43922</v>
      </c>
      <c r="C942" s="15">
        <v>14</v>
      </c>
      <c r="D942" s="15">
        <v>4</v>
      </c>
      <c r="E942" s="15">
        <v>2020</v>
      </c>
      <c r="F942" s="15" t="s">
        <v>13</v>
      </c>
      <c r="G942" s="15" t="s">
        <v>13</v>
      </c>
      <c r="H942" s="16">
        <v>20885.07</v>
      </c>
      <c r="I942" s="16">
        <v>23137.52</v>
      </c>
      <c r="J942" s="16">
        <v>2252.4500000000007</v>
      </c>
      <c r="K942" s="17">
        <v>0.10784977019468936</v>
      </c>
    </row>
    <row r="943" spans="1:11" x14ac:dyDescent="0.25">
      <c r="A943" s="13" t="s">
        <v>43</v>
      </c>
      <c r="B943" s="14">
        <v>43922</v>
      </c>
      <c r="C943" s="15">
        <v>14</v>
      </c>
      <c r="D943" s="15">
        <v>4</v>
      </c>
      <c r="E943" s="15">
        <v>2020</v>
      </c>
      <c r="F943" s="15" t="s">
        <v>15</v>
      </c>
      <c r="G943" s="15" t="s">
        <v>13</v>
      </c>
      <c r="H943" s="16">
        <v>1010.65</v>
      </c>
      <c r="I943" s="16">
        <v>1149.9000000000001</v>
      </c>
      <c r="J943" s="16">
        <v>139.25000000000011</v>
      </c>
      <c r="K943" s="17">
        <v>0.13778261514866683</v>
      </c>
    </row>
    <row r="944" spans="1:11" x14ac:dyDescent="0.25">
      <c r="A944" s="13" t="s">
        <v>43</v>
      </c>
      <c r="B944" s="14">
        <v>43922</v>
      </c>
      <c r="C944" s="15">
        <v>14</v>
      </c>
      <c r="D944" s="15">
        <v>4</v>
      </c>
      <c r="E944" s="15">
        <v>2020</v>
      </c>
      <c r="F944" s="15" t="s">
        <v>16</v>
      </c>
      <c r="G944" s="15" t="s">
        <v>17</v>
      </c>
      <c r="H944" s="16">
        <v>15385.3</v>
      </c>
      <c r="I944" s="16">
        <v>17574.8</v>
      </c>
      <c r="J944" s="16">
        <v>2189.5</v>
      </c>
      <c r="K944" s="17">
        <v>0.14231116715306169</v>
      </c>
    </row>
    <row r="945" spans="1:11" x14ac:dyDescent="0.25">
      <c r="A945" s="13" t="s">
        <v>43</v>
      </c>
      <c r="B945" s="14">
        <v>43922</v>
      </c>
      <c r="C945" s="15">
        <v>14</v>
      </c>
      <c r="D945" s="15">
        <v>4</v>
      </c>
      <c r="E945" s="15">
        <v>2020</v>
      </c>
      <c r="F945" s="15" t="s">
        <v>17</v>
      </c>
      <c r="G945" s="15" t="s">
        <v>17</v>
      </c>
      <c r="H945" s="16">
        <v>133728.49</v>
      </c>
      <c r="I945" s="16">
        <v>140114.68</v>
      </c>
      <c r="J945" s="16">
        <v>6386.1900000000023</v>
      </c>
      <c r="K945" s="17">
        <v>4.7754895011526736E-2</v>
      </c>
    </row>
    <row r="946" spans="1:11" x14ac:dyDescent="0.25">
      <c r="A946" s="13" t="s">
        <v>43</v>
      </c>
      <c r="B946" s="14">
        <v>43922</v>
      </c>
      <c r="C946" s="15">
        <v>14</v>
      </c>
      <c r="D946" s="15">
        <v>4</v>
      </c>
      <c r="E946" s="15">
        <v>2020</v>
      </c>
      <c r="F946" s="15" t="s">
        <v>18</v>
      </c>
      <c r="G946" s="15" t="s">
        <v>17</v>
      </c>
      <c r="H946" s="16">
        <v>19155.650000000001</v>
      </c>
      <c r="I946" s="16">
        <v>21165.23</v>
      </c>
      <c r="J946" s="16">
        <v>2009.5799999999981</v>
      </c>
      <c r="K946" s="17">
        <v>0.10490795143991449</v>
      </c>
    </row>
    <row r="947" spans="1:11" x14ac:dyDescent="0.25">
      <c r="A947" s="13" t="s">
        <v>43</v>
      </c>
      <c r="B947" s="14">
        <v>43922</v>
      </c>
      <c r="C947" s="15">
        <v>14</v>
      </c>
      <c r="D947" s="15">
        <v>4</v>
      </c>
      <c r="E947" s="15">
        <v>2020</v>
      </c>
      <c r="F947" s="15" t="s">
        <v>19</v>
      </c>
      <c r="G947" s="15" t="s">
        <v>17</v>
      </c>
      <c r="H947" s="16">
        <v>50390.07</v>
      </c>
      <c r="I947" s="16">
        <v>52530.43</v>
      </c>
      <c r="J947" s="16">
        <v>2140.3600000000006</v>
      </c>
      <c r="K947" s="17">
        <v>4.2475829067115813E-2</v>
      </c>
    </row>
    <row r="948" spans="1:11" x14ac:dyDescent="0.25">
      <c r="A948" s="13" t="s">
        <v>43</v>
      </c>
      <c r="B948" s="14">
        <v>43922</v>
      </c>
      <c r="C948" s="15">
        <v>14</v>
      </c>
      <c r="D948" s="15">
        <v>4</v>
      </c>
      <c r="E948" s="15">
        <v>2020</v>
      </c>
      <c r="F948" s="15" t="s">
        <v>20</v>
      </c>
      <c r="G948" s="15" t="s">
        <v>21</v>
      </c>
      <c r="H948" s="16">
        <v>37327.03</v>
      </c>
      <c r="I948" s="16">
        <v>41971.01</v>
      </c>
      <c r="J948" s="16">
        <v>4643.9800000000032</v>
      </c>
      <c r="K948" s="17">
        <v>0.12441332728588381</v>
      </c>
    </row>
    <row r="949" spans="1:11" x14ac:dyDescent="0.25">
      <c r="A949" s="13" t="s">
        <v>43</v>
      </c>
      <c r="B949" s="14">
        <v>43922</v>
      </c>
      <c r="C949" s="15">
        <v>14</v>
      </c>
      <c r="D949" s="15">
        <v>4</v>
      </c>
      <c r="E949" s="15">
        <v>2020</v>
      </c>
      <c r="F949" s="15" t="s">
        <v>22</v>
      </c>
      <c r="G949" s="15" t="s">
        <v>21</v>
      </c>
      <c r="H949" s="16">
        <v>36279.410000000003</v>
      </c>
      <c r="I949" s="16">
        <v>37822.35</v>
      </c>
      <c r="J949" s="16">
        <v>1542.9399999999951</v>
      </c>
      <c r="K949" s="17">
        <v>4.252935756121709E-2</v>
      </c>
    </row>
    <row r="950" spans="1:11" x14ac:dyDescent="0.25">
      <c r="A950" s="13" t="s">
        <v>43</v>
      </c>
      <c r="B950" s="14">
        <v>43922</v>
      </c>
      <c r="C950" s="15">
        <v>14</v>
      </c>
      <c r="D950" s="15">
        <v>4</v>
      </c>
      <c r="E950" s="15">
        <v>2020</v>
      </c>
      <c r="F950" s="15" t="s">
        <v>23</v>
      </c>
      <c r="G950" s="15" t="s">
        <v>21</v>
      </c>
      <c r="H950" s="16">
        <v>20854</v>
      </c>
      <c r="I950" s="16">
        <v>22207.97</v>
      </c>
      <c r="J950" s="16">
        <v>1353.9700000000012</v>
      </c>
      <c r="K950" s="17">
        <v>6.4926153255970134E-2</v>
      </c>
    </row>
    <row r="951" spans="1:11" x14ac:dyDescent="0.25">
      <c r="A951" s="13" t="s">
        <v>43</v>
      </c>
      <c r="B951" s="14">
        <v>43922</v>
      </c>
      <c r="C951" s="15">
        <v>14</v>
      </c>
      <c r="D951" s="15">
        <v>4</v>
      </c>
      <c r="E951" s="15">
        <v>2020</v>
      </c>
      <c r="F951" s="15" t="s">
        <v>25</v>
      </c>
      <c r="G951" s="15" t="s">
        <v>26</v>
      </c>
      <c r="H951" s="16">
        <v>1993.78</v>
      </c>
      <c r="I951" s="16">
        <v>2292.37</v>
      </c>
      <c r="J951" s="16">
        <v>298.58999999999992</v>
      </c>
      <c r="K951" s="17">
        <v>0.1497607559510076</v>
      </c>
    </row>
    <row r="952" spans="1:11" x14ac:dyDescent="0.25">
      <c r="A952" s="13" t="s">
        <v>43</v>
      </c>
      <c r="B952" s="14">
        <v>43922</v>
      </c>
      <c r="C952" s="15">
        <v>14</v>
      </c>
      <c r="D952" s="15">
        <v>4</v>
      </c>
      <c r="E952" s="15">
        <v>2020</v>
      </c>
      <c r="F952" s="15" t="s">
        <v>28</v>
      </c>
      <c r="G952" s="15" t="s">
        <v>26</v>
      </c>
      <c r="H952" s="16">
        <v>35856.129999999997</v>
      </c>
      <c r="I952" s="16">
        <v>40616.379999999997</v>
      </c>
      <c r="J952" s="16">
        <v>4760.25</v>
      </c>
      <c r="K952" s="17">
        <v>0.1327597261611892</v>
      </c>
    </row>
    <row r="953" spans="1:11" x14ac:dyDescent="0.25">
      <c r="A953" s="13" t="s">
        <v>43</v>
      </c>
      <c r="B953" s="14">
        <v>43922</v>
      </c>
      <c r="C953" s="15">
        <v>14</v>
      </c>
      <c r="D953" s="15">
        <v>4</v>
      </c>
      <c r="E953" s="15">
        <v>2020</v>
      </c>
      <c r="F953" s="15" t="s">
        <v>29</v>
      </c>
      <c r="G953" s="15" t="s">
        <v>26</v>
      </c>
      <c r="H953" s="16">
        <v>451.4</v>
      </c>
      <c r="I953" s="16">
        <v>532.36</v>
      </c>
      <c r="J953" s="16">
        <v>80.960000000000036</v>
      </c>
      <c r="K953" s="17">
        <v>0.17935312361541877</v>
      </c>
    </row>
    <row r="954" spans="1:11" x14ac:dyDescent="0.25">
      <c r="A954" s="13" t="s">
        <v>43</v>
      </c>
      <c r="B954" s="14">
        <v>43922</v>
      </c>
      <c r="C954" s="15">
        <v>14</v>
      </c>
      <c r="D954" s="15">
        <v>4</v>
      </c>
      <c r="E954" s="15">
        <v>2020</v>
      </c>
      <c r="F954" s="15" t="s">
        <v>30</v>
      </c>
      <c r="G954" s="15" t="s">
        <v>30</v>
      </c>
      <c r="H954" s="16">
        <v>14920.91</v>
      </c>
      <c r="I954" s="16">
        <v>17241.12</v>
      </c>
      <c r="J954" s="16">
        <v>2320.2099999999991</v>
      </c>
      <c r="K954" s="17">
        <v>0.15550056933524825</v>
      </c>
    </row>
    <row r="955" spans="1:11" x14ac:dyDescent="0.25">
      <c r="A955" s="13" t="s">
        <v>43</v>
      </c>
      <c r="B955" s="14">
        <v>43922</v>
      </c>
      <c r="C955" s="15">
        <v>14</v>
      </c>
      <c r="D955" s="15">
        <v>4</v>
      </c>
      <c r="E955" s="15">
        <v>2020</v>
      </c>
      <c r="F955" s="15" t="s">
        <v>34</v>
      </c>
      <c r="G955" s="15" t="s">
        <v>32</v>
      </c>
      <c r="H955" s="16">
        <v>679.5</v>
      </c>
      <c r="I955" s="16">
        <v>1489.94</v>
      </c>
      <c r="J955" s="16">
        <v>810.44</v>
      </c>
      <c r="K955" s="17">
        <v>1.192700515084621</v>
      </c>
    </row>
    <row r="956" spans="1:11" x14ac:dyDescent="0.25">
      <c r="A956" s="13" t="s">
        <v>43</v>
      </c>
      <c r="B956" s="14">
        <v>43922</v>
      </c>
      <c r="C956" s="15">
        <v>14</v>
      </c>
      <c r="D956" s="15">
        <v>4</v>
      </c>
      <c r="E956" s="15">
        <v>2020</v>
      </c>
      <c r="F956" s="15" t="s">
        <v>36</v>
      </c>
      <c r="G956" s="15" t="s">
        <v>37</v>
      </c>
      <c r="H956" s="16">
        <v>2666</v>
      </c>
      <c r="I956" s="16">
        <v>2985.91</v>
      </c>
      <c r="J956" s="16">
        <v>319.90999999999985</v>
      </c>
      <c r="K956" s="17">
        <v>0.11999624906226551</v>
      </c>
    </row>
    <row r="957" spans="1:11" x14ac:dyDescent="0.25">
      <c r="A957" s="13" t="s">
        <v>43</v>
      </c>
      <c r="B957" s="14">
        <v>43922</v>
      </c>
      <c r="C957" s="15">
        <v>14</v>
      </c>
      <c r="D957" s="15">
        <v>4</v>
      </c>
      <c r="E957" s="15">
        <v>2020</v>
      </c>
      <c r="F957" s="15" t="s">
        <v>38</v>
      </c>
      <c r="G957" s="15" t="s">
        <v>37</v>
      </c>
      <c r="H957" s="16">
        <v>13651.08</v>
      </c>
      <c r="I957" s="16">
        <v>15083.65</v>
      </c>
      <c r="J957" s="16">
        <v>1432.5699999999997</v>
      </c>
      <c r="K957" s="17">
        <v>0.10494188005637647</v>
      </c>
    </row>
    <row r="958" spans="1:11" x14ac:dyDescent="0.25">
      <c r="A958" s="13" t="s">
        <v>43</v>
      </c>
      <c r="B958" s="14">
        <v>43922</v>
      </c>
      <c r="C958" s="15">
        <v>14</v>
      </c>
      <c r="D958" s="15">
        <v>4</v>
      </c>
      <c r="E958" s="15">
        <v>2020</v>
      </c>
      <c r="F958" s="15" t="s">
        <v>39</v>
      </c>
      <c r="G958" s="15" t="s">
        <v>37</v>
      </c>
      <c r="H958" s="16">
        <v>27586.22</v>
      </c>
      <c r="I958" s="16">
        <v>30118.720000000001</v>
      </c>
      <c r="J958" s="16">
        <v>2532.5</v>
      </c>
      <c r="K958" s="17">
        <v>9.1803081393536337E-2</v>
      </c>
    </row>
    <row r="959" spans="1:11" x14ac:dyDescent="0.25">
      <c r="A959" s="13" t="s">
        <v>43</v>
      </c>
      <c r="B959" s="14">
        <v>43922</v>
      </c>
      <c r="C959" s="15">
        <v>14</v>
      </c>
      <c r="D959" s="15">
        <v>4</v>
      </c>
      <c r="E959" s="15">
        <v>2020</v>
      </c>
      <c r="F959" s="15" t="s">
        <v>40</v>
      </c>
      <c r="G959" s="15" t="s">
        <v>37</v>
      </c>
      <c r="H959" s="16">
        <v>38145.29</v>
      </c>
      <c r="I959" s="16">
        <v>39402.720000000001</v>
      </c>
      <c r="J959" s="16">
        <v>1257.4300000000003</v>
      </c>
      <c r="K959" s="17">
        <v>3.2964227038252962E-2</v>
      </c>
    </row>
    <row r="960" spans="1:11" x14ac:dyDescent="0.25">
      <c r="A960" s="13" t="s">
        <v>43</v>
      </c>
      <c r="B960" s="14">
        <v>43923</v>
      </c>
      <c r="C960" s="15">
        <v>14</v>
      </c>
      <c r="D960" s="15">
        <v>4</v>
      </c>
      <c r="E960" s="15">
        <v>2020</v>
      </c>
      <c r="F960" s="15" t="s">
        <v>11</v>
      </c>
      <c r="G960" s="15" t="s">
        <v>13</v>
      </c>
      <c r="H960" s="16">
        <v>572</v>
      </c>
      <c r="I960" s="16">
        <v>714.9</v>
      </c>
      <c r="J960" s="16">
        <v>142.89999999999998</v>
      </c>
      <c r="K960" s="17">
        <v>0.24982517482517477</v>
      </c>
    </row>
    <row r="961" spans="1:11" x14ac:dyDescent="0.25">
      <c r="A961" s="13" t="s">
        <v>43</v>
      </c>
      <c r="B961" s="14">
        <v>43923</v>
      </c>
      <c r="C961" s="15">
        <v>14</v>
      </c>
      <c r="D961" s="15">
        <v>4</v>
      </c>
      <c r="E961" s="15">
        <v>2020</v>
      </c>
      <c r="F961" s="15" t="s">
        <v>12</v>
      </c>
      <c r="G961" s="15" t="s">
        <v>13</v>
      </c>
      <c r="H961" s="16">
        <v>14802.14</v>
      </c>
      <c r="I961" s="16">
        <v>17382.830000000002</v>
      </c>
      <c r="J961" s="16">
        <v>2580.6900000000023</v>
      </c>
      <c r="K961" s="17">
        <v>0.17434573649485835</v>
      </c>
    </row>
    <row r="962" spans="1:11" x14ac:dyDescent="0.25">
      <c r="A962" s="13" t="s">
        <v>43</v>
      </c>
      <c r="B962" s="14">
        <v>43923</v>
      </c>
      <c r="C962" s="15">
        <v>14</v>
      </c>
      <c r="D962" s="15">
        <v>4</v>
      </c>
      <c r="E962" s="15">
        <v>2020</v>
      </c>
      <c r="F962" s="15" t="s">
        <v>13</v>
      </c>
      <c r="G962" s="15" t="s">
        <v>13</v>
      </c>
      <c r="H962" s="16">
        <v>16488.78</v>
      </c>
      <c r="I962" s="16">
        <v>18991.71</v>
      </c>
      <c r="J962" s="16">
        <v>2502.9300000000003</v>
      </c>
      <c r="K962" s="17">
        <v>0.15179594851771935</v>
      </c>
    </row>
    <row r="963" spans="1:11" x14ac:dyDescent="0.25">
      <c r="A963" s="13" t="s">
        <v>43</v>
      </c>
      <c r="B963" s="14">
        <v>43923</v>
      </c>
      <c r="C963" s="15">
        <v>14</v>
      </c>
      <c r="D963" s="15">
        <v>4</v>
      </c>
      <c r="E963" s="15">
        <v>2020</v>
      </c>
      <c r="F963" s="15" t="s">
        <v>15</v>
      </c>
      <c r="G963" s="15" t="s">
        <v>13</v>
      </c>
      <c r="H963" s="16">
        <v>2908.52</v>
      </c>
      <c r="I963" s="16">
        <v>3204.63</v>
      </c>
      <c r="J963" s="16">
        <v>296.11000000000013</v>
      </c>
      <c r="K963" s="17">
        <v>0.10180779227923484</v>
      </c>
    </row>
    <row r="964" spans="1:11" x14ac:dyDescent="0.25">
      <c r="A964" s="13" t="s">
        <v>43</v>
      </c>
      <c r="B964" s="14">
        <v>43923</v>
      </c>
      <c r="C964" s="15">
        <v>14</v>
      </c>
      <c r="D964" s="15">
        <v>4</v>
      </c>
      <c r="E964" s="15">
        <v>2020</v>
      </c>
      <c r="F964" s="15" t="s">
        <v>16</v>
      </c>
      <c r="G964" s="15" t="s">
        <v>17</v>
      </c>
      <c r="H964" s="16">
        <v>25784.77</v>
      </c>
      <c r="I964" s="16">
        <v>29746.02</v>
      </c>
      <c r="J964" s="16">
        <v>3961.25</v>
      </c>
      <c r="K964" s="17">
        <v>0.1536275095725112</v>
      </c>
    </row>
    <row r="965" spans="1:11" x14ac:dyDescent="0.25">
      <c r="A965" s="13" t="s">
        <v>43</v>
      </c>
      <c r="B965" s="14">
        <v>43923</v>
      </c>
      <c r="C965" s="15">
        <v>14</v>
      </c>
      <c r="D965" s="15">
        <v>4</v>
      </c>
      <c r="E965" s="15">
        <v>2020</v>
      </c>
      <c r="F965" s="15" t="s">
        <v>17</v>
      </c>
      <c r="G965" s="15" t="s">
        <v>17</v>
      </c>
      <c r="H965" s="16">
        <v>125863.76</v>
      </c>
      <c r="I965" s="16">
        <v>133658.99</v>
      </c>
      <c r="J965" s="16">
        <v>7795.2299999999959</v>
      </c>
      <c r="K965" s="17">
        <v>6.1933871989840412E-2</v>
      </c>
    </row>
    <row r="966" spans="1:11" x14ac:dyDescent="0.25">
      <c r="A966" s="13" t="s">
        <v>43</v>
      </c>
      <c r="B966" s="14">
        <v>43923</v>
      </c>
      <c r="C966" s="15">
        <v>14</v>
      </c>
      <c r="D966" s="15">
        <v>4</v>
      </c>
      <c r="E966" s="15">
        <v>2020</v>
      </c>
      <c r="F966" s="15" t="s">
        <v>18</v>
      </c>
      <c r="G966" s="15" t="s">
        <v>17</v>
      </c>
      <c r="H966" s="16">
        <v>22349.86</v>
      </c>
      <c r="I966" s="16">
        <v>25362.06</v>
      </c>
      <c r="J966" s="16">
        <v>3012.2000000000007</v>
      </c>
      <c r="K966" s="17">
        <v>0.13477489344452273</v>
      </c>
    </row>
    <row r="967" spans="1:11" x14ac:dyDescent="0.25">
      <c r="A967" s="13" t="s">
        <v>43</v>
      </c>
      <c r="B967" s="14">
        <v>43923</v>
      </c>
      <c r="C967" s="15">
        <v>14</v>
      </c>
      <c r="D967" s="15">
        <v>4</v>
      </c>
      <c r="E967" s="15">
        <v>2020</v>
      </c>
      <c r="F967" s="15" t="s">
        <v>19</v>
      </c>
      <c r="G967" s="15" t="s">
        <v>17</v>
      </c>
      <c r="H967" s="16">
        <v>47273.01</v>
      </c>
      <c r="I967" s="16">
        <v>50217.48</v>
      </c>
      <c r="J967" s="16">
        <v>2944.4700000000012</v>
      </c>
      <c r="K967" s="17">
        <v>6.2286492863475394E-2</v>
      </c>
    </row>
    <row r="968" spans="1:11" x14ac:dyDescent="0.25">
      <c r="A968" s="13" t="s">
        <v>43</v>
      </c>
      <c r="B968" s="14">
        <v>43923</v>
      </c>
      <c r="C968" s="15">
        <v>14</v>
      </c>
      <c r="D968" s="15">
        <v>4</v>
      </c>
      <c r="E968" s="15">
        <v>2020</v>
      </c>
      <c r="F968" s="15" t="s">
        <v>20</v>
      </c>
      <c r="G968" s="15" t="s">
        <v>21</v>
      </c>
      <c r="H968" s="16">
        <v>74628.02</v>
      </c>
      <c r="I968" s="16">
        <v>80600.94</v>
      </c>
      <c r="J968" s="16">
        <v>5972.9199999999983</v>
      </c>
      <c r="K968" s="17">
        <v>8.003589000485338E-2</v>
      </c>
    </row>
    <row r="969" spans="1:11" x14ac:dyDescent="0.25">
      <c r="A969" s="13" t="s">
        <v>43</v>
      </c>
      <c r="B969" s="14">
        <v>43923</v>
      </c>
      <c r="C969" s="15">
        <v>14</v>
      </c>
      <c r="D969" s="15">
        <v>4</v>
      </c>
      <c r="E969" s="15">
        <v>2020</v>
      </c>
      <c r="F969" s="15" t="s">
        <v>22</v>
      </c>
      <c r="G969" s="15" t="s">
        <v>21</v>
      </c>
      <c r="H969" s="16">
        <v>36235.11</v>
      </c>
      <c r="I969" s="16">
        <v>38576.39</v>
      </c>
      <c r="J969" s="16">
        <v>2341.2799999999988</v>
      </c>
      <c r="K969" s="17">
        <v>6.4613575065730414E-2</v>
      </c>
    </row>
    <row r="970" spans="1:11" x14ac:dyDescent="0.25">
      <c r="A970" s="13" t="s">
        <v>43</v>
      </c>
      <c r="B970" s="14">
        <v>43923</v>
      </c>
      <c r="C970" s="15">
        <v>14</v>
      </c>
      <c r="D970" s="15">
        <v>4</v>
      </c>
      <c r="E970" s="15">
        <v>2020</v>
      </c>
      <c r="F970" s="15" t="s">
        <v>23</v>
      </c>
      <c r="G970" s="15" t="s">
        <v>21</v>
      </c>
      <c r="H970" s="16">
        <v>37273.5</v>
      </c>
      <c r="I970" s="16">
        <v>39973.22</v>
      </c>
      <c r="J970" s="16">
        <v>2699.7200000000012</v>
      </c>
      <c r="K970" s="17">
        <v>7.2430010597341304E-2</v>
      </c>
    </row>
    <row r="971" spans="1:11" x14ac:dyDescent="0.25">
      <c r="A971" s="13" t="s">
        <v>43</v>
      </c>
      <c r="B971" s="14">
        <v>43923</v>
      </c>
      <c r="C971" s="15">
        <v>14</v>
      </c>
      <c r="D971" s="15">
        <v>4</v>
      </c>
      <c r="E971" s="15">
        <v>2020</v>
      </c>
      <c r="F971" s="15" t="s">
        <v>25</v>
      </c>
      <c r="G971" s="15" t="s">
        <v>26</v>
      </c>
      <c r="H971" s="16">
        <v>7210.3</v>
      </c>
      <c r="I971" s="16">
        <v>8290.51</v>
      </c>
      <c r="J971" s="16">
        <v>1080.21</v>
      </c>
      <c r="K971" s="17">
        <v>0.14981484820326477</v>
      </c>
    </row>
    <row r="972" spans="1:11" x14ac:dyDescent="0.25">
      <c r="A972" s="13" t="s">
        <v>43</v>
      </c>
      <c r="B972" s="14">
        <v>43923</v>
      </c>
      <c r="C972" s="15">
        <v>14</v>
      </c>
      <c r="D972" s="15">
        <v>4</v>
      </c>
      <c r="E972" s="15">
        <v>2020</v>
      </c>
      <c r="F972" s="15" t="s">
        <v>28</v>
      </c>
      <c r="G972" s="15" t="s">
        <v>26</v>
      </c>
      <c r="H972" s="16">
        <v>47437.98</v>
      </c>
      <c r="I972" s="16">
        <v>52052.79</v>
      </c>
      <c r="J972" s="16">
        <v>4614.8099999999977</v>
      </c>
      <c r="K972" s="17">
        <v>9.7280912888786528E-2</v>
      </c>
    </row>
    <row r="973" spans="1:11" x14ac:dyDescent="0.25">
      <c r="A973" s="13" t="s">
        <v>43</v>
      </c>
      <c r="B973" s="14">
        <v>43923</v>
      </c>
      <c r="C973" s="15">
        <v>14</v>
      </c>
      <c r="D973" s="15">
        <v>4</v>
      </c>
      <c r="E973" s="15">
        <v>2020</v>
      </c>
      <c r="F973" s="15" t="s">
        <v>29</v>
      </c>
      <c r="G973" s="15" t="s">
        <v>26</v>
      </c>
      <c r="H973" s="16">
        <v>1400.56</v>
      </c>
      <c r="I973" s="16">
        <v>1651.89</v>
      </c>
      <c r="J973" s="16">
        <v>251.33000000000015</v>
      </c>
      <c r="K973" s="17">
        <v>0.17944964871194391</v>
      </c>
    </row>
    <row r="974" spans="1:11" x14ac:dyDescent="0.25">
      <c r="A974" s="13" t="s">
        <v>43</v>
      </c>
      <c r="B974" s="14">
        <v>43923</v>
      </c>
      <c r="C974" s="15">
        <v>14</v>
      </c>
      <c r="D974" s="15">
        <v>4</v>
      </c>
      <c r="E974" s="15">
        <v>2020</v>
      </c>
      <c r="F974" s="15" t="s">
        <v>30</v>
      </c>
      <c r="G974" s="15" t="s">
        <v>30</v>
      </c>
      <c r="H974" s="16">
        <v>31566.23</v>
      </c>
      <c r="I974" s="16">
        <v>36269.75</v>
      </c>
      <c r="J974" s="16">
        <v>4703.5200000000004</v>
      </c>
      <c r="K974" s="17">
        <v>0.14900480671907923</v>
      </c>
    </row>
    <row r="975" spans="1:11" x14ac:dyDescent="0.25">
      <c r="A975" s="13" t="s">
        <v>43</v>
      </c>
      <c r="B975" s="14">
        <v>43923</v>
      </c>
      <c r="C975" s="15">
        <v>14</v>
      </c>
      <c r="D975" s="15">
        <v>4</v>
      </c>
      <c r="E975" s="15">
        <v>2020</v>
      </c>
      <c r="F975" s="15" t="s">
        <v>34</v>
      </c>
      <c r="G975" s="15" t="s">
        <v>32</v>
      </c>
      <c r="H975" s="16">
        <v>5869.62</v>
      </c>
      <c r="I975" s="16">
        <v>8525.33</v>
      </c>
      <c r="J975" s="16">
        <v>2655.71</v>
      </c>
      <c r="K975" s="17">
        <v>0.45245007342894433</v>
      </c>
    </row>
    <row r="976" spans="1:11" x14ac:dyDescent="0.25">
      <c r="A976" s="13" t="s">
        <v>43</v>
      </c>
      <c r="B976" s="14">
        <v>43923</v>
      </c>
      <c r="C976" s="15">
        <v>14</v>
      </c>
      <c r="D976" s="15">
        <v>4</v>
      </c>
      <c r="E976" s="15">
        <v>2020</v>
      </c>
      <c r="F976" s="15" t="s">
        <v>36</v>
      </c>
      <c r="G976" s="15" t="s">
        <v>37</v>
      </c>
      <c r="H976" s="16">
        <v>2215</v>
      </c>
      <c r="I976" s="16">
        <v>2454.16</v>
      </c>
      <c r="J976" s="16">
        <v>239.15999999999985</v>
      </c>
      <c r="K976" s="17">
        <v>0.10797291196388255</v>
      </c>
    </row>
    <row r="977" spans="1:11" x14ac:dyDescent="0.25">
      <c r="A977" s="13" t="s">
        <v>43</v>
      </c>
      <c r="B977" s="14">
        <v>43923</v>
      </c>
      <c r="C977" s="15">
        <v>14</v>
      </c>
      <c r="D977" s="15">
        <v>4</v>
      </c>
      <c r="E977" s="15">
        <v>2020</v>
      </c>
      <c r="F977" s="15" t="s">
        <v>38</v>
      </c>
      <c r="G977" s="15" t="s">
        <v>37</v>
      </c>
      <c r="H977" s="16">
        <v>19965.64</v>
      </c>
      <c r="I977" s="16">
        <v>22165.57</v>
      </c>
      <c r="J977" s="16">
        <v>2199.9300000000003</v>
      </c>
      <c r="K977" s="17">
        <v>0.11018579920303083</v>
      </c>
    </row>
    <row r="978" spans="1:11" x14ac:dyDescent="0.25">
      <c r="A978" s="13" t="s">
        <v>43</v>
      </c>
      <c r="B978" s="14">
        <v>43923</v>
      </c>
      <c r="C978" s="15">
        <v>14</v>
      </c>
      <c r="D978" s="15">
        <v>4</v>
      </c>
      <c r="E978" s="15">
        <v>2020</v>
      </c>
      <c r="F978" s="15" t="s">
        <v>39</v>
      </c>
      <c r="G978" s="15" t="s">
        <v>37</v>
      </c>
      <c r="H978" s="16">
        <v>38969.919999999998</v>
      </c>
      <c r="I978" s="16">
        <v>42128.160000000003</v>
      </c>
      <c r="J978" s="16">
        <v>3158.2400000000052</v>
      </c>
      <c r="K978" s="17">
        <v>8.1043019847102729E-2</v>
      </c>
    </row>
    <row r="979" spans="1:11" x14ac:dyDescent="0.25">
      <c r="A979" s="13" t="s">
        <v>43</v>
      </c>
      <c r="B979" s="14">
        <v>43923</v>
      </c>
      <c r="C979" s="15">
        <v>14</v>
      </c>
      <c r="D979" s="15">
        <v>4</v>
      </c>
      <c r="E979" s="15">
        <v>2020</v>
      </c>
      <c r="F979" s="15" t="s">
        <v>40</v>
      </c>
      <c r="G979" s="15" t="s">
        <v>37</v>
      </c>
      <c r="H979" s="16">
        <v>36666.839999999997</v>
      </c>
      <c r="I979" s="16">
        <v>37983.599999999999</v>
      </c>
      <c r="J979" s="16">
        <v>1316.760000000002</v>
      </c>
      <c r="K979" s="17">
        <v>3.5911466600339767E-2</v>
      </c>
    </row>
    <row r="980" spans="1:11" x14ac:dyDescent="0.25">
      <c r="A980" s="13" t="s">
        <v>43</v>
      </c>
      <c r="B980" s="14">
        <v>43924</v>
      </c>
      <c r="C980" s="15">
        <v>14</v>
      </c>
      <c r="D980" s="15">
        <v>4</v>
      </c>
      <c r="E980" s="15">
        <v>2020</v>
      </c>
      <c r="F980" s="15" t="s">
        <v>11</v>
      </c>
      <c r="G980" s="15" t="s">
        <v>13</v>
      </c>
      <c r="H980" s="16">
        <v>780</v>
      </c>
      <c r="I980" s="16">
        <v>974.96</v>
      </c>
      <c r="J980" s="16">
        <v>194.96000000000004</v>
      </c>
      <c r="K980" s="17">
        <v>0.24994871794871801</v>
      </c>
    </row>
    <row r="981" spans="1:11" x14ac:dyDescent="0.25">
      <c r="A981" s="13" t="s">
        <v>43</v>
      </c>
      <c r="B981" s="14">
        <v>43924</v>
      </c>
      <c r="C981" s="15">
        <v>14</v>
      </c>
      <c r="D981" s="15">
        <v>4</v>
      </c>
      <c r="E981" s="15">
        <v>2020</v>
      </c>
      <c r="F981" s="15" t="s">
        <v>12</v>
      </c>
      <c r="G981" s="15" t="s">
        <v>13</v>
      </c>
      <c r="H981" s="16">
        <v>27012.31</v>
      </c>
      <c r="I981" s="16">
        <v>31876.17</v>
      </c>
      <c r="J981" s="16">
        <v>4863.8599999999969</v>
      </c>
      <c r="K981" s="17">
        <v>0.18006086854474854</v>
      </c>
    </row>
    <row r="982" spans="1:11" x14ac:dyDescent="0.25">
      <c r="A982" s="13" t="s">
        <v>43</v>
      </c>
      <c r="B982" s="14">
        <v>43924</v>
      </c>
      <c r="C982" s="15">
        <v>14</v>
      </c>
      <c r="D982" s="15">
        <v>4</v>
      </c>
      <c r="E982" s="15">
        <v>2020</v>
      </c>
      <c r="F982" s="15" t="s">
        <v>13</v>
      </c>
      <c r="G982" s="15" t="s">
        <v>13</v>
      </c>
      <c r="H982" s="16">
        <v>22601.599999999999</v>
      </c>
      <c r="I982" s="16">
        <v>25868.63</v>
      </c>
      <c r="J982" s="16">
        <v>3267.0300000000025</v>
      </c>
      <c r="K982" s="17">
        <v>0.14454861602718402</v>
      </c>
    </row>
    <row r="983" spans="1:11" x14ac:dyDescent="0.25">
      <c r="A983" s="13" t="s">
        <v>43</v>
      </c>
      <c r="B983" s="14">
        <v>43924</v>
      </c>
      <c r="C983" s="15">
        <v>14</v>
      </c>
      <c r="D983" s="15">
        <v>4</v>
      </c>
      <c r="E983" s="15">
        <v>2020</v>
      </c>
      <c r="F983" s="15" t="s">
        <v>15</v>
      </c>
      <c r="G983" s="15" t="s">
        <v>13</v>
      </c>
      <c r="H983" s="16">
        <v>2775.56</v>
      </c>
      <c r="I983" s="16">
        <v>3051.66</v>
      </c>
      <c r="J983" s="16">
        <v>276.09999999999991</v>
      </c>
      <c r="K983" s="17">
        <v>9.9475421176267106E-2</v>
      </c>
    </row>
    <row r="984" spans="1:11" x14ac:dyDescent="0.25">
      <c r="A984" s="13" t="s">
        <v>43</v>
      </c>
      <c r="B984" s="14">
        <v>43924</v>
      </c>
      <c r="C984" s="15">
        <v>14</v>
      </c>
      <c r="D984" s="15">
        <v>4</v>
      </c>
      <c r="E984" s="15">
        <v>2020</v>
      </c>
      <c r="F984" s="15" t="s">
        <v>16</v>
      </c>
      <c r="G984" s="15" t="s">
        <v>17</v>
      </c>
      <c r="H984" s="16">
        <v>28759.919999999998</v>
      </c>
      <c r="I984" s="16">
        <v>32992.089999999997</v>
      </c>
      <c r="J984" s="16">
        <v>4232.1699999999983</v>
      </c>
      <c r="K984" s="17">
        <v>0.14715513812277636</v>
      </c>
    </row>
    <row r="985" spans="1:11" x14ac:dyDescent="0.25">
      <c r="A985" s="13" t="s">
        <v>43</v>
      </c>
      <c r="B985" s="14">
        <v>43924</v>
      </c>
      <c r="C985" s="15">
        <v>14</v>
      </c>
      <c r="D985" s="15">
        <v>4</v>
      </c>
      <c r="E985" s="15">
        <v>2020</v>
      </c>
      <c r="F985" s="15" t="s">
        <v>17</v>
      </c>
      <c r="G985" s="15" t="s">
        <v>17</v>
      </c>
      <c r="H985" s="16">
        <v>167230.15</v>
      </c>
      <c r="I985" s="16">
        <v>174740.38</v>
      </c>
      <c r="J985" s="16">
        <v>7510.2300000000105</v>
      </c>
      <c r="K985" s="17">
        <v>4.490954531823365E-2</v>
      </c>
    </row>
    <row r="986" spans="1:11" x14ac:dyDescent="0.25">
      <c r="A986" s="13" t="s">
        <v>43</v>
      </c>
      <c r="B986" s="14">
        <v>43924</v>
      </c>
      <c r="C986" s="15">
        <v>14</v>
      </c>
      <c r="D986" s="15">
        <v>4</v>
      </c>
      <c r="E986" s="15">
        <v>2020</v>
      </c>
      <c r="F986" s="15" t="s">
        <v>18</v>
      </c>
      <c r="G986" s="15" t="s">
        <v>17</v>
      </c>
      <c r="H986" s="16">
        <v>28306.1</v>
      </c>
      <c r="I986" s="16">
        <v>31766.68</v>
      </c>
      <c r="J986" s="16">
        <v>3460.5800000000017</v>
      </c>
      <c r="K986" s="17">
        <v>0.12225562687901201</v>
      </c>
    </row>
    <row r="987" spans="1:11" x14ac:dyDescent="0.25">
      <c r="A987" s="13" t="s">
        <v>43</v>
      </c>
      <c r="B987" s="14">
        <v>43924</v>
      </c>
      <c r="C987" s="15">
        <v>14</v>
      </c>
      <c r="D987" s="15">
        <v>4</v>
      </c>
      <c r="E987" s="15">
        <v>2020</v>
      </c>
      <c r="F987" s="15" t="s">
        <v>19</v>
      </c>
      <c r="G987" s="15" t="s">
        <v>17</v>
      </c>
      <c r="H987" s="16">
        <v>49333.59</v>
      </c>
      <c r="I987" s="16">
        <v>52862.85</v>
      </c>
      <c r="J987" s="16">
        <v>3529.260000000002</v>
      </c>
      <c r="K987" s="17">
        <v>7.1538681859560638E-2</v>
      </c>
    </row>
    <row r="988" spans="1:11" x14ac:dyDescent="0.25">
      <c r="A988" s="13" t="s">
        <v>43</v>
      </c>
      <c r="B988" s="14">
        <v>43924</v>
      </c>
      <c r="C988" s="15">
        <v>14</v>
      </c>
      <c r="D988" s="15">
        <v>4</v>
      </c>
      <c r="E988" s="15">
        <v>2020</v>
      </c>
      <c r="F988" s="15" t="s">
        <v>20</v>
      </c>
      <c r="G988" s="15" t="s">
        <v>21</v>
      </c>
      <c r="H988" s="16">
        <v>132417.94</v>
      </c>
      <c r="I988" s="16">
        <v>144324.32999999999</v>
      </c>
      <c r="J988" s="16">
        <v>11906.389999999985</v>
      </c>
      <c r="K988" s="17">
        <v>8.9915233540107817E-2</v>
      </c>
    </row>
    <row r="989" spans="1:11" x14ac:dyDescent="0.25">
      <c r="A989" s="13" t="s">
        <v>43</v>
      </c>
      <c r="B989" s="14">
        <v>43924</v>
      </c>
      <c r="C989" s="15">
        <v>14</v>
      </c>
      <c r="D989" s="15">
        <v>4</v>
      </c>
      <c r="E989" s="15">
        <v>2020</v>
      </c>
      <c r="F989" s="15" t="s">
        <v>22</v>
      </c>
      <c r="G989" s="15" t="s">
        <v>21</v>
      </c>
      <c r="H989" s="16">
        <v>44732.61</v>
      </c>
      <c r="I989" s="16">
        <v>48304.11</v>
      </c>
      <c r="J989" s="16">
        <v>3571.5</v>
      </c>
      <c r="K989" s="17">
        <v>7.9841082378157679E-2</v>
      </c>
    </row>
    <row r="990" spans="1:11" x14ac:dyDescent="0.25">
      <c r="A990" s="13" t="s">
        <v>43</v>
      </c>
      <c r="B990" s="14">
        <v>43924</v>
      </c>
      <c r="C990" s="15">
        <v>14</v>
      </c>
      <c r="D990" s="15">
        <v>4</v>
      </c>
      <c r="E990" s="15">
        <v>2020</v>
      </c>
      <c r="F990" s="15" t="s">
        <v>23</v>
      </c>
      <c r="G990" s="15" t="s">
        <v>21</v>
      </c>
      <c r="H990" s="16">
        <v>45661</v>
      </c>
      <c r="I990" s="16">
        <v>49197.49</v>
      </c>
      <c r="J990" s="16">
        <v>3536.489999999998</v>
      </c>
      <c r="K990" s="17">
        <v>7.7450997569041363E-2</v>
      </c>
    </row>
    <row r="991" spans="1:11" x14ac:dyDescent="0.25">
      <c r="A991" s="13" t="s">
        <v>43</v>
      </c>
      <c r="B991" s="14">
        <v>43924</v>
      </c>
      <c r="C991" s="15">
        <v>14</v>
      </c>
      <c r="D991" s="15">
        <v>4</v>
      </c>
      <c r="E991" s="15">
        <v>2020</v>
      </c>
      <c r="F991" s="15" t="s">
        <v>25</v>
      </c>
      <c r="G991" s="15" t="s">
        <v>26</v>
      </c>
      <c r="H991" s="16">
        <v>4991.12</v>
      </c>
      <c r="I991" s="16">
        <v>5739.48</v>
      </c>
      <c r="J991" s="16">
        <v>748.35999999999967</v>
      </c>
      <c r="K991" s="17">
        <v>0.149938290403757</v>
      </c>
    </row>
    <row r="992" spans="1:11" x14ac:dyDescent="0.25">
      <c r="A992" s="13" t="s">
        <v>43</v>
      </c>
      <c r="B992" s="14">
        <v>43924</v>
      </c>
      <c r="C992" s="15">
        <v>14</v>
      </c>
      <c r="D992" s="15">
        <v>4</v>
      </c>
      <c r="E992" s="15">
        <v>2020</v>
      </c>
      <c r="F992" s="15" t="s">
        <v>28</v>
      </c>
      <c r="G992" s="15" t="s">
        <v>26</v>
      </c>
      <c r="H992" s="16">
        <v>59960.77</v>
      </c>
      <c r="I992" s="16">
        <v>66024.740000000005</v>
      </c>
      <c r="J992" s="16">
        <v>6063.9700000000084</v>
      </c>
      <c r="K992" s="17">
        <v>0.10113229032916037</v>
      </c>
    </row>
    <row r="993" spans="1:11" x14ac:dyDescent="0.25">
      <c r="A993" s="13" t="s">
        <v>43</v>
      </c>
      <c r="B993" s="14">
        <v>43924</v>
      </c>
      <c r="C993" s="15">
        <v>14</v>
      </c>
      <c r="D993" s="15">
        <v>4</v>
      </c>
      <c r="E993" s="15">
        <v>2020</v>
      </c>
      <c r="F993" s="15" t="s">
        <v>29</v>
      </c>
      <c r="G993" s="15" t="s">
        <v>26</v>
      </c>
      <c r="H993" s="16">
        <v>3341.2</v>
      </c>
      <c r="I993" s="16">
        <v>3911.53</v>
      </c>
      <c r="J993" s="16">
        <v>570.33000000000038</v>
      </c>
      <c r="K993" s="17">
        <v>0.17069615706931654</v>
      </c>
    </row>
    <row r="994" spans="1:11" x14ac:dyDescent="0.25">
      <c r="A994" s="13" t="s">
        <v>43</v>
      </c>
      <c r="B994" s="14">
        <v>43924</v>
      </c>
      <c r="C994" s="15">
        <v>14</v>
      </c>
      <c r="D994" s="15">
        <v>4</v>
      </c>
      <c r="E994" s="15">
        <v>2020</v>
      </c>
      <c r="F994" s="15" t="s">
        <v>30</v>
      </c>
      <c r="G994" s="15" t="s">
        <v>30</v>
      </c>
      <c r="H994" s="16">
        <v>35267.5</v>
      </c>
      <c r="I994" s="16">
        <v>40635.919999999998</v>
      </c>
      <c r="J994" s="16">
        <v>5368.4199999999983</v>
      </c>
      <c r="K994" s="17">
        <v>0.1522200326079251</v>
      </c>
    </row>
    <row r="995" spans="1:11" x14ac:dyDescent="0.25">
      <c r="A995" s="13" t="s">
        <v>43</v>
      </c>
      <c r="B995" s="14">
        <v>43924</v>
      </c>
      <c r="C995" s="15">
        <v>14</v>
      </c>
      <c r="D995" s="15">
        <v>4</v>
      </c>
      <c r="E995" s="15">
        <v>2020</v>
      </c>
      <c r="F995" s="15" t="s">
        <v>34</v>
      </c>
      <c r="G995" s="15" t="s">
        <v>32</v>
      </c>
      <c r="H995" s="16">
        <v>6266.64</v>
      </c>
      <c r="I995" s="16">
        <v>7306.08</v>
      </c>
      <c r="J995" s="16">
        <v>1039.4399999999996</v>
      </c>
      <c r="K995" s="17">
        <v>0.16586879093102516</v>
      </c>
    </row>
    <row r="996" spans="1:11" x14ac:dyDescent="0.25">
      <c r="A996" s="13" t="s">
        <v>43</v>
      </c>
      <c r="B996" s="14">
        <v>43924</v>
      </c>
      <c r="C996" s="15">
        <v>14</v>
      </c>
      <c r="D996" s="15">
        <v>4</v>
      </c>
      <c r="E996" s="15">
        <v>2020</v>
      </c>
      <c r="F996" s="15" t="s">
        <v>36</v>
      </c>
      <c r="G996" s="15" t="s">
        <v>37</v>
      </c>
      <c r="H996" s="16">
        <v>566</v>
      </c>
      <c r="I996" s="16">
        <v>633.99</v>
      </c>
      <c r="J996" s="16">
        <v>67.990000000000009</v>
      </c>
      <c r="K996" s="17">
        <v>0.12012367491166079</v>
      </c>
    </row>
    <row r="997" spans="1:11" x14ac:dyDescent="0.25">
      <c r="A997" s="13" t="s">
        <v>43</v>
      </c>
      <c r="B997" s="14">
        <v>43924</v>
      </c>
      <c r="C997" s="15">
        <v>14</v>
      </c>
      <c r="D997" s="15">
        <v>4</v>
      </c>
      <c r="E997" s="15">
        <v>2020</v>
      </c>
      <c r="F997" s="15" t="s">
        <v>38</v>
      </c>
      <c r="G997" s="15" t="s">
        <v>37</v>
      </c>
      <c r="H997" s="16">
        <v>22018.2</v>
      </c>
      <c r="I997" s="16">
        <v>24632.15</v>
      </c>
      <c r="J997" s="16">
        <v>2613.9500000000007</v>
      </c>
      <c r="K997" s="17">
        <v>0.11871769717778931</v>
      </c>
    </row>
    <row r="998" spans="1:11" x14ac:dyDescent="0.25">
      <c r="A998" s="13" t="s">
        <v>43</v>
      </c>
      <c r="B998" s="14">
        <v>43924</v>
      </c>
      <c r="C998" s="15">
        <v>14</v>
      </c>
      <c r="D998" s="15">
        <v>4</v>
      </c>
      <c r="E998" s="15">
        <v>2020</v>
      </c>
      <c r="F998" s="15" t="s">
        <v>39</v>
      </c>
      <c r="G998" s="15" t="s">
        <v>37</v>
      </c>
      <c r="H998" s="16">
        <v>45685.05</v>
      </c>
      <c r="I998" s="16">
        <v>49784.639999999999</v>
      </c>
      <c r="J998" s="16">
        <v>4099.5899999999965</v>
      </c>
      <c r="K998" s="17">
        <v>8.9735920175199463E-2</v>
      </c>
    </row>
    <row r="999" spans="1:11" x14ac:dyDescent="0.25">
      <c r="A999" s="13" t="s">
        <v>43</v>
      </c>
      <c r="B999" s="14">
        <v>43924</v>
      </c>
      <c r="C999" s="15">
        <v>14</v>
      </c>
      <c r="D999" s="15">
        <v>4</v>
      </c>
      <c r="E999" s="15">
        <v>2020</v>
      </c>
      <c r="F999" s="15" t="s">
        <v>40</v>
      </c>
      <c r="G999" s="15" t="s">
        <v>37</v>
      </c>
      <c r="H999" s="16">
        <v>52760.24</v>
      </c>
      <c r="I999" s="16">
        <v>55058</v>
      </c>
      <c r="J999" s="16">
        <v>2297.760000000002</v>
      </c>
      <c r="K999" s="17">
        <v>4.3550977023607211E-2</v>
      </c>
    </row>
    <row r="1000" spans="1:11" x14ac:dyDescent="0.25">
      <c r="A1000" s="13" t="s">
        <v>43</v>
      </c>
      <c r="B1000" s="14">
        <v>43925</v>
      </c>
      <c r="C1000" s="15">
        <v>15</v>
      </c>
      <c r="D1000" s="15">
        <v>4</v>
      </c>
      <c r="E1000" s="15">
        <v>2020</v>
      </c>
      <c r="F1000" s="15" t="s">
        <v>11</v>
      </c>
      <c r="G1000" s="15" t="s">
        <v>13</v>
      </c>
      <c r="H1000" s="16">
        <v>468</v>
      </c>
      <c r="I1000" s="16">
        <v>584.97</v>
      </c>
      <c r="J1000" s="16">
        <v>116.97000000000003</v>
      </c>
      <c r="K1000" s="17">
        <v>0.2499358974358975</v>
      </c>
    </row>
    <row r="1001" spans="1:11" x14ac:dyDescent="0.25">
      <c r="A1001" s="13" t="s">
        <v>43</v>
      </c>
      <c r="B1001" s="14">
        <v>43925</v>
      </c>
      <c r="C1001" s="15">
        <v>15</v>
      </c>
      <c r="D1001" s="15">
        <v>4</v>
      </c>
      <c r="E1001" s="15">
        <v>2020</v>
      </c>
      <c r="F1001" s="15" t="s">
        <v>12</v>
      </c>
      <c r="G1001" s="15" t="s">
        <v>13</v>
      </c>
      <c r="H1001" s="16">
        <v>18121.32</v>
      </c>
      <c r="I1001" s="16">
        <v>20986.76</v>
      </c>
      <c r="J1001" s="16">
        <v>2865.4399999999987</v>
      </c>
      <c r="K1001" s="17">
        <v>0.15812534627720271</v>
      </c>
    </row>
    <row r="1002" spans="1:11" x14ac:dyDescent="0.25">
      <c r="A1002" s="13" t="s">
        <v>43</v>
      </c>
      <c r="B1002" s="14">
        <v>43925</v>
      </c>
      <c r="C1002" s="15">
        <v>15</v>
      </c>
      <c r="D1002" s="15">
        <v>4</v>
      </c>
      <c r="E1002" s="15">
        <v>2020</v>
      </c>
      <c r="F1002" s="15" t="s">
        <v>13</v>
      </c>
      <c r="G1002" s="15" t="s">
        <v>13</v>
      </c>
      <c r="H1002" s="16">
        <v>13724.16</v>
      </c>
      <c r="I1002" s="16">
        <v>15668.64</v>
      </c>
      <c r="J1002" s="16">
        <v>1944.4799999999996</v>
      </c>
      <c r="K1002" s="17">
        <v>0.14168298824846107</v>
      </c>
    </row>
    <row r="1003" spans="1:11" x14ac:dyDescent="0.25">
      <c r="A1003" s="13" t="s">
        <v>43</v>
      </c>
      <c r="B1003" s="14">
        <v>43925</v>
      </c>
      <c r="C1003" s="15">
        <v>15</v>
      </c>
      <c r="D1003" s="15">
        <v>4</v>
      </c>
      <c r="E1003" s="15">
        <v>2020</v>
      </c>
      <c r="F1003" s="15" t="s">
        <v>14</v>
      </c>
      <c r="G1003" s="15" t="s">
        <v>13</v>
      </c>
      <c r="H1003" s="16">
        <v>1112.1500000000001</v>
      </c>
      <c r="I1003" s="16">
        <v>1173.97</v>
      </c>
      <c r="J1003" s="16">
        <v>61.819999999999936</v>
      </c>
      <c r="K1003" s="17">
        <v>5.5586027064694447E-2</v>
      </c>
    </row>
    <row r="1004" spans="1:11" x14ac:dyDescent="0.25">
      <c r="A1004" s="13" t="s">
        <v>43</v>
      </c>
      <c r="B1004" s="14">
        <v>43925</v>
      </c>
      <c r="C1004" s="15">
        <v>15</v>
      </c>
      <c r="D1004" s="15">
        <v>4</v>
      </c>
      <c r="E1004" s="15">
        <v>2020</v>
      </c>
      <c r="F1004" s="15" t="s">
        <v>16</v>
      </c>
      <c r="G1004" s="15" t="s">
        <v>17</v>
      </c>
      <c r="H1004" s="16">
        <v>14926.98</v>
      </c>
      <c r="I1004" s="16">
        <v>16642.52</v>
      </c>
      <c r="J1004" s="16">
        <v>1715.5400000000009</v>
      </c>
      <c r="K1004" s="17">
        <v>0.11492880676466379</v>
      </c>
    </row>
    <row r="1005" spans="1:11" x14ac:dyDescent="0.25">
      <c r="A1005" s="13" t="s">
        <v>43</v>
      </c>
      <c r="B1005" s="14">
        <v>43925</v>
      </c>
      <c r="C1005" s="15">
        <v>15</v>
      </c>
      <c r="D1005" s="15">
        <v>4</v>
      </c>
      <c r="E1005" s="15">
        <v>2020</v>
      </c>
      <c r="F1005" s="15" t="s">
        <v>17</v>
      </c>
      <c r="G1005" s="15" t="s">
        <v>17</v>
      </c>
      <c r="H1005" s="16">
        <v>87723.22</v>
      </c>
      <c r="I1005" s="16">
        <v>92592.37</v>
      </c>
      <c r="J1005" s="16">
        <v>4869.1499999999942</v>
      </c>
      <c r="K1005" s="17">
        <v>5.5505828445421797E-2</v>
      </c>
    </row>
    <row r="1006" spans="1:11" x14ac:dyDescent="0.25">
      <c r="A1006" s="13" t="s">
        <v>43</v>
      </c>
      <c r="B1006" s="14">
        <v>43925</v>
      </c>
      <c r="C1006" s="15">
        <v>15</v>
      </c>
      <c r="D1006" s="15">
        <v>4</v>
      </c>
      <c r="E1006" s="15">
        <v>2020</v>
      </c>
      <c r="F1006" s="15" t="s">
        <v>18</v>
      </c>
      <c r="G1006" s="15" t="s">
        <v>17</v>
      </c>
      <c r="H1006" s="16">
        <v>12862.13</v>
      </c>
      <c r="I1006" s="16">
        <v>14206.08</v>
      </c>
      <c r="J1006" s="16">
        <v>1343.9500000000007</v>
      </c>
      <c r="K1006" s="17">
        <v>0.10448891435555392</v>
      </c>
    </row>
    <row r="1007" spans="1:11" x14ac:dyDescent="0.25">
      <c r="A1007" s="13" t="s">
        <v>43</v>
      </c>
      <c r="B1007" s="14">
        <v>43925</v>
      </c>
      <c r="C1007" s="15">
        <v>15</v>
      </c>
      <c r="D1007" s="15">
        <v>4</v>
      </c>
      <c r="E1007" s="15">
        <v>2020</v>
      </c>
      <c r="F1007" s="15" t="s">
        <v>19</v>
      </c>
      <c r="G1007" s="15" t="s">
        <v>17</v>
      </c>
      <c r="H1007" s="16">
        <v>22727.98</v>
      </c>
      <c r="I1007" s="16">
        <v>24315.47</v>
      </c>
      <c r="J1007" s="16">
        <v>1587.4900000000016</v>
      </c>
      <c r="K1007" s="17">
        <v>6.9847386349336876E-2</v>
      </c>
    </row>
    <row r="1008" spans="1:11" x14ac:dyDescent="0.25">
      <c r="A1008" s="13" t="s">
        <v>43</v>
      </c>
      <c r="B1008" s="14">
        <v>43925</v>
      </c>
      <c r="C1008" s="15">
        <v>15</v>
      </c>
      <c r="D1008" s="15">
        <v>4</v>
      </c>
      <c r="E1008" s="15">
        <v>2020</v>
      </c>
      <c r="F1008" s="15" t="s">
        <v>20</v>
      </c>
      <c r="G1008" s="15" t="s">
        <v>21</v>
      </c>
      <c r="H1008" s="16">
        <v>90085.97</v>
      </c>
      <c r="I1008" s="16">
        <v>98297.31</v>
      </c>
      <c r="J1008" s="16">
        <v>8211.3399999999965</v>
      </c>
      <c r="K1008" s="17">
        <v>9.1150042564896575E-2</v>
      </c>
    </row>
    <row r="1009" spans="1:11" x14ac:dyDescent="0.25">
      <c r="A1009" s="13" t="s">
        <v>43</v>
      </c>
      <c r="B1009" s="14">
        <v>43925</v>
      </c>
      <c r="C1009" s="15">
        <v>15</v>
      </c>
      <c r="D1009" s="15">
        <v>4</v>
      </c>
      <c r="E1009" s="15">
        <v>2020</v>
      </c>
      <c r="F1009" s="15" t="s">
        <v>22</v>
      </c>
      <c r="G1009" s="15" t="s">
        <v>21</v>
      </c>
      <c r="H1009" s="16">
        <v>13145.51</v>
      </c>
      <c r="I1009" s="16">
        <v>14288.95</v>
      </c>
      <c r="J1009" s="16">
        <v>1143.4400000000005</v>
      </c>
      <c r="K1009" s="17">
        <v>8.6983312172749516E-2</v>
      </c>
    </row>
    <row r="1010" spans="1:11" x14ac:dyDescent="0.25">
      <c r="A1010" s="13" t="s">
        <v>43</v>
      </c>
      <c r="B1010" s="14">
        <v>43925</v>
      </c>
      <c r="C1010" s="15">
        <v>15</v>
      </c>
      <c r="D1010" s="15">
        <v>4</v>
      </c>
      <c r="E1010" s="15">
        <v>2020</v>
      </c>
      <c r="F1010" s="15" t="s">
        <v>23</v>
      </c>
      <c r="G1010" s="15" t="s">
        <v>21</v>
      </c>
      <c r="H1010" s="16">
        <v>20327</v>
      </c>
      <c r="I1010" s="16">
        <v>22082.61</v>
      </c>
      <c r="J1010" s="16">
        <v>1755.6100000000006</v>
      </c>
      <c r="K1010" s="17">
        <v>8.6368377035470095E-2</v>
      </c>
    </row>
    <row r="1011" spans="1:11" x14ac:dyDescent="0.25">
      <c r="A1011" s="13" t="s">
        <v>43</v>
      </c>
      <c r="B1011" s="14">
        <v>43925</v>
      </c>
      <c r="C1011" s="15">
        <v>15</v>
      </c>
      <c r="D1011" s="15">
        <v>4</v>
      </c>
      <c r="E1011" s="15">
        <v>2020</v>
      </c>
      <c r="F1011" s="15" t="s">
        <v>25</v>
      </c>
      <c r="G1011" s="15" t="s">
        <v>26</v>
      </c>
      <c r="H1011" s="16">
        <v>1021.34</v>
      </c>
      <c r="I1011" s="16">
        <v>1174.5899999999999</v>
      </c>
      <c r="J1011" s="16">
        <v>153.24999999999989</v>
      </c>
      <c r="K1011" s="17">
        <v>0.15004797618814486</v>
      </c>
    </row>
    <row r="1012" spans="1:11" x14ac:dyDescent="0.25">
      <c r="A1012" s="13" t="s">
        <v>43</v>
      </c>
      <c r="B1012" s="14">
        <v>43925</v>
      </c>
      <c r="C1012" s="15">
        <v>15</v>
      </c>
      <c r="D1012" s="15">
        <v>4</v>
      </c>
      <c r="E1012" s="15">
        <v>2020</v>
      </c>
      <c r="F1012" s="15" t="s">
        <v>28</v>
      </c>
      <c r="G1012" s="15" t="s">
        <v>26</v>
      </c>
      <c r="H1012" s="16">
        <v>30328.720000000001</v>
      </c>
      <c r="I1012" s="16">
        <v>33061.040000000001</v>
      </c>
      <c r="J1012" s="16">
        <v>2732.3199999999997</v>
      </c>
      <c r="K1012" s="17">
        <v>9.009018514464176E-2</v>
      </c>
    </row>
    <row r="1013" spans="1:11" x14ac:dyDescent="0.25">
      <c r="A1013" s="13" t="s">
        <v>43</v>
      </c>
      <c r="B1013" s="14">
        <v>43925</v>
      </c>
      <c r="C1013" s="15">
        <v>15</v>
      </c>
      <c r="D1013" s="15">
        <v>4</v>
      </c>
      <c r="E1013" s="15">
        <v>2020</v>
      </c>
      <c r="F1013" s="15" t="s">
        <v>29</v>
      </c>
      <c r="G1013" s="15" t="s">
        <v>26</v>
      </c>
      <c r="H1013" s="16">
        <v>1165.1199999999999</v>
      </c>
      <c r="I1013" s="16">
        <v>1354.34</v>
      </c>
      <c r="J1013" s="16">
        <v>189.22000000000003</v>
      </c>
      <c r="K1013" s="17">
        <v>0.16240387256248287</v>
      </c>
    </row>
    <row r="1014" spans="1:11" x14ac:dyDescent="0.25">
      <c r="A1014" s="13" t="s">
        <v>43</v>
      </c>
      <c r="B1014" s="14">
        <v>43925</v>
      </c>
      <c r="C1014" s="15">
        <v>15</v>
      </c>
      <c r="D1014" s="15">
        <v>4</v>
      </c>
      <c r="E1014" s="15">
        <v>2020</v>
      </c>
      <c r="F1014" s="15" t="s">
        <v>30</v>
      </c>
      <c r="G1014" s="15" t="s">
        <v>30</v>
      </c>
      <c r="H1014" s="16">
        <v>17088.04</v>
      </c>
      <c r="I1014" s="16">
        <v>19850.64</v>
      </c>
      <c r="J1014" s="16">
        <v>2762.5999999999985</v>
      </c>
      <c r="K1014" s="17">
        <v>0.16166862905283452</v>
      </c>
    </row>
    <row r="1015" spans="1:11" x14ac:dyDescent="0.25">
      <c r="A1015" s="13" t="s">
        <v>43</v>
      </c>
      <c r="B1015" s="14">
        <v>43925</v>
      </c>
      <c r="C1015" s="15">
        <v>15</v>
      </c>
      <c r="D1015" s="15">
        <v>4</v>
      </c>
      <c r="E1015" s="15">
        <v>2020</v>
      </c>
      <c r="F1015" s="15" t="s">
        <v>34</v>
      </c>
      <c r="G1015" s="15" t="s">
        <v>32</v>
      </c>
      <c r="H1015" s="16">
        <v>1679.5</v>
      </c>
      <c r="I1015" s="16">
        <v>3368.01</v>
      </c>
      <c r="J1015" s="16">
        <v>1688.5100000000002</v>
      </c>
      <c r="K1015" s="17">
        <v>1.0053646918725812</v>
      </c>
    </row>
    <row r="1016" spans="1:11" x14ac:dyDescent="0.25">
      <c r="A1016" s="13" t="s">
        <v>43</v>
      </c>
      <c r="B1016" s="14">
        <v>43925</v>
      </c>
      <c r="C1016" s="15">
        <v>15</v>
      </c>
      <c r="D1016" s="15">
        <v>4</v>
      </c>
      <c r="E1016" s="15">
        <v>2020</v>
      </c>
      <c r="F1016" s="15" t="s">
        <v>38</v>
      </c>
      <c r="G1016" s="15" t="s">
        <v>37</v>
      </c>
      <c r="H1016" s="16">
        <v>11329.74</v>
      </c>
      <c r="I1016" s="16">
        <v>12708.88</v>
      </c>
      <c r="J1016" s="16">
        <v>1379.1399999999994</v>
      </c>
      <c r="K1016" s="17">
        <v>0.1217274182814433</v>
      </c>
    </row>
    <row r="1017" spans="1:11" x14ac:dyDescent="0.25">
      <c r="A1017" s="13" t="s">
        <v>43</v>
      </c>
      <c r="B1017" s="14">
        <v>43925</v>
      </c>
      <c r="C1017" s="15">
        <v>15</v>
      </c>
      <c r="D1017" s="15">
        <v>4</v>
      </c>
      <c r="E1017" s="15">
        <v>2020</v>
      </c>
      <c r="F1017" s="15" t="s">
        <v>39</v>
      </c>
      <c r="G1017" s="15" t="s">
        <v>37</v>
      </c>
      <c r="H1017" s="16">
        <v>28669.86</v>
      </c>
      <c r="I1017" s="16">
        <v>30654.89</v>
      </c>
      <c r="J1017" s="16">
        <v>1985.0299999999988</v>
      </c>
      <c r="K1017" s="17">
        <v>6.923751982046647E-2</v>
      </c>
    </row>
    <row r="1018" spans="1:11" x14ac:dyDescent="0.25">
      <c r="A1018" s="13" t="s">
        <v>43</v>
      </c>
      <c r="B1018" s="14">
        <v>43925</v>
      </c>
      <c r="C1018" s="15">
        <v>15</v>
      </c>
      <c r="D1018" s="15">
        <v>4</v>
      </c>
      <c r="E1018" s="15">
        <v>2020</v>
      </c>
      <c r="F1018" s="15" t="s">
        <v>40</v>
      </c>
      <c r="G1018" s="15" t="s">
        <v>37</v>
      </c>
      <c r="H1018" s="16">
        <v>39014.42</v>
      </c>
      <c r="I1018" s="16">
        <v>40488.019999999997</v>
      </c>
      <c r="J1018" s="16">
        <v>1473.5999999999985</v>
      </c>
      <c r="K1018" s="17">
        <v>3.7770649928923677E-2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F374-B1CD-4BC3-A349-C48D0D54293C}">
  <dimension ref="A1:K1262"/>
  <sheetViews>
    <sheetView workbookViewId="0">
      <selection activeCell="C9" sqref="A1:K1262"/>
    </sheetView>
  </sheetViews>
  <sheetFormatPr defaultRowHeight="15" x14ac:dyDescent="0.25"/>
  <cols>
    <col min="1" max="1" width="12" style="2" bestFit="1" customWidth="1"/>
    <col min="2" max="2" width="10.140625" bestFit="1" customWidth="1"/>
    <col min="3" max="3" width="10.7109375" bestFit="1" customWidth="1"/>
    <col min="4" max="4" width="9.28515625" bestFit="1" customWidth="1"/>
    <col min="5" max="5" width="5.85546875" bestFit="1" customWidth="1"/>
    <col min="6" max="6" width="40.7109375" bestFit="1" customWidth="1"/>
    <col min="7" max="7" width="28" bestFit="1" customWidth="1"/>
    <col min="8" max="9" width="13.28515625" bestFit="1" customWidth="1"/>
    <col min="10" max="10" width="12.42578125" bestFit="1" customWidth="1"/>
    <col min="11" max="11" width="12" bestFit="1" customWidth="1"/>
  </cols>
  <sheetData>
    <row r="1" spans="1:11" ht="29.25" customHeight="1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</row>
    <row r="2" spans="1:11" x14ac:dyDescent="0.25">
      <c r="A2" s="20" t="s">
        <v>44</v>
      </c>
      <c r="B2" s="21">
        <v>43876</v>
      </c>
      <c r="C2" s="22">
        <v>8</v>
      </c>
      <c r="D2" s="22">
        <v>2</v>
      </c>
      <c r="E2" s="22">
        <v>2020</v>
      </c>
      <c r="F2" s="22" t="s">
        <v>11</v>
      </c>
      <c r="G2" s="22" t="s">
        <v>13</v>
      </c>
      <c r="H2" s="23">
        <v>11892</v>
      </c>
      <c r="I2" s="23">
        <v>14001.09</v>
      </c>
      <c r="J2" s="23">
        <v>2109.09</v>
      </c>
      <c r="K2" s="24">
        <v>0.17735368314833502</v>
      </c>
    </row>
    <row r="3" spans="1:11" x14ac:dyDescent="0.25">
      <c r="A3" s="20" t="s">
        <v>44</v>
      </c>
      <c r="B3" s="21">
        <v>43876</v>
      </c>
      <c r="C3" s="22">
        <v>8</v>
      </c>
      <c r="D3" s="22">
        <v>2</v>
      </c>
      <c r="E3" s="22">
        <v>2020</v>
      </c>
      <c r="F3" s="22" t="s">
        <v>12</v>
      </c>
      <c r="G3" s="22" t="s">
        <v>13</v>
      </c>
      <c r="H3" s="23">
        <v>247618.59</v>
      </c>
      <c r="I3" s="23">
        <v>318477.36</v>
      </c>
      <c r="J3" s="23">
        <v>70858.76999999999</v>
      </c>
      <c r="K3" s="24">
        <v>0.28616094615513316</v>
      </c>
    </row>
    <row r="4" spans="1:11" x14ac:dyDescent="0.25">
      <c r="A4" s="20" t="s">
        <v>44</v>
      </c>
      <c r="B4" s="21">
        <v>43876</v>
      </c>
      <c r="C4" s="22">
        <v>8</v>
      </c>
      <c r="D4" s="22">
        <v>2</v>
      </c>
      <c r="E4" s="22">
        <v>2020</v>
      </c>
      <c r="F4" s="22" t="s">
        <v>13</v>
      </c>
      <c r="G4" s="22" t="s">
        <v>13</v>
      </c>
      <c r="H4" s="23">
        <v>102169.72</v>
      </c>
      <c r="I4" s="23">
        <v>111849.47</v>
      </c>
      <c r="J4" s="23">
        <v>9679.75</v>
      </c>
      <c r="K4" s="24">
        <v>9.474186676835368E-2</v>
      </c>
    </row>
    <row r="5" spans="1:11" x14ac:dyDescent="0.25">
      <c r="A5" s="20" t="s">
        <v>44</v>
      </c>
      <c r="B5" s="21">
        <v>43876</v>
      </c>
      <c r="C5" s="22">
        <v>8</v>
      </c>
      <c r="D5" s="22">
        <v>2</v>
      </c>
      <c r="E5" s="22">
        <v>2020</v>
      </c>
      <c r="F5" s="22" t="s">
        <v>14</v>
      </c>
      <c r="G5" s="22" t="s">
        <v>13</v>
      </c>
      <c r="H5" s="23">
        <v>3142</v>
      </c>
      <c r="I5" s="23">
        <v>3205.42</v>
      </c>
      <c r="J5" s="23">
        <v>63.420000000000073</v>
      </c>
      <c r="K5" s="24">
        <v>2.0184595798854257E-2</v>
      </c>
    </row>
    <row r="6" spans="1:11" x14ac:dyDescent="0.25">
      <c r="A6" s="20" t="s">
        <v>44</v>
      </c>
      <c r="B6" s="21">
        <v>43876</v>
      </c>
      <c r="C6" s="22">
        <v>8</v>
      </c>
      <c r="D6" s="22">
        <v>2</v>
      </c>
      <c r="E6" s="22">
        <v>2020</v>
      </c>
      <c r="F6" s="22" t="s">
        <v>15</v>
      </c>
      <c r="G6" s="22" t="s">
        <v>13</v>
      </c>
      <c r="H6" s="23">
        <v>8925.64</v>
      </c>
      <c r="I6" s="23">
        <v>9420.83</v>
      </c>
      <c r="J6" s="23">
        <v>495.19000000000051</v>
      </c>
      <c r="K6" s="24">
        <v>5.5479495027807593E-2</v>
      </c>
    </row>
    <row r="7" spans="1:11" x14ac:dyDescent="0.25">
      <c r="A7" s="20" t="s">
        <v>44</v>
      </c>
      <c r="B7" s="21">
        <v>43876</v>
      </c>
      <c r="C7" s="22">
        <v>8</v>
      </c>
      <c r="D7" s="22">
        <v>2</v>
      </c>
      <c r="E7" s="22">
        <v>2020</v>
      </c>
      <c r="F7" s="22" t="s">
        <v>16</v>
      </c>
      <c r="G7" s="22" t="s">
        <v>17</v>
      </c>
      <c r="H7" s="23">
        <v>178547.47</v>
      </c>
      <c r="I7" s="23">
        <v>193956.24</v>
      </c>
      <c r="J7" s="23">
        <v>15408.76999999999</v>
      </c>
      <c r="K7" s="24">
        <v>8.6300690791082005E-2</v>
      </c>
    </row>
    <row r="8" spans="1:11" x14ac:dyDescent="0.25">
      <c r="A8" s="20" t="s">
        <v>44</v>
      </c>
      <c r="B8" s="21">
        <v>43876</v>
      </c>
      <c r="C8" s="22">
        <v>8</v>
      </c>
      <c r="D8" s="22">
        <v>2</v>
      </c>
      <c r="E8" s="22">
        <v>2020</v>
      </c>
      <c r="F8" s="22" t="s">
        <v>17</v>
      </c>
      <c r="G8" s="22" t="s">
        <v>17</v>
      </c>
      <c r="H8" s="23">
        <v>542280.32999999996</v>
      </c>
      <c r="I8" s="23">
        <v>573593.18000000005</v>
      </c>
      <c r="J8" s="23">
        <v>31312.850000000093</v>
      </c>
      <c r="K8" s="24">
        <v>5.7742920529682676E-2</v>
      </c>
    </row>
    <row r="9" spans="1:11" x14ac:dyDescent="0.25">
      <c r="A9" s="20" t="s">
        <v>44</v>
      </c>
      <c r="B9" s="21">
        <v>43876</v>
      </c>
      <c r="C9" s="22">
        <v>8</v>
      </c>
      <c r="D9" s="22">
        <v>2</v>
      </c>
      <c r="E9" s="22">
        <v>2020</v>
      </c>
      <c r="F9" s="22" t="s">
        <v>18</v>
      </c>
      <c r="G9" s="22" t="s">
        <v>17</v>
      </c>
      <c r="H9" s="23">
        <v>173640.95999999999</v>
      </c>
      <c r="I9" s="23">
        <v>191458.41</v>
      </c>
      <c r="J9" s="23">
        <v>17817.450000000012</v>
      </c>
      <c r="K9" s="24">
        <v>0.10261087015413882</v>
      </c>
    </row>
    <row r="10" spans="1:11" x14ac:dyDescent="0.25">
      <c r="A10" s="20" t="s">
        <v>44</v>
      </c>
      <c r="B10" s="21">
        <v>43876</v>
      </c>
      <c r="C10" s="22">
        <v>8</v>
      </c>
      <c r="D10" s="22">
        <v>2</v>
      </c>
      <c r="E10" s="22">
        <v>2020</v>
      </c>
      <c r="F10" s="22" t="s">
        <v>19</v>
      </c>
      <c r="G10" s="22" t="s">
        <v>17</v>
      </c>
      <c r="H10" s="23">
        <v>229364.07</v>
      </c>
      <c r="I10" s="23">
        <v>243034.46</v>
      </c>
      <c r="J10" s="23">
        <v>13670.389999999985</v>
      </c>
      <c r="K10" s="24">
        <v>5.960127059133536E-2</v>
      </c>
    </row>
    <row r="11" spans="1:11" x14ac:dyDescent="0.25">
      <c r="A11" s="20" t="s">
        <v>44</v>
      </c>
      <c r="B11" s="21">
        <v>43876</v>
      </c>
      <c r="C11" s="22">
        <v>8</v>
      </c>
      <c r="D11" s="22">
        <v>2</v>
      </c>
      <c r="E11" s="22">
        <v>2020</v>
      </c>
      <c r="F11" s="22" t="s">
        <v>20</v>
      </c>
      <c r="G11" s="22" t="s">
        <v>21</v>
      </c>
      <c r="H11" s="23">
        <v>418815.5</v>
      </c>
      <c r="I11" s="23">
        <v>453392.24</v>
      </c>
      <c r="J11" s="23">
        <v>34576.739999999991</v>
      </c>
      <c r="K11" s="24">
        <v>8.2558405789661532E-2</v>
      </c>
    </row>
    <row r="12" spans="1:11" x14ac:dyDescent="0.25">
      <c r="A12" s="20" t="s">
        <v>44</v>
      </c>
      <c r="B12" s="21">
        <v>43876</v>
      </c>
      <c r="C12" s="22">
        <v>8</v>
      </c>
      <c r="D12" s="22">
        <v>2</v>
      </c>
      <c r="E12" s="22">
        <v>2020</v>
      </c>
      <c r="F12" s="22" t="s">
        <v>22</v>
      </c>
      <c r="G12" s="22" t="s">
        <v>21</v>
      </c>
      <c r="H12" s="23">
        <v>150539.4</v>
      </c>
      <c r="I12" s="23">
        <v>156086</v>
      </c>
      <c r="J12" s="23">
        <v>5546.6000000000058</v>
      </c>
      <c r="K12" s="24">
        <v>3.6844839291242069E-2</v>
      </c>
    </row>
    <row r="13" spans="1:11" x14ac:dyDescent="0.25">
      <c r="A13" s="20" t="s">
        <v>44</v>
      </c>
      <c r="B13" s="21">
        <v>43876</v>
      </c>
      <c r="C13" s="22">
        <v>8</v>
      </c>
      <c r="D13" s="22">
        <v>2</v>
      </c>
      <c r="E13" s="22">
        <v>2020</v>
      </c>
      <c r="F13" s="22" t="s">
        <v>23</v>
      </c>
      <c r="G13" s="22" t="s">
        <v>21</v>
      </c>
      <c r="H13" s="23">
        <v>66334</v>
      </c>
      <c r="I13" s="23">
        <v>74559.56</v>
      </c>
      <c r="J13" s="23">
        <v>8225.5599999999977</v>
      </c>
      <c r="K13" s="24">
        <v>0.12400217083245391</v>
      </c>
    </row>
    <row r="14" spans="1:11" x14ac:dyDescent="0.25">
      <c r="A14" s="20" t="s">
        <v>44</v>
      </c>
      <c r="B14" s="21">
        <v>43876</v>
      </c>
      <c r="C14" s="22">
        <v>8</v>
      </c>
      <c r="D14" s="22">
        <v>2</v>
      </c>
      <c r="E14" s="22">
        <v>2020</v>
      </c>
      <c r="F14" s="22" t="s">
        <v>24</v>
      </c>
      <c r="G14" s="22" t="s">
        <v>21</v>
      </c>
      <c r="H14" s="23">
        <v>23515.4</v>
      </c>
      <c r="I14" s="23">
        <v>26142.03</v>
      </c>
      <c r="J14" s="23">
        <v>2626.6299999999974</v>
      </c>
      <c r="K14" s="24">
        <v>0.11169829133248838</v>
      </c>
    </row>
    <row r="15" spans="1:11" x14ac:dyDescent="0.25">
      <c r="A15" s="20" t="s">
        <v>44</v>
      </c>
      <c r="B15" s="21">
        <v>43876</v>
      </c>
      <c r="C15" s="22">
        <v>8</v>
      </c>
      <c r="D15" s="22">
        <v>2</v>
      </c>
      <c r="E15" s="22">
        <v>2020</v>
      </c>
      <c r="F15" s="22" t="s">
        <v>41</v>
      </c>
      <c r="G15" s="22" t="s">
        <v>26</v>
      </c>
      <c r="H15" s="23">
        <v>3945.72</v>
      </c>
      <c r="I15" s="23">
        <v>4421.96</v>
      </c>
      <c r="J15" s="23">
        <v>476.24000000000024</v>
      </c>
      <c r="K15" s="24">
        <v>0.12069787009721933</v>
      </c>
    </row>
    <row r="16" spans="1:11" x14ac:dyDescent="0.25">
      <c r="A16" s="20" t="s">
        <v>44</v>
      </c>
      <c r="B16" s="21">
        <v>43876</v>
      </c>
      <c r="C16" s="22">
        <v>8</v>
      </c>
      <c r="D16" s="22">
        <v>2</v>
      </c>
      <c r="E16" s="22">
        <v>2020</v>
      </c>
      <c r="F16" s="22" t="s">
        <v>25</v>
      </c>
      <c r="G16" s="22" t="s">
        <v>26</v>
      </c>
      <c r="H16" s="23">
        <v>108562.12</v>
      </c>
      <c r="I16" s="23">
        <v>122272.47</v>
      </c>
      <c r="J16" s="23">
        <v>13710.350000000006</v>
      </c>
      <c r="K16" s="24">
        <v>0.12629036721095724</v>
      </c>
    </row>
    <row r="17" spans="1:11" x14ac:dyDescent="0.25">
      <c r="A17" s="20" t="s">
        <v>44</v>
      </c>
      <c r="B17" s="21">
        <v>43876</v>
      </c>
      <c r="C17" s="22">
        <v>8</v>
      </c>
      <c r="D17" s="22">
        <v>2</v>
      </c>
      <c r="E17" s="22">
        <v>2020</v>
      </c>
      <c r="F17" s="22" t="s">
        <v>27</v>
      </c>
      <c r="G17" s="22" t="s">
        <v>26</v>
      </c>
      <c r="H17" s="23">
        <v>36251.06</v>
      </c>
      <c r="I17" s="23">
        <v>41823.85</v>
      </c>
      <c r="J17" s="23">
        <v>5572.7900000000009</v>
      </c>
      <c r="K17" s="24">
        <v>0.15372764272272318</v>
      </c>
    </row>
    <row r="18" spans="1:11" x14ac:dyDescent="0.25">
      <c r="A18" s="20" t="s">
        <v>44</v>
      </c>
      <c r="B18" s="21">
        <v>43876</v>
      </c>
      <c r="C18" s="22">
        <v>8</v>
      </c>
      <c r="D18" s="22">
        <v>2</v>
      </c>
      <c r="E18" s="22">
        <v>2020</v>
      </c>
      <c r="F18" s="22" t="s">
        <v>28</v>
      </c>
      <c r="G18" s="22" t="s">
        <v>26</v>
      </c>
      <c r="H18" s="23">
        <v>380078.83</v>
      </c>
      <c r="I18" s="23">
        <v>422035.86</v>
      </c>
      <c r="J18" s="23">
        <v>41957.02999999997</v>
      </c>
      <c r="K18" s="24">
        <v>0.11039033665726651</v>
      </c>
    </row>
    <row r="19" spans="1:11" x14ac:dyDescent="0.25">
      <c r="A19" s="20" t="s">
        <v>44</v>
      </c>
      <c r="B19" s="21">
        <v>43876</v>
      </c>
      <c r="C19" s="22">
        <v>8</v>
      </c>
      <c r="D19" s="22">
        <v>2</v>
      </c>
      <c r="E19" s="22">
        <v>2020</v>
      </c>
      <c r="F19" s="22" t="s">
        <v>29</v>
      </c>
      <c r="G19" s="22" t="s">
        <v>26</v>
      </c>
      <c r="H19" s="23">
        <v>62852.76</v>
      </c>
      <c r="I19" s="23">
        <v>71854.83</v>
      </c>
      <c r="J19" s="23">
        <v>9002.07</v>
      </c>
      <c r="K19" s="24">
        <v>0.1432247366702751</v>
      </c>
    </row>
    <row r="20" spans="1:11" x14ac:dyDescent="0.25">
      <c r="A20" s="20" t="s">
        <v>44</v>
      </c>
      <c r="B20" s="21">
        <v>43876</v>
      </c>
      <c r="C20" s="22">
        <v>8</v>
      </c>
      <c r="D20" s="22">
        <v>2</v>
      </c>
      <c r="E20" s="22">
        <v>2020</v>
      </c>
      <c r="F20" s="22" t="s">
        <v>31</v>
      </c>
      <c r="G20" s="22" t="s">
        <v>32</v>
      </c>
      <c r="H20" s="23">
        <v>17835.349999999999</v>
      </c>
      <c r="I20" s="23">
        <v>19658.439999999999</v>
      </c>
      <c r="J20" s="23">
        <v>1823.0900000000001</v>
      </c>
      <c r="K20" s="24">
        <v>0.10221778658675049</v>
      </c>
    </row>
    <row r="21" spans="1:11" x14ac:dyDescent="0.25">
      <c r="A21" s="20" t="s">
        <v>44</v>
      </c>
      <c r="B21" s="21">
        <v>43876</v>
      </c>
      <c r="C21" s="22">
        <v>8</v>
      </c>
      <c r="D21" s="22">
        <v>2</v>
      </c>
      <c r="E21" s="22">
        <v>2020</v>
      </c>
      <c r="F21" s="22" t="s">
        <v>33</v>
      </c>
      <c r="G21" s="22" t="s">
        <v>32</v>
      </c>
      <c r="H21" s="23">
        <v>27065.040000000001</v>
      </c>
      <c r="I21" s="23">
        <v>31118.15</v>
      </c>
      <c r="J21" s="23">
        <v>4053.1100000000006</v>
      </c>
      <c r="K21" s="24">
        <v>0.14975444337048829</v>
      </c>
    </row>
    <row r="22" spans="1:11" x14ac:dyDescent="0.25">
      <c r="A22" s="20" t="s">
        <v>44</v>
      </c>
      <c r="B22" s="21">
        <v>43876</v>
      </c>
      <c r="C22" s="22">
        <v>8</v>
      </c>
      <c r="D22" s="22">
        <v>2</v>
      </c>
      <c r="E22" s="22">
        <v>2020</v>
      </c>
      <c r="F22" s="22" t="s">
        <v>34</v>
      </c>
      <c r="G22" s="22" t="s">
        <v>32</v>
      </c>
      <c r="H22" s="23">
        <v>250788.01</v>
      </c>
      <c r="I22" s="23">
        <v>345297.36</v>
      </c>
      <c r="J22" s="23">
        <v>94509.349999999977</v>
      </c>
      <c r="K22" s="24">
        <v>0.37684955512825341</v>
      </c>
    </row>
    <row r="23" spans="1:11" x14ac:dyDescent="0.25">
      <c r="A23" s="20" t="s">
        <v>44</v>
      </c>
      <c r="B23" s="21">
        <v>43876</v>
      </c>
      <c r="C23" s="22">
        <v>8</v>
      </c>
      <c r="D23" s="22">
        <v>2</v>
      </c>
      <c r="E23" s="22">
        <v>2020</v>
      </c>
      <c r="F23" s="22" t="s">
        <v>35</v>
      </c>
      <c r="G23" s="22" t="s">
        <v>32</v>
      </c>
      <c r="H23" s="23">
        <v>892</v>
      </c>
      <c r="I23" s="23">
        <v>1038.23</v>
      </c>
      <c r="J23" s="23">
        <v>146.23000000000002</v>
      </c>
      <c r="K23" s="24">
        <v>0.16393497757847536</v>
      </c>
    </row>
    <row r="24" spans="1:11" x14ac:dyDescent="0.25">
      <c r="A24" s="20" t="s">
        <v>44</v>
      </c>
      <c r="B24" s="21">
        <v>43876</v>
      </c>
      <c r="C24" s="22">
        <v>8</v>
      </c>
      <c r="D24" s="22">
        <v>2</v>
      </c>
      <c r="E24" s="22">
        <v>2020</v>
      </c>
      <c r="F24" s="22" t="s">
        <v>36</v>
      </c>
      <c r="G24" s="22" t="s">
        <v>37</v>
      </c>
      <c r="H24" s="23">
        <v>2942.28</v>
      </c>
      <c r="I24" s="23">
        <v>3822.16</v>
      </c>
      <c r="J24" s="23">
        <v>879.87999999999965</v>
      </c>
      <c r="K24" s="24">
        <v>0.29904699756651293</v>
      </c>
    </row>
    <row r="25" spans="1:11" x14ac:dyDescent="0.25">
      <c r="A25" s="20" t="s">
        <v>44</v>
      </c>
      <c r="B25" s="21">
        <v>43876</v>
      </c>
      <c r="C25" s="22">
        <v>8</v>
      </c>
      <c r="D25" s="22">
        <v>2</v>
      </c>
      <c r="E25" s="22">
        <v>2020</v>
      </c>
      <c r="F25" s="22" t="s">
        <v>38</v>
      </c>
      <c r="G25" s="22" t="s">
        <v>37</v>
      </c>
      <c r="H25" s="23">
        <v>131536.6</v>
      </c>
      <c r="I25" s="23">
        <v>140282.56</v>
      </c>
      <c r="J25" s="23">
        <v>8745.9599999999919</v>
      </c>
      <c r="K25" s="24">
        <v>6.6490695365396341E-2</v>
      </c>
    </row>
    <row r="26" spans="1:11" x14ac:dyDescent="0.25">
      <c r="A26" s="20" t="s">
        <v>44</v>
      </c>
      <c r="B26" s="21">
        <v>43876</v>
      </c>
      <c r="C26" s="22">
        <v>8</v>
      </c>
      <c r="D26" s="22">
        <v>2</v>
      </c>
      <c r="E26" s="22">
        <v>2020</v>
      </c>
      <c r="F26" s="22" t="s">
        <v>39</v>
      </c>
      <c r="G26" s="22" t="s">
        <v>37</v>
      </c>
      <c r="H26" s="23">
        <v>319370.98</v>
      </c>
      <c r="I26" s="23">
        <v>325668.45</v>
      </c>
      <c r="J26" s="23">
        <v>6297.4700000000303</v>
      </c>
      <c r="K26" s="24">
        <v>1.9718353871726324E-2</v>
      </c>
    </row>
    <row r="27" spans="1:11" x14ac:dyDescent="0.25">
      <c r="A27" s="20" t="s">
        <v>44</v>
      </c>
      <c r="B27" s="21">
        <v>43876</v>
      </c>
      <c r="C27" s="22">
        <v>8</v>
      </c>
      <c r="D27" s="22">
        <v>2</v>
      </c>
      <c r="E27" s="22">
        <v>2020</v>
      </c>
      <c r="F27" s="22" t="s">
        <v>40</v>
      </c>
      <c r="G27" s="22" t="s">
        <v>37</v>
      </c>
      <c r="H27" s="23">
        <v>201596.47</v>
      </c>
      <c r="I27" s="23">
        <v>212685.58</v>
      </c>
      <c r="J27" s="23">
        <v>11089.109999999986</v>
      </c>
      <c r="K27" s="24">
        <v>5.5006469111289431E-2</v>
      </c>
    </row>
    <row r="28" spans="1:11" x14ac:dyDescent="0.25">
      <c r="A28" s="20" t="s">
        <v>44</v>
      </c>
      <c r="B28" s="21">
        <v>43877</v>
      </c>
      <c r="C28" s="22">
        <v>8</v>
      </c>
      <c r="D28" s="22">
        <v>2</v>
      </c>
      <c r="E28" s="22">
        <v>2020</v>
      </c>
      <c r="F28" s="22" t="s">
        <v>11</v>
      </c>
      <c r="G28" s="22" t="s">
        <v>13</v>
      </c>
      <c r="H28" s="23">
        <v>25924</v>
      </c>
      <c r="I28" s="23">
        <v>30686.27</v>
      </c>
      <c r="J28" s="23">
        <v>4762.2700000000004</v>
      </c>
      <c r="K28" s="24">
        <v>0.18370120351797564</v>
      </c>
    </row>
    <row r="29" spans="1:11" x14ac:dyDescent="0.25">
      <c r="A29" s="20" t="s">
        <v>44</v>
      </c>
      <c r="B29" s="21">
        <v>43877</v>
      </c>
      <c r="C29" s="22">
        <v>8</v>
      </c>
      <c r="D29" s="22">
        <v>2</v>
      </c>
      <c r="E29" s="22">
        <v>2020</v>
      </c>
      <c r="F29" s="22" t="s">
        <v>12</v>
      </c>
      <c r="G29" s="22" t="s">
        <v>13</v>
      </c>
      <c r="H29" s="23">
        <v>198417.13</v>
      </c>
      <c r="I29" s="23">
        <v>247993.03</v>
      </c>
      <c r="J29" s="23">
        <v>49575.899999999994</v>
      </c>
      <c r="K29" s="24">
        <v>0.24985695539492983</v>
      </c>
    </row>
    <row r="30" spans="1:11" x14ac:dyDescent="0.25">
      <c r="A30" s="20" t="s">
        <v>44</v>
      </c>
      <c r="B30" s="21">
        <v>43877</v>
      </c>
      <c r="C30" s="22">
        <v>8</v>
      </c>
      <c r="D30" s="22">
        <v>2</v>
      </c>
      <c r="E30" s="22">
        <v>2020</v>
      </c>
      <c r="F30" s="22" t="s">
        <v>13</v>
      </c>
      <c r="G30" s="22" t="s">
        <v>13</v>
      </c>
      <c r="H30" s="23">
        <v>69037.429999999993</v>
      </c>
      <c r="I30" s="23">
        <v>75680.83</v>
      </c>
      <c r="J30" s="23">
        <v>6643.4000000000087</v>
      </c>
      <c r="K30" s="24">
        <v>9.6228958696753478E-2</v>
      </c>
    </row>
    <row r="31" spans="1:11" x14ac:dyDescent="0.25">
      <c r="A31" s="20" t="s">
        <v>44</v>
      </c>
      <c r="B31" s="21">
        <v>43877</v>
      </c>
      <c r="C31" s="22">
        <v>8</v>
      </c>
      <c r="D31" s="22">
        <v>2</v>
      </c>
      <c r="E31" s="22">
        <v>2020</v>
      </c>
      <c r="F31" s="22" t="s">
        <v>14</v>
      </c>
      <c r="G31" s="22" t="s">
        <v>13</v>
      </c>
      <c r="H31" s="23">
        <v>3322</v>
      </c>
      <c r="I31" s="23">
        <v>3636.26</v>
      </c>
      <c r="J31" s="23">
        <v>314.26000000000022</v>
      </c>
      <c r="K31" s="24">
        <v>9.4599638771824271E-2</v>
      </c>
    </row>
    <row r="32" spans="1:11" x14ac:dyDescent="0.25">
      <c r="A32" s="20" t="s">
        <v>44</v>
      </c>
      <c r="B32" s="21">
        <v>43877</v>
      </c>
      <c r="C32" s="22">
        <v>8</v>
      </c>
      <c r="D32" s="22">
        <v>2</v>
      </c>
      <c r="E32" s="22">
        <v>2020</v>
      </c>
      <c r="F32" s="22" t="s">
        <v>15</v>
      </c>
      <c r="G32" s="22" t="s">
        <v>13</v>
      </c>
      <c r="H32" s="23">
        <v>11791.87</v>
      </c>
      <c r="I32" s="23">
        <v>13344.93</v>
      </c>
      <c r="J32" s="23">
        <v>1553.0599999999995</v>
      </c>
      <c r="K32" s="24">
        <v>0.13170599743721728</v>
      </c>
    </row>
    <row r="33" spans="1:11" x14ac:dyDescent="0.25">
      <c r="A33" s="20" t="s">
        <v>44</v>
      </c>
      <c r="B33" s="21">
        <v>43877</v>
      </c>
      <c r="C33" s="22">
        <v>8</v>
      </c>
      <c r="D33" s="22">
        <v>2</v>
      </c>
      <c r="E33" s="22">
        <v>2020</v>
      </c>
      <c r="F33" s="22" t="s">
        <v>16</v>
      </c>
      <c r="G33" s="22" t="s">
        <v>17</v>
      </c>
      <c r="H33" s="23">
        <v>151464.42000000001</v>
      </c>
      <c r="I33" s="23">
        <v>164213.51999999999</v>
      </c>
      <c r="J33" s="23">
        <v>12749.099999999977</v>
      </c>
      <c r="K33" s="24">
        <v>8.4172243223853999E-2</v>
      </c>
    </row>
    <row r="34" spans="1:11" x14ac:dyDescent="0.25">
      <c r="A34" s="20" t="s">
        <v>44</v>
      </c>
      <c r="B34" s="21">
        <v>43877</v>
      </c>
      <c r="C34" s="22">
        <v>8</v>
      </c>
      <c r="D34" s="22">
        <v>2</v>
      </c>
      <c r="E34" s="22">
        <v>2020</v>
      </c>
      <c r="F34" s="22" t="s">
        <v>17</v>
      </c>
      <c r="G34" s="22" t="s">
        <v>17</v>
      </c>
      <c r="H34" s="23">
        <v>626863.75</v>
      </c>
      <c r="I34" s="23">
        <v>659225.01</v>
      </c>
      <c r="J34" s="23">
        <v>32361.260000000009</v>
      </c>
      <c r="K34" s="24">
        <v>5.1624073014271459E-2</v>
      </c>
    </row>
    <row r="35" spans="1:11" x14ac:dyDescent="0.25">
      <c r="A35" s="20" t="s">
        <v>44</v>
      </c>
      <c r="B35" s="21">
        <v>43877</v>
      </c>
      <c r="C35" s="22">
        <v>8</v>
      </c>
      <c r="D35" s="22">
        <v>2</v>
      </c>
      <c r="E35" s="22">
        <v>2020</v>
      </c>
      <c r="F35" s="22" t="s">
        <v>18</v>
      </c>
      <c r="G35" s="22" t="s">
        <v>17</v>
      </c>
      <c r="H35" s="23">
        <v>134719.96</v>
      </c>
      <c r="I35" s="23">
        <v>149586.85999999999</v>
      </c>
      <c r="J35" s="23">
        <v>14866.899999999994</v>
      </c>
      <c r="K35" s="24">
        <v>0.11035410046143122</v>
      </c>
    </row>
    <row r="36" spans="1:11" x14ac:dyDescent="0.25">
      <c r="A36" s="20" t="s">
        <v>44</v>
      </c>
      <c r="B36" s="21">
        <v>43877</v>
      </c>
      <c r="C36" s="22">
        <v>8</v>
      </c>
      <c r="D36" s="22">
        <v>2</v>
      </c>
      <c r="E36" s="22">
        <v>2020</v>
      </c>
      <c r="F36" s="22" t="s">
        <v>19</v>
      </c>
      <c r="G36" s="22" t="s">
        <v>17</v>
      </c>
      <c r="H36" s="23">
        <v>187358.49</v>
      </c>
      <c r="I36" s="23">
        <v>198619.61</v>
      </c>
      <c r="J36" s="23">
        <v>11261.119999999995</v>
      </c>
      <c r="K36" s="24">
        <v>6.0104668862350441E-2</v>
      </c>
    </row>
    <row r="37" spans="1:11" x14ac:dyDescent="0.25">
      <c r="A37" s="20" t="s">
        <v>44</v>
      </c>
      <c r="B37" s="21">
        <v>43877</v>
      </c>
      <c r="C37" s="22">
        <v>8</v>
      </c>
      <c r="D37" s="22">
        <v>2</v>
      </c>
      <c r="E37" s="22">
        <v>2020</v>
      </c>
      <c r="F37" s="22" t="s">
        <v>20</v>
      </c>
      <c r="G37" s="22" t="s">
        <v>21</v>
      </c>
      <c r="H37" s="23">
        <v>257556.5</v>
      </c>
      <c r="I37" s="23">
        <v>278766.78999999998</v>
      </c>
      <c r="J37" s="23">
        <v>21210.289999999979</v>
      </c>
      <c r="K37" s="24">
        <v>8.2351988786926289E-2</v>
      </c>
    </row>
    <row r="38" spans="1:11" x14ac:dyDescent="0.25">
      <c r="A38" s="20" t="s">
        <v>44</v>
      </c>
      <c r="B38" s="21">
        <v>43877</v>
      </c>
      <c r="C38" s="22">
        <v>8</v>
      </c>
      <c r="D38" s="22">
        <v>2</v>
      </c>
      <c r="E38" s="22">
        <v>2020</v>
      </c>
      <c r="F38" s="22" t="s">
        <v>22</v>
      </c>
      <c r="G38" s="22" t="s">
        <v>21</v>
      </c>
      <c r="H38" s="23">
        <v>144916.20000000001</v>
      </c>
      <c r="I38" s="23">
        <v>152110.51999999999</v>
      </c>
      <c r="J38" s="23">
        <v>7194.3199999999779</v>
      </c>
      <c r="K38" s="24">
        <v>4.9644691207746117E-2</v>
      </c>
    </row>
    <row r="39" spans="1:11" x14ac:dyDescent="0.25">
      <c r="A39" s="20" t="s">
        <v>44</v>
      </c>
      <c r="B39" s="21">
        <v>43877</v>
      </c>
      <c r="C39" s="22">
        <v>8</v>
      </c>
      <c r="D39" s="22">
        <v>2</v>
      </c>
      <c r="E39" s="22">
        <v>2020</v>
      </c>
      <c r="F39" s="22" t="s">
        <v>23</v>
      </c>
      <c r="G39" s="22" t="s">
        <v>21</v>
      </c>
      <c r="H39" s="23">
        <v>78236</v>
      </c>
      <c r="I39" s="23">
        <v>85473.7</v>
      </c>
      <c r="J39" s="23">
        <v>7237.6999999999971</v>
      </c>
      <c r="K39" s="24">
        <v>9.2511120200419211E-2</v>
      </c>
    </row>
    <row r="40" spans="1:11" x14ac:dyDescent="0.25">
      <c r="A40" s="20" t="s">
        <v>44</v>
      </c>
      <c r="B40" s="21">
        <v>43877</v>
      </c>
      <c r="C40" s="22">
        <v>8</v>
      </c>
      <c r="D40" s="22">
        <v>2</v>
      </c>
      <c r="E40" s="22">
        <v>2020</v>
      </c>
      <c r="F40" s="22" t="s">
        <v>24</v>
      </c>
      <c r="G40" s="22" t="s">
        <v>21</v>
      </c>
      <c r="H40" s="23">
        <v>28127.65</v>
      </c>
      <c r="I40" s="23">
        <v>31126.89</v>
      </c>
      <c r="J40" s="23">
        <v>2999.239999999998</v>
      </c>
      <c r="K40" s="24">
        <v>0.10662959756680696</v>
      </c>
    </row>
    <row r="41" spans="1:11" x14ac:dyDescent="0.25">
      <c r="A41" s="20" t="s">
        <v>44</v>
      </c>
      <c r="B41" s="21">
        <v>43877</v>
      </c>
      <c r="C41" s="22">
        <v>8</v>
      </c>
      <c r="D41" s="22">
        <v>2</v>
      </c>
      <c r="E41" s="22">
        <v>2020</v>
      </c>
      <c r="F41" s="22" t="s">
        <v>41</v>
      </c>
      <c r="G41" s="22" t="s">
        <v>26</v>
      </c>
      <c r="H41" s="23">
        <v>8061.32</v>
      </c>
      <c r="I41" s="23">
        <v>9232.98</v>
      </c>
      <c r="J41" s="23">
        <v>1171.6599999999999</v>
      </c>
      <c r="K41" s="24">
        <v>0.1453434425131368</v>
      </c>
    </row>
    <row r="42" spans="1:11" x14ac:dyDescent="0.25">
      <c r="A42" s="20" t="s">
        <v>44</v>
      </c>
      <c r="B42" s="21">
        <v>43877</v>
      </c>
      <c r="C42" s="22">
        <v>8</v>
      </c>
      <c r="D42" s="22">
        <v>2</v>
      </c>
      <c r="E42" s="22">
        <v>2020</v>
      </c>
      <c r="F42" s="22" t="s">
        <v>25</v>
      </c>
      <c r="G42" s="22" t="s">
        <v>26</v>
      </c>
      <c r="H42" s="23">
        <v>158605.5</v>
      </c>
      <c r="I42" s="23">
        <v>176240</v>
      </c>
      <c r="J42" s="23">
        <v>17634.5</v>
      </c>
      <c r="K42" s="24">
        <v>0.11118466887970467</v>
      </c>
    </row>
    <row r="43" spans="1:11" x14ac:dyDescent="0.25">
      <c r="A43" s="20" t="s">
        <v>44</v>
      </c>
      <c r="B43" s="21">
        <v>43877</v>
      </c>
      <c r="C43" s="22">
        <v>8</v>
      </c>
      <c r="D43" s="22">
        <v>2</v>
      </c>
      <c r="E43" s="22">
        <v>2020</v>
      </c>
      <c r="F43" s="22" t="s">
        <v>27</v>
      </c>
      <c r="G43" s="22" t="s">
        <v>26</v>
      </c>
      <c r="H43" s="23">
        <v>110477.63</v>
      </c>
      <c r="I43" s="23">
        <v>124823.94</v>
      </c>
      <c r="J43" s="23">
        <v>14346.309999999998</v>
      </c>
      <c r="K43" s="24">
        <v>0.1298571484562078</v>
      </c>
    </row>
    <row r="44" spans="1:11" x14ac:dyDescent="0.25">
      <c r="A44" s="20" t="s">
        <v>44</v>
      </c>
      <c r="B44" s="21">
        <v>43877</v>
      </c>
      <c r="C44" s="22">
        <v>8</v>
      </c>
      <c r="D44" s="22">
        <v>2</v>
      </c>
      <c r="E44" s="22">
        <v>2020</v>
      </c>
      <c r="F44" s="22" t="s">
        <v>28</v>
      </c>
      <c r="G44" s="22" t="s">
        <v>26</v>
      </c>
      <c r="H44" s="23">
        <v>483576.33</v>
      </c>
      <c r="I44" s="23">
        <v>532681.81000000006</v>
      </c>
      <c r="J44" s="23">
        <v>49105.48000000004</v>
      </c>
      <c r="K44" s="24">
        <v>0.10154649215357592</v>
      </c>
    </row>
    <row r="45" spans="1:11" x14ac:dyDescent="0.25">
      <c r="A45" s="20" t="s">
        <v>44</v>
      </c>
      <c r="B45" s="21">
        <v>43877</v>
      </c>
      <c r="C45" s="22">
        <v>8</v>
      </c>
      <c r="D45" s="22">
        <v>2</v>
      </c>
      <c r="E45" s="22">
        <v>2020</v>
      </c>
      <c r="F45" s="22" t="s">
        <v>29</v>
      </c>
      <c r="G45" s="22" t="s">
        <v>26</v>
      </c>
      <c r="H45" s="23">
        <v>22091</v>
      </c>
      <c r="I45" s="23">
        <v>24883.97</v>
      </c>
      <c r="J45" s="23">
        <v>2792.9700000000012</v>
      </c>
      <c r="K45" s="24">
        <v>0.12643022045176774</v>
      </c>
    </row>
    <row r="46" spans="1:11" x14ac:dyDescent="0.25">
      <c r="A46" s="20" t="s">
        <v>44</v>
      </c>
      <c r="B46" s="21">
        <v>43877</v>
      </c>
      <c r="C46" s="22">
        <v>8</v>
      </c>
      <c r="D46" s="22">
        <v>2</v>
      </c>
      <c r="E46" s="22">
        <v>2020</v>
      </c>
      <c r="F46" s="22" t="s">
        <v>30</v>
      </c>
      <c r="G46" s="22" t="s">
        <v>30</v>
      </c>
      <c r="H46" s="23">
        <v>80</v>
      </c>
      <c r="I46" s="23">
        <v>102</v>
      </c>
      <c r="J46" s="23">
        <v>22</v>
      </c>
      <c r="K46" s="24">
        <v>0.27500000000000002</v>
      </c>
    </row>
    <row r="47" spans="1:11" x14ac:dyDescent="0.25">
      <c r="A47" s="20" t="s">
        <v>44</v>
      </c>
      <c r="B47" s="21">
        <v>43877</v>
      </c>
      <c r="C47" s="22">
        <v>8</v>
      </c>
      <c r="D47" s="22">
        <v>2</v>
      </c>
      <c r="E47" s="22">
        <v>2020</v>
      </c>
      <c r="F47" s="22" t="s">
        <v>31</v>
      </c>
      <c r="G47" s="22" t="s">
        <v>32</v>
      </c>
      <c r="H47" s="23">
        <v>15087.23</v>
      </c>
      <c r="I47" s="23">
        <v>16593.759999999998</v>
      </c>
      <c r="J47" s="23">
        <v>1506.5299999999988</v>
      </c>
      <c r="K47" s="24">
        <v>9.985464528611275E-2</v>
      </c>
    </row>
    <row r="48" spans="1:11" x14ac:dyDescent="0.25">
      <c r="A48" s="20" t="s">
        <v>44</v>
      </c>
      <c r="B48" s="21">
        <v>43877</v>
      </c>
      <c r="C48" s="22">
        <v>8</v>
      </c>
      <c r="D48" s="22">
        <v>2</v>
      </c>
      <c r="E48" s="22">
        <v>2020</v>
      </c>
      <c r="F48" s="22" t="s">
        <v>33</v>
      </c>
      <c r="G48" s="22" t="s">
        <v>32</v>
      </c>
      <c r="H48" s="23">
        <v>31279.51</v>
      </c>
      <c r="I48" s="23">
        <v>35966.29</v>
      </c>
      <c r="J48" s="23">
        <v>4686.7800000000025</v>
      </c>
      <c r="K48" s="24">
        <v>0.14983546737145187</v>
      </c>
    </row>
    <row r="49" spans="1:11" x14ac:dyDescent="0.25">
      <c r="A49" s="20" t="s">
        <v>44</v>
      </c>
      <c r="B49" s="21">
        <v>43877</v>
      </c>
      <c r="C49" s="22">
        <v>8</v>
      </c>
      <c r="D49" s="22">
        <v>2</v>
      </c>
      <c r="E49" s="22">
        <v>2020</v>
      </c>
      <c r="F49" s="22" t="s">
        <v>34</v>
      </c>
      <c r="G49" s="22" t="s">
        <v>32</v>
      </c>
      <c r="H49" s="23">
        <v>243890.44</v>
      </c>
      <c r="I49" s="23">
        <v>339896.01</v>
      </c>
      <c r="J49" s="23">
        <v>96005.57</v>
      </c>
      <c r="K49" s="24">
        <v>0.39364220262180022</v>
      </c>
    </row>
    <row r="50" spans="1:11" x14ac:dyDescent="0.25">
      <c r="A50" s="20" t="s">
        <v>44</v>
      </c>
      <c r="B50" s="21">
        <v>43877</v>
      </c>
      <c r="C50" s="22">
        <v>8</v>
      </c>
      <c r="D50" s="22">
        <v>2</v>
      </c>
      <c r="E50" s="22">
        <v>2020</v>
      </c>
      <c r="F50" s="22" t="s">
        <v>35</v>
      </c>
      <c r="G50" s="22" t="s">
        <v>32</v>
      </c>
      <c r="H50" s="23">
        <v>152</v>
      </c>
      <c r="I50" s="23">
        <v>189.98</v>
      </c>
      <c r="J50" s="23">
        <v>37.97999999999999</v>
      </c>
      <c r="K50" s="24">
        <v>0.24986842105263152</v>
      </c>
    </row>
    <row r="51" spans="1:11" x14ac:dyDescent="0.25">
      <c r="A51" s="20" t="s">
        <v>44</v>
      </c>
      <c r="B51" s="21">
        <v>43877</v>
      </c>
      <c r="C51" s="22">
        <v>8</v>
      </c>
      <c r="D51" s="22">
        <v>2</v>
      </c>
      <c r="E51" s="22">
        <v>2020</v>
      </c>
      <c r="F51" s="22" t="s">
        <v>36</v>
      </c>
      <c r="G51" s="22" t="s">
        <v>37</v>
      </c>
      <c r="H51" s="23">
        <v>2935.56</v>
      </c>
      <c r="I51" s="23">
        <v>3815.05</v>
      </c>
      <c r="J51" s="23">
        <v>879.49000000000024</v>
      </c>
      <c r="K51" s="24">
        <v>0.29959871370368862</v>
      </c>
    </row>
    <row r="52" spans="1:11" x14ac:dyDescent="0.25">
      <c r="A52" s="20" t="s">
        <v>44</v>
      </c>
      <c r="B52" s="21">
        <v>43877</v>
      </c>
      <c r="C52" s="22">
        <v>8</v>
      </c>
      <c r="D52" s="22">
        <v>2</v>
      </c>
      <c r="E52" s="22">
        <v>2020</v>
      </c>
      <c r="F52" s="22" t="s">
        <v>38</v>
      </c>
      <c r="G52" s="22" t="s">
        <v>37</v>
      </c>
      <c r="H52" s="23">
        <v>132689.14000000001</v>
      </c>
      <c r="I52" s="23">
        <v>145426.5</v>
      </c>
      <c r="J52" s="23">
        <v>12737.359999999986</v>
      </c>
      <c r="K52" s="24">
        <v>9.599399016377666E-2</v>
      </c>
    </row>
    <row r="53" spans="1:11" x14ac:dyDescent="0.25">
      <c r="A53" s="20" t="s">
        <v>44</v>
      </c>
      <c r="B53" s="21">
        <v>43877</v>
      </c>
      <c r="C53" s="22">
        <v>8</v>
      </c>
      <c r="D53" s="22">
        <v>2</v>
      </c>
      <c r="E53" s="22">
        <v>2020</v>
      </c>
      <c r="F53" s="22" t="s">
        <v>39</v>
      </c>
      <c r="G53" s="22" t="s">
        <v>37</v>
      </c>
      <c r="H53" s="23">
        <v>331624.52</v>
      </c>
      <c r="I53" s="23">
        <v>343679.56</v>
      </c>
      <c r="J53" s="23">
        <v>12055.039999999979</v>
      </c>
      <c r="K53" s="24">
        <v>3.6351473648570914E-2</v>
      </c>
    </row>
    <row r="54" spans="1:11" x14ac:dyDescent="0.25">
      <c r="A54" s="20" t="s">
        <v>44</v>
      </c>
      <c r="B54" s="21">
        <v>43877</v>
      </c>
      <c r="C54" s="22">
        <v>8</v>
      </c>
      <c r="D54" s="22">
        <v>2</v>
      </c>
      <c r="E54" s="22">
        <v>2020</v>
      </c>
      <c r="F54" s="22" t="s">
        <v>40</v>
      </c>
      <c r="G54" s="22" t="s">
        <v>37</v>
      </c>
      <c r="H54" s="23">
        <v>196987.15</v>
      </c>
      <c r="I54" s="23">
        <v>209935.51</v>
      </c>
      <c r="J54" s="23">
        <v>12948.360000000015</v>
      </c>
      <c r="K54" s="24">
        <v>6.5732003331181829E-2</v>
      </c>
    </row>
    <row r="55" spans="1:11" x14ac:dyDescent="0.25">
      <c r="A55" s="20" t="s">
        <v>44</v>
      </c>
      <c r="B55" s="21">
        <v>43878</v>
      </c>
      <c r="C55" s="22">
        <v>8</v>
      </c>
      <c r="D55" s="22">
        <v>2</v>
      </c>
      <c r="E55" s="22">
        <v>2020</v>
      </c>
      <c r="F55" s="22" t="s">
        <v>11</v>
      </c>
      <c r="G55" s="22" t="s">
        <v>13</v>
      </c>
      <c r="H55" s="23">
        <v>21459</v>
      </c>
      <c r="I55" s="23">
        <v>25038.84</v>
      </c>
      <c r="J55" s="23">
        <v>3579.84</v>
      </c>
      <c r="K55" s="24">
        <v>0.16682231231651057</v>
      </c>
    </row>
    <row r="56" spans="1:11" x14ac:dyDescent="0.25">
      <c r="A56" s="20" t="s">
        <v>44</v>
      </c>
      <c r="B56" s="21">
        <v>43878</v>
      </c>
      <c r="C56" s="22">
        <v>8</v>
      </c>
      <c r="D56" s="22">
        <v>2</v>
      </c>
      <c r="E56" s="22">
        <v>2020</v>
      </c>
      <c r="F56" s="22" t="s">
        <v>12</v>
      </c>
      <c r="G56" s="22" t="s">
        <v>13</v>
      </c>
      <c r="H56" s="23">
        <v>206057.19</v>
      </c>
      <c r="I56" s="23">
        <v>269311.09000000003</v>
      </c>
      <c r="J56" s="23">
        <v>63253.900000000023</v>
      </c>
      <c r="K56" s="24">
        <v>0.30697254485514447</v>
      </c>
    </row>
    <row r="57" spans="1:11" x14ac:dyDescent="0.25">
      <c r="A57" s="20" t="s">
        <v>44</v>
      </c>
      <c r="B57" s="21">
        <v>43878</v>
      </c>
      <c r="C57" s="22">
        <v>8</v>
      </c>
      <c r="D57" s="22">
        <v>2</v>
      </c>
      <c r="E57" s="22">
        <v>2020</v>
      </c>
      <c r="F57" s="22" t="s">
        <v>13</v>
      </c>
      <c r="G57" s="22" t="s">
        <v>13</v>
      </c>
      <c r="H57" s="23">
        <v>54515.93</v>
      </c>
      <c r="I57" s="23">
        <v>59240.69</v>
      </c>
      <c r="J57" s="23">
        <v>4724.760000000002</v>
      </c>
      <c r="K57" s="24">
        <v>8.6667511679613687E-2</v>
      </c>
    </row>
    <row r="58" spans="1:11" x14ac:dyDescent="0.25">
      <c r="A58" s="20" t="s">
        <v>44</v>
      </c>
      <c r="B58" s="21">
        <v>43878</v>
      </c>
      <c r="C58" s="22">
        <v>8</v>
      </c>
      <c r="D58" s="22">
        <v>2</v>
      </c>
      <c r="E58" s="22">
        <v>2020</v>
      </c>
      <c r="F58" s="22" t="s">
        <v>14</v>
      </c>
      <c r="G58" s="22" t="s">
        <v>13</v>
      </c>
      <c r="H58" s="23">
        <v>3050</v>
      </c>
      <c r="I58" s="23">
        <v>3391.71</v>
      </c>
      <c r="J58" s="23">
        <v>341.71000000000004</v>
      </c>
      <c r="K58" s="24">
        <v>0.11203606557377051</v>
      </c>
    </row>
    <row r="59" spans="1:11" x14ac:dyDescent="0.25">
      <c r="A59" s="20" t="s">
        <v>44</v>
      </c>
      <c r="B59" s="21">
        <v>43878</v>
      </c>
      <c r="C59" s="22">
        <v>8</v>
      </c>
      <c r="D59" s="22">
        <v>2</v>
      </c>
      <c r="E59" s="22">
        <v>2020</v>
      </c>
      <c r="F59" s="22" t="s">
        <v>15</v>
      </c>
      <c r="G59" s="22" t="s">
        <v>13</v>
      </c>
      <c r="H59" s="23">
        <v>11747.92</v>
      </c>
      <c r="I59" s="23">
        <v>13368.7</v>
      </c>
      <c r="J59" s="23">
        <v>1620.7800000000007</v>
      </c>
      <c r="K59" s="24">
        <v>0.13796314581645097</v>
      </c>
    </row>
    <row r="60" spans="1:11" x14ac:dyDescent="0.25">
      <c r="A60" s="20" t="s">
        <v>44</v>
      </c>
      <c r="B60" s="21">
        <v>43878</v>
      </c>
      <c r="C60" s="22">
        <v>8</v>
      </c>
      <c r="D60" s="22">
        <v>2</v>
      </c>
      <c r="E60" s="22">
        <v>2020</v>
      </c>
      <c r="F60" s="22" t="s">
        <v>16</v>
      </c>
      <c r="G60" s="22" t="s">
        <v>17</v>
      </c>
      <c r="H60" s="23">
        <v>246892.64</v>
      </c>
      <c r="I60" s="23">
        <v>249577.76</v>
      </c>
      <c r="J60" s="23">
        <v>2685.1199999999953</v>
      </c>
      <c r="K60" s="24">
        <v>1.0875658342832719E-2</v>
      </c>
    </row>
    <row r="61" spans="1:11" x14ac:dyDescent="0.25">
      <c r="A61" s="20" t="s">
        <v>44</v>
      </c>
      <c r="B61" s="21">
        <v>43878</v>
      </c>
      <c r="C61" s="22">
        <v>8</v>
      </c>
      <c r="D61" s="22">
        <v>2</v>
      </c>
      <c r="E61" s="22">
        <v>2020</v>
      </c>
      <c r="F61" s="22" t="s">
        <v>17</v>
      </c>
      <c r="G61" s="22" t="s">
        <v>17</v>
      </c>
      <c r="H61" s="23">
        <v>578337.67000000004</v>
      </c>
      <c r="I61" s="23">
        <v>610284.9</v>
      </c>
      <c r="J61" s="23">
        <v>31947.229999999981</v>
      </c>
      <c r="K61" s="24">
        <v>5.5239752928423251E-2</v>
      </c>
    </row>
    <row r="62" spans="1:11" x14ac:dyDescent="0.25">
      <c r="A62" s="20" t="s">
        <v>44</v>
      </c>
      <c r="B62" s="21">
        <v>43878</v>
      </c>
      <c r="C62" s="22">
        <v>8</v>
      </c>
      <c r="D62" s="22">
        <v>2</v>
      </c>
      <c r="E62" s="22">
        <v>2020</v>
      </c>
      <c r="F62" s="22" t="s">
        <v>18</v>
      </c>
      <c r="G62" s="22" t="s">
        <v>17</v>
      </c>
      <c r="H62" s="23">
        <v>142102.94</v>
      </c>
      <c r="I62" s="23">
        <v>156212.19</v>
      </c>
      <c r="J62" s="23">
        <v>14109.25</v>
      </c>
      <c r="K62" s="24">
        <v>9.9288938005082789E-2</v>
      </c>
    </row>
    <row r="63" spans="1:11" x14ac:dyDescent="0.25">
      <c r="A63" s="20" t="s">
        <v>44</v>
      </c>
      <c r="B63" s="21">
        <v>43878</v>
      </c>
      <c r="C63" s="22">
        <v>8</v>
      </c>
      <c r="D63" s="22">
        <v>2</v>
      </c>
      <c r="E63" s="22">
        <v>2020</v>
      </c>
      <c r="F63" s="22" t="s">
        <v>19</v>
      </c>
      <c r="G63" s="22" t="s">
        <v>17</v>
      </c>
      <c r="H63" s="23">
        <v>244903.41</v>
      </c>
      <c r="I63" s="23">
        <v>259051.94</v>
      </c>
      <c r="J63" s="23">
        <v>14148.529999999999</v>
      </c>
      <c r="K63" s="24">
        <v>5.7771878309085194E-2</v>
      </c>
    </row>
    <row r="64" spans="1:11" x14ac:dyDescent="0.25">
      <c r="A64" s="20" t="s">
        <v>44</v>
      </c>
      <c r="B64" s="21">
        <v>43878</v>
      </c>
      <c r="C64" s="22">
        <v>8</v>
      </c>
      <c r="D64" s="22">
        <v>2</v>
      </c>
      <c r="E64" s="22">
        <v>2020</v>
      </c>
      <c r="F64" s="22" t="s">
        <v>20</v>
      </c>
      <c r="G64" s="22" t="s">
        <v>21</v>
      </c>
      <c r="H64" s="23">
        <v>328219</v>
      </c>
      <c r="I64" s="23">
        <v>352546.04</v>
      </c>
      <c r="J64" s="23">
        <v>24327.039999999979</v>
      </c>
      <c r="K64" s="24">
        <v>7.4118317342993484E-2</v>
      </c>
    </row>
    <row r="65" spans="1:11" x14ac:dyDescent="0.25">
      <c r="A65" s="20" t="s">
        <v>44</v>
      </c>
      <c r="B65" s="21">
        <v>43878</v>
      </c>
      <c r="C65" s="22">
        <v>8</v>
      </c>
      <c r="D65" s="22">
        <v>2</v>
      </c>
      <c r="E65" s="22">
        <v>2020</v>
      </c>
      <c r="F65" s="22" t="s">
        <v>22</v>
      </c>
      <c r="G65" s="22" t="s">
        <v>21</v>
      </c>
      <c r="H65" s="23">
        <v>146231.79999999999</v>
      </c>
      <c r="I65" s="23">
        <v>153376.07999999999</v>
      </c>
      <c r="J65" s="23">
        <v>7144.2799999999988</v>
      </c>
      <c r="K65" s="24">
        <v>4.8855857617836881E-2</v>
      </c>
    </row>
    <row r="66" spans="1:11" x14ac:dyDescent="0.25">
      <c r="A66" s="20" t="s">
        <v>44</v>
      </c>
      <c r="B66" s="21">
        <v>43878</v>
      </c>
      <c r="C66" s="22">
        <v>8</v>
      </c>
      <c r="D66" s="22">
        <v>2</v>
      </c>
      <c r="E66" s="22">
        <v>2020</v>
      </c>
      <c r="F66" s="22" t="s">
        <v>23</v>
      </c>
      <c r="G66" s="22" t="s">
        <v>21</v>
      </c>
      <c r="H66" s="23">
        <v>85455</v>
      </c>
      <c r="I66" s="23">
        <v>91631.51</v>
      </c>
      <c r="J66" s="23">
        <v>6176.5099999999948</v>
      </c>
      <c r="K66" s="24">
        <v>7.2277924053595399E-2</v>
      </c>
    </row>
    <row r="67" spans="1:11" x14ac:dyDescent="0.25">
      <c r="A67" s="20" t="s">
        <v>44</v>
      </c>
      <c r="B67" s="21">
        <v>43878</v>
      </c>
      <c r="C67" s="22">
        <v>8</v>
      </c>
      <c r="D67" s="22">
        <v>2</v>
      </c>
      <c r="E67" s="22">
        <v>2020</v>
      </c>
      <c r="F67" s="22" t="s">
        <v>24</v>
      </c>
      <c r="G67" s="22" t="s">
        <v>21</v>
      </c>
      <c r="H67" s="23">
        <v>16737.900000000001</v>
      </c>
      <c r="I67" s="23">
        <v>19295.27</v>
      </c>
      <c r="J67" s="23">
        <v>2557.369999999999</v>
      </c>
      <c r="K67" s="24">
        <v>0.15278917904874559</v>
      </c>
    </row>
    <row r="68" spans="1:11" x14ac:dyDescent="0.25">
      <c r="A68" s="20" t="s">
        <v>44</v>
      </c>
      <c r="B68" s="21">
        <v>43878</v>
      </c>
      <c r="C68" s="22">
        <v>8</v>
      </c>
      <c r="D68" s="22">
        <v>2</v>
      </c>
      <c r="E68" s="22">
        <v>2020</v>
      </c>
      <c r="F68" s="22" t="s">
        <v>41</v>
      </c>
      <c r="G68" s="22" t="s">
        <v>26</v>
      </c>
      <c r="H68" s="23">
        <v>6810.66</v>
      </c>
      <c r="I68" s="23">
        <v>7824.72</v>
      </c>
      <c r="J68" s="23">
        <v>1014.0600000000004</v>
      </c>
      <c r="K68" s="24">
        <v>0.14889305882249304</v>
      </c>
    </row>
    <row r="69" spans="1:11" x14ac:dyDescent="0.25">
      <c r="A69" s="20" t="s">
        <v>44</v>
      </c>
      <c r="B69" s="21">
        <v>43878</v>
      </c>
      <c r="C69" s="22">
        <v>8</v>
      </c>
      <c r="D69" s="22">
        <v>2</v>
      </c>
      <c r="E69" s="22">
        <v>2020</v>
      </c>
      <c r="F69" s="22" t="s">
        <v>25</v>
      </c>
      <c r="G69" s="22" t="s">
        <v>26</v>
      </c>
      <c r="H69" s="23">
        <v>146351.78</v>
      </c>
      <c r="I69" s="23">
        <v>162149.51999999999</v>
      </c>
      <c r="J69" s="23">
        <v>15797.739999999991</v>
      </c>
      <c r="K69" s="24">
        <v>0.10794361366838169</v>
      </c>
    </row>
    <row r="70" spans="1:11" x14ac:dyDescent="0.25">
      <c r="A70" s="20" t="s">
        <v>44</v>
      </c>
      <c r="B70" s="21">
        <v>43878</v>
      </c>
      <c r="C70" s="22">
        <v>8</v>
      </c>
      <c r="D70" s="22">
        <v>2</v>
      </c>
      <c r="E70" s="22">
        <v>2020</v>
      </c>
      <c r="F70" s="22" t="s">
        <v>27</v>
      </c>
      <c r="G70" s="22" t="s">
        <v>26</v>
      </c>
      <c r="H70" s="23">
        <v>177225.05</v>
      </c>
      <c r="I70" s="23">
        <v>200629.87</v>
      </c>
      <c r="J70" s="23">
        <v>23404.820000000007</v>
      </c>
      <c r="K70" s="24">
        <v>0.13206270783955207</v>
      </c>
    </row>
    <row r="71" spans="1:11" x14ac:dyDescent="0.25">
      <c r="A71" s="20" t="s">
        <v>44</v>
      </c>
      <c r="B71" s="21">
        <v>43878</v>
      </c>
      <c r="C71" s="22">
        <v>8</v>
      </c>
      <c r="D71" s="22">
        <v>2</v>
      </c>
      <c r="E71" s="22">
        <v>2020</v>
      </c>
      <c r="F71" s="22" t="s">
        <v>28</v>
      </c>
      <c r="G71" s="22" t="s">
        <v>26</v>
      </c>
      <c r="H71" s="23">
        <v>555246.67000000004</v>
      </c>
      <c r="I71" s="23">
        <v>601429.16</v>
      </c>
      <c r="J71" s="23">
        <v>46182.489999999991</v>
      </c>
      <c r="K71" s="24">
        <v>8.3174726648968439E-2</v>
      </c>
    </row>
    <row r="72" spans="1:11" x14ac:dyDescent="0.25">
      <c r="A72" s="20" t="s">
        <v>44</v>
      </c>
      <c r="B72" s="21">
        <v>43878</v>
      </c>
      <c r="C72" s="22">
        <v>8</v>
      </c>
      <c r="D72" s="22">
        <v>2</v>
      </c>
      <c r="E72" s="22">
        <v>2020</v>
      </c>
      <c r="F72" s="22" t="s">
        <v>29</v>
      </c>
      <c r="G72" s="22" t="s">
        <v>26</v>
      </c>
      <c r="H72" s="23">
        <v>136787.9</v>
      </c>
      <c r="I72" s="23">
        <v>154494.66</v>
      </c>
      <c r="J72" s="23">
        <v>17706.760000000009</v>
      </c>
      <c r="K72" s="24">
        <v>0.12944682972689844</v>
      </c>
    </row>
    <row r="73" spans="1:11" x14ac:dyDescent="0.25">
      <c r="A73" s="20" t="s">
        <v>44</v>
      </c>
      <c r="B73" s="21">
        <v>43878</v>
      </c>
      <c r="C73" s="22">
        <v>8</v>
      </c>
      <c r="D73" s="22">
        <v>2</v>
      </c>
      <c r="E73" s="22">
        <v>2020</v>
      </c>
      <c r="F73" s="22" t="s">
        <v>30</v>
      </c>
      <c r="G73" s="22" t="s">
        <v>30</v>
      </c>
      <c r="H73" s="23">
        <v>80</v>
      </c>
      <c r="I73" s="23">
        <v>91.98</v>
      </c>
      <c r="J73" s="23">
        <v>11.980000000000004</v>
      </c>
      <c r="K73" s="24">
        <v>0.14975000000000005</v>
      </c>
    </row>
    <row r="74" spans="1:11" x14ac:dyDescent="0.25">
      <c r="A74" s="20" t="s">
        <v>44</v>
      </c>
      <c r="B74" s="21">
        <v>43878</v>
      </c>
      <c r="C74" s="22">
        <v>8</v>
      </c>
      <c r="D74" s="22">
        <v>2</v>
      </c>
      <c r="E74" s="22">
        <v>2020</v>
      </c>
      <c r="F74" s="22" t="s">
        <v>31</v>
      </c>
      <c r="G74" s="22" t="s">
        <v>32</v>
      </c>
      <c r="H74" s="23">
        <v>23873.64</v>
      </c>
      <c r="I74" s="23">
        <v>26371.71</v>
      </c>
      <c r="J74" s="23">
        <v>2498.0699999999997</v>
      </c>
      <c r="K74" s="24">
        <v>0.10463716467199806</v>
      </c>
    </row>
    <row r="75" spans="1:11" x14ac:dyDescent="0.25">
      <c r="A75" s="20" t="s">
        <v>44</v>
      </c>
      <c r="B75" s="21">
        <v>43878</v>
      </c>
      <c r="C75" s="22">
        <v>8</v>
      </c>
      <c r="D75" s="22">
        <v>2</v>
      </c>
      <c r="E75" s="22">
        <v>2020</v>
      </c>
      <c r="F75" s="22" t="s">
        <v>33</v>
      </c>
      <c r="G75" s="22" t="s">
        <v>32</v>
      </c>
      <c r="H75" s="23">
        <v>17740.79</v>
      </c>
      <c r="I75" s="23">
        <v>20399.830000000002</v>
      </c>
      <c r="J75" s="23">
        <v>2659.0400000000009</v>
      </c>
      <c r="K75" s="24">
        <v>0.14988284061758245</v>
      </c>
    </row>
    <row r="76" spans="1:11" x14ac:dyDescent="0.25">
      <c r="A76" s="20" t="s">
        <v>44</v>
      </c>
      <c r="B76" s="21">
        <v>43878</v>
      </c>
      <c r="C76" s="22">
        <v>8</v>
      </c>
      <c r="D76" s="22">
        <v>2</v>
      </c>
      <c r="E76" s="22">
        <v>2020</v>
      </c>
      <c r="F76" s="22" t="s">
        <v>34</v>
      </c>
      <c r="G76" s="22" t="s">
        <v>32</v>
      </c>
      <c r="H76" s="23">
        <v>234256.57</v>
      </c>
      <c r="I76" s="23">
        <v>323418.45</v>
      </c>
      <c r="J76" s="23">
        <v>89161.88</v>
      </c>
      <c r="K76" s="24">
        <v>0.38061634728110294</v>
      </c>
    </row>
    <row r="77" spans="1:11" x14ac:dyDescent="0.25">
      <c r="A77" s="20" t="s">
        <v>44</v>
      </c>
      <c r="B77" s="21">
        <v>43878</v>
      </c>
      <c r="C77" s="22">
        <v>8</v>
      </c>
      <c r="D77" s="22">
        <v>2</v>
      </c>
      <c r="E77" s="22">
        <v>2020</v>
      </c>
      <c r="F77" s="22" t="s">
        <v>35</v>
      </c>
      <c r="G77" s="22" t="s">
        <v>32</v>
      </c>
      <c r="H77" s="23">
        <v>456</v>
      </c>
      <c r="I77" s="23">
        <v>569.78</v>
      </c>
      <c r="J77" s="23">
        <v>113.77999999999997</v>
      </c>
      <c r="K77" s="24">
        <v>0.24951754385964905</v>
      </c>
    </row>
    <row r="78" spans="1:11" x14ac:dyDescent="0.25">
      <c r="A78" s="20" t="s">
        <v>44</v>
      </c>
      <c r="B78" s="21">
        <v>43878</v>
      </c>
      <c r="C78" s="22">
        <v>8</v>
      </c>
      <c r="D78" s="22">
        <v>2</v>
      </c>
      <c r="E78" s="22">
        <v>2020</v>
      </c>
      <c r="F78" s="22" t="s">
        <v>36</v>
      </c>
      <c r="G78" s="22" t="s">
        <v>37</v>
      </c>
      <c r="H78" s="23">
        <v>3661.84</v>
      </c>
      <c r="I78" s="23">
        <v>4758.95</v>
      </c>
      <c r="J78" s="23">
        <v>1097.1099999999997</v>
      </c>
      <c r="K78" s="24">
        <v>0.29960620890044337</v>
      </c>
    </row>
    <row r="79" spans="1:11" x14ac:dyDescent="0.25">
      <c r="A79" s="20" t="s">
        <v>44</v>
      </c>
      <c r="B79" s="21">
        <v>43878</v>
      </c>
      <c r="C79" s="22">
        <v>8</v>
      </c>
      <c r="D79" s="22">
        <v>2</v>
      </c>
      <c r="E79" s="22">
        <v>2020</v>
      </c>
      <c r="F79" s="22" t="s">
        <v>38</v>
      </c>
      <c r="G79" s="22" t="s">
        <v>37</v>
      </c>
      <c r="H79" s="23">
        <v>166918.82999999999</v>
      </c>
      <c r="I79" s="23">
        <v>180557.01</v>
      </c>
      <c r="J79" s="23">
        <v>13638.180000000022</v>
      </c>
      <c r="K79" s="24">
        <v>8.1705461271206023E-2</v>
      </c>
    </row>
    <row r="80" spans="1:11" x14ac:dyDescent="0.25">
      <c r="A80" s="20" t="s">
        <v>44</v>
      </c>
      <c r="B80" s="21">
        <v>43878</v>
      </c>
      <c r="C80" s="22">
        <v>8</v>
      </c>
      <c r="D80" s="22">
        <v>2</v>
      </c>
      <c r="E80" s="22">
        <v>2020</v>
      </c>
      <c r="F80" s="22" t="s">
        <v>39</v>
      </c>
      <c r="G80" s="22" t="s">
        <v>37</v>
      </c>
      <c r="H80" s="23">
        <v>350468.96</v>
      </c>
      <c r="I80" s="23">
        <v>360898.02</v>
      </c>
      <c r="J80" s="23">
        <v>10429.059999999998</v>
      </c>
      <c r="K80" s="24">
        <v>2.9757442713329012E-2</v>
      </c>
    </row>
    <row r="81" spans="1:11" x14ac:dyDescent="0.25">
      <c r="A81" s="20" t="s">
        <v>44</v>
      </c>
      <c r="B81" s="21">
        <v>43878</v>
      </c>
      <c r="C81" s="22">
        <v>8</v>
      </c>
      <c r="D81" s="22">
        <v>2</v>
      </c>
      <c r="E81" s="22">
        <v>2020</v>
      </c>
      <c r="F81" s="22" t="s">
        <v>40</v>
      </c>
      <c r="G81" s="22" t="s">
        <v>37</v>
      </c>
      <c r="H81" s="23">
        <v>255133.91</v>
      </c>
      <c r="I81" s="23">
        <v>271749.59000000003</v>
      </c>
      <c r="J81" s="23">
        <v>16615.680000000022</v>
      </c>
      <c r="K81" s="24">
        <v>6.5125329674914717E-2</v>
      </c>
    </row>
    <row r="82" spans="1:11" x14ac:dyDescent="0.25">
      <c r="A82" s="20" t="s">
        <v>44</v>
      </c>
      <c r="B82" s="21">
        <v>43879</v>
      </c>
      <c r="C82" s="22">
        <v>8</v>
      </c>
      <c r="D82" s="22">
        <v>2</v>
      </c>
      <c r="E82" s="22">
        <v>2020</v>
      </c>
      <c r="F82" s="22" t="s">
        <v>11</v>
      </c>
      <c r="G82" s="22" t="s">
        <v>13</v>
      </c>
      <c r="H82" s="23">
        <v>18460</v>
      </c>
      <c r="I82" s="23">
        <v>22086.06</v>
      </c>
      <c r="J82" s="23">
        <v>3626.0600000000013</v>
      </c>
      <c r="K82" s="24">
        <v>0.19642795232936086</v>
      </c>
    </row>
    <row r="83" spans="1:11" x14ac:dyDescent="0.25">
      <c r="A83" s="20" t="s">
        <v>44</v>
      </c>
      <c r="B83" s="21">
        <v>43879</v>
      </c>
      <c r="C83" s="22">
        <v>8</v>
      </c>
      <c r="D83" s="22">
        <v>2</v>
      </c>
      <c r="E83" s="22">
        <v>2020</v>
      </c>
      <c r="F83" s="22" t="s">
        <v>12</v>
      </c>
      <c r="G83" s="22" t="s">
        <v>13</v>
      </c>
      <c r="H83" s="23">
        <v>253021.76</v>
      </c>
      <c r="I83" s="23">
        <v>302611.65999999997</v>
      </c>
      <c r="J83" s="23">
        <v>49589.899999999965</v>
      </c>
      <c r="K83" s="24">
        <v>0.19599065313591987</v>
      </c>
    </row>
    <row r="84" spans="1:11" x14ac:dyDescent="0.25">
      <c r="A84" s="20" t="s">
        <v>44</v>
      </c>
      <c r="B84" s="21">
        <v>43879</v>
      </c>
      <c r="C84" s="22">
        <v>8</v>
      </c>
      <c r="D84" s="22">
        <v>2</v>
      </c>
      <c r="E84" s="22">
        <v>2020</v>
      </c>
      <c r="F84" s="22" t="s">
        <v>13</v>
      </c>
      <c r="G84" s="22" t="s">
        <v>13</v>
      </c>
      <c r="H84" s="23">
        <v>77768.47</v>
      </c>
      <c r="I84" s="23">
        <v>84220.97</v>
      </c>
      <c r="J84" s="23">
        <v>6452.5</v>
      </c>
      <c r="K84" s="24">
        <v>8.2970643501151561E-2</v>
      </c>
    </row>
    <row r="85" spans="1:11" x14ac:dyDescent="0.25">
      <c r="A85" s="20" t="s">
        <v>44</v>
      </c>
      <c r="B85" s="21">
        <v>43879</v>
      </c>
      <c r="C85" s="22">
        <v>8</v>
      </c>
      <c r="D85" s="22">
        <v>2</v>
      </c>
      <c r="E85" s="22">
        <v>2020</v>
      </c>
      <c r="F85" s="22" t="s">
        <v>14</v>
      </c>
      <c r="G85" s="22" t="s">
        <v>13</v>
      </c>
      <c r="H85" s="23">
        <v>3957</v>
      </c>
      <c r="I85" s="23">
        <v>4177.75</v>
      </c>
      <c r="J85" s="23">
        <v>220.75</v>
      </c>
      <c r="K85" s="24">
        <v>5.5787212534748547E-2</v>
      </c>
    </row>
    <row r="86" spans="1:11" x14ac:dyDescent="0.25">
      <c r="A86" s="20" t="s">
        <v>44</v>
      </c>
      <c r="B86" s="21">
        <v>43879</v>
      </c>
      <c r="C86" s="22">
        <v>8</v>
      </c>
      <c r="D86" s="22">
        <v>2</v>
      </c>
      <c r="E86" s="22">
        <v>2020</v>
      </c>
      <c r="F86" s="22" t="s">
        <v>15</v>
      </c>
      <c r="G86" s="22" t="s">
        <v>13</v>
      </c>
      <c r="H86" s="23">
        <v>19068.669999999998</v>
      </c>
      <c r="I86" s="23">
        <v>20521.14</v>
      </c>
      <c r="J86" s="23">
        <v>1452.4700000000012</v>
      </c>
      <c r="K86" s="24">
        <v>7.6170493275094758E-2</v>
      </c>
    </row>
    <row r="87" spans="1:11" x14ac:dyDescent="0.25">
      <c r="A87" s="20" t="s">
        <v>44</v>
      </c>
      <c r="B87" s="21">
        <v>43879</v>
      </c>
      <c r="C87" s="22">
        <v>8</v>
      </c>
      <c r="D87" s="22">
        <v>2</v>
      </c>
      <c r="E87" s="22">
        <v>2020</v>
      </c>
      <c r="F87" s="22" t="s">
        <v>16</v>
      </c>
      <c r="G87" s="22" t="s">
        <v>17</v>
      </c>
      <c r="H87" s="23">
        <v>150242.07</v>
      </c>
      <c r="I87" s="23">
        <v>161249.93</v>
      </c>
      <c r="J87" s="23">
        <v>11007.859999999986</v>
      </c>
      <c r="K87" s="24">
        <v>7.3267494251110787E-2</v>
      </c>
    </row>
    <row r="88" spans="1:11" x14ac:dyDescent="0.25">
      <c r="A88" s="20" t="s">
        <v>44</v>
      </c>
      <c r="B88" s="21">
        <v>43879</v>
      </c>
      <c r="C88" s="22">
        <v>8</v>
      </c>
      <c r="D88" s="22">
        <v>2</v>
      </c>
      <c r="E88" s="22">
        <v>2020</v>
      </c>
      <c r="F88" s="22" t="s">
        <v>17</v>
      </c>
      <c r="G88" s="22" t="s">
        <v>17</v>
      </c>
      <c r="H88" s="23">
        <v>428261.27</v>
      </c>
      <c r="I88" s="23">
        <v>457794.8</v>
      </c>
      <c r="J88" s="23">
        <v>29533.52999999997</v>
      </c>
      <c r="K88" s="24">
        <v>6.896147765124773E-2</v>
      </c>
    </row>
    <row r="89" spans="1:11" x14ac:dyDescent="0.25">
      <c r="A89" s="20" t="s">
        <v>44</v>
      </c>
      <c r="B89" s="21">
        <v>43879</v>
      </c>
      <c r="C89" s="22">
        <v>8</v>
      </c>
      <c r="D89" s="22">
        <v>2</v>
      </c>
      <c r="E89" s="22">
        <v>2020</v>
      </c>
      <c r="F89" s="22" t="s">
        <v>18</v>
      </c>
      <c r="G89" s="22" t="s">
        <v>17</v>
      </c>
      <c r="H89" s="23">
        <v>141345.03</v>
      </c>
      <c r="I89" s="23">
        <v>155951.20000000001</v>
      </c>
      <c r="J89" s="23">
        <v>14606.170000000013</v>
      </c>
      <c r="K89" s="24">
        <v>0.10333699034200221</v>
      </c>
    </row>
    <row r="90" spans="1:11" x14ac:dyDescent="0.25">
      <c r="A90" s="20" t="s">
        <v>44</v>
      </c>
      <c r="B90" s="21">
        <v>43879</v>
      </c>
      <c r="C90" s="22">
        <v>8</v>
      </c>
      <c r="D90" s="22">
        <v>2</v>
      </c>
      <c r="E90" s="22">
        <v>2020</v>
      </c>
      <c r="F90" s="22" t="s">
        <v>19</v>
      </c>
      <c r="G90" s="22" t="s">
        <v>17</v>
      </c>
      <c r="H90" s="23">
        <v>231460.17</v>
      </c>
      <c r="I90" s="23">
        <v>243334.32</v>
      </c>
      <c r="J90" s="23">
        <v>11874.149999999994</v>
      </c>
      <c r="K90" s="24">
        <v>5.1301051062046632E-2</v>
      </c>
    </row>
    <row r="91" spans="1:11" x14ac:dyDescent="0.25">
      <c r="A91" s="20" t="s">
        <v>44</v>
      </c>
      <c r="B91" s="21">
        <v>43879</v>
      </c>
      <c r="C91" s="22">
        <v>8</v>
      </c>
      <c r="D91" s="22">
        <v>2</v>
      </c>
      <c r="E91" s="22">
        <v>2020</v>
      </c>
      <c r="F91" s="22" t="s">
        <v>20</v>
      </c>
      <c r="G91" s="22" t="s">
        <v>21</v>
      </c>
      <c r="H91" s="23">
        <v>332180.5</v>
      </c>
      <c r="I91" s="23">
        <v>359052.96</v>
      </c>
      <c r="J91" s="23">
        <v>26872.460000000021</v>
      </c>
      <c r="K91" s="24">
        <v>8.0897162837674161E-2</v>
      </c>
    </row>
    <row r="92" spans="1:11" x14ac:dyDescent="0.25">
      <c r="A92" s="20" t="s">
        <v>44</v>
      </c>
      <c r="B92" s="21">
        <v>43879</v>
      </c>
      <c r="C92" s="22">
        <v>8</v>
      </c>
      <c r="D92" s="22">
        <v>2</v>
      </c>
      <c r="E92" s="22">
        <v>2020</v>
      </c>
      <c r="F92" s="22" t="s">
        <v>22</v>
      </c>
      <c r="G92" s="22" t="s">
        <v>21</v>
      </c>
      <c r="H92" s="23">
        <v>152980.20000000001</v>
      </c>
      <c r="I92" s="23">
        <v>159690.07999999999</v>
      </c>
      <c r="J92" s="23">
        <v>6709.8799999999756</v>
      </c>
      <c r="K92" s="24">
        <v>4.3861100979080789E-2</v>
      </c>
    </row>
    <row r="93" spans="1:11" x14ac:dyDescent="0.25">
      <c r="A93" s="20" t="s">
        <v>44</v>
      </c>
      <c r="B93" s="21">
        <v>43879</v>
      </c>
      <c r="C93" s="22">
        <v>8</v>
      </c>
      <c r="D93" s="22">
        <v>2</v>
      </c>
      <c r="E93" s="22">
        <v>2020</v>
      </c>
      <c r="F93" s="22" t="s">
        <v>23</v>
      </c>
      <c r="G93" s="22" t="s">
        <v>21</v>
      </c>
      <c r="H93" s="23">
        <v>94061</v>
      </c>
      <c r="I93" s="23">
        <v>101052.79</v>
      </c>
      <c r="J93" s="23">
        <v>6991.7899999999936</v>
      </c>
      <c r="K93" s="24">
        <v>7.4332507628028552E-2</v>
      </c>
    </row>
    <row r="94" spans="1:11" x14ac:dyDescent="0.25">
      <c r="A94" s="20" t="s">
        <v>44</v>
      </c>
      <c r="B94" s="21">
        <v>43879</v>
      </c>
      <c r="C94" s="22">
        <v>8</v>
      </c>
      <c r="D94" s="22">
        <v>2</v>
      </c>
      <c r="E94" s="22">
        <v>2020</v>
      </c>
      <c r="F94" s="22" t="s">
        <v>24</v>
      </c>
      <c r="G94" s="22" t="s">
        <v>21</v>
      </c>
      <c r="H94" s="23">
        <v>21224.5</v>
      </c>
      <c r="I94" s="23">
        <v>23661.29</v>
      </c>
      <c r="J94" s="23">
        <v>2436.7900000000009</v>
      </c>
      <c r="K94" s="24">
        <v>0.11481024287969097</v>
      </c>
    </row>
    <row r="95" spans="1:11" x14ac:dyDescent="0.25">
      <c r="A95" s="20" t="s">
        <v>44</v>
      </c>
      <c r="B95" s="21">
        <v>43879</v>
      </c>
      <c r="C95" s="22">
        <v>8</v>
      </c>
      <c r="D95" s="22">
        <v>2</v>
      </c>
      <c r="E95" s="22">
        <v>2020</v>
      </c>
      <c r="F95" s="22" t="s">
        <v>41</v>
      </c>
      <c r="G95" s="22" t="s">
        <v>26</v>
      </c>
      <c r="H95" s="23">
        <v>2365.2199999999998</v>
      </c>
      <c r="I95" s="23">
        <v>2693.71</v>
      </c>
      <c r="J95" s="23">
        <v>328.49000000000024</v>
      </c>
      <c r="K95" s="24">
        <v>0.13888348652556645</v>
      </c>
    </row>
    <row r="96" spans="1:11" x14ac:dyDescent="0.25">
      <c r="A96" s="20" t="s">
        <v>44</v>
      </c>
      <c r="B96" s="21">
        <v>43879</v>
      </c>
      <c r="C96" s="22">
        <v>8</v>
      </c>
      <c r="D96" s="22">
        <v>2</v>
      </c>
      <c r="E96" s="22">
        <v>2020</v>
      </c>
      <c r="F96" s="22" t="s">
        <v>25</v>
      </c>
      <c r="G96" s="22" t="s">
        <v>26</v>
      </c>
      <c r="H96" s="23">
        <v>164223.10999999999</v>
      </c>
      <c r="I96" s="23">
        <v>182095.92</v>
      </c>
      <c r="J96" s="23">
        <v>17872.810000000027</v>
      </c>
      <c r="K96" s="24">
        <v>0.10883249014100407</v>
      </c>
    </row>
    <row r="97" spans="1:11" x14ac:dyDescent="0.25">
      <c r="A97" s="20" t="s">
        <v>44</v>
      </c>
      <c r="B97" s="21">
        <v>43879</v>
      </c>
      <c r="C97" s="22">
        <v>8</v>
      </c>
      <c r="D97" s="22">
        <v>2</v>
      </c>
      <c r="E97" s="22">
        <v>2020</v>
      </c>
      <c r="F97" s="22" t="s">
        <v>27</v>
      </c>
      <c r="G97" s="22" t="s">
        <v>26</v>
      </c>
      <c r="H97" s="23">
        <v>158682.94</v>
      </c>
      <c r="I97" s="23">
        <v>177935.97</v>
      </c>
      <c r="J97" s="23">
        <v>19253.03</v>
      </c>
      <c r="K97" s="24">
        <v>0.1213301820598988</v>
      </c>
    </row>
    <row r="98" spans="1:11" x14ac:dyDescent="0.25">
      <c r="A98" s="20" t="s">
        <v>44</v>
      </c>
      <c r="B98" s="21">
        <v>43879</v>
      </c>
      <c r="C98" s="22">
        <v>8</v>
      </c>
      <c r="D98" s="22">
        <v>2</v>
      </c>
      <c r="E98" s="22">
        <v>2020</v>
      </c>
      <c r="F98" s="22" t="s">
        <v>28</v>
      </c>
      <c r="G98" s="22" t="s">
        <v>26</v>
      </c>
      <c r="H98" s="23">
        <v>567322.67000000004</v>
      </c>
      <c r="I98" s="23">
        <v>610754.9</v>
      </c>
      <c r="J98" s="23">
        <v>43432.229999999981</v>
      </c>
      <c r="K98" s="24">
        <v>7.6556485923610237E-2</v>
      </c>
    </row>
    <row r="99" spans="1:11" x14ac:dyDescent="0.25">
      <c r="A99" s="20" t="s">
        <v>44</v>
      </c>
      <c r="B99" s="21">
        <v>43879</v>
      </c>
      <c r="C99" s="22">
        <v>8</v>
      </c>
      <c r="D99" s="22">
        <v>2</v>
      </c>
      <c r="E99" s="22">
        <v>2020</v>
      </c>
      <c r="F99" s="22" t="s">
        <v>29</v>
      </c>
      <c r="G99" s="22" t="s">
        <v>26</v>
      </c>
      <c r="H99" s="23">
        <v>171220.88</v>
      </c>
      <c r="I99" s="23">
        <v>192744.36</v>
      </c>
      <c r="J99" s="23">
        <v>21523.479999999981</v>
      </c>
      <c r="K99" s="24">
        <v>0.1257059302580385</v>
      </c>
    </row>
    <row r="100" spans="1:11" x14ac:dyDescent="0.25">
      <c r="A100" s="20" t="s">
        <v>44</v>
      </c>
      <c r="B100" s="21">
        <v>43879</v>
      </c>
      <c r="C100" s="22">
        <v>8</v>
      </c>
      <c r="D100" s="22">
        <v>2</v>
      </c>
      <c r="E100" s="22">
        <v>2020</v>
      </c>
      <c r="F100" s="22" t="s">
        <v>30</v>
      </c>
      <c r="G100" s="22" t="s">
        <v>30</v>
      </c>
      <c r="H100" s="23">
        <v>120</v>
      </c>
      <c r="I100" s="23">
        <v>137.97</v>
      </c>
      <c r="J100" s="23">
        <v>17.97</v>
      </c>
      <c r="K100" s="24">
        <v>0.14974999999999999</v>
      </c>
    </row>
    <row r="101" spans="1:11" x14ac:dyDescent="0.25">
      <c r="A101" s="20" t="s">
        <v>44</v>
      </c>
      <c r="B101" s="21">
        <v>43879</v>
      </c>
      <c r="C101" s="22">
        <v>8</v>
      </c>
      <c r="D101" s="22">
        <v>2</v>
      </c>
      <c r="E101" s="22">
        <v>2020</v>
      </c>
      <c r="F101" s="22" t="s">
        <v>31</v>
      </c>
      <c r="G101" s="22" t="s">
        <v>32</v>
      </c>
      <c r="H101" s="23">
        <v>31724.12</v>
      </c>
      <c r="I101" s="23">
        <v>35549.64</v>
      </c>
      <c r="J101" s="23">
        <v>3825.5200000000004</v>
      </c>
      <c r="K101" s="24">
        <v>0.12058711163619355</v>
      </c>
    </row>
    <row r="102" spans="1:11" x14ac:dyDescent="0.25">
      <c r="A102" s="20" t="s">
        <v>44</v>
      </c>
      <c r="B102" s="21">
        <v>43879</v>
      </c>
      <c r="C102" s="22">
        <v>8</v>
      </c>
      <c r="D102" s="22">
        <v>2</v>
      </c>
      <c r="E102" s="22">
        <v>2020</v>
      </c>
      <c r="F102" s="22" t="s">
        <v>33</v>
      </c>
      <c r="G102" s="22" t="s">
        <v>32</v>
      </c>
      <c r="H102" s="23">
        <v>17101.02</v>
      </c>
      <c r="I102" s="23">
        <v>19661.54</v>
      </c>
      <c r="J102" s="23">
        <v>2560.5200000000004</v>
      </c>
      <c r="K102" s="24">
        <v>0.14972908048759667</v>
      </c>
    </row>
    <row r="103" spans="1:11" x14ac:dyDescent="0.25">
      <c r="A103" s="20" t="s">
        <v>44</v>
      </c>
      <c r="B103" s="21">
        <v>43879</v>
      </c>
      <c r="C103" s="22">
        <v>8</v>
      </c>
      <c r="D103" s="22">
        <v>2</v>
      </c>
      <c r="E103" s="22">
        <v>2020</v>
      </c>
      <c r="F103" s="22" t="s">
        <v>34</v>
      </c>
      <c r="G103" s="22" t="s">
        <v>32</v>
      </c>
      <c r="H103" s="23">
        <v>233709.02</v>
      </c>
      <c r="I103" s="23">
        <v>323171.95</v>
      </c>
      <c r="J103" s="23">
        <v>89462.930000000022</v>
      </c>
      <c r="K103" s="24">
        <v>0.38279622241366645</v>
      </c>
    </row>
    <row r="104" spans="1:11" x14ac:dyDescent="0.25">
      <c r="A104" s="20" t="s">
        <v>44</v>
      </c>
      <c r="B104" s="21">
        <v>43879</v>
      </c>
      <c r="C104" s="22">
        <v>8</v>
      </c>
      <c r="D104" s="22">
        <v>2</v>
      </c>
      <c r="E104" s="22">
        <v>2020</v>
      </c>
      <c r="F104" s="22" t="s">
        <v>36</v>
      </c>
      <c r="G104" s="22" t="s">
        <v>37</v>
      </c>
      <c r="H104" s="23">
        <v>2994.72</v>
      </c>
      <c r="I104" s="23">
        <v>3891.65</v>
      </c>
      <c r="J104" s="23">
        <v>896.93000000000029</v>
      </c>
      <c r="K104" s="24">
        <v>0.29950379334295035</v>
      </c>
    </row>
    <row r="105" spans="1:11" x14ac:dyDescent="0.25">
      <c r="A105" s="20" t="s">
        <v>44</v>
      </c>
      <c r="B105" s="21">
        <v>43879</v>
      </c>
      <c r="C105" s="22">
        <v>8</v>
      </c>
      <c r="D105" s="22">
        <v>2</v>
      </c>
      <c r="E105" s="22">
        <v>2020</v>
      </c>
      <c r="F105" s="22" t="s">
        <v>38</v>
      </c>
      <c r="G105" s="22" t="s">
        <v>37</v>
      </c>
      <c r="H105" s="23">
        <v>116003.27</v>
      </c>
      <c r="I105" s="23">
        <v>127983.77</v>
      </c>
      <c r="J105" s="23">
        <v>11980.5</v>
      </c>
      <c r="K105" s="24">
        <v>0.10327726106341657</v>
      </c>
    </row>
    <row r="106" spans="1:11" x14ac:dyDescent="0.25">
      <c r="A106" s="20" t="s">
        <v>44</v>
      </c>
      <c r="B106" s="21">
        <v>43879</v>
      </c>
      <c r="C106" s="22">
        <v>8</v>
      </c>
      <c r="D106" s="22">
        <v>2</v>
      </c>
      <c r="E106" s="22">
        <v>2020</v>
      </c>
      <c r="F106" s="22" t="s">
        <v>39</v>
      </c>
      <c r="G106" s="22" t="s">
        <v>37</v>
      </c>
      <c r="H106" s="23">
        <v>353730.8</v>
      </c>
      <c r="I106" s="23">
        <v>366674.25</v>
      </c>
      <c r="J106" s="23">
        <v>12943.450000000012</v>
      </c>
      <c r="K106" s="24">
        <v>3.6591243962923251E-2</v>
      </c>
    </row>
    <row r="107" spans="1:11" x14ac:dyDescent="0.25">
      <c r="A107" s="20" t="s">
        <v>44</v>
      </c>
      <c r="B107" s="21">
        <v>43879</v>
      </c>
      <c r="C107" s="22">
        <v>8</v>
      </c>
      <c r="D107" s="22">
        <v>2</v>
      </c>
      <c r="E107" s="22">
        <v>2020</v>
      </c>
      <c r="F107" s="22" t="s">
        <v>40</v>
      </c>
      <c r="G107" s="22" t="s">
        <v>37</v>
      </c>
      <c r="H107" s="23">
        <v>194234.28</v>
      </c>
      <c r="I107" s="23">
        <v>207904.1</v>
      </c>
      <c r="J107" s="23">
        <v>13669.820000000007</v>
      </c>
      <c r="K107" s="24">
        <v>7.0377999187373141E-2</v>
      </c>
    </row>
    <row r="108" spans="1:11" x14ac:dyDescent="0.25">
      <c r="A108" s="20" t="s">
        <v>44</v>
      </c>
      <c r="B108" s="21">
        <v>43880</v>
      </c>
      <c r="C108" s="22">
        <v>8</v>
      </c>
      <c r="D108" s="22">
        <v>2</v>
      </c>
      <c r="E108" s="22">
        <v>2020</v>
      </c>
      <c r="F108" s="22" t="s">
        <v>11</v>
      </c>
      <c r="G108" s="22" t="s">
        <v>13</v>
      </c>
      <c r="H108" s="23">
        <v>18234</v>
      </c>
      <c r="I108" s="23">
        <v>21604.87</v>
      </c>
      <c r="J108" s="23">
        <v>3370.869999999999</v>
      </c>
      <c r="K108" s="24">
        <v>0.18486728090380602</v>
      </c>
    </row>
    <row r="109" spans="1:11" x14ac:dyDescent="0.25">
      <c r="A109" s="20" t="s">
        <v>44</v>
      </c>
      <c r="B109" s="21">
        <v>43880</v>
      </c>
      <c r="C109" s="22">
        <v>8</v>
      </c>
      <c r="D109" s="22">
        <v>2</v>
      </c>
      <c r="E109" s="22">
        <v>2020</v>
      </c>
      <c r="F109" s="22" t="s">
        <v>12</v>
      </c>
      <c r="G109" s="22" t="s">
        <v>13</v>
      </c>
      <c r="H109" s="23">
        <v>281896.87</v>
      </c>
      <c r="I109" s="23">
        <v>351354.61</v>
      </c>
      <c r="J109" s="23">
        <v>69457.739999999991</v>
      </c>
      <c r="K109" s="24">
        <v>0.24639415116599198</v>
      </c>
    </row>
    <row r="110" spans="1:11" x14ac:dyDescent="0.25">
      <c r="A110" s="20" t="s">
        <v>44</v>
      </c>
      <c r="B110" s="21">
        <v>43880</v>
      </c>
      <c r="C110" s="22">
        <v>8</v>
      </c>
      <c r="D110" s="22">
        <v>2</v>
      </c>
      <c r="E110" s="22">
        <v>2020</v>
      </c>
      <c r="F110" s="22" t="s">
        <v>13</v>
      </c>
      <c r="G110" s="22" t="s">
        <v>13</v>
      </c>
      <c r="H110" s="23">
        <v>79276.22</v>
      </c>
      <c r="I110" s="23">
        <v>86521.08</v>
      </c>
      <c r="J110" s="23">
        <v>7244.8600000000006</v>
      </c>
      <c r="K110" s="24">
        <v>9.1387556066623771E-2</v>
      </c>
    </row>
    <row r="111" spans="1:11" x14ac:dyDescent="0.25">
      <c r="A111" s="20" t="s">
        <v>44</v>
      </c>
      <c r="B111" s="21">
        <v>43880</v>
      </c>
      <c r="C111" s="22">
        <v>8</v>
      </c>
      <c r="D111" s="22">
        <v>2</v>
      </c>
      <c r="E111" s="22">
        <v>2020</v>
      </c>
      <c r="F111" s="22" t="s">
        <v>14</v>
      </c>
      <c r="G111" s="22" t="s">
        <v>13</v>
      </c>
      <c r="H111" s="23">
        <v>1420</v>
      </c>
      <c r="I111" s="23">
        <v>1633.86</v>
      </c>
      <c r="J111" s="23">
        <v>213.8599999999999</v>
      </c>
      <c r="K111" s="24">
        <v>0.15060563380281683</v>
      </c>
    </row>
    <row r="112" spans="1:11" x14ac:dyDescent="0.25">
      <c r="A112" s="20" t="s">
        <v>44</v>
      </c>
      <c r="B112" s="21">
        <v>43880</v>
      </c>
      <c r="C112" s="22">
        <v>8</v>
      </c>
      <c r="D112" s="22">
        <v>2</v>
      </c>
      <c r="E112" s="22">
        <v>2020</v>
      </c>
      <c r="F112" s="22" t="s">
        <v>15</v>
      </c>
      <c r="G112" s="22" t="s">
        <v>13</v>
      </c>
      <c r="H112" s="23">
        <v>8250.51</v>
      </c>
      <c r="I112" s="23">
        <v>9110.06</v>
      </c>
      <c r="J112" s="23">
        <v>859.54999999999927</v>
      </c>
      <c r="K112" s="24">
        <v>0.10418143848077262</v>
      </c>
    </row>
    <row r="113" spans="1:11" x14ac:dyDescent="0.25">
      <c r="A113" s="20" t="s">
        <v>44</v>
      </c>
      <c r="B113" s="21">
        <v>43880</v>
      </c>
      <c r="C113" s="22">
        <v>8</v>
      </c>
      <c r="D113" s="22">
        <v>2</v>
      </c>
      <c r="E113" s="22">
        <v>2020</v>
      </c>
      <c r="F113" s="22" t="s">
        <v>16</v>
      </c>
      <c r="G113" s="22" t="s">
        <v>17</v>
      </c>
      <c r="H113" s="23">
        <v>149328.26</v>
      </c>
      <c r="I113" s="23">
        <v>161044.84</v>
      </c>
      <c r="J113" s="23">
        <v>11716.579999999987</v>
      </c>
      <c r="K113" s="24">
        <v>7.8461906674597209E-2</v>
      </c>
    </row>
    <row r="114" spans="1:11" x14ac:dyDescent="0.25">
      <c r="A114" s="20" t="s">
        <v>44</v>
      </c>
      <c r="B114" s="21">
        <v>43880</v>
      </c>
      <c r="C114" s="22">
        <v>8</v>
      </c>
      <c r="D114" s="22">
        <v>2</v>
      </c>
      <c r="E114" s="22">
        <v>2020</v>
      </c>
      <c r="F114" s="22" t="s">
        <v>17</v>
      </c>
      <c r="G114" s="22" t="s">
        <v>17</v>
      </c>
      <c r="H114" s="23">
        <v>534792.36</v>
      </c>
      <c r="I114" s="23">
        <v>568672.14</v>
      </c>
      <c r="J114" s="23">
        <v>33879.780000000028</v>
      </c>
      <c r="K114" s="24">
        <v>6.3351278989849491E-2</v>
      </c>
    </row>
    <row r="115" spans="1:11" x14ac:dyDescent="0.25">
      <c r="A115" s="20" t="s">
        <v>44</v>
      </c>
      <c r="B115" s="21">
        <v>43880</v>
      </c>
      <c r="C115" s="22">
        <v>8</v>
      </c>
      <c r="D115" s="22">
        <v>2</v>
      </c>
      <c r="E115" s="22">
        <v>2020</v>
      </c>
      <c r="F115" s="22" t="s">
        <v>18</v>
      </c>
      <c r="G115" s="22" t="s">
        <v>17</v>
      </c>
      <c r="H115" s="23">
        <v>155714.23000000001</v>
      </c>
      <c r="I115" s="23">
        <v>171093.32</v>
      </c>
      <c r="J115" s="23">
        <v>15379.089999999997</v>
      </c>
      <c r="K115" s="24">
        <v>9.8764833503013794E-2</v>
      </c>
    </row>
    <row r="116" spans="1:11" x14ac:dyDescent="0.25">
      <c r="A116" s="20" t="s">
        <v>44</v>
      </c>
      <c r="B116" s="21">
        <v>43880</v>
      </c>
      <c r="C116" s="22">
        <v>8</v>
      </c>
      <c r="D116" s="22">
        <v>2</v>
      </c>
      <c r="E116" s="22">
        <v>2020</v>
      </c>
      <c r="F116" s="22" t="s">
        <v>19</v>
      </c>
      <c r="G116" s="22" t="s">
        <v>17</v>
      </c>
      <c r="H116" s="23">
        <v>243283.89</v>
      </c>
      <c r="I116" s="23">
        <v>260027.04</v>
      </c>
      <c r="J116" s="23">
        <v>16743.149999999994</v>
      </c>
      <c r="K116" s="24">
        <v>6.8821449706349208E-2</v>
      </c>
    </row>
    <row r="117" spans="1:11" x14ac:dyDescent="0.25">
      <c r="A117" s="20" t="s">
        <v>44</v>
      </c>
      <c r="B117" s="21">
        <v>43880</v>
      </c>
      <c r="C117" s="22">
        <v>8</v>
      </c>
      <c r="D117" s="22">
        <v>2</v>
      </c>
      <c r="E117" s="22">
        <v>2020</v>
      </c>
      <c r="F117" s="22" t="s">
        <v>20</v>
      </c>
      <c r="G117" s="22" t="s">
        <v>21</v>
      </c>
      <c r="H117" s="23">
        <v>621335.36</v>
      </c>
      <c r="I117" s="23">
        <v>669177.84</v>
      </c>
      <c r="J117" s="23">
        <v>47842.479999999981</v>
      </c>
      <c r="K117" s="24">
        <v>7.6999448413816299E-2</v>
      </c>
    </row>
    <row r="118" spans="1:11" x14ac:dyDescent="0.25">
      <c r="A118" s="20" t="s">
        <v>44</v>
      </c>
      <c r="B118" s="21">
        <v>43880</v>
      </c>
      <c r="C118" s="22">
        <v>8</v>
      </c>
      <c r="D118" s="22">
        <v>2</v>
      </c>
      <c r="E118" s="22">
        <v>2020</v>
      </c>
      <c r="F118" s="22" t="s">
        <v>22</v>
      </c>
      <c r="G118" s="22" t="s">
        <v>21</v>
      </c>
      <c r="H118" s="23">
        <v>196121</v>
      </c>
      <c r="I118" s="23">
        <v>204876.21</v>
      </c>
      <c r="J118" s="23">
        <v>8755.2099999999919</v>
      </c>
      <c r="K118" s="24">
        <v>4.4641879248015215E-2</v>
      </c>
    </row>
    <row r="119" spans="1:11" x14ac:dyDescent="0.25">
      <c r="A119" s="20" t="s">
        <v>44</v>
      </c>
      <c r="B119" s="21">
        <v>43880</v>
      </c>
      <c r="C119" s="22">
        <v>8</v>
      </c>
      <c r="D119" s="22">
        <v>2</v>
      </c>
      <c r="E119" s="22">
        <v>2020</v>
      </c>
      <c r="F119" s="22" t="s">
        <v>23</v>
      </c>
      <c r="G119" s="22" t="s">
        <v>21</v>
      </c>
      <c r="H119" s="23">
        <v>150426</v>
      </c>
      <c r="I119" s="23">
        <v>160202.73000000001</v>
      </c>
      <c r="J119" s="23">
        <v>9776.7300000000105</v>
      </c>
      <c r="K119" s="24">
        <v>6.499361812452642E-2</v>
      </c>
    </row>
    <row r="120" spans="1:11" x14ac:dyDescent="0.25">
      <c r="A120" s="20" t="s">
        <v>44</v>
      </c>
      <c r="B120" s="21">
        <v>43880</v>
      </c>
      <c r="C120" s="22">
        <v>8</v>
      </c>
      <c r="D120" s="22">
        <v>2</v>
      </c>
      <c r="E120" s="22">
        <v>2020</v>
      </c>
      <c r="F120" s="22" t="s">
        <v>24</v>
      </c>
      <c r="G120" s="22" t="s">
        <v>21</v>
      </c>
      <c r="H120" s="23">
        <v>15704.85</v>
      </c>
      <c r="I120" s="23">
        <v>18260.27</v>
      </c>
      <c r="J120" s="23">
        <v>2555.42</v>
      </c>
      <c r="K120" s="24">
        <v>0.16271533952887166</v>
      </c>
    </row>
    <row r="121" spans="1:11" x14ac:dyDescent="0.25">
      <c r="A121" s="20" t="s">
        <v>44</v>
      </c>
      <c r="B121" s="21">
        <v>43880</v>
      </c>
      <c r="C121" s="22">
        <v>8</v>
      </c>
      <c r="D121" s="22">
        <v>2</v>
      </c>
      <c r="E121" s="22">
        <v>2020</v>
      </c>
      <c r="F121" s="22" t="s">
        <v>41</v>
      </c>
      <c r="G121" s="22" t="s">
        <v>26</v>
      </c>
      <c r="H121" s="23">
        <v>21695.31</v>
      </c>
      <c r="I121" s="23">
        <v>24298.46</v>
      </c>
      <c r="J121" s="23">
        <v>2603.1499999999978</v>
      </c>
      <c r="K121" s="24">
        <v>0.11998676211586733</v>
      </c>
    </row>
    <row r="122" spans="1:11" x14ac:dyDescent="0.25">
      <c r="A122" s="20" t="s">
        <v>44</v>
      </c>
      <c r="B122" s="21">
        <v>43880</v>
      </c>
      <c r="C122" s="22">
        <v>8</v>
      </c>
      <c r="D122" s="22">
        <v>2</v>
      </c>
      <c r="E122" s="22">
        <v>2020</v>
      </c>
      <c r="F122" s="22" t="s">
        <v>25</v>
      </c>
      <c r="G122" s="22" t="s">
        <v>26</v>
      </c>
      <c r="H122" s="23">
        <v>196639.58</v>
      </c>
      <c r="I122" s="23">
        <v>217257.37</v>
      </c>
      <c r="J122" s="23">
        <v>20617.790000000008</v>
      </c>
      <c r="K122" s="24">
        <v>0.10485066129616433</v>
      </c>
    </row>
    <row r="123" spans="1:11" x14ac:dyDescent="0.25">
      <c r="A123" s="20" t="s">
        <v>44</v>
      </c>
      <c r="B123" s="21">
        <v>43880</v>
      </c>
      <c r="C123" s="22">
        <v>8</v>
      </c>
      <c r="D123" s="22">
        <v>2</v>
      </c>
      <c r="E123" s="22">
        <v>2020</v>
      </c>
      <c r="F123" s="22" t="s">
        <v>27</v>
      </c>
      <c r="G123" s="22" t="s">
        <v>26</v>
      </c>
      <c r="H123" s="23">
        <v>151101.35</v>
      </c>
      <c r="I123" s="23">
        <v>171499.02</v>
      </c>
      <c r="J123" s="23">
        <v>20397.669999999984</v>
      </c>
      <c r="K123" s="24">
        <v>0.13499330085402933</v>
      </c>
    </row>
    <row r="124" spans="1:11" x14ac:dyDescent="0.25">
      <c r="A124" s="20" t="s">
        <v>44</v>
      </c>
      <c r="B124" s="21">
        <v>43880</v>
      </c>
      <c r="C124" s="22">
        <v>8</v>
      </c>
      <c r="D124" s="22">
        <v>2</v>
      </c>
      <c r="E124" s="22">
        <v>2020</v>
      </c>
      <c r="F124" s="22" t="s">
        <v>28</v>
      </c>
      <c r="G124" s="22" t="s">
        <v>26</v>
      </c>
      <c r="H124" s="23">
        <v>596058</v>
      </c>
      <c r="I124" s="23">
        <v>642638.21</v>
      </c>
      <c r="J124" s="23">
        <v>46580.209999999963</v>
      </c>
      <c r="K124" s="24">
        <v>7.8147109845015023E-2</v>
      </c>
    </row>
    <row r="125" spans="1:11" x14ac:dyDescent="0.25">
      <c r="A125" s="20" t="s">
        <v>44</v>
      </c>
      <c r="B125" s="21">
        <v>43880</v>
      </c>
      <c r="C125" s="22">
        <v>8</v>
      </c>
      <c r="D125" s="22">
        <v>2</v>
      </c>
      <c r="E125" s="22">
        <v>2020</v>
      </c>
      <c r="F125" s="22" t="s">
        <v>29</v>
      </c>
      <c r="G125" s="22" t="s">
        <v>26</v>
      </c>
      <c r="H125" s="23">
        <v>184648.24</v>
      </c>
      <c r="I125" s="23">
        <v>207649.05</v>
      </c>
      <c r="J125" s="23">
        <v>23000.809999999998</v>
      </c>
      <c r="K125" s="24">
        <v>0.12456555231720594</v>
      </c>
    </row>
    <row r="126" spans="1:11" x14ac:dyDescent="0.25">
      <c r="A126" s="20" t="s">
        <v>44</v>
      </c>
      <c r="B126" s="21">
        <v>43880</v>
      </c>
      <c r="C126" s="22">
        <v>8</v>
      </c>
      <c r="D126" s="22">
        <v>2</v>
      </c>
      <c r="E126" s="22">
        <v>2020</v>
      </c>
      <c r="F126" s="22" t="s">
        <v>30</v>
      </c>
      <c r="G126" s="22" t="s">
        <v>30</v>
      </c>
      <c r="H126" s="23">
        <v>680</v>
      </c>
      <c r="I126" s="23">
        <v>846.73</v>
      </c>
      <c r="J126" s="23">
        <v>166.73000000000002</v>
      </c>
      <c r="K126" s="24">
        <v>0.24519117647058827</v>
      </c>
    </row>
    <row r="127" spans="1:11" x14ac:dyDescent="0.25">
      <c r="A127" s="20" t="s">
        <v>44</v>
      </c>
      <c r="B127" s="21">
        <v>43880</v>
      </c>
      <c r="C127" s="22">
        <v>8</v>
      </c>
      <c r="D127" s="22">
        <v>2</v>
      </c>
      <c r="E127" s="22">
        <v>2020</v>
      </c>
      <c r="F127" s="22" t="s">
        <v>31</v>
      </c>
      <c r="G127" s="22" t="s">
        <v>32</v>
      </c>
      <c r="H127" s="23">
        <v>33151.26</v>
      </c>
      <c r="I127" s="23">
        <v>42673.83</v>
      </c>
      <c r="J127" s="23">
        <v>9522.57</v>
      </c>
      <c r="K127" s="24">
        <v>0.28724609562351472</v>
      </c>
    </row>
    <row r="128" spans="1:11" x14ac:dyDescent="0.25">
      <c r="A128" s="20" t="s">
        <v>44</v>
      </c>
      <c r="B128" s="21">
        <v>43880</v>
      </c>
      <c r="C128" s="22">
        <v>8</v>
      </c>
      <c r="D128" s="22">
        <v>2</v>
      </c>
      <c r="E128" s="22">
        <v>2020</v>
      </c>
      <c r="F128" s="22" t="s">
        <v>33</v>
      </c>
      <c r="G128" s="22" t="s">
        <v>32</v>
      </c>
      <c r="H128" s="23">
        <v>20564.189999999999</v>
      </c>
      <c r="I128" s="23">
        <v>23644.27</v>
      </c>
      <c r="J128" s="23">
        <v>3080.0800000000017</v>
      </c>
      <c r="K128" s="24">
        <v>0.14977881453147446</v>
      </c>
    </row>
    <row r="129" spans="1:11" x14ac:dyDescent="0.25">
      <c r="A129" s="20" t="s">
        <v>44</v>
      </c>
      <c r="B129" s="21">
        <v>43880</v>
      </c>
      <c r="C129" s="22">
        <v>8</v>
      </c>
      <c r="D129" s="22">
        <v>2</v>
      </c>
      <c r="E129" s="22">
        <v>2020</v>
      </c>
      <c r="F129" s="22" t="s">
        <v>34</v>
      </c>
      <c r="G129" s="22" t="s">
        <v>32</v>
      </c>
      <c r="H129" s="23">
        <v>290604.61</v>
      </c>
      <c r="I129" s="23">
        <v>397186.83</v>
      </c>
      <c r="J129" s="23">
        <v>106582.22000000003</v>
      </c>
      <c r="K129" s="24">
        <v>0.36676025201389623</v>
      </c>
    </row>
    <row r="130" spans="1:11" x14ac:dyDescent="0.25">
      <c r="A130" s="20" t="s">
        <v>44</v>
      </c>
      <c r="B130" s="21">
        <v>43880</v>
      </c>
      <c r="C130" s="22">
        <v>8</v>
      </c>
      <c r="D130" s="22">
        <v>2</v>
      </c>
      <c r="E130" s="22">
        <v>2020</v>
      </c>
      <c r="F130" s="22" t="s">
        <v>36</v>
      </c>
      <c r="G130" s="22" t="s">
        <v>37</v>
      </c>
      <c r="H130" s="23">
        <v>2158.8000000000002</v>
      </c>
      <c r="I130" s="23">
        <v>2805.85</v>
      </c>
      <c r="J130" s="23">
        <v>647.04999999999973</v>
      </c>
      <c r="K130" s="24">
        <v>0.29972670001852864</v>
      </c>
    </row>
    <row r="131" spans="1:11" x14ac:dyDescent="0.25">
      <c r="A131" s="20" t="s">
        <v>44</v>
      </c>
      <c r="B131" s="21">
        <v>43880</v>
      </c>
      <c r="C131" s="22">
        <v>8</v>
      </c>
      <c r="D131" s="22">
        <v>2</v>
      </c>
      <c r="E131" s="22">
        <v>2020</v>
      </c>
      <c r="F131" s="22" t="s">
        <v>38</v>
      </c>
      <c r="G131" s="22" t="s">
        <v>37</v>
      </c>
      <c r="H131" s="23">
        <v>143122.65</v>
      </c>
      <c r="I131" s="23">
        <v>154337.53</v>
      </c>
      <c r="J131" s="23">
        <v>11214.880000000005</v>
      </c>
      <c r="K131" s="24">
        <v>7.8358526760090072E-2</v>
      </c>
    </row>
    <row r="132" spans="1:11" x14ac:dyDescent="0.25">
      <c r="A132" s="20" t="s">
        <v>44</v>
      </c>
      <c r="B132" s="21">
        <v>43880</v>
      </c>
      <c r="C132" s="22">
        <v>8</v>
      </c>
      <c r="D132" s="22">
        <v>2</v>
      </c>
      <c r="E132" s="22">
        <v>2020</v>
      </c>
      <c r="F132" s="22" t="s">
        <v>39</v>
      </c>
      <c r="G132" s="22" t="s">
        <v>37</v>
      </c>
      <c r="H132" s="23">
        <v>347115.49</v>
      </c>
      <c r="I132" s="23">
        <v>359973.04</v>
      </c>
      <c r="J132" s="23">
        <v>12857.549999999988</v>
      </c>
      <c r="K132" s="24">
        <v>3.7041130028510075E-2</v>
      </c>
    </row>
    <row r="133" spans="1:11" x14ac:dyDescent="0.25">
      <c r="A133" s="20" t="s">
        <v>44</v>
      </c>
      <c r="B133" s="21">
        <v>43880</v>
      </c>
      <c r="C133" s="22">
        <v>8</v>
      </c>
      <c r="D133" s="22">
        <v>2</v>
      </c>
      <c r="E133" s="22">
        <v>2020</v>
      </c>
      <c r="F133" s="22" t="s">
        <v>40</v>
      </c>
      <c r="G133" s="22" t="s">
        <v>37</v>
      </c>
      <c r="H133" s="23">
        <v>294215.46000000002</v>
      </c>
      <c r="I133" s="23">
        <v>312889.07</v>
      </c>
      <c r="J133" s="23">
        <v>18673.609999999986</v>
      </c>
      <c r="K133" s="24">
        <v>6.3469166440131952E-2</v>
      </c>
    </row>
    <row r="134" spans="1:11" x14ac:dyDescent="0.25">
      <c r="A134" s="20" t="s">
        <v>44</v>
      </c>
      <c r="B134" s="21">
        <v>43881</v>
      </c>
      <c r="C134" s="22">
        <v>8</v>
      </c>
      <c r="D134" s="22">
        <v>2</v>
      </c>
      <c r="E134" s="22">
        <v>2020</v>
      </c>
      <c r="F134" s="22" t="s">
        <v>11</v>
      </c>
      <c r="G134" s="22" t="s">
        <v>13</v>
      </c>
      <c r="H134" s="23">
        <v>21617</v>
      </c>
      <c r="I134" s="23">
        <v>25362.51</v>
      </c>
      <c r="J134" s="23">
        <v>3745.5099999999984</v>
      </c>
      <c r="K134" s="24">
        <v>0.17326687329416657</v>
      </c>
    </row>
    <row r="135" spans="1:11" x14ac:dyDescent="0.25">
      <c r="A135" s="20" t="s">
        <v>44</v>
      </c>
      <c r="B135" s="21">
        <v>43881</v>
      </c>
      <c r="C135" s="22">
        <v>8</v>
      </c>
      <c r="D135" s="22">
        <v>2</v>
      </c>
      <c r="E135" s="22">
        <v>2020</v>
      </c>
      <c r="F135" s="22" t="s">
        <v>12</v>
      </c>
      <c r="G135" s="22" t="s">
        <v>13</v>
      </c>
      <c r="H135" s="23">
        <v>408951.66</v>
      </c>
      <c r="I135" s="23">
        <v>499331.82</v>
      </c>
      <c r="J135" s="23">
        <v>90380.160000000033</v>
      </c>
      <c r="K135" s="24">
        <v>0.22100450698745186</v>
      </c>
    </row>
    <row r="136" spans="1:11" x14ac:dyDescent="0.25">
      <c r="A136" s="20" t="s">
        <v>44</v>
      </c>
      <c r="B136" s="21">
        <v>43881</v>
      </c>
      <c r="C136" s="22">
        <v>8</v>
      </c>
      <c r="D136" s="22">
        <v>2</v>
      </c>
      <c r="E136" s="22">
        <v>2020</v>
      </c>
      <c r="F136" s="22" t="s">
        <v>13</v>
      </c>
      <c r="G136" s="22" t="s">
        <v>13</v>
      </c>
      <c r="H136" s="23">
        <v>121135.32</v>
      </c>
      <c r="I136" s="23">
        <v>132336.73000000001</v>
      </c>
      <c r="J136" s="23">
        <v>11201.410000000003</v>
      </c>
      <c r="K136" s="24">
        <v>9.2470222557714823E-2</v>
      </c>
    </row>
    <row r="137" spans="1:11" x14ac:dyDescent="0.25">
      <c r="A137" s="20" t="s">
        <v>44</v>
      </c>
      <c r="B137" s="21">
        <v>43881</v>
      </c>
      <c r="C137" s="22">
        <v>8</v>
      </c>
      <c r="D137" s="22">
        <v>2</v>
      </c>
      <c r="E137" s="22">
        <v>2020</v>
      </c>
      <c r="F137" s="22" t="s">
        <v>14</v>
      </c>
      <c r="G137" s="22" t="s">
        <v>13</v>
      </c>
      <c r="H137" s="23">
        <v>3433</v>
      </c>
      <c r="I137" s="23">
        <v>3853.43</v>
      </c>
      <c r="J137" s="23">
        <v>420.42999999999984</v>
      </c>
      <c r="K137" s="24">
        <v>0.12246722982813861</v>
      </c>
    </row>
    <row r="138" spans="1:11" x14ac:dyDescent="0.25">
      <c r="A138" s="20" t="s">
        <v>44</v>
      </c>
      <c r="B138" s="21">
        <v>43881</v>
      </c>
      <c r="C138" s="22">
        <v>8</v>
      </c>
      <c r="D138" s="22">
        <v>2</v>
      </c>
      <c r="E138" s="22">
        <v>2020</v>
      </c>
      <c r="F138" s="22" t="s">
        <v>15</v>
      </c>
      <c r="G138" s="22" t="s">
        <v>13</v>
      </c>
      <c r="H138" s="23">
        <v>8699.0300000000007</v>
      </c>
      <c r="I138" s="23">
        <v>9670.2999999999993</v>
      </c>
      <c r="J138" s="23">
        <v>971.26999999999862</v>
      </c>
      <c r="K138" s="24">
        <v>0.1116526785170299</v>
      </c>
    </row>
    <row r="139" spans="1:11" x14ac:dyDescent="0.25">
      <c r="A139" s="20" t="s">
        <v>44</v>
      </c>
      <c r="B139" s="21">
        <v>43881</v>
      </c>
      <c r="C139" s="22">
        <v>8</v>
      </c>
      <c r="D139" s="22">
        <v>2</v>
      </c>
      <c r="E139" s="22">
        <v>2020</v>
      </c>
      <c r="F139" s="22" t="s">
        <v>16</v>
      </c>
      <c r="G139" s="22" t="s">
        <v>17</v>
      </c>
      <c r="H139" s="23">
        <v>242252.13</v>
      </c>
      <c r="I139" s="23">
        <v>261299.68</v>
      </c>
      <c r="J139" s="23">
        <v>19047.549999999988</v>
      </c>
      <c r="K139" s="24">
        <v>7.8626966045664853E-2</v>
      </c>
    </row>
    <row r="140" spans="1:11" x14ac:dyDescent="0.25">
      <c r="A140" s="20" t="s">
        <v>44</v>
      </c>
      <c r="B140" s="21">
        <v>43881</v>
      </c>
      <c r="C140" s="22">
        <v>8</v>
      </c>
      <c r="D140" s="22">
        <v>2</v>
      </c>
      <c r="E140" s="22">
        <v>2020</v>
      </c>
      <c r="F140" s="22" t="s">
        <v>17</v>
      </c>
      <c r="G140" s="22" t="s">
        <v>17</v>
      </c>
      <c r="H140" s="23">
        <v>642982.51</v>
      </c>
      <c r="I140" s="23">
        <v>682284.32</v>
      </c>
      <c r="J140" s="23">
        <v>39301.809999999939</v>
      </c>
      <c r="K140" s="24">
        <v>6.1124228713468329E-2</v>
      </c>
    </row>
    <row r="141" spans="1:11" x14ac:dyDescent="0.25">
      <c r="A141" s="20" t="s">
        <v>44</v>
      </c>
      <c r="B141" s="21">
        <v>43881</v>
      </c>
      <c r="C141" s="22">
        <v>8</v>
      </c>
      <c r="D141" s="22">
        <v>2</v>
      </c>
      <c r="E141" s="22">
        <v>2020</v>
      </c>
      <c r="F141" s="22" t="s">
        <v>18</v>
      </c>
      <c r="G141" s="22" t="s">
        <v>17</v>
      </c>
      <c r="H141" s="23">
        <v>234457.96</v>
      </c>
      <c r="I141" s="23">
        <v>257615.49</v>
      </c>
      <c r="J141" s="23">
        <v>23157.53</v>
      </c>
      <c r="K141" s="24">
        <v>9.8770500263671998E-2</v>
      </c>
    </row>
    <row r="142" spans="1:11" x14ac:dyDescent="0.25">
      <c r="A142" s="20" t="s">
        <v>44</v>
      </c>
      <c r="B142" s="21">
        <v>43881</v>
      </c>
      <c r="C142" s="22">
        <v>8</v>
      </c>
      <c r="D142" s="22">
        <v>2</v>
      </c>
      <c r="E142" s="22">
        <v>2020</v>
      </c>
      <c r="F142" s="22" t="s">
        <v>19</v>
      </c>
      <c r="G142" s="22" t="s">
        <v>17</v>
      </c>
      <c r="H142" s="23">
        <v>396566.05</v>
      </c>
      <c r="I142" s="23">
        <v>424339.62</v>
      </c>
      <c r="J142" s="23">
        <v>27773.570000000007</v>
      </c>
      <c r="K142" s="24">
        <v>7.0035168164294462E-2</v>
      </c>
    </row>
    <row r="143" spans="1:11" x14ac:dyDescent="0.25">
      <c r="A143" s="20" t="s">
        <v>44</v>
      </c>
      <c r="B143" s="21">
        <v>43881</v>
      </c>
      <c r="C143" s="22">
        <v>8</v>
      </c>
      <c r="D143" s="22">
        <v>2</v>
      </c>
      <c r="E143" s="22">
        <v>2020</v>
      </c>
      <c r="F143" s="22" t="s">
        <v>20</v>
      </c>
      <c r="G143" s="22" t="s">
        <v>21</v>
      </c>
      <c r="H143" s="23">
        <v>602387.64</v>
      </c>
      <c r="I143" s="23">
        <v>659305.89</v>
      </c>
      <c r="J143" s="23">
        <v>56918.25</v>
      </c>
      <c r="K143" s="24">
        <v>9.4487745465693815E-2</v>
      </c>
    </row>
    <row r="144" spans="1:11" x14ac:dyDescent="0.25">
      <c r="A144" s="20" t="s">
        <v>44</v>
      </c>
      <c r="B144" s="21">
        <v>43881</v>
      </c>
      <c r="C144" s="22">
        <v>8</v>
      </c>
      <c r="D144" s="22">
        <v>2</v>
      </c>
      <c r="E144" s="22">
        <v>2020</v>
      </c>
      <c r="F144" s="22" t="s">
        <v>22</v>
      </c>
      <c r="G144" s="22" t="s">
        <v>21</v>
      </c>
      <c r="H144" s="23">
        <v>281714.40000000002</v>
      </c>
      <c r="I144" s="23">
        <v>293335.32</v>
      </c>
      <c r="J144" s="23">
        <v>11620.919999999984</v>
      </c>
      <c r="K144" s="24">
        <v>4.1250713488554303E-2</v>
      </c>
    </row>
    <row r="145" spans="1:11" x14ac:dyDescent="0.25">
      <c r="A145" s="20" t="s">
        <v>44</v>
      </c>
      <c r="B145" s="21">
        <v>43881</v>
      </c>
      <c r="C145" s="22">
        <v>8</v>
      </c>
      <c r="D145" s="22">
        <v>2</v>
      </c>
      <c r="E145" s="22">
        <v>2020</v>
      </c>
      <c r="F145" s="22" t="s">
        <v>23</v>
      </c>
      <c r="G145" s="22" t="s">
        <v>21</v>
      </c>
      <c r="H145" s="23">
        <v>146463</v>
      </c>
      <c r="I145" s="23">
        <v>163725.45000000001</v>
      </c>
      <c r="J145" s="23">
        <v>17262.450000000012</v>
      </c>
      <c r="K145" s="24">
        <v>0.11786219045083067</v>
      </c>
    </row>
    <row r="146" spans="1:11" x14ac:dyDescent="0.25">
      <c r="A146" s="20" t="s">
        <v>44</v>
      </c>
      <c r="B146" s="21">
        <v>43881</v>
      </c>
      <c r="C146" s="22">
        <v>8</v>
      </c>
      <c r="D146" s="22">
        <v>2</v>
      </c>
      <c r="E146" s="22">
        <v>2020</v>
      </c>
      <c r="F146" s="22" t="s">
        <v>24</v>
      </c>
      <c r="G146" s="22" t="s">
        <v>21</v>
      </c>
      <c r="H146" s="23">
        <v>28789.75</v>
      </c>
      <c r="I146" s="23">
        <v>33828.199999999997</v>
      </c>
      <c r="J146" s="23">
        <v>5038.4499999999971</v>
      </c>
      <c r="K146" s="24">
        <v>0.17500846655493699</v>
      </c>
    </row>
    <row r="147" spans="1:11" x14ac:dyDescent="0.25">
      <c r="A147" s="20" t="s">
        <v>44</v>
      </c>
      <c r="B147" s="21">
        <v>43881</v>
      </c>
      <c r="C147" s="22">
        <v>8</v>
      </c>
      <c r="D147" s="22">
        <v>2</v>
      </c>
      <c r="E147" s="22">
        <v>2020</v>
      </c>
      <c r="F147" s="22" t="s">
        <v>41</v>
      </c>
      <c r="G147" s="22" t="s">
        <v>26</v>
      </c>
      <c r="H147" s="23">
        <v>44259.38</v>
      </c>
      <c r="I147" s="23">
        <v>49086.67</v>
      </c>
      <c r="J147" s="23">
        <v>4827.2900000000009</v>
      </c>
      <c r="K147" s="24">
        <v>0.10906817944580338</v>
      </c>
    </row>
    <row r="148" spans="1:11" x14ac:dyDescent="0.25">
      <c r="A148" s="20" t="s">
        <v>44</v>
      </c>
      <c r="B148" s="21">
        <v>43881</v>
      </c>
      <c r="C148" s="22">
        <v>8</v>
      </c>
      <c r="D148" s="22">
        <v>2</v>
      </c>
      <c r="E148" s="22">
        <v>2020</v>
      </c>
      <c r="F148" s="22" t="s">
        <v>25</v>
      </c>
      <c r="G148" s="22" t="s">
        <v>26</v>
      </c>
      <c r="H148" s="23">
        <v>200541.46</v>
      </c>
      <c r="I148" s="23">
        <v>225798.42</v>
      </c>
      <c r="J148" s="23">
        <v>25256.960000000021</v>
      </c>
      <c r="K148" s="24">
        <v>0.12594383226291472</v>
      </c>
    </row>
    <row r="149" spans="1:11" x14ac:dyDescent="0.25">
      <c r="A149" s="20" t="s">
        <v>44</v>
      </c>
      <c r="B149" s="21">
        <v>43881</v>
      </c>
      <c r="C149" s="22">
        <v>8</v>
      </c>
      <c r="D149" s="22">
        <v>2</v>
      </c>
      <c r="E149" s="22">
        <v>2020</v>
      </c>
      <c r="F149" s="22" t="s">
        <v>27</v>
      </c>
      <c r="G149" s="22" t="s">
        <v>26</v>
      </c>
      <c r="H149" s="23">
        <v>131011.61</v>
      </c>
      <c r="I149" s="23">
        <v>148842.54</v>
      </c>
      <c r="J149" s="23">
        <v>17830.930000000008</v>
      </c>
      <c r="K149" s="24">
        <v>0.13610190730424584</v>
      </c>
    </row>
    <row r="150" spans="1:11" x14ac:dyDescent="0.25">
      <c r="A150" s="20" t="s">
        <v>44</v>
      </c>
      <c r="B150" s="21">
        <v>43881</v>
      </c>
      <c r="C150" s="22">
        <v>8</v>
      </c>
      <c r="D150" s="22">
        <v>2</v>
      </c>
      <c r="E150" s="22">
        <v>2020</v>
      </c>
      <c r="F150" s="22" t="s">
        <v>28</v>
      </c>
      <c r="G150" s="22" t="s">
        <v>26</v>
      </c>
      <c r="H150" s="23">
        <v>1059869</v>
      </c>
      <c r="I150" s="23">
        <v>1150432.27</v>
      </c>
      <c r="J150" s="23">
        <v>90563.270000000019</v>
      </c>
      <c r="K150" s="24">
        <v>8.5447607204286583E-2</v>
      </c>
    </row>
    <row r="151" spans="1:11" x14ac:dyDescent="0.25">
      <c r="A151" s="20" t="s">
        <v>44</v>
      </c>
      <c r="B151" s="21">
        <v>43881</v>
      </c>
      <c r="C151" s="22">
        <v>8</v>
      </c>
      <c r="D151" s="22">
        <v>2</v>
      </c>
      <c r="E151" s="22">
        <v>2020</v>
      </c>
      <c r="F151" s="22" t="s">
        <v>29</v>
      </c>
      <c r="G151" s="22" t="s">
        <v>26</v>
      </c>
      <c r="H151" s="23">
        <v>266731.08</v>
      </c>
      <c r="I151" s="23">
        <v>299721.62</v>
      </c>
      <c r="J151" s="23">
        <v>32990.539999999979</v>
      </c>
      <c r="K151" s="24">
        <v>0.12368464897304048</v>
      </c>
    </row>
    <row r="152" spans="1:11" x14ac:dyDescent="0.25">
      <c r="A152" s="20" t="s">
        <v>44</v>
      </c>
      <c r="B152" s="21">
        <v>43881</v>
      </c>
      <c r="C152" s="22">
        <v>8</v>
      </c>
      <c r="D152" s="22">
        <v>2</v>
      </c>
      <c r="E152" s="22">
        <v>2020</v>
      </c>
      <c r="F152" s="22" t="s">
        <v>30</v>
      </c>
      <c r="G152" s="22" t="s">
        <v>30</v>
      </c>
      <c r="H152" s="23">
        <v>1520</v>
      </c>
      <c r="I152" s="23">
        <v>1902.83</v>
      </c>
      <c r="J152" s="23">
        <v>382.82999999999993</v>
      </c>
      <c r="K152" s="24">
        <v>0.25186184210526313</v>
      </c>
    </row>
    <row r="153" spans="1:11" x14ac:dyDescent="0.25">
      <c r="A153" s="20" t="s">
        <v>44</v>
      </c>
      <c r="B153" s="21">
        <v>43881</v>
      </c>
      <c r="C153" s="22">
        <v>8</v>
      </c>
      <c r="D153" s="22">
        <v>2</v>
      </c>
      <c r="E153" s="22">
        <v>2020</v>
      </c>
      <c r="F153" s="22" t="s">
        <v>31</v>
      </c>
      <c r="G153" s="22" t="s">
        <v>32</v>
      </c>
      <c r="H153" s="23">
        <v>54327.7</v>
      </c>
      <c r="I153" s="23">
        <v>65619.19</v>
      </c>
      <c r="J153" s="23">
        <v>11291.490000000005</v>
      </c>
      <c r="K153" s="24">
        <v>0.20784038345079961</v>
      </c>
    </row>
    <row r="154" spans="1:11" x14ac:dyDescent="0.25">
      <c r="A154" s="20" t="s">
        <v>44</v>
      </c>
      <c r="B154" s="21">
        <v>43881</v>
      </c>
      <c r="C154" s="22">
        <v>8</v>
      </c>
      <c r="D154" s="22">
        <v>2</v>
      </c>
      <c r="E154" s="22">
        <v>2020</v>
      </c>
      <c r="F154" s="22" t="s">
        <v>33</v>
      </c>
      <c r="G154" s="22" t="s">
        <v>32</v>
      </c>
      <c r="H154" s="23">
        <v>56700.55</v>
      </c>
      <c r="I154" s="23">
        <v>65196.88</v>
      </c>
      <c r="J154" s="23">
        <v>8496.3299999999945</v>
      </c>
      <c r="K154" s="24">
        <v>0.14984563641798879</v>
      </c>
    </row>
    <row r="155" spans="1:11" x14ac:dyDescent="0.25">
      <c r="A155" s="20" t="s">
        <v>44</v>
      </c>
      <c r="B155" s="21">
        <v>43881</v>
      </c>
      <c r="C155" s="22">
        <v>8</v>
      </c>
      <c r="D155" s="22">
        <v>2</v>
      </c>
      <c r="E155" s="22">
        <v>2020</v>
      </c>
      <c r="F155" s="22" t="s">
        <v>34</v>
      </c>
      <c r="G155" s="22" t="s">
        <v>32</v>
      </c>
      <c r="H155" s="23">
        <v>379295.85</v>
      </c>
      <c r="I155" s="23">
        <v>513292.07</v>
      </c>
      <c r="J155" s="23">
        <v>133996.22000000003</v>
      </c>
      <c r="K155" s="24">
        <v>0.35327626178878579</v>
      </c>
    </row>
    <row r="156" spans="1:11" x14ac:dyDescent="0.25">
      <c r="A156" s="20" t="s">
        <v>44</v>
      </c>
      <c r="B156" s="21">
        <v>43881</v>
      </c>
      <c r="C156" s="22">
        <v>8</v>
      </c>
      <c r="D156" s="22">
        <v>2</v>
      </c>
      <c r="E156" s="22">
        <v>2020</v>
      </c>
      <c r="F156" s="22" t="s">
        <v>36</v>
      </c>
      <c r="G156" s="22" t="s">
        <v>37</v>
      </c>
      <c r="H156" s="23">
        <v>3444.2</v>
      </c>
      <c r="I156" s="23">
        <v>4476.38</v>
      </c>
      <c r="J156" s="23">
        <v>1032.1800000000003</v>
      </c>
      <c r="K156" s="24">
        <v>0.29968642935950301</v>
      </c>
    </row>
    <row r="157" spans="1:11" x14ac:dyDescent="0.25">
      <c r="A157" s="20" t="s">
        <v>44</v>
      </c>
      <c r="B157" s="21">
        <v>43881</v>
      </c>
      <c r="C157" s="22">
        <v>8</v>
      </c>
      <c r="D157" s="22">
        <v>2</v>
      </c>
      <c r="E157" s="22">
        <v>2020</v>
      </c>
      <c r="F157" s="22" t="s">
        <v>38</v>
      </c>
      <c r="G157" s="22" t="s">
        <v>37</v>
      </c>
      <c r="H157" s="23">
        <v>226984.34</v>
      </c>
      <c r="I157" s="23">
        <v>246507.4</v>
      </c>
      <c r="J157" s="23">
        <v>19523.059999999998</v>
      </c>
      <c r="K157" s="24">
        <v>8.6010603198440908E-2</v>
      </c>
    </row>
    <row r="158" spans="1:11" x14ac:dyDescent="0.25">
      <c r="A158" s="20" t="s">
        <v>44</v>
      </c>
      <c r="B158" s="21">
        <v>43881</v>
      </c>
      <c r="C158" s="22">
        <v>8</v>
      </c>
      <c r="D158" s="22">
        <v>2</v>
      </c>
      <c r="E158" s="22">
        <v>2020</v>
      </c>
      <c r="F158" s="22" t="s">
        <v>39</v>
      </c>
      <c r="G158" s="22" t="s">
        <v>37</v>
      </c>
      <c r="H158" s="23">
        <v>596846.01</v>
      </c>
      <c r="I158" s="23">
        <v>621352.95999999996</v>
      </c>
      <c r="J158" s="23">
        <v>24506.949999999953</v>
      </c>
      <c r="K158" s="24">
        <v>4.1060758703907484E-2</v>
      </c>
    </row>
    <row r="159" spans="1:11" x14ac:dyDescent="0.25">
      <c r="A159" s="20" t="s">
        <v>44</v>
      </c>
      <c r="B159" s="21">
        <v>43881</v>
      </c>
      <c r="C159" s="22">
        <v>8</v>
      </c>
      <c r="D159" s="22">
        <v>2</v>
      </c>
      <c r="E159" s="22">
        <v>2020</v>
      </c>
      <c r="F159" s="22" t="s">
        <v>40</v>
      </c>
      <c r="G159" s="22" t="s">
        <v>37</v>
      </c>
      <c r="H159" s="23">
        <v>407829.92</v>
      </c>
      <c r="I159" s="23">
        <v>437581.33</v>
      </c>
      <c r="J159" s="23">
        <v>29751.410000000033</v>
      </c>
      <c r="K159" s="24">
        <v>7.2950532908424265E-2</v>
      </c>
    </row>
    <row r="160" spans="1:11" x14ac:dyDescent="0.25">
      <c r="A160" s="20" t="s">
        <v>44</v>
      </c>
      <c r="B160" s="21">
        <v>43882</v>
      </c>
      <c r="C160" s="22">
        <v>9</v>
      </c>
      <c r="D160" s="22">
        <v>2</v>
      </c>
      <c r="E160" s="22">
        <v>2020</v>
      </c>
      <c r="F160" s="22" t="s">
        <v>11</v>
      </c>
      <c r="G160" s="22" t="s">
        <v>13</v>
      </c>
      <c r="H160" s="23">
        <v>14145</v>
      </c>
      <c r="I160" s="23">
        <v>16789.28</v>
      </c>
      <c r="J160" s="23">
        <v>2644.2799999999988</v>
      </c>
      <c r="K160" s="24">
        <v>0.1869409685401201</v>
      </c>
    </row>
    <row r="161" spans="1:11" x14ac:dyDescent="0.25">
      <c r="A161" s="20" t="s">
        <v>44</v>
      </c>
      <c r="B161" s="21">
        <v>43882</v>
      </c>
      <c r="C161" s="22">
        <v>9</v>
      </c>
      <c r="D161" s="22">
        <v>2</v>
      </c>
      <c r="E161" s="22">
        <v>2020</v>
      </c>
      <c r="F161" s="22" t="s">
        <v>12</v>
      </c>
      <c r="G161" s="22" t="s">
        <v>13</v>
      </c>
      <c r="H161" s="23">
        <v>315423.78000000003</v>
      </c>
      <c r="I161" s="23">
        <v>374684.28</v>
      </c>
      <c r="J161" s="23">
        <v>59260.5</v>
      </c>
      <c r="K161" s="24">
        <v>0.18787581583100676</v>
      </c>
    </row>
    <row r="162" spans="1:11" x14ac:dyDescent="0.25">
      <c r="A162" s="20" t="s">
        <v>44</v>
      </c>
      <c r="B162" s="21">
        <v>43882</v>
      </c>
      <c r="C162" s="22">
        <v>9</v>
      </c>
      <c r="D162" s="22">
        <v>2</v>
      </c>
      <c r="E162" s="22">
        <v>2020</v>
      </c>
      <c r="F162" s="22" t="s">
        <v>13</v>
      </c>
      <c r="G162" s="22" t="s">
        <v>13</v>
      </c>
      <c r="H162" s="23">
        <v>116703.92</v>
      </c>
      <c r="I162" s="23">
        <v>127669.08</v>
      </c>
      <c r="J162" s="23">
        <v>10965.160000000003</v>
      </c>
      <c r="K162" s="24">
        <v>9.3957083875160358E-2</v>
      </c>
    </row>
    <row r="163" spans="1:11" x14ac:dyDescent="0.25">
      <c r="A163" s="20" t="s">
        <v>44</v>
      </c>
      <c r="B163" s="21">
        <v>43882</v>
      </c>
      <c r="C163" s="22">
        <v>9</v>
      </c>
      <c r="D163" s="22">
        <v>2</v>
      </c>
      <c r="E163" s="22">
        <v>2020</v>
      </c>
      <c r="F163" s="22" t="s">
        <v>14</v>
      </c>
      <c r="G163" s="22" t="s">
        <v>13</v>
      </c>
      <c r="H163" s="23">
        <v>2074</v>
      </c>
      <c r="I163" s="23">
        <v>2208.62</v>
      </c>
      <c r="J163" s="23">
        <v>134.61999999999989</v>
      </c>
      <c r="K163" s="24">
        <v>6.4908389585342285E-2</v>
      </c>
    </row>
    <row r="164" spans="1:11" x14ac:dyDescent="0.25">
      <c r="A164" s="20" t="s">
        <v>44</v>
      </c>
      <c r="B164" s="21">
        <v>43882</v>
      </c>
      <c r="C164" s="22">
        <v>9</v>
      </c>
      <c r="D164" s="22">
        <v>2</v>
      </c>
      <c r="E164" s="22">
        <v>2020</v>
      </c>
      <c r="F164" s="22" t="s">
        <v>15</v>
      </c>
      <c r="G164" s="22" t="s">
        <v>13</v>
      </c>
      <c r="H164" s="23">
        <v>13369.54</v>
      </c>
      <c r="I164" s="23">
        <v>14981.85</v>
      </c>
      <c r="J164" s="23">
        <v>1612.3099999999995</v>
      </c>
      <c r="K164" s="24">
        <v>0.12059577218064342</v>
      </c>
    </row>
    <row r="165" spans="1:11" x14ac:dyDescent="0.25">
      <c r="A165" s="20" t="s">
        <v>44</v>
      </c>
      <c r="B165" s="21">
        <v>43882</v>
      </c>
      <c r="C165" s="22">
        <v>9</v>
      </c>
      <c r="D165" s="22">
        <v>2</v>
      </c>
      <c r="E165" s="22">
        <v>2020</v>
      </c>
      <c r="F165" s="22" t="s">
        <v>16</v>
      </c>
      <c r="G165" s="22" t="s">
        <v>17</v>
      </c>
      <c r="H165" s="23">
        <v>208289.24</v>
      </c>
      <c r="I165" s="23">
        <v>227333.11</v>
      </c>
      <c r="J165" s="23">
        <v>19043.869999999995</v>
      </c>
      <c r="K165" s="24">
        <v>9.1429926961181462E-2</v>
      </c>
    </row>
    <row r="166" spans="1:11" x14ac:dyDescent="0.25">
      <c r="A166" s="20" t="s">
        <v>44</v>
      </c>
      <c r="B166" s="21">
        <v>43882</v>
      </c>
      <c r="C166" s="22">
        <v>9</v>
      </c>
      <c r="D166" s="22">
        <v>2</v>
      </c>
      <c r="E166" s="22">
        <v>2020</v>
      </c>
      <c r="F166" s="22" t="s">
        <v>17</v>
      </c>
      <c r="G166" s="22" t="s">
        <v>17</v>
      </c>
      <c r="H166" s="23">
        <v>726807.45</v>
      </c>
      <c r="I166" s="23">
        <v>767670.48</v>
      </c>
      <c r="J166" s="23">
        <v>40863.030000000028</v>
      </c>
      <c r="K166" s="24">
        <v>5.6222635032153329E-2</v>
      </c>
    </row>
    <row r="167" spans="1:11" x14ac:dyDescent="0.25">
      <c r="A167" s="20" t="s">
        <v>44</v>
      </c>
      <c r="B167" s="21">
        <v>43882</v>
      </c>
      <c r="C167" s="22">
        <v>9</v>
      </c>
      <c r="D167" s="22">
        <v>2</v>
      </c>
      <c r="E167" s="22">
        <v>2020</v>
      </c>
      <c r="F167" s="22" t="s">
        <v>18</v>
      </c>
      <c r="G167" s="22" t="s">
        <v>17</v>
      </c>
      <c r="H167" s="23">
        <v>187942.95</v>
      </c>
      <c r="I167" s="23">
        <v>206881.84</v>
      </c>
      <c r="J167" s="23">
        <v>18938.889999999985</v>
      </c>
      <c r="K167" s="24">
        <v>0.10076935580717437</v>
      </c>
    </row>
    <row r="168" spans="1:11" x14ac:dyDescent="0.25">
      <c r="A168" s="20" t="s">
        <v>44</v>
      </c>
      <c r="B168" s="21">
        <v>43882</v>
      </c>
      <c r="C168" s="22">
        <v>9</v>
      </c>
      <c r="D168" s="22">
        <v>2</v>
      </c>
      <c r="E168" s="22">
        <v>2020</v>
      </c>
      <c r="F168" s="22" t="s">
        <v>19</v>
      </c>
      <c r="G168" s="22" t="s">
        <v>17</v>
      </c>
      <c r="H168" s="23">
        <v>333945.87</v>
      </c>
      <c r="I168" s="23">
        <v>353283.96</v>
      </c>
      <c r="J168" s="23">
        <v>19338.090000000026</v>
      </c>
      <c r="K168" s="24">
        <v>5.790785794116881E-2</v>
      </c>
    </row>
    <row r="169" spans="1:11" x14ac:dyDescent="0.25">
      <c r="A169" s="20" t="s">
        <v>44</v>
      </c>
      <c r="B169" s="21">
        <v>43882</v>
      </c>
      <c r="C169" s="22">
        <v>9</v>
      </c>
      <c r="D169" s="22">
        <v>2</v>
      </c>
      <c r="E169" s="22">
        <v>2020</v>
      </c>
      <c r="F169" s="22" t="s">
        <v>20</v>
      </c>
      <c r="G169" s="22" t="s">
        <v>21</v>
      </c>
      <c r="H169" s="23">
        <v>404340.5</v>
      </c>
      <c r="I169" s="23">
        <v>444040.09</v>
      </c>
      <c r="J169" s="23">
        <v>39699.590000000026</v>
      </c>
      <c r="K169" s="24">
        <v>9.8183560637630965E-2</v>
      </c>
    </row>
    <row r="170" spans="1:11" x14ac:dyDescent="0.25">
      <c r="A170" s="20" t="s">
        <v>44</v>
      </c>
      <c r="B170" s="21">
        <v>43882</v>
      </c>
      <c r="C170" s="22">
        <v>9</v>
      </c>
      <c r="D170" s="22">
        <v>2</v>
      </c>
      <c r="E170" s="22">
        <v>2020</v>
      </c>
      <c r="F170" s="22" t="s">
        <v>22</v>
      </c>
      <c r="G170" s="22" t="s">
        <v>21</v>
      </c>
      <c r="H170" s="23">
        <v>253882.4</v>
      </c>
      <c r="I170" s="23">
        <v>265079.74</v>
      </c>
      <c r="J170" s="23">
        <v>11197.339999999997</v>
      </c>
      <c r="K170" s="24">
        <v>4.4104435754506802E-2</v>
      </c>
    </row>
    <row r="171" spans="1:11" x14ac:dyDescent="0.25">
      <c r="A171" s="20" t="s">
        <v>44</v>
      </c>
      <c r="B171" s="21">
        <v>43882</v>
      </c>
      <c r="C171" s="22">
        <v>9</v>
      </c>
      <c r="D171" s="22">
        <v>2</v>
      </c>
      <c r="E171" s="22">
        <v>2020</v>
      </c>
      <c r="F171" s="22" t="s">
        <v>23</v>
      </c>
      <c r="G171" s="22" t="s">
        <v>21</v>
      </c>
      <c r="H171" s="23">
        <v>90248</v>
      </c>
      <c r="I171" s="23">
        <v>101452.07</v>
      </c>
      <c r="J171" s="23">
        <v>11204.070000000007</v>
      </c>
      <c r="K171" s="24">
        <v>0.12414757113731061</v>
      </c>
    </row>
    <row r="172" spans="1:11" x14ac:dyDescent="0.25">
      <c r="A172" s="20" t="s">
        <v>44</v>
      </c>
      <c r="B172" s="21">
        <v>43882</v>
      </c>
      <c r="C172" s="22">
        <v>9</v>
      </c>
      <c r="D172" s="22">
        <v>2</v>
      </c>
      <c r="E172" s="22">
        <v>2020</v>
      </c>
      <c r="F172" s="22" t="s">
        <v>24</v>
      </c>
      <c r="G172" s="22" t="s">
        <v>21</v>
      </c>
      <c r="H172" s="23">
        <v>25483.1</v>
      </c>
      <c r="I172" s="23">
        <v>27367.38</v>
      </c>
      <c r="J172" s="23">
        <v>1884.2800000000025</v>
      </c>
      <c r="K172" s="24">
        <v>7.3942338255549855E-2</v>
      </c>
    </row>
    <row r="173" spans="1:11" x14ac:dyDescent="0.25">
      <c r="A173" s="20" t="s">
        <v>44</v>
      </c>
      <c r="B173" s="21">
        <v>43882</v>
      </c>
      <c r="C173" s="22">
        <v>9</v>
      </c>
      <c r="D173" s="22">
        <v>2</v>
      </c>
      <c r="E173" s="22">
        <v>2020</v>
      </c>
      <c r="F173" s="22" t="s">
        <v>41</v>
      </c>
      <c r="G173" s="22" t="s">
        <v>26</v>
      </c>
      <c r="H173" s="23">
        <v>36207.279999999999</v>
      </c>
      <c r="I173" s="23">
        <v>40114.74</v>
      </c>
      <c r="J173" s="23">
        <v>3907.4599999999991</v>
      </c>
      <c r="K173" s="24">
        <v>0.10791918089400804</v>
      </c>
    </row>
    <row r="174" spans="1:11" x14ac:dyDescent="0.25">
      <c r="A174" s="20" t="s">
        <v>44</v>
      </c>
      <c r="B174" s="21">
        <v>43882</v>
      </c>
      <c r="C174" s="22">
        <v>9</v>
      </c>
      <c r="D174" s="22">
        <v>2</v>
      </c>
      <c r="E174" s="22">
        <v>2020</v>
      </c>
      <c r="F174" s="22" t="s">
        <v>25</v>
      </c>
      <c r="G174" s="22" t="s">
        <v>26</v>
      </c>
      <c r="H174" s="23">
        <v>153237.54</v>
      </c>
      <c r="I174" s="23">
        <v>172650.58</v>
      </c>
      <c r="J174" s="23">
        <v>19413.039999999979</v>
      </c>
      <c r="K174" s="24">
        <v>0.12668592826535832</v>
      </c>
    </row>
    <row r="175" spans="1:11" x14ac:dyDescent="0.25">
      <c r="A175" s="20" t="s">
        <v>44</v>
      </c>
      <c r="B175" s="21">
        <v>43882</v>
      </c>
      <c r="C175" s="22">
        <v>9</v>
      </c>
      <c r="D175" s="22">
        <v>2</v>
      </c>
      <c r="E175" s="22">
        <v>2020</v>
      </c>
      <c r="F175" s="22" t="s">
        <v>27</v>
      </c>
      <c r="G175" s="22" t="s">
        <v>26</v>
      </c>
      <c r="H175" s="23">
        <v>93246.35</v>
      </c>
      <c r="I175" s="23">
        <v>102883.64</v>
      </c>
      <c r="J175" s="23">
        <v>9637.2899999999936</v>
      </c>
      <c r="K175" s="24">
        <v>0.10335299987613449</v>
      </c>
    </row>
    <row r="176" spans="1:11" x14ac:dyDescent="0.25">
      <c r="A176" s="20" t="s">
        <v>44</v>
      </c>
      <c r="B176" s="21">
        <v>43882</v>
      </c>
      <c r="C176" s="22">
        <v>9</v>
      </c>
      <c r="D176" s="22">
        <v>2</v>
      </c>
      <c r="E176" s="22">
        <v>2020</v>
      </c>
      <c r="F176" s="22" t="s">
        <v>28</v>
      </c>
      <c r="G176" s="22" t="s">
        <v>26</v>
      </c>
      <c r="H176" s="23">
        <v>1000761.33</v>
      </c>
      <c r="I176" s="23">
        <v>1083675.43</v>
      </c>
      <c r="J176" s="23">
        <v>82914.099999999977</v>
      </c>
      <c r="K176" s="24">
        <v>8.2851023030636073E-2</v>
      </c>
    </row>
    <row r="177" spans="1:11" x14ac:dyDescent="0.25">
      <c r="A177" s="20" t="s">
        <v>44</v>
      </c>
      <c r="B177" s="21">
        <v>43882</v>
      </c>
      <c r="C177" s="22">
        <v>9</v>
      </c>
      <c r="D177" s="22">
        <v>2</v>
      </c>
      <c r="E177" s="22">
        <v>2020</v>
      </c>
      <c r="F177" s="22" t="s">
        <v>29</v>
      </c>
      <c r="G177" s="22" t="s">
        <v>26</v>
      </c>
      <c r="H177" s="23">
        <v>175485.7</v>
      </c>
      <c r="I177" s="23">
        <v>198413.4</v>
      </c>
      <c r="J177" s="23">
        <v>22927.699999999983</v>
      </c>
      <c r="K177" s="24">
        <v>0.13065281102676732</v>
      </c>
    </row>
    <row r="178" spans="1:11" x14ac:dyDescent="0.25">
      <c r="A178" s="20" t="s">
        <v>44</v>
      </c>
      <c r="B178" s="21">
        <v>43882</v>
      </c>
      <c r="C178" s="22">
        <v>9</v>
      </c>
      <c r="D178" s="22">
        <v>2</v>
      </c>
      <c r="E178" s="22">
        <v>2020</v>
      </c>
      <c r="F178" s="22" t="s">
        <v>30</v>
      </c>
      <c r="G178" s="22" t="s">
        <v>30</v>
      </c>
      <c r="H178" s="23">
        <v>760</v>
      </c>
      <c r="I178" s="23">
        <v>958.87</v>
      </c>
      <c r="J178" s="23">
        <v>198.87</v>
      </c>
      <c r="K178" s="24">
        <v>0.26167105263157897</v>
      </c>
    </row>
    <row r="179" spans="1:11" x14ac:dyDescent="0.25">
      <c r="A179" s="20" t="s">
        <v>44</v>
      </c>
      <c r="B179" s="21">
        <v>43882</v>
      </c>
      <c r="C179" s="22">
        <v>9</v>
      </c>
      <c r="D179" s="22">
        <v>2</v>
      </c>
      <c r="E179" s="22">
        <v>2020</v>
      </c>
      <c r="F179" s="22" t="s">
        <v>31</v>
      </c>
      <c r="G179" s="22" t="s">
        <v>32</v>
      </c>
      <c r="H179" s="23">
        <v>31501.919999999998</v>
      </c>
      <c r="I179" s="23">
        <v>41215.89</v>
      </c>
      <c r="J179" s="23">
        <v>9713.9700000000012</v>
      </c>
      <c r="K179" s="24">
        <v>0.30836120465038325</v>
      </c>
    </row>
    <row r="180" spans="1:11" x14ac:dyDescent="0.25">
      <c r="A180" s="20" t="s">
        <v>44</v>
      </c>
      <c r="B180" s="21">
        <v>43882</v>
      </c>
      <c r="C180" s="22">
        <v>9</v>
      </c>
      <c r="D180" s="22">
        <v>2</v>
      </c>
      <c r="E180" s="22">
        <v>2020</v>
      </c>
      <c r="F180" s="22" t="s">
        <v>33</v>
      </c>
      <c r="G180" s="22" t="s">
        <v>32</v>
      </c>
      <c r="H180" s="23">
        <v>42066.79</v>
      </c>
      <c r="I180" s="23">
        <v>48370.76</v>
      </c>
      <c r="J180" s="23">
        <v>6303.9700000000012</v>
      </c>
      <c r="K180" s="24">
        <v>0.14985621674484792</v>
      </c>
    </row>
    <row r="181" spans="1:11" x14ac:dyDescent="0.25">
      <c r="A181" s="20" t="s">
        <v>44</v>
      </c>
      <c r="B181" s="21">
        <v>43882</v>
      </c>
      <c r="C181" s="22">
        <v>9</v>
      </c>
      <c r="D181" s="22">
        <v>2</v>
      </c>
      <c r="E181" s="22">
        <v>2020</v>
      </c>
      <c r="F181" s="22" t="s">
        <v>34</v>
      </c>
      <c r="G181" s="22" t="s">
        <v>32</v>
      </c>
      <c r="H181" s="23">
        <v>264362.77</v>
      </c>
      <c r="I181" s="23">
        <v>371441.05</v>
      </c>
      <c r="J181" s="23">
        <v>107078.27999999997</v>
      </c>
      <c r="K181" s="24">
        <v>0.40504296425703196</v>
      </c>
    </row>
    <row r="182" spans="1:11" x14ac:dyDescent="0.25">
      <c r="A182" s="20" t="s">
        <v>44</v>
      </c>
      <c r="B182" s="21">
        <v>43882</v>
      </c>
      <c r="C182" s="22">
        <v>9</v>
      </c>
      <c r="D182" s="22">
        <v>2</v>
      </c>
      <c r="E182" s="22">
        <v>2020</v>
      </c>
      <c r="F182" s="22" t="s">
        <v>35</v>
      </c>
      <c r="G182" s="22" t="s">
        <v>32</v>
      </c>
      <c r="H182" s="23">
        <v>380</v>
      </c>
      <c r="I182" s="23">
        <v>474.95</v>
      </c>
      <c r="J182" s="23">
        <v>94.949999999999989</v>
      </c>
      <c r="K182" s="24">
        <v>0.24986842105263155</v>
      </c>
    </row>
    <row r="183" spans="1:11" x14ac:dyDescent="0.25">
      <c r="A183" s="20" t="s">
        <v>44</v>
      </c>
      <c r="B183" s="21">
        <v>43882</v>
      </c>
      <c r="C183" s="22">
        <v>9</v>
      </c>
      <c r="D183" s="22">
        <v>2</v>
      </c>
      <c r="E183" s="22">
        <v>2020</v>
      </c>
      <c r="F183" s="22" t="s">
        <v>36</v>
      </c>
      <c r="G183" s="22" t="s">
        <v>37</v>
      </c>
      <c r="H183" s="23">
        <v>1573.88</v>
      </c>
      <c r="I183" s="23">
        <v>2045.81</v>
      </c>
      <c r="J183" s="23">
        <v>471.92999999999984</v>
      </c>
      <c r="K183" s="24">
        <v>0.29985132284545191</v>
      </c>
    </row>
    <row r="184" spans="1:11" x14ac:dyDescent="0.25">
      <c r="A184" s="20" t="s">
        <v>44</v>
      </c>
      <c r="B184" s="21">
        <v>43882</v>
      </c>
      <c r="C184" s="22">
        <v>9</v>
      </c>
      <c r="D184" s="22">
        <v>2</v>
      </c>
      <c r="E184" s="22">
        <v>2020</v>
      </c>
      <c r="F184" s="22" t="s">
        <v>38</v>
      </c>
      <c r="G184" s="22" t="s">
        <v>37</v>
      </c>
      <c r="H184" s="23">
        <v>254190.85</v>
      </c>
      <c r="I184" s="23">
        <v>276255.74</v>
      </c>
      <c r="J184" s="23">
        <v>22064.889999999985</v>
      </c>
      <c r="K184" s="24">
        <v>8.680442273984286E-2</v>
      </c>
    </row>
    <row r="185" spans="1:11" x14ac:dyDescent="0.25">
      <c r="A185" s="20" t="s">
        <v>44</v>
      </c>
      <c r="B185" s="21">
        <v>43882</v>
      </c>
      <c r="C185" s="22">
        <v>9</v>
      </c>
      <c r="D185" s="22">
        <v>2</v>
      </c>
      <c r="E185" s="22">
        <v>2020</v>
      </c>
      <c r="F185" s="22" t="s">
        <v>39</v>
      </c>
      <c r="G185" s="22" t="s">
        <v>37</v>
      </c>
      <c r="H185" s="23">
        <v>517836.01</v>
      </c>
      <c r="I185" s="23">
        <v>543298.12</v>
      </c>
      <c r="J185" s="23">
        <v>25462.109999999986</v>
      </c>
      <c r="K185" s="24">
        <v>4.9170218965652823E-2</v>
      </c>
    </row>
    <row r="186" spans="1:11" x14ac:dyDescent="0.25">
      <c r="A186" s="20" t="s">
        <v>44</v>
      </c>
      <c r="B186" s="21">
        <v>43882</v>
      </c>
      <c r="C186" s="22">
        <v>9</v>
      </c>
      <c r="D186" s="22">
        <v>2</v>
      </c>
      <c r="E186" s="22">
        <v>2020</v>
      </c>
      <c r="F186" s="22" t="s">
        <v>40</v>
      </c>
      <c r="G186" s="22" t="s">
        <v>37</v>
      </c>
      <c r="H186" s="23">
        <v>462276.13</v>
      </c>
      <c r="I186" s="23">
        <v>496634.1</v>
      </c>
      <c r="J186" s="23">
        <v>34357.969999999972</v>
      </c>
      <c r="K186" s="24">
        <v>7.432347848027536E-2</v>
      </c>
    </row>
    <row r="187" spans="1:11" x14ac:dyDescent="0.25">
      <c r="A187" s="20" t="s">
        <v>44</v>
      </c>
      <c r="B187" s="21">
        <v>43883</v>
      </c>
      <c r="C187" s="22">
        <v>9</v>
      </c>
      <c r="D187" s="22">
        <v>2</v>
      </c>
      <c r="E187" s="22">
        <v>2020</v>
      </c>
      <c r="F187" s="22" t="s">
        <v>11</v>
      </c>
      <c r="G187" s="22" t="s">
        <v>13</v>
      </c>
      <c r="H187" s="23">
        <v>7842</v>
      </c>
      <c r="I187" s="23">
        <v>9507.7199999999993</v>
      </c>
      <c r="J187" s="23">
        <v>1665.7199999999993</v>
      </c>
      <c r="K187" s="24">
        <v>0.21241009946442227</v>
      </c>
    </row>
    <row r="188" spans="1:11" x14ac:dyDescent="0.25">
      <c r="A188" s="20" t="s">
        <v>44</v>
      </c>
      <c r="B188" s="21">
        <v>43883</v>
      </c>
      <c r="C188" s="22">
        <v>9</v>
      </c>
      <c r="D188" s="22">
        <v>2</v>
      </c>
      <c r="E188" s="22">
        <v>2020</v>
      </c>
      <c r="F188" s="22" t="s">
        <v>12</v>
      </c>
      <c r="G188" s="22" t="s">
        <v>13</v>
      </c>
      <c r="H188" s="23">
        <v>295709.12</v>
      </c>
      <c r="I188" s="23">
        <v>355564.71</v>
      </c>
      <c r="J188" s="23">
        <v>59855.590000000026</v>
      </c>
      <c r="K188" s="24">
        <v>0.20241374361399481</v>
      </c>
    </row>
    <row r="189" spans="1:11" x14ac:dyDescent="0.25">
      <c r="A189" s="20" t="s">
        <v>44</v>
      </c>
      <c r="B189" s="21">
        <v>43883</v>
      </c>
      <c r="C189" s="22">
        <v>9</v>
      </c>
      <c r="D189" s="22">
        <v>2</v>
      </c>
      <c r="E189" s="22">
        <v>2020</v>
      </c>
      <c r="F189" s="22" t="s">
        <v>13</v>
      </c>
      <c r="G189" s="22" t="s">
        <v>13</v>
      </c>
      <c r="H189" s="23">
        <v>103644.75</v>
      </c>
      <c r="I189" s="23">
        <v>114032.1</v>
      </c>
      <c r="J189" s="23">
        <v>10387.350000000006</v>
      </c>
      <c r="K189" s="24">
        <v>0.10022070582446295</v>
      </c>
    </row>
    <row r="190" spans="1:11" x14ac:dyDescent="0.25">
      <c r="A190" s="20" t="s">
        <v>44</v>
      </c>
      <c r="B190" s="21">
        <v>43883</v>
      </c>
      <c r="C190" s="22">
        <v>9</v>
      </c>
      <c r="D190" s="22">
        <v>2</v>
      </c>
      <c r="E190" s="22">
        <v>2020</v>
      </c>
      <c r="F190" s="22" t="s">
        <v>14</v>
      </c>
      <c r="G190" s="22" t="s">
        <v>13</v>
      </c>
      <c r="H190" s="23">
        <v>1420</v>
      </c>
      <c r="I190" s="23">
        <v>1449.2</v>
      </c>
      <c r="J190" s="23">
        <v>29.200000000000045</v>
      </c>
      <c r="K190" s="24">
        <v>2.0563380281690174E-2</v>
      </c>
    </row>
    <row r="191" spans="1:11" x14ac:dyDescent="0.25">
      <c r="A191" s="20" t="s">
        <v>44</v>
      </c>
      <c r="B191" s="21">
        <v>43883</v>
      </c>
      <c r="C191" s="22">
        <v>9</v>
      </c>
      <c r="D191" s="22">
        <v>2</v>
      </c>
      <c r="E191" s="22">
        <v>2020</v>
      </c>
      <c r="F191" s="22" t="s">
        <v>15</v>
      </c>
      <c r="G191" s="22" t="s">
        <v>13</v>
      </c>
      <c r="H191" s="23">
        <v>6569.77</v>
      </c>
      <c r="I191" s="23">
        <v>7198.52</v>
      </c>
      <c r="J191" s="23">
        <v>628.75</v>
      </c>
      <c r="K191" s="24">
        <v>9.5703502557928199E-2</v>
      </c>
    </row>
    <row r="192" spans="1:11" x14ac:dyDescent="0.25">
      <c r="A192" s="20" t="s">
        <v>44</v>
      </c>
      <c r="B192" s="21">
        <v>43883</v>
      </c>
      <c r="C192" s="22">
        <v>9</v>
      </c>
      <c r="D192" s="22">
        <v>2</v>
      </c>
      <c r="E192" s="22">
        <v>2020</v>
      </c>
      <c r="F192" s="22" t="s">
        <v>16</v>
      </c>
      <c r="G192" s="22" t="s">
        <v>17</v>
      </c>
      <c r="H192" s="23">
        <v>154747.39000000001</v>
      </c>
      <c r="I192" s="23">
        <v>170051.76</v>
      </c>
      <c r="J192" s="23">
        <v>15304.369999999995</v>
      </c>
      <c r="K192" s="24">
        <v>9.8899050898370519E-2</v>
      </c>
    </row>
    <row r="193" spans="1:11" x14ac:dyDescent="0.25">
      <c r="A193" s="20" t="s">
        <v>44</v>
      </c>
      <c r="B193" s="21">
        <v>43883</v>
      </c>
      <c r="C193" s="22">
        <v>9</v>
      </c>
      <c r="D193" s="22">
        <v>2</v>
      </c>
      <c r="E193" s="22">
        <v>2020</v>
      </c>
      <c r="F193" s="22" t="s">
        <v>17</v>
      </c>
      <c r="G193" s="22" t="s">
        <v>17</v>
      </c>
      <c r="H193" s="23">
        <v>304174.94</v>
      </c>
      <c r="I193" s="23">
        <v>328018.28000000003</v>
      </c>
      <c r="J193" s="23">
        <v>23843.340000000026</v>
      </c>
      <c r="K193" s="24">
        <v>7.838693088917853E-2</v>
      </c>
    </row>
    <row r="194" spans="1:11" x14ac:dyDescent="0.25">
      <c r="A194" s="20" t="s">
        <v>44</v>
      </c>
      <c r="B194" s="21">
        <v>43883</v>
      </c>
      <c r="C194" s="22">
        <v>9</v>
      </c>
      <c r="D194" s="22">
        <v>2</v>
      </c>
      <c r="E194" s="22">
        <v>2020</v>
      </c>
      <c r="F194" s="22" t="s">
        <v>18</v>
      </c>
      <c r="G194" s="22" t="s">
        <v>17</v>
      </c>
      <c r="H194" s="23">
        <v>110522.1</v>
      </c>
      <c r="I194" s="23">
        <v>121271.71</v>
      </c>
      <c r="J194" s="23">
        <v>10749.61</v>
      </c>
      <c r="K194" s="24">
        <v>9.7262086044329593E-2</v>
      </c>
    </row>
    <row r="195" spans="1:11" x14ac:dyDescent="0.25">
      <c r="A195" s="20" t="s">
        <v>44</v>
      </c>
      <c r="B195" s="21">
        <v>43883</v>
      </c>
      <c r="C195" s="22">
        <v>9</v>
      </c>
      <c r="D195" s="22">
        <v>2</v>
      </c>
      <c r="E195" s="22">
        <v>2020</v>
      </c>
      <c r="F195" s="22" t="s">
        <v>19</v>
      </c>
      <c r="G195" s="22" t="s">
        <v>17</v>
      </c>
      <c r="H195" s="23">
        <v>189824.15</v>
      </c>
      <c r="I195" s="23">
        <v>200874.45</v>
      </c>
      <c r="J195" s="23">
        <v>11050.300000000017</v>
      </c>
      <c r="K195" s="24">
        <v>5.8213351673114394E-2</v>
      </c>
    </row>
    <row r="196" spans="1:11" x14ac:dyDescent="0.25">
      <c r="A196" s="20" t="s">
        <v>44</v>
      </c>
      <c r="B196" s="21">
        <v>43883</v>
      </c>
      <c r="C196" s="22">
        <v>9</v>
      </c>
      <c r="D196" s="22">
        <v>2</v>
      </c>
      <c r="E196" s="22">
        <v>2020</v>
      </c>
      <c r="F196" s="22" t="s">
        <v>20</v>
      </c>
      <c r="G196" s="22" t="s">
        <v>21</v>
      </c>
      <c r="H196" s="23">
        <v>386576.5</v>
      </c>
      <c r="I196" s="23">
        <v>423506.94</v>
      </c>
      <c r="J196" s="23">
        <v>36930.44</v>
      </c>
      <c r="K196" s="24">
        <v>9.5532035703153204E-2</v>
      </c>
    </row>
    <row r="197" spans="1:11" x14ac:dyDescent="0.25">
      <c r="A197" s="20" t="s">
        <v>44</v>
      </c>
      <c r="B197" s="21">
        <v>43883</v>
      </c>
      <c r="C197" s="22">
        <v>9</v>
      </c>
      <c r="D197" s="22">
        <v>2</v>
      </c>
      <c r="E197" s="22">
        <v>2020</v>
      </c>
      <c r="F197" s="22" t="s">
        <v>22</v>
      </c>
      <c r="G197" s="22" t="s">
        <v>21</v>
      </c>
      <c r="H197" s="23">
        <v>165053.70000000001</v>
      </c>
      <c r="I197" s="23">
        <v>173996.62</v>
      </c>
      <c r="J197" s="23">
        <v>8942.9199999999837</v>
      </c>
      <c r="K197" s="24">
        <v>5.4181881411928257E-2</v>
      </c>
    </row>
    <row r="198" spans="1:11" x14ac:dyDescent="0.25">
      <c r="A198" s="20" t="s">
        <v>44</v>
      </c>
      <c r="B198" s="21">
        <v>43883</v>
      </c>
      <c r="C198" s="22">
        <v>9</v>
      </c>
      <c r="D198" s="22">
        <v>2</v>
      </c>
      <c r="E198" s="22">
        <v>2020</v>
      </c>
      <c r="F198" s="22" t="s">
        <v>23</v>
      </c>
      <c r="G198" s="22" t="s">
        <v>21</v>
      </c>
      <c r="H198" s="23">
        <v>76558</v>
      </c>
      <c r="I198" s="23">
        <v>87657.19</v>
      </c>
      <c r="J198" s="23">
        <v>11099.190000000002</v>
      </c>
      <c r="K198" s="24">
        <v>0.14497753337339014</v>
      </c>
    </row>
    <row r="199" spans="1:11" x14ac:dyDescent="0.25">
      <c r="A199" s="20" t="s">
        <v>44</v>
      </c>
      <c r="B199" s="21">
        <v>43883</v>
      </c>
      <c r="C199" s="22">
        <v>9</v>
      </c>
      <c r="D199" s="22">
        <v>2</v>
      </c>
      <c r="E199" s="22">
        <v>2020</v>
      </c>
      <c r="F199" s="22" t="s">
        <v>24</v>
      </c>
      <c r="G199" s="22" t="s">
        <v>21</v>
      </c>
      <c r="H199" s="23">
        <v>20136.25</v>
      </c>
      <c r="I199" s="23">
        <v>23772.61</v>
      </c>
      <c r="J199" s="23">
        <v>3636.3600000000006</v>
      </c>
      <c r="K199" s="24">
        <v>0.18058774598050781</v>
      </c>
    </row>
    <row r="200" spans="1:11" x14ac:dyDescent="0.25">
      <c r="A200" s="20" t="s">
        <v>44</v>
      </c>
      <c r="B200" s="21">
        <v>43883</v>
      </c>
      <c r="C200" s="22">
        <v>9</v>
      </c>
      <c r="D200" s="22">
        <v>2</v>
      </c>
      <c r="E200" s="22">
        <v>2020</v>
      </c>
      <c r="F200" s="22" t="s">
        <v>41</v>
      </c>
      <c r="G200" s="22" t="s">
        <v>26</v>
      </c>
      <c r="H200" s="23">
        <v>16473.86</v>
      </c>
      <c r="I200" s="23">
        <v>18244.25</v>
      </c>
      <c r="J200" s="23">
        <v>1770.3899999999994</v>
      </c>
      <c r="K200" s="24">
        <v>0.10746661680990365</v>
      </c>
    </row>
    <row r="201" spans="1:11" x14ac:dyDescent="0.25">
      <c r="A201" s="20" t="s">
        <v>44</v>
      </c>
      <c r="B201" s="21">
        <v>43883</v>
      </c>
      <c r="C201" s="22">
        <v>9</v>
      </c>
      <c r="D201" s="22">
        <v>2</v>
      </c>
      <c r="E201" s="22">
        <v>2020</v>
      </c>
      <c r="F201" s="22" t="s">
        <v>25</v>
      </c>
      <c r="G201" s="22" t="s">
        <v>26</v>
      </c>
      <c r="H201" s="23">
        <v>116028.28</v>
      </c>
      <c r="I201" s="23">
        <v>130199.81</v>
      </c>
      <c r="J201" s="23">
        <v>14171.529999999999</v>
      </c>
      <c r="K201" s="24">
        <v>0.12213858552414979</v>
      </c>
    </row>
    <row r="202" spans="1:11" x14ac:dyDescent="0.25">
      <c r="A202" s="20" t="s">
        <v>44</v>
      </c>
      <c r="B202" s="21">
        <v>43883</v>
      </c>
      <c r="C202" s="22">
        <v>9</v>
      </c>
      <c r="D202" s="22">
        <v>2</v>
      </c>
      <c r="E202" s="22">
        <v>2020</v>
      </c>
      <c r="F202" s="22" t="s">
        <v>27</v>
      </c>
      <c r="G202" s="22" t="s">
        <v>26</v>
      </c>
      <c r="H202" s="23">
        <v>92995.41</v>
      </c>
      <c r="I202" s="23">
        <v>103103.66</v>
      </c>
      <c r="J202" s="23">
        <v>10108.25</v>
      </c>
      <c r="K202" s="24">
        <v>0.10869622489970203</v>
      </c>
    </row>
    <row r="203" spans="1:11" x14ac:dyDescent="0.25">
      <c r="A203" s="20" t="s">
        <v>44</v>
      </c>
      <c r="B203" s="21">
        <v>43883</v>
      </c>
      <c r="C203" s="22">
        <v>9</v>
      </c>
      <c r="D203" s="22">
        <v>2</v>
      </c>
      <c r="E203" s="22">
        <v>2020</v>
      </c>
      <c r="F203" s="22" t="s">
        <v>28</v>
      </c>
      <c r="G203" s="22" t="s">
        <v>26</v>
      </c>
      <c r="H203" s="23">
        <v>588220.82999999996</v>
      </c>
      <c r="I203" s="23">
        <v>639622.97</v>
      </c>
      <c r="J203" s="23">
        <v>51402.140000000014</v>
      </c>
      <c r="K203" s="24">
        <v>8.7385786729109918E-2</v>
      </c>
    </row>
    <row r="204" spans="1:11" x14ac:dyDescent="0.25">
      <c r="A204" s="20" t="s">
        <v>44</v>
      </c>
      <c r="B204" s="21">
        <v>43883</v>
      </c>
      <c r="C204" s="22">
        <v>9</v>
      </c>
      <c r="D204" s="22">
        <v>2</v>
      </c>
      <c r="E204" s="22">
        <v>2020</v>
      </c>
      <c r="F204" s="22" t="s">
        <v>29</v>
      </c>
      <c r="G204" s="22" t="s">
        <v>26</v>
      </c>
      <c r="H204" s="23">
        <v>46366.400000000001</v>
      </c>
      <c r="I204" s="23">
        <v>52715.360000000001</v>
      </c>
      <c r="J204" s="23">
        <v>6348.9599999999991</v>
      </c>
      <c r="K204" s="24">
        <v>0.13693019082784083</v>
      </c>
    </row>
    <row r="205" spans="1:11" x14ac:dyDescent="0.25">
      <c r="A205" s="20" t="s">
        <v>44</v>
      </c>
      <c r="B205" s="21">
        <v>43883</v>
      </c>
      <c r="C205" s="22">
        <v>9</v>
      </c>
      <c r="D205" s="22">
        <v>2</v>
      </c>
      <c r="E205" s="22">
        <v>2020</v>
      </c>
      <c r="F205" s="22" t="s">
        <v>30</v>
      </c>
      <c r="G205" s="22" t="s">
        <v>30</v>
      </c>
      <c r="H205" s="23">
        <v>240</v>
      </c>
      <c r="I205" s="23">
        <v>306</v>
      </c>
      <c r="J205" s="23">
        <v>66</v>
      </c>
      <c r="K205" s="24">
        <v>0.27500000000000002</v>
      </c>
    </row>
    <row r="206" spans="1:11" x14ac:dyDescent="0.25">
      <c r="A206" s="20" t="s">
        <v>44</v>
      </c>
      <c r="B206" s="21">
        <v>43883</v>
      </c>
      <c r="C206" s="22">
        <v>9</v>
      </c>
      <c r="D206" s="22">
        <v>2</v>
      </c>
      <c r="E206" s="22">
        <v>2020</v>
      </c>
      <c r="F206" s="22" t="s">
        <v>31</v>
      </c>
      <c r="G206" s="22" t="s">
        <v>32</v>
      </c>
      <c r="H206" s="23">
        <v>22738.639999999999</v>
      </c>
      <c r="I206" s="23">
        <v>26855.43</v>
      </c>
      <c r="J206" s="23">
        <v>4116.7900000000009</v>
      </c>
      <c r="K206" s="24">
        <v>0.18104820692882254</v>
      </c>
    </row>
    <row r="207" spans="1:11" x14ac:dyDescent="0.25">
      <c r="A207" s="20" t="s">
        <v>44</v>
      </c>
      <c r="B207" s="21">
        <v>43883</v>
      </c>
      <c r="C207" s="22">
        <v>9</v>
      </c>
      <c r="D207" s="22">
        <v>2</v>
      </c>
      <c r="E207" s="22">
        <v>2020</v>
      </c>
      <c r="F207" s="22" t="s">
        <v>33</v>
      </c>
      <c r="G207" s="22" t="s">
        <v>32</v>
      </c>
      <c r="H207" s="23">
        <v>18720.939999999999</v>
      </c>
      <c r="I207" s="23">
        <v>21524.23</v>
      </c>
      <c r="J207" s="23">
        <v>2803.2900000000009</v>
      </c>
      <c r="K207" s="24">
        <v>0.14974087839606351</v>
      </c>
    </row>
    <row r="208" spans="1:11" x14ac:dyDescent="0.25">
      <c r="A208" s="20" t="s">
        <v>44</v>
      </c>
      <c r="B208" s="21">
        <v>43883</v>
      </c>
      <c r="C208" s="22">
        <v>9</v>
      </c>
      <c r="D208" s="22">
        <v>2</v>
      </c>
      <c r="E208" s="22">
        <v>2020</v>
      </c>
      <c r="F208" s="22" t="s">
        <v>34</v>
      </c>
      <c r="G208" s="22" t="s">
        <v>32</v>
      </c>
      <c r="H208" s="23">
        <v>236108.95</v>
      </c>
      <c r="I208" s="23">
        <v>328954.96000000002</v>
      </c>
      <c r="J208" s="23">
        <v>92846.010000000009</v>
      </c>
      <c r="K208" s="24">
        <v>0.393233759245467</v>
      </c>
    </row>
    <row r="209" spans="1:11" x14ac:dyDescent="0.25">
      <c r="A209" s="20" t="s">
        <v>44</v>
      </c>
      <c r="B209" s="21">
        <v>43883</v>
      </c>
      <c r="C209" s="22">
        <v>9</v>
      </c>
      <c r="D209" s="22">
        <v>2</v>
      </c>
      <c r="E209" s="22">
        <v>2020</v>
      </c>
      <c r="F209" s="22" t="s">
        <v>35</v>
      </c>
      <c r="G209" s="22" t="s">
        <v>32</v>
      </c>
      <c r="H209" s="23">
        <v>532</v>
      </c>
      <c r="I209" s="23">
        <v>664.94</v>
      </c>
      <c r="J209" s="23">
        <v>132.94000000000005</v>
      </c>
      <c r="K209" s="24">
        <v>0.24988721804511288</v>
      </c>
    </row>
    <row r="210" spans="1:11" x14ac:dyDescent="0.25">
      <c r="A210" s="20" t="s">
        <v>44</v>
      </c>
      <c r="B210" s="21">
        <v>43883</v>
      </c>
      <c r="C210" s="22">
        <v>9</v>
      </c>
      <c r="D210" s="22">
        <v>2</v>
      </c>
      <c r="E210" s="22">
        <v>2020</v>
      </c>
      <c r="F210" s="22" t="s">
        <v>36</v>
      </c>
      <c r="G210" s="22" t="s">
        <v>37</v>
      </c>
      <c r="H210" s="23">
        <v>1009.36</v>
      </c>
      <c r="I210" s="23">
        <v>1311.98</v>
      </c>
      <c r="J210" s="23">
        <v>302.62</v>
      </c>
      <c r="K210" s="24">
        <v>0.29981374336213046</v>
      </c>
    </row>
    <row r="211" spans="1:11" x14ac:dyDescent="0.25">
      <c r="A211" s="20" t="s">
        <v>44</v>
      </c>
      <c r="B211" s="21">
        <v>43883</v>
      </c>
      <c r="C211" s="22">
        <v>9</v>
      </c>
      <c r="D211" s="22">
        <v>2</v>
      </c>
      <c r="E211" s="22">
        <v>2020</v>
      </c>
      <c r="F211" s="22" t="s">
        <v>38</v>
      </c>
      <c r="G211" s="22" t="s">
        <v>37</v>
      </c>
      <c r="H211" s="23">
        <v>112666.19</v>
      </c>
      <c r="I211" s="23">
        <v>122612.39</v>
      </c>
      <c r="J211" s="23">
        <v>9946.1999999999971</v>
      </c>
      <c r="K211" s="24">
        <v>8.8280255150191875E-2</v>
      </c>
    </row>
    <row r="212" spans="1:11" x14ac:dyDescent="0.25">
      <c r="A212" s="20" t="s">
        <v>44</v>
      </c>
      <c r="B212" s="21">
        <v>43883</v>
      </c>
      <c r="C212" s="22">
        <v>9</v>
      </c>
      <c r="D212" s="22">
        <v>2</v>
      </c>
      <c r="E212" s="22">
        <v>2020</v>
      </c>
      <c r="F212" s="22" t="s">
        <v>39</v>
      </c>
      <c r="G212" s="22" t="s">
        <v>37</v>
      </c>
      <c r="H212" s="23">
        <v>293376.94</v>
      </c>
      <c r="I212" s="23">
        <v>302465.07</v>
      </c>
      <c r="J212" s="23">
        <v>9088.1300000000047</v>
      </c>
      <c r="K212" s="24">
        <v>3.097765625341925E-2</v>
      </c>
    </row>
    <row r="213" spans="1:11" x14ac:dyDescent="0.25">
      <c r="A213" s="20" t="s">
        <v>44</v>
      </c>
      <c r="B213" s="21">
        <v>43883</v>
      </c>
      <c r="C213" s="22">
        <v>9</v>
      </c>
      <c r="D213" s="22">
        <v>2</v>
      </c>
      <c r="E213" s="22">
        <v>2020</v>
      </c>
      <c r="F213" s="22" t="s">
        <v>40</v>
      </c>
      <c r="G213" s="22" t="s">
        <v>37</v>
      </c>
      <c r="H213" s="23">
        <v>170689.95</v>
      </c>
      <c r="I213" s="23">
        <v>181793.56</v>
      </c>
      <c r="J213" s="23">
        <v>11103.609999999986</v>
      </c>
      <c r="K213" s="24">
        <v>6.5051340163846699E-2</v>
      </c>
    </row>
    <row r="214" spans="1:11" x14ac:dyDescent="0.25">
      <c r="A214" s="20" t="s">
        <v>44</v>
      </c>
      <c r="B214" s="21">
        <v>43884</v>
      </c>
      <c r="C214" s="22">
        <v>9</v>
      </c>
      <c r="D214" s="22">
        <v>2</v>
      </c>
      <c r="E214" s="22">
        <v>2020</v>
      </c>
      <c r="F214" s="22" t="s">
        <v>11</v>
      </c>
      <c r="G214" s="22" t="s">
        <v>13</v>
      </c>
      <c r="H214" s="23">
        <v>17894</v>
      </c>
      <c r="I214" s="23">
        <v>21228.52</v>
      </c>
      <c r="J214" s="23">
        <v>3334.5200000000004</v>
      </c>
      <c r="K214" s="24">
        <v>0.18634849670280543</v>
      </c>
    </row>
    <row r="215" spans="1:11" x14ac:dyDescent="0.25">
      <c r="A215" s="20" t="s">
        <v>44</v>
      </c>
      <c r="B215" s="21">
        <v>43884</v>
      </c>
      <c r="C215" s="22">
        <v>9</v>
      </c>
      <c r="D215" s="22">
        <v>2</v>
      </c>
      <c r="E215" s="22">
        <v>2020</v>
      </c>
      <c r="F215" s="22" t="s">
        <v>12</v>
      </c>
      <c r="G215" s="22" t="s">
        <v>13</v>
      </c>
      <c r="H215" s="23">
        <v>395096.08</v>
      </c>
      <c r="I215" s="23">
        <v>511665.24</v>
      </c>
      <c r="J215" s="23">
        <v>116569.15999999997</v>
      </c>
      <c r="K215" s="24">
        <v>0.2950400317816364</v>
      </c>
    </row>
    <row r="216" spans="1:11" x14ac:dyDescent="0.25">
      <c r="A216" s="20" t="s">
        <v>44</v>
      </c>
      <c r="B216" s="21">
        <v>43884</v>
      </c>
      <c r="C216" s="22">
        <v>9</v>
      </c>
      <c r="D216" s="22">
        <v>2</v>
      </c>
      <c r="E216" s="22">
        <v>2020</v>
      </c>
      <c r="F216" s="22" t="s">
        <v>13</v>
      </c>
      <c r="G216" s="22" t="s">
        <v>13</v>
      </c>
      <c r="H216" s="23">
        <v>99361.88</v>
      </c>
      <c r="I216" s="23">
        <v>109880.88</v>
      </c>
      <c r="J216" s="23">
        <v>10519</v>
      </c>
      <c r="K216" s="24">
        <v>0.10586554924282833</v>
      </c>
    </row>
    <row r="217" spans="1:11" x14ac:dyDescent="0.25">
      <c r="A217" s="20" t="s">
        <v>44</v>
      </c>
      <c r="B217" s="21">
        <v>43884</v>
      </c>
      <c r="C217" s="22">
        <v>9</v>
      </c>
      <c r="D217" s="22">
        <v>2</v>
      </c>
      <c r="E217" s="22">
        <v>2020</v>
      </c>
      <c r="F217" s="22" t="s">
        <v>14</v>
      </c>
      <c r="G217" s="22" t="s">
        <v>13</v>
      </c>
      <c r="H217" s="23">
        <v>1722</v>
      </c>
      <c r="I217" s="23">
        <v>1830.68</v>
      </c>
      <c r="J217" s="23">
        <v>108.68000000000006</v>
      </c>
      <c r="K217" s="24">
        <v>6.3112659698025583E-2</v>
      </c>
    </row>
    <row r="218" spans="1:11" x14ac:dyDescent="0.25">
      <c r="A218" s="20" t="s">
        <v>44</v>
      </c>
      <c r="B218" s="21">
        <v>43884</v>
      </c>
      <c r="C218" s="22">
        <v>9</v>
      </c>
      <c r="D218" s="22">
        <v>2</v>
      </c>
      <c r="E218" s="22">
        <v>2020</v>
      </c>
      <c r="F218" s="22" t="s">
        <v>15</v>
      </c>
      <c r="G218" s="22" t="s">
        <v>13</v>
      </c>
      <c r="H218" s="23">
        <v>13601.48</v>
      </c>
      <c r="I218" s="23">
        <v>15279.89</v>
      </c>
      <c r="J218" s="23">
        <v>1678.4099999999999</v>
      </c>
      <c r="K218" s="24">
        <v>0.12339907127753744</v>
      </c>
    </row>
    <row r="219" spans="1:11" x14ac:dyDescent="0.25">
      <c r="A219" s="20" t="s">
        <v>44</v>
      </c>
      <c r="B219" s="21">
        <v>43884</v>
      </c>
      <c r="C219" s="22">
        <v>9</v>
      </c>
      <c r="D219" s="22">
        <v>2</v>
      </c>
      <c r="E219" s="22">
        <v>2020</v>
      </c>
      <c r="F219" s="22" t="s">
        <v>16</v>
      </c>
      <c r="G219" s="22" t="s">
        <v>17</v>
      </c>
      <c r="H219" s="23">
        <v>121735.96</v>
      </c>
      <c r="I219" s="23">
        <v>133535.56</v>
      </c>
      <c r="J219" s="23">
        <v>11799.599999999991</v>
      </c>
      <c r="K219" s="24">
        <v>9.6927809991394415E-2</v>
      </c>
    </row>
    <row r="220" spans="1:11" x14ac:dyDescent="0.25">
      <c r="A220" s="20" t="s">
        <v>44</v>
      </c>
      <c r="B220" s="21">
        <v>43884</v>
      </c>
      <c r="C220" s="22">
        <v>9</v>
      </c>
      <c r="D220" s="22">
        <v>2</v>
      </c>
      <c r="E220" s="22">
        <v>2020</v>
      </c>
      <c r="F220" s="22" t="s">
        <v>17</v>
      </c>
      <c r="G220" s="22" t="s">
        <v>17</v>
      </c>
      <c r="H220" s="23">
        <v>367032.22</v>
      </c>
      <c r="I220" s="23">
        <v>392643.04</v>
      </c>
      <c r="J220" s="23">
        <v>25610.820000000007</v>
      </c>
      <c r="K220" s="24">
        <v>6.9778124656195054E-2</v>
      </c>
    </row>
    <row r="221" spans="1:11" x14ac:dyDescent="0.25">
      <c r="A221" s="20" t="s">
        <v>44</v>
      </c>
      <c r="B221" s="21">
        <v>43884</v>
      </c>
      <c r="C221" s="22">
        <v>9</v>
      </c>
      <c r="D221" s="22">
        <v>2</v>
      </c>
      <c r="E221" s="22">
        <v>2020</v>
      </c>
      <c r="F221" s="22" t="s">
        <v>18</v>
      </c>
      <c r="G221" s="22" t="s">
        <v>17</v>
      </c>
      <c r="H221" s="23">
        <v>91614.85</v>
      </c>
      <c r="I221" s="23">
        <v>100820.61</v>
      </c>
      <c r="J221" s="23">
        <v>9205.7599999999948</v>
      </c>
      <c r="K221" s="24">
        <v>0.10048327318114907</v>
      </c>
    </row>
    <row r="222" spans="1:11" x14ac:dyDescent="0.25">
      <c r="A222" s="20" t="s">
        <v>44</v>
      </c>
      <c r="B222" s="21">
        <v>43884</v>
      </c>
      <c r="C222" s="22">
        <v>9</v>
      </c>
      <c r="D222" s="22">
        <v>2</v>
      </c>
      <c r="E222" s="22">
        <v>2020</v>
      </c>
      <c r="F222" s="22" t="s">
        <v>19</v>
      </c>
      <c r="G222" s="22" t="s">
        <v>17</v>
      </c>
      <c r="H222" s="23">
        <v>194274.53</v>
      </c>
      <c r="I222" s="23">
        <v>207390.96</v>
      </c>
      <c r="J222" s="23">
        <v>13116.429999999993</v>
      </c>
      <c r="K222" s="24">
        <v>6.751492334069728E-2</v>
      </c>
    </row>
    <row r="223" spans="1:11" x14ac:dyDescent="0.25">
      <c r="A223" s="20" t="s">
        <v>44</v>
      </c>
      <c r="B223" s="21">
        <v>43884</v>
      </c>
      <c r="C223" s="22">
        <v>9</v>
      </c>
      <c r="D223" s="22">
        <v>2</v>
      </c>
      <c r="E223" s="22">
        <v>2020</v>
      </c>
      <c r="F223" s="22" t="s">
        <v>20</v>
      </c>
      <c r="G223" s="22" t="s">
        <v>21</v>
      </c>
      <c r="H223" s="23">
        <v>435012.49</v>
      </c>
      <c r="I223" s="23">
        <v>477940.64</v>
      </c>
      <c r="J223" s="23">
        <v>42928.150000000023</v>
      </c>
      <c r="K223" s="24">
        <v>9.8682568861413661E-2</v>
      </c>
    </row>
    <row r="224" spans="1:11" x14ac:dyDescent="0.25">
      <c r="A224" s="20" t="s">
        <v>44</v>
      </c>
      <c r="B224" s="21">
        <v>43884</v>
      </c>
      <c r="C224" s="22">
        <v>9</v>
      </c>
      <c r="D224" s="22">
        <v>2</v>
      </c>
      <c r="E224" s="22">
        <v>2020</v>
      </c>
      <c r="F224" s="22" t="s">
        <v>22</v>
      </c>
      <c r="G224" s="22" t="s">
        <v>21</v>
      </c>
      <c r="H224" s="23">
        <v>134488.6</v>
      </c>
      <c r="I224" s="23">
        <v>142698.93</v>
      </c>
      <c r="J224" s="23">
        <v>8210.3299999999872</v>
      </c>
      <c r="K224" s="24">
        <v>6.1048520097614127E-2</v>
      </c>
    </row>
    <row r="225" spans="1:11" x14ac:dyDescent="0.25">
      <c r="A225" s="20" t="s">
        <v>44</v>
      </c>
      <c r="B225" s="21">
        <v>43884</v>
      </c>
      <c r="C225" s="22">
        <v>9</v>
      </c>
      <c r="D225" s="22">
        <v>2</v>
      </c>
      <c r="E225" s="22">
        <v>2020</v>
      </c>
      <c r="F225" s="22" t="s">
        <v>23</v>
      </c>
      <c r="G225" s="22" t="s">
        <v>21</v>
      </c>
      <c r="H225" s="23">
        <v>113827</v>
      </c>
      <c r="I225" s="23">
        <v>122990.59</v>
      </c>
      <c r="J225" s="23">
        <v>9163.5899999999965</v>
      </c>
      <c r="K225" s="24">
        <v>8.0504537587742772E-2</v>
      </c>
    </row>
    <row r="226" spans="1:11" x14ac:dyDescent="0.25">
      <c r="A226" s="20" t="s">
        <v>44</v>
      </c>
      <c r="B226" s="21">
        <v>43884</v>
      </c>
      <c r="C226" s="22">
        <v>9</v>
      </c>
      <c r="D226" s="22">
        <v>2</v>
      </c>
      <c r="E226" s="22">
        <v>2020</v>
      </c>
      <c r="F226" s="22" t="s">
        <v>24</v>
      </c>
      <c r="G226" s="22" t="s">
        <v>21</v>
      </c>
      <c r="H226" s="23">
        <v>17989.5</v>
      </c>
      <c r="I226" s="23">
        <v>20342.62</v>
      </c>
      <c r="J226" s="23">
        <v>2353.119999999999</v>
      </c>
      <c r="K226" s="24">
        <v>0.13080519191750739</v>
      </c>
    </row>
    <row r="227" spans="1:11" x14ac:dyDescent="0.25">
      <c r="A227" s="20" t="s">
        <v>44</v>
      </c>
      <c r="B227" s="21">
        <v>43884</v>
      </c>
      <c r="C227" s="22">
        <v>9</v>
      </c>
      <c r="D227" s="22">
        <v>2</v>
      </c>
      <c r="E227" s="22">
        <v>2020</v>
      </c>
      <c r="F227" s="22" t="s">
        <v>41</v>
      </c>
      <c r="G227" s="22" t="s">
        <v>26</v>
      </c>
      <c r="H227" s="23">
        <v>24740.94</v>
      </c>
      <c r="I227" s="23">
        <v>27460.03</v>
      </c>
      <c r="J227" s="23">
        <v>2719.09</v>
      </c>
      <c r="K227" s="24">
        <v>0.10990245318084116</v>
      </c>
    </row>
    <row r="228" spans="1:11" x14ac:dyDescent="0.25">
      <c r="A228" s="20" t="s">
        <v>44</v>
      </c>
      <c r="B228" s="21">
        <v>43884</v>
      </c>
      <c r="C228" s="22">
        <v>9</v>
      </c>
      <c r="D228" s="22">
        <v>2</v>
      </c>
      <c r="E228" s="22">
        <v>2020</v>
      </c>
      <c r="F228" s="22" t="s">
        <v>25</v>
      </c>
      <c r="G228" s="22" t="s">
        <v>26</v>
      </c>
      <c r="H228" s="23">
        <v>137788.56</v>
      </c>
      <c r="I228" s="23">
        <v>155905.37</v>
      </c>
      <c r="J228" s="23">
        <v>18116.809999999998</v>
      </c>
      <c r="K228" s="24">
        <v>0.13148268622591017</v>
      </c>
    </row>
    <row r="229" spans="1:11" x14ac:dyDescent="0.25">
      <c r="A229" s="20" t="s">
        <v>44</v>
      </c>
      <c r="B229" s="21">
        <v>43884</v>
      </c>
      <c r="C229" s="22">
        <v>9</v>
      </c>
      <c r="D229" s="22">
        <v>2</v>
      </c>
      <c r="E229" s="22">
        <v>2020</v>
      </c>
      <c r="F229" s="22" t="s">
        <v>27</v>
      </c>
      <c r="G229" s="22" t="s">
        <v>26</v>
      </c>
      <c r="H229" s="23">
        <v>136455.28</v>
      </c>
      <c r="I229" s="23">
        <v>152555.34</v>
      </c>
      <c r="J229" s="23">
        <v>16100.059999999998</v>
      </c>
      <c r="K229" s="24">
        <v>0.11798781256394035</v>
      </c>
    </row>
    <row r="230" spans="1:11" x14ac:dyDescent="0.25">
      <c r="A230" s="20" t="s">
        <v>44</v>
      </c>
      <c r="B230" s="21">
        <v>43884</v>
      </c>
      <c r="C230" s="22">
        <v>9</v>
      </c>
      <c r="D230" s="22">
        <v>2</v>
      </c>
      <c r="E230" s="22">
        <v>2020</v>
      </c>
      <c r="F230" s="22" t="s">
        <v>28</v>
      </c>
      <c r="G230" s="22" t="s">
        <v>26</v>
      </c>
      <c r="H230" s="23">
        <v>572402</v>
      </c>
      <c r="I230" s="23">
        <v>627072.30000000005</v>
      </c>
      <c r="J230" s="23">
        <v>54670.300000000047</v>
      </c>
      <c r="K230" s="24">
        <v>9.5510323164489375E-2</v>
      </c>
    </row>
    <row r="231" spans="1:11" x14ac:dyDescent="0.25">
      <c r="A231" s="20" t="s">
        <v>44</v>
      </c>
      <c r="B231" s="21">
        <v>43884</v>
      </c>
      <c r="C231" s="22">
        <v>9</v>
      </c>
      <c r="D231" s="22">
        <v>2</v>
      </c>
      <c r="E231" s="22">
        <v>2020</v>
      </c>
      <c r="F231" s="22" t="s">
        <v>29</v>
      </c>
      <c r="G231" s="22" t="s">
        <v>26</v>
      </c>
      <c r="H231" s="23">
        <v>165992.79999999999</v>
      </c>
      <c r="I231" s="23">
        <v>187501.62</v>
      </c>
      <c r="J231" s="23">
        <v>21508.820000000007</v>
      </c>
      <c r="K231" s="24">
        <v>0.12957682501891654</v>
      </c>
    </row>
    <row r="232" spans="1:11" x14ac:dyDescent="0.25">
      <c r="A232" s="20" t="s">
        <v>44</v>
      </c>
      <c r="B232" s="21">
        <v>43884</v>
      </c>
      <c r="C232" s="22">
        <v>9</v>
      </c>
      <c r="D232" s="22">
        <v>2</v>
      </c>
      <c r="E232" s="22">
        <v>2020</v>
      </c>
      <c r="F232" s="22" t="s">
        <v>30</v>
      </c>
      <c r="G232" s="22" t="s">
        <v>30</v>
      </c>
      <c r="H232" s="23">
        <v>480</v>
      </c>
      <c r="I232" s="23">
        <v>591.96</v>
      </c>
      <c r="J232" s="23">
        <v>111.96000000000004</v>
      </c>
      <c r="K232" s="24">
        <v>0.23325000000000007</v>
      </c>
    </row>
    <row r="233" spans="1:11" x14ac:dyDescent="0.25">
      <c r="A233" s="20" t="s">
        <v>44</v>
      </c>
      <c r="B233" s="21">
        <v>43884</v>
      </c>
      <c r="C233" s="22">
        <v>9</v>
      </c>
      <c r="D233" s="22">
        <v>2</v>
      </c>
      <c r="E233" s="22">
        <v>2020</v>
      </c>
      <c r="F233" s="22" t="s">
        <v>31</v>
      </c>
      <c r="G233" s="22" t="s">
        <v>32</v>
      </c>
      <c r="H233" s="23">
        <v>10823.89</v>
      </c>
      <c r="I233" s="23">
        <v>13442.94</v>
      </c>
      <c r="J233" s="23">
        <v>2619.0500000000011</v>
      </c>
      <c r="K233" s="24">
        <v>0.24196938438953106</v>
      </c>
    </row>
    <row r="234" spans="1:11" x14ac:dyDescent="0.25">
      <c r="A234" s="20" t="s">
        <v>44</v>
      </c>
      <c r="B234" s="21">
        <v>43884</v>
      </c>
      <c r="C234" s="22">
        <v>9</v>
      </c>
      <c r="D234" s="22">
        <v>2</v>
      </c>
      <c r="E234" s="22">
        <v>2020</v>
      </c>
      <c r="F234" s="22" t="s">
        <v>33</v>
      </c>
      <c r="G234" s="22" t="s">
        <v>32</v>
      </c>
      <c r="H234" s="23">
        <v>24909.41</v>
      </c>
      <c r="I234" s="23">
        <v>28517.200000000001</v>
      </c>
      <c r="J234" s="23">
        <v>3607.7900000000009</v>
      </c>
      <c r="K234" s="24">
        <v>0.14483642928515772</v>
      </c>
    </row>
    <row r="235" spans="1:11" x14ac:dyDescent="0.25">
      <c r="A235" s="20" t="s">
        <v>44</v>
      </c>
      <c r="B235" s="21">
        <v>43884</v>
      </c>
      <c r="C235" s="22">
        <v>9</v>
      </c>
      <c r="D235" s="22">
        <v>2</v>
      </c>
      <c r="E235" s="22">
        <v>2020</v>
      </c>
      <c r="F235" s="22" t="s">
        <v>34</v>
      </c>
      <c r="G235" s="22" t="s">
        <v>32</v>
      </c>
      <c r="H235" s="23">
        <v>354011.21</v>
      </c>
      <c r="I235" s="23">
        <v>468388.43</v>
      </c>
      <c r="J235" s="23">
        <v>114377.21999999997</v>
      </c>
      <c r="K235" s="24">
        <v>0.32308926036551205</v>
      </c>
    </row>
    <row r="236" spans="1:11" x14ac:dyDescent="0.25">
      <c r="A236" s="20" t="s">
        <v>44</v>
      </c>
      <c r="B236" s="21">
        <v>43884</v>
      </c>
      <c r="C236" s="22">
        <v>9</v>
      </c>
      <c r="D236" s="22">
        <v>2</v>
      </c>
      <c r="E236" s="22">
        <v>2020</v>
      </c>
      <c r="F236" s="22" t="s">
        <v>36</v>
      </c>
      <c r="G236" s="22" t="s">
        <v>37</v>
      </c>
      <c r="H236" s="23">
        <v>2286.48</v>
      </c>
      <c r="I236" s="23">
        <v>2971.9</v>
      </c>
      <c r="J236" s="23">
        <v>685.42000000000007</v>
      </c>
      <c r="K236" s="24">
        <v>0.29977082677303107</v>
      </c>
    </row>
    <row r="237" spans="1:11" x14ac:dyDescent="0.25">
      <c r="A237" s="20" t="s">
        <v>44</v>
      </c>
      <c r="B237" s="21">
        <v>43884</v>
      </c>
      <c r="C237" s="22">
        <v>9</v>
      </c>
      <c r="D237" s="22">
        <v>2</v>
      </c>
      <c r="E237" s="22">
        <v>2020</v>
      </c>
      <c r="F237" s="22" t="s">
        <v>38</v>
      </c>
      <c r="G237" s="22" t="s">
        <v>37</v>
      </c>
      <c r="H237" s="23">
        <v>125909</v>
      </c>
      <c r="I237" s="23">
        <v>137157.28</v>
      </c>
      <c r="J237" s="23">
        <v>11248.279999999999</v>
      </c>
      <c r="K237" s="24">
        <v>8.9336584358544649E-2</v>
      </c>
    </row>
    <row r="238" spans="1:11" x14ac:dyDescent="0.25">
      <c r="A238" s="20" t="s">
        <v>44</v>
      </c>
      <c r="B238" s="21">
        <v>43884</v>
      </c>
      <c r="C238" s="22">
        <v>9</v>
      </c>
      <c r="D238" s="22">
        <v>2</v>
      </c>
      <c r="E238" s="22">
        <v>2020</v>
      </c>
      <c r="F238" s="22" t="s">
        <v>39</v>
      </c>
      <c r="G238" s="22" t="s">
        <v>37</v>
      </c>
      <c r="H238" s="23">
        <v>287543.45</v>
      </c>
      <c r="I238" s="23">
        <v>305469.69</v>
      </c>
      <c r="J238" s="23">
        <v>17926.239999999991</v>
      </c>
      <c r="K238" s="24">
        <v>6.2342717248471458E-2</v>
      </c>
    </row>
    <row r="239" spans="1:11" x14ac:dyDescent="0.25">
      <c r="A239" s="20" t="s">
        <v>44</v>
      </c>
      <c r="B239" s="21">
        <v>43884</v>
      </c>
      <c r="C239" s="22">
        <v>9</v>
      </c>
      <c r="D239" s="22">
        <v>2</v>
      </c>
      <c r="E239" s="22">
        <v>2020</v>
      </c>
      <c r="F239" s="22" t="s">
        <v>40</v>
      </c>
      <c r="G239" s="22" t="s">
        <v>37</v>
      </c>
      <c r="H239" s="23">
        <v>257457.19</v>
      </c>
      <c r="I239" s="23">
        <v>272315.39</v>
      </c>
      <c r="J239" s="23">
        <v>14858.200000000012</v>
      </c>
      <c r="K239" s="24">
        <v>5.7711342223536313E-2</v>
      </c>
    </row>
    <row r="240" spans="1:11" x14ac:dyDescent="0.25">
      <c r="A240" s="20" t="s">
        <v>44</v>
      </c>
      <c r="B240" s="21">
        <v>43885</v>
      </c>
      <c r="C240" s="22">
        <v>9</v>
      </c>
      <c r="D240" s="22">
        <v>2</v>
      </c>
      <c r="E240" s="22">
        <v>2020</v>
      </c>
      <c r="F240" s="22" t="s">
        <v>11</v>
      </c>
      <c r="G240" s="22" t="s">
        <v>13</v>
      </c>
      <c r="H240" s="23">
        <v>11567</v>
      </c>
      <c r="I240" s="23">
        <v>14055.93</v>
      </c>
      <c r="J240" s="23">
        <v>2488.9300000000003</v>
      </c>
      <c r="K240" s="24">
        <v>0.21517506700095101</v>
      </c>
    </row>
    <row r="241" spans="1:11" x14ac:dyDescent="0.25">
      <c r="A241" s="20" t="s">
        <v>44</v>
      </c>
      <c r="B241" s="21">
        <v>43885</v>
      </c>
      <c r="C241" s="22">
        <v>9</v>
      </c>
      <c r="D241" s="22">
        <v>2</v>
      </c>
      <c r="E241" s="22">
        <v>2020</v>
      </c>
      <c r="F241" s="22" t="s">
        <v>12</v>
      </c>
      <c r="G241" s="22" t="s">
        <v>13</v>
      </c>
      <c r="H241" s="23">
        <v>218486.34</v>
      </c>
      <c r="I241" s="23">
        <v>269442.31</v>
      </c>
      <c r="J241" s="23">
        <v>50955.97</v>
      </c>
      <c r="K241" s="24">
        <v>0.23322268110674563</v>
      </c>
    </row>
    <row r="242" spans="1:11" x14ac:dyDescent="0.25">
      <c r="A242" s="20" t="s">
        <v>44</v>
      </c>
      <c r="B242" s="21">
        <v>43885</v>
      </c>
      <c r="C242" s="22">
        <v>9</v>
      </c>
      <c r="D242" s="22">
        <v>2</v>
      </c>
      <c r="E242" s="22">
        <v>2020</v>
      </c>
      <c r="F242" s="22" t="s">
        <v>13</v>
      </c>
      <c r="G242" s="22" t="s">
        <v>13</v>
      </c>
      <c r="H242" s="23">
        <v>69844.350000000006</v>
      </c>
      <c r="I242" s="23">
        <v>77282.570000000007</v>
      </c>
      <c r="J242" s="23">
        <v>7438.2200000000012</v>
      </c>
      <c r="K242" s="24">
        <v>0.10649708959994618</v>
      </c>
    </row>
    <row r="243" spans="1:11" x14ac:dyDescent="0.25">
      <c r="A243" s="20" t="s">
        <v>44</v>
      </c>
      <c r="B243" s="21">
        <v>43885</v>
      </c>
      <c r="C243" s="22">
        <v>9</v>
      </c>
      <c r="D243" s="22">
        <v>2</v>
      </c>
      <c r="E243" s="22">
        <v>2020</v>
      </c>
      <c r="F243" s="22" t="s">
        <v>14</v>
      </c>
      <c r="G243" s="22" t="s">
        <v>13</v>
      </c>
      <c r="H243" s="23">
        <v>3315</v>
      </c>
      <c r="I243" s="23">
        <v>3771.57</v>
      </c>
      <c r="J243" s="23">
        <v>456.57000000000016</v>
      </c>
      <c r="K243" s="24">
        <v>0.13772850678733037</v>
      </c>
    </row>
    <row r="244" spans="1:11" x14ac:dyDescent="0.25">
      <c r="A244" s="20" t="s">
        <v>44</v>
      </c>
      <c r="B244" s="21">
        <v>43885</v>
      </c>
      <c r="C244" s="22">
        <v>9</v>
      </c>
      <c r="D244" s="22">
        <v>2</v>
      </c>
      <c r="E244" s="22">
        <v>2020</v>
      </c>
      <c r="F244" s="22" t="s">
        <v>15</v>
      </c>
      <c r="G244" s="22" t="s">
        <v>13</v>
      </c>
      <c r="H244" s="23">
        <v>3653.87</v>
      </c>
      <c r="I244" s="23">
        <v>4028.74</v>
      </c>
      <c r="J244" s="23">
        <v>374.86999999999989</v>
      </c>
      <c r="K244" s="24">
        <v>0.10259533043047506</v>
      </c>
    </row>
    <row r="245" spans="1:11" x14ac:dyDescent="0.25">
      <c r="A245" s="20" t="s">
        <v>44</v>
      </c>
      <c r="B245" s="21">
        <v>43885</v>
      </c>
      <c r="C245" s="22">
        <v>9</v>
      </c>
      <c r="D245" s="22">
        <v>2</v>
      </c>
      <c r="E245" s="22">
        <v>2020</v>
      </c>
      <c r="F245" s="22" t="s">
        <v>16</v>
      </c>
      <c r="G245" s="22" t="s">
        <v>17</v>
      </c>
      <c r="H245" s="23">
        <v>123586.6</v>
      </c>
      <c r="I245" s="23">
        <v>134868.31</v>
      </c>
      <c r="J245" s="23">
        <v>11281.709999999992</v>
      </c>
      <c r="K245" s="24">
        <v>9.1285867561693518E-2</v>
      </c>
    </row>
    <row r="246" spans="1:11" x14ac:dyDescent="0.25">
      <c r="A246" s="20" t="s">
        <v>44</v>
      </c>
      <c r="B246" s="21">
        <v>43885</v>
      </c>
      <c r="C246" s="22">
        <v>9</v>
      </c>
      <c r="D246" s="22">
        <v>2</v>
      </c>
      <c r="E246" s="22">
        <v>2020</v>
      </c>
      <c r="F246" s="22" t="s">
        <v>17</v>
      </c>
      <c r="G246" s="22" t="s">
        <v>17</v>
      </c>
      <c r="H246" s="23">
        <v>373623.64</v>
      </c>
      <c r="I246" s="23">
        <v>400253.95</v>
      </c>
      <c r="J246" s="23">
        <v>26630.309999999998</v>
      </c>
      <c r="K246" s="24">
        <v>7.1275762957611566E-2</v>
      </c>
    </row>
    <row r="247" spans="1:11" x14ac:dyDescent="0.25">
      <c r="A247" s="20" t="s">
        <v>44</v>
      </c>
      <c r="B247" s="21">
        <v>43885</v>
      </c>
      <c r="C247" s="22">
        <v>9</v>
      </c>
      <c r="D247" s="22">
        <v>2</v>
      </c>
      <c r="E247" s="22">
        <v>2020</v>
      </c>
      <c r="F247" s="22" t="s">
        <v>18</v>
      </c>
      <c r="G247" s="22" t="s">
        <v>17</v>
      </c>
      <c r="H247" s="23">
        <v>143828.35999999999</v>
      </c>
      <c r="I247" s="23">
        <v>157185.39000000001</v>
      </c>
      <c r="J247" s="23">
        <v>13357.030000000028</v>
      </c>
      <c r="K247" s="24">
        <v>9.2867846090993661E-2</v>
      </c>
    </row>
    <row r="248" spans="1:11" x14ac:dyDescent="0.25">
      <c r="A248" s="20" t="s">
        <v>44</v>
      </c>
      <c r="B248" s="21">
        <v>43885</v>
      </c>
      <c r="C248" s="22">
        <v>9</v>
      </c>
      <c r="D248" s="22">
        <v>2</v>
      </c>
      <c r="E248" s="22">
        <v>2020</v>
      </c>
      <c r="F248" s="22" t="s">
        <v>19</v>
      </c>
      <c r="G248" s="22" t="s">
        <v>17</v>
      </c>
      <c r="H248" s="23">
        <v>162737.74</v>
      </c>
      <c r="I248" s="23">
        <v>173564.7</v>
      </c>
      <c r="J248" s="23">
        <v>10826.960000000021</v>
      </c>
      <c r="K248" s="24">
        <v>6.6530111577068854E-2</v>
      </c>
    </row>
    <row r="249" spans="1:11" x14ac:dyDescent="0.25">
      <c r="A249" s="20" t="s">
        <v>44</v>
      </c>
      <c r="B249" s="21">
        <v>43885</v>
      </c>
      <c r="C249" s="22">
        <v>9</v>
      </c>
      <c r="D249" s="22">
        <v>2</v>
      </c>
      <c r="E249" s="22">
        <v>2020</v>
      </c>
      <c r="F249" s="22" t="s">
        <v>20</v>
      </c>
      <c r="G249" s="22" t="s">
        <v>21</v>
      </c>
      <c r="H249" s="23">
        <v>242355.45</v>
      </c>
      <c r="I249" s="23">
        <v>262636.90000000002</v>
      </c>
      <c r="J249" s="23">
        <v>20281.450000000012</v>
      </c>
      <c r="K249" s="24">
        <v>8.368472836076106E-2</v>
      </c>
    </row>
    <row r="250" spans="1:11" x14ac:dyDescent="0.25">
      <c r="A250" s="20" t="s">
        <v>44</v>
      </c>
      <c r="B250" s="21">
        <v>43885</v>
      </c>
      <c r="C250" s="22">
        <v>9</v>
      </c>
      <c r="D250" s="22">
        <v>2</v>
      </c>
      <c r="E250" s="22">
        <v>2020</v>
      </c>
      <c r="F250" s="22" t="s">
        <v>22</v>
      </c>
      <c r="G250" s="22" t="s">
        <v>21</v>
      </c>
      <c r="H250" s="23">
        <v>120574.6</v>
      </c>
      <c r="I250" s="23">
        <v>127123.75</v>
      </c>
      <c r="J250" s="23">
        <v>6549.1499999999942</v>
      </c>
      <c r="K250" s="24">
        <v>5.4316166091365789E-2</v>
      </c>
    </row>
    <row r="251" spans="1:11" x14ac:dyDescent="0.25">
      <c r="A251" s="20" t="s">
        <v>44</v>
      </c>
      <c r="B251" s="21">
        <v>43885</v>
      </c>
      <c r="C251" s="22">
        <v>9</v>
      </c>
      <c r="D251" s="22">
        <v>2</v>
      </c>
      <c r="E251" s="22">
        <v>2020</v>
      </c>
      <c r="F251" s="22" t="s">
        <v>23</v>
      </c>
      <c r="G251" s="22" t="s">
        <v>21</v>
      </c>
      <c r="H251" s="23">
        <v>102343</v>
      </c>
      <c r="I251" s="23">
        <v>109414.96</v>
      </c>
      <c r="J251" s="23">
        <v>7071.9600000000064</v>
      </c>
      <c r="K251" s="24">
        <v>6.9100573561455172E-2</v>
      </c>
    </row>
    <row r="252" spans="1:11" x14ac:dyDescent="0.25">
      <c r="A252" s="20" t="s">
        <v>44</v>
      </c>
      <c r="B252" s="21">
        <v>43885</v>
      </c>
      <c r="C252" s="22">
        <v>9</v>
      </c>
      <c r="D252" s="22">
        <v>2</v>
      </c>
      <c r="E252" s="22">
        <v>2020</v>
      </c>
      <c r="F252" s="22" t="s">
        <v>24</v>
      </c>
      <c r="G252" s="22" t="s">
        <v>21</v>
      </c>
      <c r="H252" s="23">
        <v>21205.45</v>
      </c>
      <c r="I252" s="23">
        <v>23577.33</v>
      </c>
      <c r="J252" s="23">
        <v>2371.880000000001</v>
      </c>
      <c r="K252" s="24">
        <v>0.11185237757274667</v>
      </c>
    </row>
    <row r="253" spans="1:11" x14ac:dyDescent="0.25">
      <c r="A253" s="20" t="s">
        <v>44</v>
      </c>
      <c r="B253" s="21">
        <v>43885</v>
      </c>
      <c r="C253" s="22">
        <v>9</v>
      </c>
      <c r="D253" s="22">
        <v>2</v>
      </c>
      <c r="E253" s="22">
        <v>2020</v>
      </c>
      <c r="F253" s="22" t="s">
        <v>41</v>
      </c>
      <c r="G253" s="22" t="s">
        <v>26</v>
      </c>
      <c r="H253" s="23">
        <v>16388.400000000001</v>
      </c>
      <c r="I253" s="23">
        <v>18348.07</v>
      </c>
      <c r="J253" s="23">
        <v>1959.6699999999983</v>
      </c>
      <c r="K253" s="24">
        <v>0.11957665177808682</v>
      </c>
    </row>
    <row r="254" spans="1:11" x14ac:dyDescent="0.25">
      <c r="A254" s="20" t="s">
        <v>44</v>
      </c>
      <c r="B254" s="21">
        <v>43885</v>
      </c>
      <c r="C254" s="22">
        <v>9</v>
      </c>
      <c r="D254" s="22">
        <v>2</v>
      </c>
      <c r="E254" s="22">
        <v>2020</v>
      </c>
      <c r="F254" s="22" t="s">
        <v>25</v>
      </c>
      <c r="G254" s="22" t="s">
        <v>26</v>
      </c>
      <c r="H254" s="23">
        <v>150183.9</v>
      </c>
      <c r="I254" s="23">
        <v>171260.32</v>
      </c>
      <c r="J254" s="23">
        <v>21076.420000000013</v>
      </c>
      <c r="K254" s="24">
        <v>0.1403374129983308</v>
      </c>
    </row>
    <row r="255" spans="1:11" x14ac:dyDescent="0.25">
      <c r="A255" s="20" t="s">
        <v>44</v>
      </c>
      <c r="B255" s="21">
        <v>43885</v>
      </c>
      <c r="C255" s="22">
        <v>9</v>
      </c>
      <c r="D255" s="22">
        <v>2</v>
      </c>
      <c r="E255" s="22">
        <v>2020</v>
      </c>
      <c r="F255" s="22" t="s">
        <v>27</v>
      </c>
      <c r="G255" s="22" t="s">
        <v>26</v>
      </c>
      <c r="H255" s="23">
        <v>111478.07</v>
      </c>
      <c r="I255" s="23">
        <v>125490.04</v>
      </c>
      <c r="J255" s="23">
        <v>14011.969999999987</v>
      </c>
      <c r="K255" s="24">
        <v>0.12569261380287608</v>
      </c>
    </row>
    <row r="256" spans="1:11" x14ac:dyDescent="0.25">
      <c r="A256" s="20" t="s">
        <v>44</v>
      </c>
      <c r="B256" s="21">
        <v>43885</v>
      </c>
      <c r="C256" s="22">
        <v>9</v>
      </c>
      <c r="D256" s="22">
        <v>2</v>
      </c>
      <c r="E256" s="22">
        <v>2020</v>
      </c>
      <c r="F256" s="22" t="s">
        <v>28</v>
      </c>
      <c r="G256" s="22" t="s">
        <v>26</v>
      </c>
      <c r="H256" s="23">
        <v>515462</v>
      </c>
      <c r="I256" s="23">
        <v>567049.73</v>
      </c>
      <c r="J256" s="23">
        <v>51587.729999999981</v>
      </c>
      <c r="K256" s="24">
        <v>0.10008056849971478</v>
      </c>
    </row>
    <row r="257" spans="1:11" x14ac:dyDescent="0.25">
      <c r="A257" s="20" t="s">
        <v>44</v>
      </c>
      <c r="B257" s="21">
        <v>43885</v>
      </c>
      <c r="C257" s="22">
        <v>9</v>
      </c>
      <c r="D257" s="22">
        <v>2</v>
      </c>
      <c r="E257" s="22">
        <v>2020</v>
      </c>
      <c r="F257" s="22" t="s">
        <v>29</v>
      </c>
      <c r="G257" s="22" t="s">
        <v>26</v>
      </c>
      <c r="H257" s="23">
        <v>128624.26</v>
      </c>
      <c r="I257" s="23">
        <v>145485.79999999999</v>
      </c>
      <c r="J257" s="23">
        <v>16861.539999999994</v>
      </c>
      <c r="K257" s="24">
        <v>0.13109144418012586</v>
      </c>
    </row>
    <row r="258" spans="1:11" x14ac:dyDescent="0.25">
      <c r="A258" s="20" t="s">
        <v>44</v>
      </c>
      <c r="B258" s="21">
        <v>43885</v>
      </c>
      <c r="C258" s="22">
        <v>9</v>
      </c>
      <c r="D258" s="22">
        <v>2</v>
      </c>
      <c r="E258" s="22">
        <v>2020</v>
      </c>
      <c r="F258" s="22" t="s">
        <v>31</v>
      </c>
      <c r="G258" s="22" t="s">
        <v>32</v>
      </c>
      <c r="H258" s="23">
        <v>13879.98</v>
      </c>
      <c r="I258" s="23">
        <v>15488.19</v>
      </c>
      <c r="J258" s="23">
        <v>1608.2100000000009</v>
      </c>
      <c r="K258" s="24">
        <v>0.11586544072830084</v>
      </c>
    </row>
    <row r="259" spans="1:11" x14ac:dyDescent="0.25">
      <c r="A259" s="20" t="s">
        <v>44</v>
      </c>
      <c r="B259" s="21">
        <v>43885</v>
      </c>
      <c r="C259" s="22">
        <v>9</v>
      </c>
      <c r="D259" s="22">
        <v>2</v>
      </c>
      <c r="E259" s="22">
        <v>2020</v>
      </c>
      <c r="F259" s="22" t="s">
        <v>33</v>
      </c>
      <c r="G259" s="22" t="s">
        <v>32</v>
      </c>
      <c r="H259" s="23">
        <v>15421.47</v>
      </c>
      <c r="I259" s="23">
        <v>17718.75</v>
      </c>
      <c r="J259" s="23">
        <v>2297.2800000000007</v>
      </c>
      <c r="K259" s="24">
        <v>0.14896634367540842</v>
      </c>
    </row>
    <row r="260" spans="1:11" x14ac:dyDescent="0.25">
      <c r="A260" s="20" t="s">
        <v>44</v>
      </c>
      <c r="B260" s="21">
        <v>43885</v>
      </c>
      <c r="C260" s="22">
        <v>9</v>
      </c>
      <c r="D260" s="22">
        <v>2</v>
      </c>
      <c r="E260" s="22">
        <v>2020</v>
      </c>
      <c r="F260" s="22" t="s">
        <v>34</v>
      </c>
      <c r="G260" s="22" t="s">
        <v>32</v>
      </c>
      <c r="H260" s="23">
        <v>199615.13</v>
      </c>
      <c r="I260" s="23">
        <v>273003.88</v>
      </c>
      <c r="J260" s="23">
        <v>73388.75</v>
      </c>
      <c r="K260" s="24">
        <v>0.36765123966304558</v>
      </c>
    </row>
    <row r="261" spans="1:11" x14ac:dyDescent="0.25">
      <c r="A261" s="20" t="s">
        <v>44</v>
      </c>
      <c r="B261" s="21">
        <v>43885</v>
      </c>
      <c r="C261" s="22">
        <v>9</v>
      </c>
      <c r="D261" s="22">
        <v>2</v>
      </c>
      <c r="E261" s="22">
        <v>2020</v>
      </c>
      <c r="F261" s="22" t="s">
        <v>35</v>
      </c>
      <c r="G261" s="22" t="s">
        <v>32</v>
      </c>
      <c r="H261" s="23">
        <v>760</v>
      </c>
      <c r="I261" s="23">
        <v>949.88</v>
      </c>
      <c r="J261" s="23">
        <v>189.88</v>
      </c>
      <c r="K261" s="24">
        <v>0.24984210526315789</v>
      </c>
    </row>
    <row r="262" spans="1:11" x14ac:dyDescent="0.25">
      <c r="A262" s="20" t="s">
        <v>44</v>
      </c>
      <c r="B262" s="21">
        <v>43885</v>
      </c>
      <c r="C262" s="22">
        <v>9</v>
      </c>
      <c r="D262" s="22">
        <v>2</v>
      </c>
      <c r="E262" s="22">
        <v>2020</v>
      </c>
      <c r="F262" s="22" t="s">
        <v>36</v>
      </c>
      <c r="G262" s="22" t="s">
        <v>37</v>
      </c>
      <c r="H262" s="23">
        <v>2013.44</v>
      </c>
      <c r="I262" s="23">
        <v>2616.13</v>
      </c>
      <c r="J262" s="23">
        <v>602.69000000000005</v>
      </c>
      <c r="K262" s="24">
        <v>0.29933347902097907</v>
      </c>
    </row>
    <row r="263" spans="1:11" x14ac:dyDescent="0.25">
      <c r="A263" s="20" t="s">
        <v>44</v>
      </c>
      <c r="B263" s="21">
        <v>43885</v>
      </c>
      <c r="C263" s="22">
        <v>9</v>
      </c>
      <c r="D263" s="22">
        <v>2</v>
      </c>
      <c r="E263" s="22">
        <v>2020</v>
      </c>
      <c r="F263" s="22" t="s">
        <v>38</v>
      </c>
      <c r="G263" s="22" t="s">
        <v>37</v>
      </c>
      <c r="H263" s="23">
        <v>120580.03</v>
      </c>
      <c r="I263" s="23">
        <v>130638</v>
      </c>
      <c r="J263" s="23">
        <v>10057.970000000001</v>
      </c>
      <c r="K263" s="24">
        <v>8.3413231859371745E-2</v>
      </c>
    </row>
    <row r="264" spans="1:11" x14ac:dyDescent="0.25">
      <c r="A264" s="20" t="s">
        <v>44</v>
      </c>
      <c r="B264" s="21">
        <v>43885</v>
      </c>
      <c r="C264" s="22">
        <v>9</v>
      </c>
      <c r="D264" s="22">
        <v>2</v>
      </c>
      <c r="E264" s="22">
        <v>2020</v>
      </c>
      <c r="F264" s="22" t="s">
        <v>39</v>
      </c>
      <c r="G264" s="22" t="s">
        <v>37</v>
      </c>
      <c r="H264" s="23">
        <v>322729.8</v>
      </c>
      <c r="I264" s="23">
        <v>337249.53</v>
      </c>
      <c r="J264" s="23">
        <v>14519.73000000004</v>
      </c>
      <c r="K264" s="24">
        <v>4.4990360357178169E-2</v>
      </c>
    </row>
    <row r="265" spans="1:11" x14ac:dyDescent="0.25">
      <c r="A265" s="20" t="s">
        <v>44</v>
      </c>
      <c r="B265" s="21">
        <v>43885</v>
      </c>
      <c r="C265" s="22">
        <v>9</v>
      </c>
      <c r="D265" s="22">
        <v>2</v>
      </c>
      <c r="E265" s="22">
        <v>2020</v>
      </c>
      <c r="F265" s="22" t="s">
        <v>40</v>
      </c>
      <c r="G265" s="22" t="s">
        <v>37</v>
      </c>
      <c r="H265" s="23">
        <v>248037.03</v>
      </c>
      <c r="I265" s="23">
        <v>265308.06</v>
      </c>
      <c r="J265" s="23">
        <v>17271.03</v>
      </c>
      <c r="K265" s="24">
        <v>6.9630853102861295E-2</v>
      </c>
    </row>
    <row r="266" spans="1:11" x14ac:dyDescent="0.25">
      <c r="A266" s="20" t="s">
        <v>44</v>
      </c>
      <c r="B266" s="21">
        <v>43886</v>
      </c>
      <c r="C266" s="22">
        <v>9</v>
      </c>
      <c r="D266" s="22">
        <v>2</v>
      </c>
      <c r="E266" s="22">
        <v>2020</v>
      </c>
      <c r="F266" s="22" t="s">
        <v>11</v>
      </c>
      <c r="G266" s="22" t="s">
        <v>13</v>
      </c>
      <c r="H266" s="23">
        <v>13927</v>
      </c>
      <c r="I266" s="23">
        <v>16388.099999999999</v>
      </c>
      <c r="J266" s="23">
        <v>2461.0999999999985</v>
      </c>
      <c r="K266" s="24">
        <v>0.17671429597185312</v>
      </c>
    </row>
    <row r="267" spans="1:11" x14ac:dyDescent="0.25">
      <c r="A267" s="20" t="s">
        <v>44</v>
      </c>
      <c r="B267" s="21">
        <v>43886</v>
      </c>
      <c r="C267" s="22">
        <v>9</v>
      </c>
      <c r="D267" s="22">
        <v>2</v>
      </c>
      <c r="E267" s="22">
        <v>2020</v>
      </c>
      <c r="F267" s="22" t="s">
        <v>12</v>
      </c>
      <c r="G267" s="22" t="s">
        <v>13</v>
      </c>
      <c r="H267" s="23">
        <v>216638.68</v>
      </c>
      <c r="I267" s="23">
        <v>270733.18</v>
      </c>
      <c r="J267" s="23">
        <v>54094.5</v>
      </c>
      <c r="K267" s="24">
        <v>0.24969917652747886</v>
      </c>
    </row>
    <row r="268" spans="1:11" x14ac:dyDescent="0.25">
      <c r="A268" s="20" t="s">
        <v>44</v>
      </c>
      <c r="B268" s="21">
        <v>43886</v>
      </c>
      <c r="C268" s="22">
        <v>9</v>
      </c>
      <c r="D268" s="22">
        <v>2</v>
      </c>
      <c r="E268" s="22">
        <v>2020</v>
      </c>
      <c r="F268" s="22" t="s">
        <v>13</v>
      </c>
      <c r="G268" s="22" t="s">
        <v>13</v>
      </c>
      <c r="H268" s="23">
        <v>70091.05</v>
      </c>
      <c r="I268" s="23">
        <v>77458.710000000006</v>
      </c>
      <c r="J268" s="23">
        <v>7367.6600000000035</v>
      </c>
      <c r="K268" s="24">
        <v>0.10511556040321843</v>
      </c>
    </row>
    <row r="269" spans="1:11" x14ac:dyDescent="0.25">
      <c r="A269" s="20" t="s">
        <v>44</v>
      </c>
      <c r="B269" s="21">
        <v>43886</v>
      </c>
      <c r="C269" s="22">
        <v>9</v>
      </c>
      <c r="D269" s="22">
        <v>2</v>
      </c>
      <c r="E269" s="22">
        <v>2020</v>
      </c>
      <c r="F269" s="22" t="s">
        <v>14</v>
      </c>
      <c r="G269" s="22" t="s">
        <v>13</v>
      </c>
      <c r="H269" s="23">
        <v>1722</v>
      </c>
      <c r="I269" s="23">
        <v>1979.9</v>
      </c>
      <c r="J269" s="23">
        <v>257.90000000000009</v>
      </c>
      <c r="K269" s="24">
        <v>0.14976771196283398</v>
      </c>
    </row>
    <row r="270" spans="1:11" x14ac:dyDescent="0.25">
      <c r="A270" s="20" t="s">
        <v>44</v>
      </c>
      <c r="B270" s="21">
        <v>43886</v>
      </c>
      <c r="C270" s="22">
        <v>9</v>
      </c>
      <c r="D270" s="22">
        <v>2</v>
      </c>
      <c r="E270" s="22">
        <v>2020</v>
      </c>
      <c r="F270" s="22" t="s">
        <v>15</v>
      </c>
      <c r="G270" s="22" t="s">
        <v>13</v>
      </c>
      <c r="H270" s="23">
        <v>3138.87</v>
      </c>
      <c r="I270" s="23">
        <v>3346.91</v>
      </c>
      <c r="J270" s="23">
        <v>208.03999999999996</v>
      </c>
      <c r="K270" s="24">
        <v>6.6278628933342243E-2</v>
      </c>
    </row>
    <row r="271" spans="1:11" x14ac:dyDescent="0.25">
      <c r="A271" s="20" t="s">
        <v>44</v>
      </c>
      <c r="B271" s="21">
        <v>43886</v>
      </c>
      <c r="C271" s="22">
        <v>9</v>
      </c>
      <c r="D271" s="22">
        <v>2</v>
      </c>
      <c r="E271" s="22">
        <v>2020</v>
      </c>
      <c r="F271" s="22" t="s">
        <v>16</v>
      </c>
      <c r="G271" s="22" t="s">
        <v>17</v>
      </c>
      <c r="H271" s="23">
        <v>128549.71</v>
      </c>
      <c r="I271" s="23">
        <v>140384.98000000001</v>
      </c>
      <c r="J271" s="23">
        <v>11835.270000000004</v>
      </c>
      <c r="K271" s="24">
        <v>9.2067652272416672E-2</v>
      </c>
    </row>
    <row r="272" spans="1:11" x14ac:dyDescent="0.25">
      <c r="A272" s="20" t="s">
        <v>44</v>
      </c>
      <c r="B272" s="21">
        <v>43886</v>
      </c>
      <c r="C272" s="22">
        <v>9</v>
      </c>
      <c r="D272" s="22">
        <v>2</v>
      </c>
      <c r="E272" s="22">
        <v>2020</v>
      </c>
      <c r="F272" s="22" t="s">
        <v>17</v>
      </c>
      <c r="G272" s="22" t="s">
        <v>17</v>
      </c>
      <c r="H272" s="23">
        <v>437967.44</v>
      </c>
      <c r="I272" s="23">
        <v>466948.13</v>
      </c>
      <c r="J272" s="23">
        <v>28980.690000000002</v>
      </c>
      <c r="K272" s="24">
        <v>6.6170877908184225E-2</v>
      </c>
    </row>
    <row r="273" spans="1:11" x14ac:dyDescent="0.25">
      <c r="A273" s="20" t="s">
        <v>44</v>
      </c>
      <c r="B273" s="21">
        <v>43886</v>
      </c>
      <c r="C273" s="22">
        <v>9</v>
      </c>
      <c r="D273" s="22">
        <v>2</v>
      </c>
      <c r="E273" s="22">
        <v>2020</v>
      </c>
      <c r="F273" s="22" t="s">
        <v>18</v>
      </c>
      <c r="G273" s="22" t="s">
        <v>17</v>
      </c>
      <c r="H273" s="23">
        <v>124716.68</v>
      </c>
      <c r="I273" s="23">
        <v>135978.10999999999</v>
      </c>
      <c r="J273" s="23">
        <v>11261.429999999993</v>
      </c>
      <c r="K273" s="24">
        <v>9.0296101531888065E-2</v>
      </c>
    </row>
    <row r="274" spans="1:11" x14ac:dyDescent="0.25">
      <c r="A274" s="20" t="s">
        <v>44</v>
      </c>
      <c r="B274" s="21">
        <v>43886</v>
      </c>
      <c r="C274" s="22">
        <v>9</v>
      </c>
      <c r="D274" s="22">
        <v>2</v>
      </c>
      <c r="E274" s="22">
        <v>2020</v>
      </c>
      <c r="F274" s="22" t="s">
        <v>19</v>
      </c>
      <c r="G274" s="22" t="s">
        <v>17</v>
      </c>
      <c r="H274" s="23">
        <v>183870.91</v>
      </c>
      <c r="I274" s="23">
        <v>195990.05</v>
      </c>
      <c r="J274" s="23">
        <v>12119.139999999985</v>
      </c>
      <c r="K274" s="24">
        <v>6.5911132979110096E-2</v>
      </c>
    </row>
    <row r="275" spans="1:11" x14ac:dyDescent="0.25">
      <c r="A275" s="20" t="s">
        <v>44</v>
      </c>
      <c r="B275" s="21">
        <v>43886</v>
      </c>
      <c r="C275" s="22">
        <v>9</v>
      </c>
      <c r="D275" s="22">
        <v>2</v>
      </c>
      <c r="E275" s="22">
        <v>2020</v>
      </c>
      <c r="F275" s="22" t="s">
        <v>20</v>
      </c>
      <c r="G275" s="22" t="s">
        <v>21</v>
      </c>
      <c r="H275" s="23">
        <v>361977.32</v>
      </c>
      <c r="I275" s="23">
        <v>392700.15999999997</v>
      </c>
      <c r="J275" s="23">
        <v>30722.839999999967</v>
      </c>
      <c r="K275" s="24">
        <v>8.487504134236909E-2</v>
      </c>
    </row>
    <row r="276" spans="1:11" x14ac:dyDescent="0.25">
      <c r="A276" s="20" t="s">
        <v>44</v>
      </c>
      <c r="B276" s="21">
        <v>43886</v>
      </c>
      <c r="C276" s="22">
        <v>9</v>
      </c>
      <c r="D276" s="22">
        <v>2</v>
      </c>
      <c r="E276" s="22">
        <v>2020</v>
      </c>
      <c r="F276" s="22" t="s">
        <v>22</v>
      </c>
      <c r="G276" s="22" t="s">
        <v>21</v>
      </c>
      <c r="H276" s="23">
        <v>132529</v>
      </c>
      <c r="I276" s="23">
        <v>139302.38</v>
      </c>
      <c r="J276" s="23">
        <v>6773.3800000000047</v>
      </c>
      <c r="K276" s="24">
        <v>5.1108663009605482E-2</v>
      </c>
    </row>
    <row r="277" spans="1:11" x14ac:dyDescent="0.25">
      <c r="A277" s="20" t="s">
        <v>44</v>
      </c>
      <c r="B277" s="21">
        <v>43886</v>
      </c>
      <c r="C277" s="22">
        <v>9</v>
      </c>
      <c r="D277" s="22">
        <v>2</v>
      </c>
      <c r="E277" s="22">
        <v>2020</v>
      </c>
      <c r="F277" s="22" t="s">
        <v>23</v>
      </c>
      <c r="G277" s="22" t="s">
        <v>21</v>
      </c>
      <c r="H277" s="23">
        <v>114008</v>
      </c>
      <c r="I277" s="23">
        <v>122302.85</v>
      </c>
      <c r="J277" s="23">
        <v>8294.8500000000058</v>
      </c>
      <c r="K277" s="24">
        <v>7.2756736369377642E-2</v>
      </c>
    </row>
    <row r="278" spans="1:11" x14ac:dyDescent="0.25">
      <c r="A278" s="20" t="s">
        <v>44</v>
      </c>
      <c r="B278" s="21">
        <v>43886</v>
      </c>
      <c r="C278" s="22">
        <v>9</v>
      </c>
      <c r="D278" s="22">
        <v>2</v>
      </c>
      <c r="E278" s="22">
        <v>2020</v>
      </c>
      <c r="F278" s="22" t="s">
        <v>24</v>
      </c>
      <c r="G278" s="22" t="s">
        <v>21</v>
      </c>
      <c r="H278" s="23">
        <v>17623.349999999999</v>
      </c>
      <c r="I278" s="23">
        <v>20086.009999999998</v>
      </c>
      <c r="J278" s="23">
        <v>2462.66</v>
      </c>
      <c r="K278" s="24">
        <v>0.1397384719704256</v>
      </c>
    </row>
    <row r="279" spans="1:11" x14ac:dyDescent="0.25">
      <c r="A279" s="20" t="s">
        <v>44</v>
      </c>
      <c r="B279" s="21">
        <v>43886</v>
      </c>
      <c r="C279" s="22">
        <v>9</v>
      </c>
      <c r="D279" s="22">
        <v>2</v>
      </c>
      <c r="E279" s="22">
        <v>2020</v>
      </c>
      <c r="F279" s="22" t="s">
        <v>41</v>
      </c>
      <c r="G279" s="22" t="s">
        <v>26</v>
      </c>
      <c r="H279" s="23">
        <v>11670.88</v>
      </c>
      <c r="I279" s="23">
        <v>13100.04</v>
      </c>
      <c r="J279" s="23">
        <v>1429.1600000000017</v>
      </c>
      <c r="K279" s="24">
        <v>0.12245520474891369</v>
      </c>
    </row>
    <row r="280" spans="1:11" x14ac:dyDescent="0.25">
      <c r="A280" s="20" t="s">
        <v>44</v>
      </c>
      <c r="B280" s="21">
        <v>43886</v>
      </c>
      <c r="C280" s="22">
        <v>9</v>
      </c>
      <c r="D280" s="22">
        <v>2</v>
      </c>
      <c r="E280" s="22">
        <v>2020</v>
      </c>
      <c r="F280" s="22" t="s">
        <v>25</v>
      </c>
      <c r="G280" s="22" t="s">
        <v>26</v>
      </c>
      <c r="H280" s="23">
        <v>199939.67</v>
      </c>
      <c r="I280" s="23">
        <v>227027.08</v>
      </c>
      <c r="J280" s="23">
        <v>27087.409999999974</v>
      </c>
      <c r="K280" s="24">
        <v>0.13547791691363686</v>
      </c>
    </row>
    <row r="281" spans="1:11" x14ac:dyDescent="0.25">
      <c r="A281" s="20" t="s">
        <v>44</v>
      </c>
      <c r="B281" s="21">
        <v>43886</v>
      </c>
      <c r="C281" s="22">
        <v>9</v>
      </c>
      <c r="D281" s="22">
        <v>2</v>
      </c>
      <c r="E281" s="22">
        <v>2020</v>
      </c>
      <c r="F281" s="22" t="s">
        <v>27</v>
      </c>
      <c r="G281" s="22" t="s">
        <v>26</v>
      </c>
      <c r="H281" s="23">
        <v>127030.16</v>
      </c>
      <c r="I281" s="23">
        <v>139079.98000000001</v>
      </c>
      <c r="J281" s="23">
        <v>12049.820000000007</v>
      </c>
      <c r="K281" s="24">
        <v>9.4857945546160116E-2</v>
      </c>
    </row>
    <row r="282" spans="1:11" x14ac:dyDescent="0.25">
      <c r="A282" s="20" t="s">
        <v>44</v>
      </c>
      <c r="B282" s="21">
        <v>43886</v>
      </c>
      <c r="C282" s="22">
        <v>9</v>
      </c>
      <c r="D282" s="22">
        <v>2</v>
      </c>
      <c r="E282" s="22">
        <v>2020</v>
      </c>
      <c r="F282" s="22" t="s">
        <v>28</v>
      </c>
      <c r="G282" s="22" t="s">
        <v>26</v>
      </c>
      <c r="H282" s="23">
        <v>604649.57999999996</v>
      </c>
      <c r="I282" s="23">
        <v>666842.62</v>
      </c>
      <c r="J282" s="23">
        <v>62193.040000000037</v>
      </c>
      <c r="K282" s="24">
        <v>0.10285798925056731</v>
      </c>
    </row>
    <row r="283" spans="1:11" x14ac:dyDescent="0.25">
      <c r="A283" s="20" t="s">
        <v>44</v>
      </c>
      <c r="B283" s="21">
        <v>43886</v>
      </c>
      <c r="C283" s="22">
        <v>9</v>
      </c>
      <c r="D283" s="22">
        <v>2</v>
      </c>
      <c r="E283" s="22">
        <v>2020</v>
      </c>
      <c r="F283" s="22" t="s">
        <v>29</v>
      </c>
      <c r="G283" s="22" t="s">
        <v>26</v>
      </c>
      <c r="H283" s="23">
        <v>147344.78</v>
      </c>
      <c r="I283" s="23">
        <v>166509.49</v>
      </c>
      <c r="J283" s="23">
        <v>19164.709999999992</v>
      </c>
      <c r="K283" s="24">
        <v>0.13006711198048546</v>
      </c>
    </row>
    <row r="284" spans="1:11" x14ac:dyDescent="0.25">
      <c r="A284" s="20" t="s">
        <v>44</v>
      </c>
      <c r="B284" s="21">
        <v>43886</v>
      </c>
      <c r="C284" s="22">
        <v>9</v>
      </c>
      <c r="D284" s="22">
        <v>2</v>
      </c>
      <c r="E284" s="22">
        <v>2020</v>
      </c>
      <c r="F284" s="22" t="s">
        <v>31</v>
      </c>
      <c r="G284" s="22" t="s">
        <v>32</v>
      </c>
      <c r="H284" s="23">
        <v>18844.43</v>
      </c>
      <c r="I284" s="23">
        <v>20951.830000000002</v>
      </c>
      <c r="J284" s="23">
        <v>2107.4000000000015</v>
      </c>
      <c r="K284" s="24">
        <v>0.11183145364439261</v>
      </c>
    </row>
    <row r="285" spans="1:11" x14ac:dyDescent="0.25">
      <c r="A285" s="20" t="s">
        <v>44</v>
      </c>
      <c r="B285" s="21">
        <v>43886</v>
      </c>
      <c r="C285" s="22">
        <v>9</v>
      </c>
      <c r="D285" s="22">
        <v>2</v>
      </c>
      <c r="E285" s="22">
        <v>2020</v>
      </c>
      <c r="F285" s="22" t="s">
        <v>33</v>
      </c>
      <c r="G285" s="22" t="s">
        <v>32</v>
      </c>
      <c r="H285" s="23">
        <v>25499.63</v>
      </c>
      <c r="I285" s="23">
        <v>29318.54</v>
      </c>
      <c r="J285" s="23">
        <v>3818.91</v>
      </c>
      <c r="K285" s="24">
        <v>0.1497633495074242</v>
      </c>
    </row>
    <row r="286" spans="1:11" x14ac:dyDescent="0.25">
      <c r="A286" s="20" t="s">
        <v>44</v>
      </c>
      <c r="B286" s="21">
        <v>43886</v>
      </c>
      <c r="C286" s="22">
        <v>9</v>
      </c>
      <c r="D286" s="22">
        <v>2</v>
      </c>
      <c r="E286" s="22">
        <v>2020</v>
      </c>
      <c r="F286" s="22" t="s">
        <v>34</v>
      </c>
      <c r="G286" s="22" t="s">
        <v>32</v>
      </c>
      <c r="H286" s="23">
        <v>206847.61</v>
      </c>
      <c r="I286" s="23">
        <v>285104.69</v>
      </c>
      <c r="J286" s="23">
        <v>78257.080000000016</v>
      </c>
      <c r="K286" s="24">
        <v>0.37833204840993823</v>
      </c>
    </row>
    <row r="287" spans="1:11" x14ac:dyDescent="0.25">
      <c r="A287" s="20" t="s">
        <v>44</v>
      </c>
      <c r="B287" s="21">
        <v>43886</v>
      </c>
      <c r="C287" s="22">
        <v>9</v>
      </c>
      <c r="D287" s="22">
        <v>2</v>
      </c>
      <c r="E287" s="22">
        <v>2020</v>
      </c>
      <c r="F287" s="22" t="s">
        <v>35</v>
      </c>
      <c r="G287" s="22" t="s">
        <v>32</v>
      </c>
      <c r="H287" s="23">
        <v>152</v>
      </c>
      <c r="I287" s="23">
        <v>190</v>
      </c>
      <c r="J287" s="23">
        <v>38</v>
      </c>
      <c r="K287" s="24">
        <v>0.25</v>
      </c>
    </row>
    <row r="288" spans="1:11" x14ac:dyDescent="0.25">
      <c r="A288" s="20" t="s">
        <v>44</v>
      </c>
      <c r="B288" s="21">
        <v>43886</v>
      </c>
      <c r="C288" s="22">
        <v>9</v>
      </c>
      <c r="D288" s="22">
        <v>2</v>
      </c>
      <c r="E288" s="22">
        <v>2020</v>
      </c>
      <c r="F288" s="22" t="s">
        <v>36</v>
      </c>
      <c r="G288" s="22" t="s">
        <v>37</v>
      </c>
      <c r="H288" s="23">
        <v>3625.88</v>
      </c>
      <c r="I288" s="23">
        <v>4712.5600000000004</v>
      </c>
      <c r="J288" s="23">
        <v>1086.6800000000003</v>
      </c>
      <c r="K288" s="24">
        <v>0.29970103809282167</v>
      </c>
    </row>
    <row r="289" spans="1:11" x14ac:dyDescent="0.25">
      <c r="A289" s="20" t="s">
        <v>44</v>
      </c>
      <c r="B289" s="21">
        <v>43886</v>
      </c>
      <c r="C289" s="22">
        <v>9</v>
      </c>
      <c r="D289" s="22">
        <v>2</v>
      </c>
      <c r="E289" s="22">
        <v>2020</v>
      </c>
      <c r="F289" s="22" t="s">
        <v>38</v>
      </c>
      <c r="G289" s="22" t="s">
        <v>37</v>
      </c>
      <c r="H289" s="23">
        <v>139079.62</v>
      </c>
      <c r="I289" s="23">
        <v>150205.19</v>
      </c>
      <c r="J289" s="23">
        <v>11125.570000000007</v>
      </c>
      <c r="K289" s="24">
        <v>7.9994250775203488E-2</v>
      </c>
    </row>
    <row r="290" spans="1:11" x14ac:dyDescent="0.25">
      <c r="A290" s="20" t="s">
        <v>44</v>
      </c>
      <c r="B290" s="21">
        <v>43886</v>
      </c>
      <c r="C290" s="22">
        <v>9</v>
      </c>
      <c r="D290" s="22">
        <v>2</v>
      </c>
      <c r="E290" s="22">
        <v>2020</v>
      </c>
      <c r="F290" s="22" t="s">
        <v>39</v>
      </c>
      <c r="G290" s="22" t="s">
        <v>37</v>
      </c>
      <c r="H290" s="23">
        <v>332840.43</v>
      </c>
      <c r="I290" s="23">
        <v>354010.24</v>
      </c>
      <c r="J290" s="23">
        <v>21169.809999999998</v>
      </c>
      <c r="K290" s="24">
        <v>6.3603481103542608E-2</v>
      </c>
    </row>
    <row r="291" spans="1:11" x14ac:dyDescent="0.25">
      <c r="A291" s="20" t="s">
        <v>44</v>
      </c>
      <c r="B291" s="21">
        <v>43886</v>
      </c>
      <c r="C291" s="22">
        <v>9</v>
      </c>
      <c r="D291" s="22">
        <v>2</v>
      </c>
      <c r="E291" s="22">
        <v>2020</v>
      </c>
      <c r="F291" s="22" t="s">
        <v>40</v>
      </c>
      <c r="G291" s="22" t="s">
        <v>37</v>
      </c>
      <c r="H291" s="23">
        <v>276529.51</v>
      </c>
      <c r="I291" s="23">
        <v>291452.48</v>
      </c>
      <c r="J291" s="23">
        <v>14922.969999999972</v>
      </c>
      <c r="K291" s="24">
        <v>5.3965198867925425E-2</v>
      </c>
    </row>
    <row r="292" spans="1:11" x14ac:dyDescent="0.25">
      <c r="A292" s="20" t="s">
        <v>44</v>
      </c>
      <c r="B292" s="21">
        <v>43887</v>
      </c>
      <c r="C292" s="22">
        <v>9</v>
      </c>
      <c r="D292" s="22">
        <v>2</v>
      </c>
      <c r="E292" s="22">
        <v>2020</v>
      </c>
      <c r="F292" s="22" t="s">
        <v>11</v>
      </c>
      <c r="G292" s="22" t="s">
        <v>13</v>
      </c>
      <c r="H292" s="23">
        <v>11137</v>
      </c>
      <c r="I292" s="23">
        <v>13336.84</v>
      </c>
      <c r="J292" s="23">
        <v>2199.84</v>
      </c>
      <c r="K292" s="24">
        <v>0.19752536589745892</v>
      </c>
    </row>
    <row r="293" spans="1:11" x14ac:dyDescent="0.25">
      <c r="A293" s="20" t="s">
        <v>44</v>
      </c>
      <c r="B293" s="21">
        <v>43887</v>
      </c>
      <c r="C293" s="22">
        <v>9</v>
      </c>
      <c r="D293" s="22">
        <v>2</v>
      </c>
      <c r="E293" s="22">
        <v>2020</v>
      </c>
      <c r="F293" s="22" t="s">
        <v>12</v>
      </c>
      <c r="G293" s="22" t="s">
        <v>13</v>
      </c>
      <c r="H293" s="23">
        <v>293940.44</v>
      </c>
      <c r="I293" s="23">
        <v>376639.23</v>
      </c>
      <c r="J293" s="23">
        <v>82698.789999999979</v>
      </c>
      <c r="K293" s="24">
        <v>0.28134539772751233</v>
      </c>
    </row>
    <row r="294" spans="1:11" x14ac:dyDescent="0.25">
      <c r="A294" s="20" t="s">
        <v>44</v>
      </c>
      <c r="B294" s="21">
        <v>43887</v>
      </c>
      <c r="C294" s="22">
        <v>9</v>
      </c>
      <c r="D294" s="22">
        <v>2</v>
      </c>
      <c r="E294" s="22">
        <v>2020</v>
      </c>
      <c r="F294" s="22" t="s">
        <v>13</v>
      </c>
      <c r="G294" s="22" t="s">
        <v>13</v>
      </c>
      <c r="H294" s="23">
        <v>90714.35</v>
      </c>
      <c r="I294" s="23">
        <v>99805.5</v>
      </c>
      <c r="J294" s="23">
        <v>9091.1499999999942</v>
      </c>
      <c r="K294" s="24">
        <v>0.10021733055464757</v>
      </c>
    </row>
    <row r="295" spans="1:11" x14ac:dyDescent="0.25">
      <c r="A295" s="20" t="s">
        <v>44</v>
      </c>
      <c r="B295" s="21">
        <v>43887</v>
      </c>
      <c r="C295" s="22">
        <v>9</v>
      </c>
      <c r="D295" s="22">
        <v>2</v>
      </c>
      <c r="E295" s="22">
        <v>2020</v>
      </c>
      <c r="F295" s="22" t="s">
        <v>14</v>
      </c>
      <c r="G295" s="22" t="s">
        <v>13</v>
      </c>
      <c r="H295" s="23">
        <v>574</v>
      </c>
      <c r="I295" s="23">
        <v>659.94</v>
      </c>
      <c r="J295" s="23">
        <v>85.940000000000055</v>
      </c>
      <c r="K295" s="24">
        <v>0.14972125435540079</v>
      </c>
    </row>
    <row r="296" spans="1:11" x14ac:dyDescent="0.25">
      <c r="A296" s="20" t="s">
        <v>44</v>
      </c>
      <c r="B296" s="21">
        <v>43887</v>
      </c>
      <c r="C296" s="22">
        <v>9</v>
      </c>
      <c r="D296" s="22">
        <v>2</v>
      </c>
      <c r="E296" s="22">
        <v>2020</v>
      </c>
      <c r="F296" s="22" t="s">
        <v>15</v>
      </c>
      <c r="G296" s="22" t="s">
        <v>13</v>
      </c>
      <c r="H296" s="23">
        <v>3345.61</v>
      </c>
      <c r="I296" s="23">
        <v>3679.91</v>
      </c>
      <c r="J296" s="23">
        <v>334.29999999999973</v>
      </c>
      <c r="K296" s="24">
        <v>9.9921987320697778E-2</v>
      </c>
    </row>
    <row r="297" spans="1:11" x14ac:dyDescent="0.25">
      <c r="A297" s="20" t="s">
        <v>44</v>
      </c>
      <c r="B297" s="21">
        <v>43887</v>
      </c>
      <c r="C297" s="22">
        <v>9</v>
      </c>
      <c r="D297" s="22">
        <v>2</v>
      </c>
      <c r="E297" s="22">
        <v>2020</v>
      </c>
      <c r="F297" s="22" t="s">
        <v>16</v>
      </c>
      <c r="G297" s="22" t="s">
        <v>17</v>
      </c>
      <c r="H297" s="23">
        <v>180884.37</v>
      </c>
      <c r="I297" s="23">
        <v>197663.6</v>
      </c>
      <c r="J297" s="23">
        <v>16779.23000000001</v>
      </c>
      <c r="K297" s="24">
        <v>9.2762188352702946E-2</v>
      </c>
    </row>
    <row r="298" spans="1:11" x14ac:dyDescent="0.25">
      <c r="A298" s="20" t="s">
        <v>44</v>
      </c>
      <c r="B298" s="21">
        <v>43887</v>
      </c>
      <c r="C298" s="22">
        <v>9</v>
      </c>
      <c r="D298" s="22">
        <v>2</v>
      </c>
      <c r="E298" s="22">
        <v>2020</v>
      </c>
      <c r="F298" s="22" t="s">
        <v>17</v>
      </c>
      <c r="G298" s="22" t="s">
        <v>17</v>
      </c>
      <c r="H298" s="23">
        <v>609869.49</v>
      </c>
      <c r="I298" s="23">
        <v>644887.81000000006</v>
      </c>
      <c r="J298" s="23">
        <v>35018.320000000065</v>
      </c>
      <c r="K298" s="24">
        <v>5.7419366887823925E-2</v>
      </c>
    </row>
    <row r="299" spans="1:11" x14ac:dyDescent="0.25">
      <c r="A299" s="20" t="s">
        <v>44</v>
      </c>
      <c r="B299" s="21">
        <v>43887</v>
      </c>
      <c r="C299" s="22">
        <v>9</v>
      </c>
      <c r="D299" s="22">
        <v>2</v>
      </c>
      <c r="E299" s="22">
        <v>2020</v>
      </c>
      <c r="F299" s="22" t="s">
        <v>18</v>
      </c>
      <c r="G299" s="22" t="s">
        <v>17</v>
      </c>
      <c r="H299" s="23">
        <v>140906.16</v>
      </c>
      <c r="I299" s="23">
        <v>155201.1</v>
      </c>
      <c r="J299" s="23">
        <v>14294.940000000002</v>
      </c>
      <c r="K299" s="24">
        <v>0.10145007145180879</v>
      </c>
    </row>
    <row r="300" spans="1:11" x14ac:dyDescent="0.25">
      <c r="A300" s="20" t="s">
        <v>44</v>
      </c>
      <c r="B300" s="21">
        <v>43887</v>
      </c>
      <c r="C300" s="22">
        <v>9</v>
      </c>
      <c r="D300" s="22">
        <v>2</v>
      </c>
      <c r="E300" s="22">
        <v>2020</v>
      </c>
      <c r="F300" s="22" t="s">
        <v>19</v>
      </c>
      <c r="G300" s="22" t="s">
        <v>17</v>
      </c>
      <c r="H300" s="23">
        <v>259567.82</v>
      </c>
      <c r="I300" s="23">
        <v>277659.78999999998</v>
      </c>
      <c r="J300" s="23">
        <v>18091.969999999972</v>
      </c>
      <c r="K300" s="24">
        <v>6.970035807982658E-2</v>
      </c>
    </row>
    <row r="301" spans="1:11" x14ac:dyDescent="0.25">
      <c r="A301" s="20" t="s">
        <v>44</v>
      </c>
      <c r="B301" s="21">
        <v>43887</v>
      </c>
      <c r="C301" s="22">
        <v>9</v>
      </c>
      <c r="D301" s="22">
        <v>2</v>
      </c>
      <c r="E301" s="22">
        <v>2020</v>
      </c>
      <c r="F301" s="22" t="s">
        <v>20</v>
      </c>
      <c r="G301" s="22" t="s">
        <v>21</v>
      </c>
      <c r="H301" s="23">
        <v>515369.44</v>
      </c>
      <c r="I301" s="23">
        <v>555258.99</v>
      </c>
      <c r="J301" s="23">
        <v>39889.549999999988</v>
      </c>
      <c r="K301" s="24">
        <v>7.7399913351478486E-2</v>
      </c>
    </row>
    <row r="302" spans="1:11" x14ac:dyDescent="0.25">
      <c r="A302" s="20" t="s">
        <v>44</v>
      </c>
      <c r="B302" s="21">
        <v>43887</v>
      </c>
      <c r="C302" s="22">
        <v>9</v>
      </c>
      <c r="D302" s="22">
        <v>2</v>
      </c>
      <c r="E302" s="22">
        <v>2020</v>
      </c>
      <c r="F302" s="22" t="s">
        <v>22</v>
      </c>
      <c r="G302" s="22" t="s">
        <v>21</v>
      </c>
      <c r="H302" s="23">
        <v>148709.67000000001</v>
      </c>
      <c r="I302" s="23">
        <v>157455.53</v>
      </c>
      <c r="J302" s="23">
        <v>8745.859999999986</v>
      </c>
      <c r="K302" s="24">
        <v>5.8811642847435446E-2</v>
      </c>
    </row>
    <row r="303" spans="1:11" x14ac:dyDescent="0.25">
      <c r="A303" s="20" t="s">
        <v>44</v>
      </c>
      <c r="B303" s="21">
        <v>43887</v>
      </c>
      <c r="C303" s="22">
        <v>9</v>
      </c>
      <c r="D303" s="22">
        <v>2</v>
      </c>
      <c r="E303" s="22">
        <v>2020</v>
      </c>
      <c r="F303" s="22" t="s">
        <v>23</v>
      </c>
      <c r="G303" s="22" t="s">
        <v>21</v>
      </c>
      <c r="H303" s="23">
        <v>170026</v>
      </c>
      <c r="I303" s="23">
        <v>180638.71</v>
      </c>
      <c r="J303" s="23">
        <v>10612.709999999992</v>
      </c>
      <c r="K303" s="24">
        <v>6.2418159575594274E-2</v>
      </c>
    </row>
    <row r="304" spans="1:11" x14ac:dyDescent="0.25">
      <c r="A304" s="20" t="s">
        <v>44</v>
      </c>
      <c r="B304" s="21">
        <v>43887</v>
      </c>
      <c r="C304" s="22">
        <v>9</v>
      </c>
      <c r="D304" s="22">
        <v>2</v>
      </c>
      <c r="E304" s="22">
        <v>2020</v>
      </c>
      <c r="F304" s="22" t="s">
        <v>24</v>
      </c>
      <c r="G304" s="22" t="s">
        <v>21</v>
      </c>
      <c r="H304" s="23">
        <v>11812.05</v>
      </c>
      <c r="I304" s="23">
        <v>13751.43</v>
      </c>
      <c r="J304" s="23">
        <v>1939.380000000001</v>
      </c>
      <c r="K304" s="24">
        <v>0.16418657218687704</v>
      </c>
    </row>
    <row r="305" spans="1:11" x14ac:dyDescent="0.25">
      <c r="A305" s="20" t="s">
        <v>44</v>
      </c>
      <c r="B305" s="21">
        <v>43887</v>
      </c>
      <c r="C305" s="22">
        <v>9</v>
      </c>
      <c r="D305" s="22">
        <v>2</v>
      </c>
      <c r="E305" s="22">
        <v>2020</v>
      </c>
      <c r="F305" s="22" t="s">
        <v>41</v>
      </c>
      <c r="G305" s="22" t="s">
        <v>26</v>
      </c>
      <c r="H305" s="23">
        <v>21332.48</v>
      </c>
      <c r="I305" s="23">
        <v>23806.3</v>
      </c>
      <c r="J305" s="23">
        <v>2473.8199999999997</v>
      </c>
      <c r="K305" s="24">
        <v>0.11596495109804392</v>
      </c>
    </row>
    <row r="306" spans="1:11" x14ac:dyDescent="0.25">
      <c r="A306" s="20" t="s">
        <v>44</v>
      </c>
      <c r="B306" s="21">
        <v>43887</v>
      </c>
      <c r="C306" s="22">
        <v>9</v>
      </c>
      <c r="D306" s="22">
        <v>2</v>
      </c>
      <c r="E306" s="22">
        <v>2020</v>
      </c>
      <c r="F306" s="22" t="s">
        <v>25</v>
      </c>
      <c r="G306" s="22" t="s">
        <v>26</v>
      </c>
      <c r="H306" s="23">
        <v>204127.54</v>
      </c>
      <c r="I306" s="23">
        <v>231372.36</v>
      </c>
      <c r="J306" s="23">
        <v>27244.819999999978</v>
      </c>
      <c r="K306" s="24">
        <v>0.13346959454858456</v>
      </c>
    </row>
    <row r="307" spans="1:11" x14ac:dyDescent="0.25">
      <c r="A307" s="20" t="s">
        <v>44</v>
      </c>
      <c r="B307" s="21">
        <v>43887</v>
      </c>
      <c r="C307" s="22">
        <v>9</v>
      </c>
      <c r="D307" s="22">
        <v>2</v>
      </c>
      <c r="E307" s="22">
        <v>2020</v>
      </c>
      <c r="F307" s="22" t="s">
        <v>27</v>
      </c>
      <c r="G307" s="22" t="s">
        <v>26</v>
      </c>
      <c r="H307" s="23">
        <v>132290.63</v>
      </c>
      <c r="I307" s="23">
        <v>148690.76</v>
      </c>
      <c r="J307" s="23">
        <v>16400.130000000005</v>
      </c>
      <c r="K307" s="24">
        <v>0.1239704580740148</v>
      </c>
    </row>
    <row r="308" spans="1:11" x14ac:dyDescent="0.25">
      <c r="A308" s="20" t="s">
        <v>44</v>
      </c>
      <c r="B308" s="21">
        <v>43887</v>
      </c>
      <c r="C308" s="22">
        <v>9</v>
      </c>
      <c r="D308" s="22">
        <v>2</v>
      </c>
      <c r="E308" s="22">
        <v>2020</v>
      </c>
      <c r="F308" s="22" t="s">
        <v>28</v>
      </c>
      <c r="G308" s="22" t="s">
        <v>26</v>
      </c>
      <c r="H308" s="23">
        <v>767931.22</v>
      </c>
      <c r="I308" s="23">
        <v>838292.24</v>
      </c>
      <c r="J308" s="23">
        <v>70361.020000000019</v>
      </c>
      <c r="K308" s="24">
        <v>9.1624117066109151E-2</v>
      </c>
    </row>
    <row r="309" spans="1:11" x14ac:dyDescent="0.25">
      <c r="A309" s="20" t="s">
        <v>44</v>
      </c>
      <c r="B309" s="21">
        <v>43887</v>
      </c>
      <c r="C309" s="22">
        <v>9</v>
      </c>
      <c r="D309" s="22">
        <v>2</v>
      </c>
      <c r="E309" s="22">
        <v>2020</v>
      </c>
      <c r="F309" s="22" t="s">
        <v>29</v>
      </c>
      <c r="G309" s="22" t="s">
        <v>26</v>
      </c>
      <c r="H309" s="23">
        <v>175042.88</v>
      </c>
      <c r="I309" s="23">
        <v>197855.79</v>
      </c>
      <c r="J309" s="23">
        <v>22812.910000000003</v>
      </c>
      <c r="K309" s="24">
        <v>0.13032755174046498</v>
      </c>
    </row>
    <row r="310" spans="1:11" x14ac:dyDescent="0.25">
      <c r="A310" s="20" t="s">
        <v>44</v>
      </c>
      <c r="B310" s="21">
        <v>43887</v>
      </c>
      <c r="C310" s="22">
        <v>9</v>
      </c>
      <c r="D310" s="22">
        <v>2</v>
      </c>
      <c r="E310" s="22">
        <v>2020</v>
      </c>
      <c r="F310" s="22" t="s">
        <v>31</v>
      </c>
      <c r="G310" s="22" t="s">
        <v>32</v>
      </c>
      <c r="H310" s="23">
        <v>40572.639999999999</v>
      </c>
      <c r="I310" s="23">
        <v>52398.04</v>
      </c>
      <c r="J310" s="23">
        <v>11825.400000000001</v>
      </c>
      <c r="K310" s="24">
        <v>0.29146242393889088</v>
      </c>
    </row>
    <row r="311" spans="1:11" x14ac:dyDescent="0.25">
      <c r="A311" s="20" t="s">
        <v>44</v>
      </c>
      <c r="B311" s="21">
        <v>43887</v>
      </c>
      <c r="C311" s="22">
        <v>9</v>
      </c>
      <c r="D311" s="22">
        <v>2</v>
      </c>
      <c r="E311" s="22">
        <v>2020</v>
      </c>
      <c r="F311" s="22" t="s">
        <v>33</v>
      </c>
      <c r="G311" s="22" t="s">
        <v>32</v>
      </c>
      <c r="H311" s="23">
        <v>30923.360000000001</v>
      </c>
      <c r="I311" s="23">
        <v>35557.86</v>
      </c>
      <c r="J311" s="23">
        <v>4634.5</v>
      </c>
      <c r="K311" s="24">
        <v>0.14987051859823772</v>
      </c>
    </row>
    <row r="312" spans="1:11" x14ac:dyDescent="0.25">
      <c r="A312" s="20" t="s">
        <v>44</v>
      </c>
      <c r="B312" s="21">
        <v>43887</v>
      </c>
      <c r="C312" s="22">
        <v>9</v>
      </c>
      <c r="D312" s="22">
        <v>2</v>
      </c>
      <c r="E312" s="22">
        <v>2020</v>
      </c>
      <c r="F312" s="22" t="s">
        <v>34</v>
      </c>
      <c r="G312" s="22" t="s">
        <v>32</v>
      </c>
      <c r="H312" s="23">
        <v>264900</v>
      </c>
      <c r="I312" s="23">
        <v>361122.57</v>
      </c>
      <c r="J312" s="23">
        <v>96222.57</v>
      </c>
      <c r="K312" s="24">
        <v>0.36324110985277464</v>
      </c>
    </row>
    <row r="313" spans="1:11" x14ac:dyDescent="0.25">
      <c r="A313" s="20" t="s">
        <v>44</v>
      </c>
      <c r="B313" s="21">
        <v>43887</v>
      </c>
      <c r="C313" s="22">
        <v>9</v>
      </c>
      <c r="D313" s="22">
        <v>2</v>
      </c>
      <c r="E313" s="22">
        <v>2020</v>
      </c>
      <c r="F313" s="22" t="s">
        <v>35</v>
      </c>
      <c r="G313" s="22" t="s">
        <v>32</v>
      </c>
      <c r="H313" s="23">
        <v>304</v>
      </c>
      <c r="I313" s="23">
        <v>379.97</v>
      </c>
      <c r="J313" s="23">
        <v>75.970000000000027</v>
      </c>
      <c r="K313" s="24">
        <v>0.24990131578947378</v>
      </c>
    </row>
    <row r="314" spans="1:11" x14ac:dyDescent="0.25">
      <c r="A314" s="20" t="s">
        <v>44</v>
      </c>
      <c r="B314" s="21">
        <v>43887</v>
      </c>
      <c r="C314" s="22">
        <v>9</v>
      </c>
      <c r="D314" s="22">
        <v>2</v>
      </c>
      <c r="E314" s="22">
        <v>2020</v>
      </c>
      <c r="F314" s="22" t="s">
        <v>36</v>
      </c>
      <c r="G314" s="22" t="s">
        <v>37</v>
      </c>
      <c r="H314" s="23">
        <v>2417.36</v>
      </c>
      <c r="I314" s="23">
        <v>3140.76</v>
      </c>
      <c r="J314" s="23">
        <v>723.40000000000009</v>
      </c>
      <c r="K314" s="24">
        <v>0.29925207664559689</v>
      </c>
    </row>
    <row r="315" spans="1:11" x14ac:dyDescent="0.25">
      <c r="A315" s="20" t="s">
        <v>44</v>
      </c>
      <c r="B315" s="21">
        <v>43887</v>
      </c>
      <c r="C315" s="22">
        <v>9</v>
      </c>
      <c r="D315" s="22">
        <v>2</v>
      </c>
      <c r="E315" s="22">
        <v>2020</v>
      </c>
      <c r="F315" s="22" t="s">
        <v>38</v>
      </c>
      <c r="G315" s="22" t="s">
        <v>37</v>
      </c>
      <c r="H315" s="23">
        <v>212600.47</v>
      </c>
      <c r="I315" s="23">
        <v>229845.71</v>
      </c>
      <c r="J315" s="23">
        <v>17245.239999999991</v>
      </c>
      <c r="K315" s="24">
        <v>8.111571907625599E-2</v>
      </c>
    </row>
    <row r="316" spans="1:11" x14ac:dyDescent="0.25">
      <c r="A316" s="20" t="s">
        <v>44</v>
      </c>
      <c r="B316" s="21">
        <v>43887</v>
      </c>
      <c r="C316" s="22">
        <v>9</v>
      </c>
      <c r="D316" s="22">
        <v>2</v>
      </c>
      <c r="E316" s="22">
        <v>2020</v>
      </c>
      <c r="F316" s="22" t="s">
        <v>39</v>
      </c>
      <c r="G316" s="22" t="s">
        <v>37</v>
      </c>
      <c r="H316" s="23">
        <v>437579.45</v>
      </c>
      <c r="I316" s="23">
        <v>468929.17</v>
      </c>
      <c r="J316" s="23">
        <v>31349.719999999972</v>
      </c>
      <c r="K316" s="24">
        <v>7.1643492398923148E-2</v>
      </c>
    </row>
    <row r="317" spans="1:11" x14ac:dyDescent="0.25">
      <c r="A317" s="20" t="s">
        <v>44</v>
      </c>
      <c r="B317" s="21">
        <v>43887</v>
      </c>
      <c r="C317" s="22">
        <v>9</v>
      </c>
      <c r="D317" s="22">
        <v>2</v>
      </c>
      <c r="E317" s="22">
        <v>2020</v>
      </c>
      <c r="F317" s="22" t="s">
        <v>40</v>
      </c>
      <c r="G317" s="22" t="s">
        <v>37</v>
      </c>
      <c r="H317" s="23">
        <v>323699.8</v>
      </c>
      <c r="I317" s="23">
        <v>346235.14</v>
      </c>
      <c r="J317" s="23">
        <v>22535.340000000026</v>
      </c>
      <c r="K317" s="24">
        <v>6.9618022624666515E-2</v>
      </c>
    </row>
    <row r="318" spans="1:11" x14ac:dyDescent="0.25">
      <c r="A318" s="20" t="s">
        <v>44</v>
      </c>
      <c r="B318" s="21">
        <v>43888</v>
      </c>
      <c r="C318" s="22">
        <v>9</v>
      </c>
      <c r="D318" s="22">
        <v>2</v>
      </c>
      <c r="E318" s="22">
        <v>2020</v>
      </c>
      <c r="F318" s="22" t="s">
        <v>11</v>
      </c>
      <c r="G318" s="22" t="s">
        <v>13</v>
      </c>
      <c r="H318" s="23">
        <v>17763</v>
      </c>
      <c r="I318" s="23">
        <v>20968.72</v>
      </c>
      <c r="J318" s="23">
        <v>3205.7200000000012</v>
      </c>
      <c r="K318" s="24">
        <v>0.18047176715644886</v>
      </c>
    </row>
    <row r="319" spans="1:11" x14ac:dyDescent="0.25">
      <c r="A319" s="20" t="s">
        <v>44</v>
      </c>
      <c r="B319" s="21">
        <v>43888</v>
      </c>
      <c r="C319" s="22">
        <v>9</v>
      </c>
      <c r="D319" s="22">
        <v>2</v>
      </c>
      <c r="E319" s="22">
        <v>2020</v>
      </c>
      <c r="F319" s="22" t="s">
        <v>12</v>
      </c>
      <c r="G319" s="22" t="s">
        <v>13</v>
      </c>
      <c r="H319" s="23">
        <v>436323.15</v>
      </c>
      <c r="I319" s="23">
        <v>547153.72</v>
      </c>
      <c r="J319" s="23">
        <v>110830.56999999995</v>
      </c>
      <c r="K319" s="24">
        <v>0.25401029030891425</v>
      </c>
    </row>
    <row r="320" spans="1:11" x14ac:dyDescent="0.25">
      <c r="A320" s="20" t="s">
        <v>44</v>
      </c>
      <c r="B320" s="21">
        <v>43888</v>
      </c>
      <c r="C320" s="22">
        <v>9</v>
      </c>
      <c r="D320" s="22">
        <v>2</v>
      </c>
      <c r="E320" s="22">
        <v>2020</v>
      </c>
      <c r="F320" s="22" t="s">
        <v>13</v>
      </c>
      <c r="G320" s="22" t="s">
        <v>13</v>
      </c>
      <c r="H320" s="23">
        <v>115746.68</v>
      </c>
      <c r="I320" s="23">
        <v>128050.55</v>
      </c>
      <c r="J320" s="23">
        <v>12303.87000000001</v>
      </c>
      <c r="K320" s="24">
        <v>0.10629998199516401</v>
      </c>
    </row>
    <row r="321" spans="1:11" x14ac:dyDescent="0.25">
      <c r="A321" s="20" t="s">
        <v>44</v>
      </c>
      <c r="B321" s="21">
        <v>43888</v>
      </c>
      <c r="C321" s="22">
        <v>9</v>
      </c>
      <c r="D321" s="22">
        <v>2</v>
      </c>
      <c r="E321" s="22">
        <v>2020</v>
      </c>
      <c r="F321" s="22" t="s">
        <v>14</v>
      </c>
      <c r="G321" s="22" t="s">
        <v>13</v>
      </c>
      <c r="H321" s="23">
        <v>1148</v>
      </c>
      <c r="I321" s="23">
        <v>1245.33</v>
      </c>
      <c r="J321" s="23">
        <v>97.329999999999927</v>
      </c>
      <c r="K321" s="24">
        <v>8.4782229965156733E-2</v>
      </c>
    </row>
    <row r="322" spans="1:11" x14ac:dyDescent="0.25">
      <c r="A322" s="20" t="s">
        <v>44</v>
      </c>
      <c r="B322" s="21">
        <v>43888</v>
      </c>
      <c r="C322" s="22">
        <v>9</v>
      </c>
      <c r="D322" s="22">
        <v>2</v>
      </c>
      <c r="E322" s="22">
        <v>2020</v>
      </c>
      <c r="F322" s="22" t="s">
        <v>15</v>
      </c>
      <c r="G322" s="22" t="s">
        <v>13</v>
      </c>
      <c r="H322" s="23">
        <v>7715.74</v>
      </c>
      <c r="I322" s="23">
        <v>8292.1200000000008</v>
      </c>
      <c r="J322" s="23">
        <v>576.38000000000102</v>
      </c>
      <c r="K322" s="24">
        <v>7.4701843245106883E-2</v>
      </c>
    </row>
    <row r="323" spans="1:11" x14ac:dyDescent="0.25">
      <c r="A323" s="20" t="s">
        <v>44</v>
      </c>
      <c r="B323" s="21">
        <v>43888</v>
      </c>
      <c r="C323" s="22">
        <v>9</v>
      </c>
      <c r="D323" s="22">
        <v>2</v>
      </c>
      <c r="E323" s="22">
        <v>2020</v>
      </c>
      <c r="F323" s="22" t="s">
        <v>16</v>
      </c>
      <c r="G323" s="22" t="s">
        <v>17</v>
      </c>
      <c r="H323" s="23">
        <v>294964.28000000003</v>
      </c>
      <c r="I323" s="23">
        <v>323077.96000000002</v>
      </c>
      <c r="J323" s="23">
        <v>28113.679999999993</v>
      </c>
      <c r="K323" s="24">
        <v>9.5312151017065486E-2</v>
      </c>
    </row>
    <row r="324" spans="1:11" x14ac:dyDescent="0.25">
      <c r="A324" s="20" t="s">
        <v>44</v>
      </c>
      <c r="B324" s="21">
        <v>43888</v>
      </c>
      <c r="C324" s="22">
        <v>9</v>
      </c>
      <c r="D324" s="22">
        <v>2</v>
      </c>
      <c r="E324" s="22">
        <v>2020</v>
      </c>
      <c r="F324" s="22" t="s">
        <v>17</v>
      </c>
      <c r="G324" s="22" t="s">
        <v>17</v>
      </c>
      <c r="H324" s="23">
        <v>1062826.78</v>
      </c>
      <c r="I324" s="23">
        <v>1124032.76</v>
      </c>
      <c r="J324" s="23">
        <v>61205.979999999981</v>
      </c>
      <c r="K324" s="24">
        <v>5.7587916631155998E-2</v>
      </c>
    </row>
    <row r="325" spans="1:11" x14ac:dyDescent="0.25">
      <c r="A325" s="20" t="s">
        <v>44</v>
      </c>
      <c r="B325" s="21">
        <v>43888</v>
      </c>
      <c r="C325" s="22">
        <v>9</v>
      </c>
      <c r="D325" s="22">
        <v>2</v>
      </c>
      <c r="E325" s="22">
        <v>2020</v>
      </c>
      <c r="F325" s="22" t="s">
        <v>18</v>
      </c>
      <c r="G325" s="22" t="s">
        <v>17</v>
      </c>
      <c r="H325" s="23">
        <v>247331.75</v>
      </c>
      <c r="I325" s="23">
        <v>271430.34000000003</v>
      </c>
      <c r="J325" s="23">
        <v>24098.590000000026</v>
      </c>
      <c r="K325" s="24">
        <v>9.7434276028047453E-2</v>
      </c>
    </row>
    <row r="326" spans="1:11" x14ac:dyDescent="0.25">
      <c r="A326" s="20" t="s">
        <v>44</v>
      </c>
      <c r="B326" s="21">
        <v>43888</v>
      </c>
      <c r="C326" s="22">
        <v>9</v>
      </c>
      <c r="D326" s="22">
        <v>2</v>
      </c>
      <c r="E326" s="22">
        <v>2020</v>
      </c>
      <c r="F326" s="22" t="s">
        <v>19</v>
      </c>
      <c r="G326" s="22" t="s">
        <v>17</v>
      </c>
      <c r="H326" s="23">
        <v>328847.46999999997</v>
      </c>
      <c r="I326" s="23">
        <v>344126.33</v>
      </c>
      <c r="J326" s="23">
        <v>15278.860000000044</v>
      </c>
      <c r="K326" s="24">
        <v>4.6461844453296375E-2</v>
      </c>
    </row>
    <row r="327" spans="1:11" x14ac:dyDescent="0.25">
      <c r="A327" s="20" t="s">
        <v>44</v>
      </c>
      <c r="B327" s="21">
        <v>43888</v>
      </c>
      <c r="C327" s="22">
        <v>9</v>
      </c>
      <c r="D327" s="22">
        <v>2</v>
      </c>
      <c r="E327" s="22">
        <v>2020</v>
      </c>
      <c r="F327" s="22" t="s">
        <v>20</v>
      </c>
      <c r="G327" s="22" t="s">
        <v>21</v>
      </c>
      <c r="H327" s="23">
        <v>558773.92000000004</v>
      </c>
      <c r="I327" s="23">
        <v>610429.99</v>
      </c>
      <c r="J327" s="23">
        <v>51656.069999999949</v>
      </c>
      <c r="K327" s="24">
        <v>9.2445384709436584E-2</v>
      </c>
    </row>
    <row r="328" spans="1:11" x14ac:dyDescent="0.25">
      <c r="A328" s="20" t="s">
        <v>44</v>
      </c>
      <c r="B328" s="21">
        <v>43888</v>
      </c>
      <c r="C328" s="22">
        <v>9</v>
      </c>
      <c r="D328" s="22">
        <v>2</v>
      </c>
      <c r="E328" s="22">
        <v>2020</v>
      </c>
      <c r="F328" s="22" t="s">
        <v>22</v>
      </c>
      <c r="G328" s="22" t="s">
        <v>21</v>
      </c>
      <c r="H328" s="23">
        <v>235396.96</v>
      </c>
      <c r="I328" s="23">
        <v>246346.22</v>
      </c>
      <c r="J328" s="23">
        <v>10949.260000000009</v>
      </c>
      <c r="K328" s="24">
        <v>4.651402465010597E-2</v>
      </c>
    </row>
    <row r="329" spans="1:11" x14ac:dyDescent="0.25">
      <c r="A329" s="20" t="s">
        <v>44</v>
      </c>
      <c r="B329" s="21">
        <v>43888</v>
      </c>
      <c r="C329" s="22">
        <v>9</v>
      </c>
      <c r="D329" s="22">
        <v>2</v>
      </c>
      <c r="E329" s="22">
        <v>2020</v>
      </c>
      <c r="F329" s="22" t="s">
        <v>23</v>
      </c>
      <c r="G329" s="22" t="s">
        <v>21</v>
      </c>
      <c r="H329" s="23">
        <v>287561</v>
      </c>
      <c r="I329" s="23">
        <v>305181.48</v>
      </c>
      <c r="J329" s="23">
        <v>17620.479999999981</v>
      </c>
      <c r="K329" s="24">
        <v>6.1275624997826482E-2</v>
      </c>
    </row>
    <row r="330" spans="1:11" x14ac:dyDescent="0.25">
      <c r="A330" s="20" t="s">
        <v>44</v>
      </c>
      <c r="B330" s="21">
        <v>43888</v>
      </c>
      <c r="C330" s="22">
        <v>9</v>
      </c>
      <c r="D330" s="22">
        <v>2</v>
      </c>
      <c r="E330" s="22">
        <v>2020</v>
      </c>
      <c r="F330" s="22" t="s">
        <v>24</v>
      </c>
      <c r="G330" s="22" t="s">
        <v>21</v>
      </c>
      <c r="H330" s="23">
        <v>31548.15</v>
      </c>
      <c r="I330" s="23">
        <v>34143.160000000003</v>
      </c>
      <c r="J330" s="23">
        <v>2595.010000000002</v>
      </c>
      <c r="K330" s="24">
        <v>8.2255536378519872E-2</v>
      </c>
    </row>
    <row r="331" spans="1:11" x14ac:dyDescent="0.25">
      <c r="A331" s="20" t="s">
        <v>44</v>
      </c>
      <c r="B331" s="21">
        <v>43888</v>
      </c>
      <c r="C331" s="22">
        <v>9</v>
      </c>
      <c r="D331" s="22">
        <v>2</v>
      </c>
      <c r="E331" s="22">
        <v>2020</v>
      </c>
      <c r="F331" s="22" t="s">
        <v>41</v>
      </c>
      <c r="G331" s="22" t="s">
        <v>26</v>
      </c>
      <c r="H331" s="23">
        <v>48039.61</v>
      </c>
      <c r="I331" s="23">
        <v>52953.65</v>
      </c>
      <c r="J331" s="23">
        <v>4914.0400000000009</v>
      </c>
      <c r="K331" s="24">
        <v>0.10229142159980067</v>
      </c>
    </row>
    <row r="332" spans="1:11" x14ac:dyDescent="0.25">
      <c r="A332" s="20" t="s">
        <v>44</v>
      </c>
      <c r="B332" s="21">
        <v>43888</v>
      </c>
      <c r="C332" s="22">
        <v>9</v>
      </c>
      <c r="D332" s="22">
        <v>2</v>
      </c>
      <c r="E332" s="22">
        <v>2020</v>
      </c>
      <c r="F332" s="22" t="s">
        <v>25</v>
      </c>
      <c r="G332" s="22" t="s">
        <v>26</v>
      </c>
      <c r="H332" s="23">
        <v>311908.98</v>
      </c>
      <c r="I332" s="23">
        <v>353817.42</v>
      </c>
      <c r="J332" s="23">
        <v>41908.44</v>
      </c>
      <c r="K332" s="24">
        <v>0.13436112034991748</v>
      </c>
    </row>
    <row r="333" spans="1:11" x14ac:dyDescent="0.25">
      <c r="A333" s="20" t="s">
        <v>44</v>
      </c>
      <c r="B333" s="21">
        <v>43888</v>
      </c>
      <c r="C333" s="22">
        <v>9</v>
      </c>
      <c r="D333" s="22">
        <v>2</v>
      </c>
      <c r="E333" s="22">
        <v>2020</v>
      </c>
      <c r="F333" s="22" t="s">
        <v>27</v>
      </c>
      <c r="G333" s="22" t="s">
        <v>26</v>
      </c>
      <c r="H333" s="23">
        <v>248834.68</v>
      </c>
      <c r="I333" s="23">
        <v>282645.28000000003</v>
      </c>
      <c r="J333" s="23">
        <v>33810.600000000035</v>
      </c>
      <c r="K333" s="24">
        <v>0.13587575493898213</v>
      </c>
    </row>
    <row r="334" spans="1:11" x14ac:dyDescent="0.25">
      <c r="A334" s="20" t="s">
        <v>44</v>
      </c>
      <c r="B334" s="21">
        <v>43888</v>
      </c>
      <c r="C334" s="22">
        <v>9</v>
      </c>
      <c r="D334" s="22">
        <v>2</v>
      </c>
      <c r="E334" s="22">
        <v>2020</v>
      </c>
      <c r="F334" s="22" t="s">
        <v>28</v>
      </c>
      <c r="G334" s="22" t="s">
        <v>26</v>
      </c>
      <c r="H334" s="23">
        <v>1327410.24</v>
      </c>
      <c r="I334" s="23">
        <v>1441230.35</v>
      </c>
      <c r="J334" s="23">
        <v>113820.1100000001</v>
      </c>
      <c r="K334" s="24">
        <v>8.5745993642477925E-2</v>
      </c>
    </row>
    <row r="335" spans="1:11" x14ac:dyDescent="0.25">
      <c r="A335" s="20" t="s">
        <v>44</v>
      </c>
      <c r="B335" s="21">
        <v>43888</v>
      </c>
      <c r="C335" s="22">
        <v>9</v>
      </c>
      <c r="D335" s="22">
        <v>2</v>
      </c>
      <c r="E335" s="22">
        <v>2020</v>
      </c>
      <c r="F335" s="22" t="s">
        <v>29</v>
      </c>
      <c r="G335" s="22" t="s">
        <v>26</v>
      </c>
      <c r="H335" s="23">
        <v>324515.48</v>
      </c>
      <c r="I335" s="23">
        <v>365103.74</v>
      </c>
      <c r="J335" s="23">
        <v>40588.260000000009</v>
      </c>
      <c r="K335" s="24">
        <v>0.12507341714484627</v>
      </c>
    </row>
    <row r="336" spans="1:11" x14ac:dyDescent="0.25">
      <c r="A336" s="20" t="s">
        <v>44</v>
      </c>
      <c r="B336" s="21">
        <v>43888</v>
      </c>
      <c r="C336" s="22">
        <v>9</v>
      </c>
      <c r="D336" s="22">
        <v>2</v>
      </c>
      <c r="E336" s="22">
        <v>2020</v>
      </c>
      <c r="F336" s="22" t="s">
        <v>31</v>
      </c>
      <c r="G336" s="22" t="s">
        <v>32</v>
      </c>
      <c r="H336" s="23">
        <v>62729.48</v>
      </c>
      <c r="I336" s="23">
        <v>80188.62</v>
      </c>
      <c r="J336" s="23">
        <v>17459.139999999992</v>
      </c>
      <c r="K336" s="24">
        <v>0.27832432215283776</v>
      </c>
    </row>
    <row r="337" spans="1:11" x14ac:dyDescent="0.25">
      <c r="A337" s="20" t="s">
        <v>44</v>
      </c>
      <c r="B337" s="21">
        <v>43888</v>
      </c>
      <c r="C337" s="22">
        <v>9</v>
      </c>
      <c r="D337" s="22">
        <v>2</v>
      </c>
      <c r="E337" s="22">
        <v>2020</v>
      </c>
      <c r="F337" s="22" t="s">
        <v>33</v>
      </c>
      <c r="G337" s="22" t="s">
        <v>32</v>
      </c>
      <c r="H337" s="23">
        <v>53030.97</v>
      </c>
      <c r="I337" s="23">
        <v>60948.23</v>
      </c>
      <c r="J337" s="23">
        <v>7917.260000000002</v>
      </c>
      <c r="K337" s="24">
        <v>0.14929502515228368</v>
      </c>
    </row>
    <row r="338" spans="1:11" x14ac:dyDescent="0.25">
      <c r="A338" s="20" t="s">
        <v>44</v>
      </c>
      <c r="B338" s="21">
        <v>43888</v>
      </c>
      <c r="C338" s="22">
        <v>9</v>
      </c>
      <c r="D338" s="22">
        <v>2</v>
      </c>
      <c r="E338" s="22">
        <v>2020</v>
      </c>
      <c r="F338" s="22" t="s">
        <v>34</v>
      </c>
      <c r="G338" s="22" t="s">
        <v>32</v>
      </c>
      <c r="H338" s="23">
        <v>311334.46999999997</v>
      </c>
      <c r="I338" s="23">
        <v>427832.33</v>
      </c>
      <c r="J338" s="23">
        <v>116497.86000000004</v>
      </c>
      <c r="K338" s="24">
        <v>0.37418876233010773</v>
      </c>
    </row>
    <row r="339" spans="1:11" x14ac:dyDescent="0.25">
      <c r="A339" s="20" t="s">
        <v>44</v>
      </c>
      <c r="B339" s="21">
        <v>43888</v>
      </c>
      <c r="C339" s="22">
        <v>9</v>
      </c>
      <c r="D339" s="22">
        <v>2</v>
      </c>
      <c r="E339" s="22">
        <v>2020</v>
      </c>
      <c r="F339" s="22" t="s">
        <v>35</v>
      </c>
      <c r="G339" s="22" t="s">
        <v>32</v>
      </c>
      <c r="H339" s="23">
        <v>684</v>
      </c>
      <c r="I339" s="23">
        <v>854.94</v>
      </c>
      <c r="J339" s="23">
        <v>170.94000000000005</v>
      </c>
      <c r="K339" s="24">
        <v>0.24991228070175447</v>
      </c>
    </row>
    <row r="340" spans="1:11" x14ac:dyDescent="0.25">
      <c r="A340" s="20" t="s">
        <v>44</v>
      </c>
      <c r="B340" s="21">
        <v>43888</v>
      </c>
      <c r="C340" s="22">
        <v>9</v>
      </c>
      <c r="D340" s="22">
        <v>2</v>
      </c>
      <c r="E340" s="22">
        <v>2020</v>
      </c>
      <c r="F340" s="22" t="s">
        <v>36</v>
      </c>
      <c r="G340" s="22" t="s">
        <v>37</v>
      </c>
      <c r="H340" s="23">
        <v>8859.33</v>
      </c>
      <c r="I340" s="23">
        <v>10619.65</v>
      </c>
      <c r="J340" s="23">
        <v>1760.3199999999997</v>
      </c>
      <c r="K340" s="24">
        <v>0.19869674117568706</v>
      </c>
    </row>
    <row r="341" spans="1:11" x14ac:dyDescent="0.25">
      <c r="A341" s="20" t="s">
        <v>44</v>
      </c>
      <c r="B341" s="21">
        <v>43888</v>
      </c>
      <c r="C341" s="22">
        <v>9</v>
      </c>
      <c r="D341" s="22">
        <v>2</v>
      </c>
      <c r="E341" s="22">
        <v>2020</v>
      </c>
      <c r="F341" s="22" t="s">
        <v>38</v>
      </c>
      <c r="G341" s="22" t="s">
        <v>37</v>
      </c>
      <c r="H341" s="23">
        <v>324090.87</v>
      </c>
      <c r="I341" s="23">
        <v>352065.09</v>
      </c>
      <c r="J341" s="23">
        <v>27974.22000000003</v>
      </c>
      <c r="K341" s="24">
        <v>8.6315976750594769E-2</v>
      </c>
    </row>
    <row r="342" spans="1:11" x14ac:dyDescent="0.25">
      <c r="A342" s="20" t="s">
        <v>44</v>
      </c>
      <c r="B342" s="21">
        <v>43888</v>
      </c>
      <c r="C342" s="22">
        <v>9</v>
      </c>
      <c r="D342" s="22">
        <v>2</v>
      </c>
      <c r="E342" s="22">
        <v>2020</v>
      </c>
      <c r="F342" s="22" t="s">
        <v>39</v>
      </c>
      <c r="G342" s="22" t="s">
        <v>37</v>
      </c>
      <c r="H342" s="23">
        <v>701342.17</v>
      </c>
      <c r="I342" s="23">
        <v>749182.4</v>
      </c>
      <c r="J342" s="23">
        <v>47840.229999999981</v>
      </c>
      <c r="K342" s="24">
        <v>6.8212396240197537E-2</v>
      </c>
    </row>
    <row r="343" spans="1:11" x14ac:dyDescent="0.25">
      <c r="A343" s="20" t="s">
        <v>44</v>
      </c>
      <c r="B343" s="21">
        <v>43888</v>
      </c>
      <c r="C343" s="22">
        <v>9</v>
      </c>
      <c r="D343" s="22">
        <v>2</v>
      </c>
      <c r="E343" s="22">
        <v>2020</v>
      </c>
      <c r="F343" s="22" t="s">
        <v>40</v>
      </c>
      <c r="G343" s="22" t="s">
        <v>37</v>
      </c>
      <c r="H343" s="23">
        <v>624773.87</v>
      </c>
      <c r="I343" s="23">
        <v>669348.12</v>
      </c>
      <c r="J343" s="23">
        <v>44574.25</v>
      </c>
      <c r="K343" s="24">
        <v>7.1344613051759029E-2</v>
      </c>
    </row>
    <row r="344" spans="1:11" x14ac:dyDescent="0.25">
      <c r="A344" s="20" t="s">
        <v>44</v>
      </c>
      <c r="B344" s="21">
        <v>43889</v>
      </c>
      <c r="C344" s="22">
        <v>10</v>
      </c>
      <c r="D344" s="22">
        <v>2</v>
      </c>
      <c r="E344" s="22">
        <v>2020</v>
      </c>
      <c r="F344" s="22" t="s">
        <v>11</v>
      </c>
      <c r="G344" s="22" t="s">
        <v>13</v>
      </c>
      <c r="H344" s="23">
        <v>11817</v>
      </c>
      <c r="I344" s="23">
        <v>14321.02</v>
      </c>
      <c r="J344" s="23">
        <v>2504.0200000000004</v>
      </c>
      <c r="K344" s="24">
        <v>0.21189980536515193</v>
      </c>
    </row>
    <row r="345" spans="1:11" x14ac:dyDescent="0.25">
      <c r="A345" s="20" t="s">
        <v>44</v>
      </c>
      <c r="B345" s="21">
        <v>43889</v>
      </c>
      <c r="C345" s="22">
        <v>10</v>
      </c>
      <c r="D345" s="22">
        <v>2</v>
      </c>
      <c r="E345" s="22">
        <v>2020</v>
      </c>
      <c r="F345" s="22" t="s">
        <v>12</v>
      </c>
      <c r="G345" s="22" t="s">
        <v>13</v>
      </c>
      <c r="H345" s="23">
        <v>329690.63</v>
      </c>
      <c r="I345" s="23">
        <v>388452.2</v>
      </c>
      <c r="J345" s="23">
        <v>58761.570000000007</v>
      </c>
      <c r="K345" s="24">
        <v>0.17823245386136696</v>
      </c>
    </row>
    <row r="346" spans="1:11" x14ac:dyDescent="0.25">
      <c r="A346" s="20" t="s">
        <v>44</v>
      </c>
      <c r="B346" s="21">
        <v>43889</v>
      </c>
      <c r="C346" s="22">
        <v>10</v>
      </c>
      <c r="D346" s="22">
        <v>2</v>
      </c>
      <c r="E346" s="22">
        <v>2020</v>
      </c>
      <c r="F346" s="22" t="s">
        <v>13</v>
      </c>
      <c r="G346" s="22" t="s">
        <v>13</v>
      </c>
      <c r="H346" s="23">
        <v>123045.16</v>
      </c>
      <c r="I346" s="23">
        <v>134057.79</v>
      </c>
      <c r="J346" s="23">
        <v>11012.630000000005</v>
      </c>
      <c r="K346" s="24">
        <v>8.9500716647448825E-2</v>
      </c>
    </row>
    <row r="347" spans="1:11" x14ac:dyDescent="0.25">
      <c r="A347" s="20" t="s">
        <v>44</v>
      </c>
      <c r="B347" s="21">
        <v>43889</v>
      </c>
      <c r="C347" s="22">
        <v>10</v>
      </c>
      <c r="D347" s="22">
        <v>2</v>
      </c>
      <c r="E347" s="22">
        <v>2020</v>
      </c>
      <c r="F347" s="22" t="s">
        <v>14</v>
      </c>
      <c r="G347" s="22" t="s">
        <v>13</v>
      </c>
      <c r="H347" s="23">
        <v>1722</v>
      </c>
      <c r="I347" s="23">
        <v>1905.4</v>
      </c>
      <c r="J347" s="23">
        <v>183.40000000000009</v>
      </c>
      <c r="K347" s="24">
        <v>0.10650406504065046</v>
      </c>
    </row>
    <row r="348" spans="1:11" x14ac:dyDescent="0.25">
      <c r="A348" s="20" t="s">
        <v>44</v>
      </c>
      <c r="B348" s="21">
        <v>43889</v>
      </c>
      <c r="C348" s="22">
        <v>10</v>
      </c>
      <c r="D348" s="22">
        <v>2</v>
      </c>
      <c r="E348" s="22">
        <v>2020</v>
      </c>
      <c r="F348" s="22" t="s">
        <v>15</v>
      </c>
      <c r="G348" s="22" t="s">
        <v>13</v>
      </c>
      <c r="H348" s="23">
        <v>5856.74</v>
      </c>
      <c r="I348" s="23">
        <v>6694.03</v>
      </c>
      <c r="J348" s="23">
        <v>837.29</v>
      </c>
      <c r="K348" s="24">
        <v>0.14296178420076697</v>
      </c>
    </row>
    <row r="349" spans="1:11" x14ac:dyDescent="0.25">
      <c r="A349" s="20" t="s">
        <v>44</v>
      </c>
      <c r="B349" s="21">
        <v>43889</v>
      </c>
      <c r="C349" s="22">
        <v>10</v>
      </c>
      <c r="D349" s="22">
        <v>2</v>
      </c>
      <c r="E349" s="22">
        <v>2020</v>
      </c>
      <c r="F349" s="22" t="s">
        <v>16</v>
      </c>
      <c r="G349" s="22" t="s">
        <v>17</v>
      </c>
      <c r="H349" s="23">
        <v>272385.71999999997</v>
      </c>
      <c r="I349" s="23">
        <v>299131.07</v>
      </c>
      <c r="J349" s="23">
        <v>26745.350000000035</v>
      </c>
      <c r="K349" s="24">
        <v>9.8189251624497931E-2</v>
      </c>
    </row>
    <row r="350" spans="1:11" x14ac:dyDescent="0.25">
      <c r="A350" s="20" t="s">
        <v>44</v>
      </c>
      <c r="B350" s="21">
        <v>43889</v>
      </c>
      <c r="C350" s="22">
        <v>10</v>
      </c>
      <c r="D350" s="22">
        <v>2</v>
      </c>
      <c r="E350" s="22">
        <v>2020</v>
      </c>
      <c r="F350" s="22" t="s">
        <v>17</v>
      </c>
      <c r="G350" s="22" t="s">
        <v>17</v>
      </c>
      <c r="H350" s="23">
        <v>857116.99</v>
      </c>
      <c r="I350" s="23">
        <v>906037.04</v>
      </c>
      <c r="J350" s="23">
        <v>48920.050000000047</v>
      </c>
      <c r="K350" s="24">
        <v>5.7075114098485022E-2</v>
      </c>
    </row>
    <row r="351" spans="1:11" x14ac:dyDescent="0.25">
      <c r="A351" s="20" t="s">
        <v>44</v>
      </c>
      <c r="B351" s="21">
        <v>43889</v>
      </c>
      <c r="C351" s="22">
        <v>10</v>
      </c>
      <c r="D351" s="22">
        <v>2</v>
      </c>
      <c r="E351" s="22">
        <v>2020</v>
      </c>
      <c r="F351" s="22" t="s">
        <v>18</v>
      </c>
      <c r="G351" s="22" t="s">
        <v>17</v>
      </c>
      <c r="H351" s="23">
        <v>163017.35</v>
      </c>
      <c r="I351" s="23">
        <v>180191.69</v>
      </c>
      <c r="J351" s="23">
        <v>17174.339999999997</v>
      </c>
      <c r="K351" s="24">
        <v>0.10535283514300776</v>
      </c>
    </row>
    <row r="352" spans="1:11" x14ac:dyDescent="0.25">
      <c r="A352" s="20" t="s">
        <v>44</v>
      </c>
      <c r="B352" s="21">
        <v>43889</v>
      </c>
      <c r="C352" s="22">
        <v>10</v>
      </c>
      <c r="D352" s="22">
        <v>2</v>
      </c>
      <c r="E352" s="22">
        <v>2020</v>
      </c>
      <c r="F352" s="22" t="s">
        <v>19</v>
      </c>
      <c r="G352" s="22" t="s">
        <v>17</v>
      </c>
      <c r="H352" s="23">
        <v>310995.18</v>
      </c>
      <c r="I352" s="23">
        <v>326740.82</v>
      </c>
      <c r="J352" s="23">
        <v>15745.640000000014</v>
      </c>
      <c r="K352" s="24">
        <v>5.0629852205426512E-2</v>
      </c>
    </row>
    <row r="353" spans="1:11" x14ac:dyDescent="0.25">
      <c r="A353" s="20" t="s">
        <v>44</v>
      </c>
      <c r="B353" s="21">
        <v>43889</v>
      </c>
      <c r="C353" s="22">
        <v>10</v>
      </c>
      <c r="D353" s="22">
        <v>2</v>
      </c>
      <c r="E353" s="22">
        <v>2020</v>
      </c>
      <c r="F353" s="22" t="s">
        <v>20</v>
      </c>
      <c r="G353" s="22" t="s">
        <v>21</v>
      </c>
      <c r="H353" s="23">
        <v>352615.96</v>
      </c>
      <c r="I353" s="23">
        <v>394492.68</v>
      </c>
      <c r="J353" s="23">
        <v>41876.719999999972</v>
      </c>
      <c r="K353" s="24">
        <v>0.11876013779977505</v>
      </c>
    </row>
    <row r="354" spans="1:11" x14ac:dyDescent="0.25">
      <c r="A354" s="20" t="s">
        <v>44</v>
      </c>
      <c r="B354" s="21">
        <v>43889</v>
      </c>
      <c r="C354" s="22">
        <v>10</v>
      </c>
      <c r="D354" s="22">
        <v>2</v>
      </c>
      <c r="E354" s="22">
        <v>2020</v>
      </c>
      <c r="F354" s="22" t="s">
        <v>22</v>
      </c>
      <c r="G354" s="22" t="s">
        <v>21</v>
      </c>
      <c r="H354" s="23">
        <v>174497.5</v>
      </c>
      <c r="I354" s="23">
        <v>182922.62</v>
      </c>
      <c r="J354" s="23">
        <v>8425.1199999999953</v>
      </c>
      <c r="K354" s="24">
        <v>4.8282181693147443E-2</v>
      </c>
    </row>
    <row r="355" spans="1:11" x14ac:dyDescent="0.25">
      <c r="A355" s="20" t="s">
        <v>44</v>
      </c>
      <c r="B355" s="21">
        <v>43889</v>
      </c>
      <c r="C355" s="22">
        <v>10</v>
      </c>
      <c r="D355" s="22">
        <v>2</v>
      </c>
      <c r="E355" s="22">
        <v>2020</v>
      </c>
      <c r="F355" s="22" t="s">
        <v>23</v>
      </c>
      <c r="G355" s="22" t="s">
        <v>21</v>
      </c>
      <c r="H355" s="23">
        <v>225206</v>
      </c>
      <c r="I355" s="23">
        <v>238611.67</v>
      </c>
      <c r="J355" s="23">
        <v>13405.670000000013</v>
      </c>
      <c r="K355" s="24">
        <v>5.9526255961208904E-2</v>
      </c>
    </row>
    <row r="356" spans="1:11" x14ac:dyDescent="0.25">
      <c r="A356" s="20" t="s">
        <v>44</v>
      </c>
      <c r="B356" s="21">
        <v>43889</v>
      </c>
      <c r="C356" s="22">
        <v>10</v>
      </c>
      <c r="D356" s="22">
        <v>2</v>
      </c>
      <c r="E356" s="22">
        <v>2020</v>
      </c>
      <c r="F356" s="22" t="s">
        <v>24</v>
      </c>
      <c r="G356" s="22" t="s">
        <v>21</v>
      </c>
      <c r="H356" s="23">
        <v>18062.349999999999</v>
      </c>
      <c r="I356" s="23">
        <v>20048.68</v>
      </c>
      <c r="J356" s="23">
        <v>1986.3300000000017</v>
      </c>
      <c r="K356" s="24">
        <v>0.10997074024144156</v>
      </c>
    </row>
    <row r="357" spans="1:11" x14ac:dyDescent="0.25">
      <c r="A357" s="20" t="s">
        <v>44</v>
      </c>
      <c r="B357" s="21">
        <v>43889</v>
      </c>
      <c r="C357" s="22">
        <v>10</v>
      </c>
      <c r="D357" s="22">
        <v>2</v>
      </c>
      <c r="E357" s="22">
        <v>2020</v>
      </c>
      <c r="F357" s="22" t="s">
        <v>41</v>
      </c>
      <c r="G357" s="22" t="s">
        <v>26</v>
      </c>
      <c r="H357" s="23">
        <v>47043.89</v>
      </c>
      <c r="I357" s="23">
        <v>52041.07</v>
      </c>
      <c r="J357" s="23">
        <v>4997.18</v>
      </c>
      <c r="K357" s="24">
        <v>0.10622378378998847</v>
      </c>
    </row>
    <row r="358" spans="1:11" x14ac:dyDescent="0.25">
      <c r="A358" s="20" t="s">
        <v>44</v>
      </c>
      <c r="B358" s="21">
        <v>43889</v>
      </c>
      <c r="C358" s="22">
        <v>10</v>
      </c>
      <c r="D358" s="22">
        <v>2</v>
      </c>
      <c r="E358" s="22">
        <v>2020</v>
      </c>
      <c r="F358" s="22" t="s">
        <v>25</v>
      </c>
      <c r="G358" s="22" t="s">
        <v>26</v>
      </c>
      <c r="H358" s="23">
        <v>203092.1</v>
      </c>
      <c r="I358" s="23">
        <v>230525.75</v>
      </c>
      <c r="J358" s="23">
        <v>27433.649999999994</v>
      </c>
      <c r="K358" s="24">
        <v>0.13507984800984377</v>
      </c>
    </row>
    <row r="359" spans="1:11" x14ac:dyDescent="0.25">
      <c r="A359" s="20" t="s">
        <v>44</v>
      </c>
      <c r="B359" s="21">
        <v>43889</v>
      </c>
      <c r="C359" s="22">
        <v>10</v>
      </c>
      <c r="D359" s="22">
        <v>2</v>
      </c>
      <c r="E359" s="22">
        <v>2020</v>
      </c>
      <c r="F359" s="22" t="s">
        <v>27</v>
      </c>
      <c r="G359" s="22" t="s">
        <v>26</v>
      </c>
      <c r="H359" s="23">
        <v>222376.74</v>
      </c>
      <c r="I359" s="23">
        <v>251740.48</v>
      </c>
      <c r="J359" s="23">
        <v>29363.74000000002</v>
      </c>
      <c r="K359" s="24">
        <v>0.13204501513962305</v>
      </c>
    </row>
    <row r="360" spans="1:11" x14ac:dyDescent="0.25">
      <c r="A360" s="20" t="s">
        <v>44</v>
      </c>
      <c r="B360" s="21">
        <v>43889</v>
      </c>
      <c r="C360" s="22">
        <v>10</v>
      </c>
      <c r="D360" s="22">
        <v>2</v>
      </c>
      <c r="E360" s="22">
        <v>2020</v>
      </c>
      <c r="F360" s="22" t="s">
        <v>28</v>
      </c>
      <c r="G360" s="22" t="s">
        <v>26</v>
      </c>
      <c r="H360" s="23">
        <v>996003.64</v>
      </c>
      <c r="I360" s="23">
        <v>1081746.32</v>
      </c>
      <c r="J360" s="23">
        <v>85742.680000000051</v>
      </c>
      <c r="K360" s="24">
        <v>8.6086713498356338E-2</v>
      </c>
    </row>
    <row r="361" spans="1:11" x14ac:dyDescent="0.25">
      <c r="A361" s="20" t="s">
        <v>44</v>
      </c>
      <c r="B361" s="21">
        <v>43889</v>
      </c>
      <c r="C361" s="22">
        <v>10</v>
      </c>
      <c r="D361" s="22">
        <v>2</v>
      </c>
      <c r="E361" s="22">
        <v>2020</v>
      </c>
      <c r="F361" s="22" t="s">
        <v>29</v>
      </c>
      <c r="G361" s="22" t="s">
        <v>26</v>
      </c>
      <c r="H361" s="23">
        <v>257754.72</v>
      </c>
      <c r="I361" s="23">
        <v>289270.59999999998</v>
      </c>
      <c r="J361" s="23">
        <v>31515.879999999976</v>
      </c>
      <c r="K361" s="24">
        <v>0.12227081622404422</v>
      </c>
    </row>
    <row r="362" spans="1:11" x14ac:dyDescent="0.25">
      <c r="A362" s="20" t="s">
        <v>44</v>
      </c>
      <c r="B362" s="21">
        <v>43889</v>
      </c>
      <c r="C362" s="22">
        <v>10</v>
      </c>
      <c r="D362" s="22">
        <v>2</v>
      </c>
      <c r="E362" s="22">
        <v>2020</v>
      </c>
      <c r="F362" s="22" t="s">
        <v>31</v>
      </c>
      <c r="G362" s="22" t="s">
        <v>32</v>
      </c>
      <c r="H362" s="23">
        <v>48571.040000000001</v>
      </c>
      <c r="I362" s="23">
        <v>65139.6</v>
      </c>
      <c r="J362" s="23">
        <v>16568.559999999998</v>
      </c>
      <c r="K362" s="24">
        <v>0.34112014072583163</v>
      </c>
    </row>
    <row r="363" spans="1:11" x14ac:dyDescent="0.25">
      <c r="A363" s="20" t="s">
        <v>44</v>
      </c>
      <c r="B363" s="21">
        <v>43889</v>
      </c>
      <c r="C363" s="22">
        <v>10</v>
      </c>
      <c r="D363" s="22">
        <v>2</v>
      </c>
      <c r="E363" s="22">
        <v>2020</v>
      </c>
      <c r="F363" s="22" t="s">
        <v>33</v>
      </c>
      <c r="G363" s="22" t="s">
        <v>32</v>
      </c>
      <c r="H363" s="23">
        <v>21923.78</v>
      </c>
      <c r="I363" s="23">
        <v>25207.58</v>
      </c>
      <c r="J363" s="23">
        <v>3283.8000000000029</v>
      </c>
      <c r="K363" s="24">
        <v>0.14978256486791983</v>
      </c>
    </row>
    <row r="364" spans="1:11" x14ac:dyDescent="0.25">
      <c r="A364" s="20" t="s">
        <v>44</v>
      </c>
      <c r="B364" s="21">
        <v>43889</v>
      </c>
      <c r="C364" s="22">
        <v>10</v>
      </c>
      <c r="D364" s="22">
        <v>2</v>
      </c>
      <c r="E364" s="22">
        <v>2020</v>
      </c>
      <c r="F364" s="22" t="s">
        <v>34</v>
      </c>
      <c r="G364" s="22" t="s">
        <v>32</v>
      </c>
      <c r="H364" s="23">
        <v>251584.18</v>
      </c>
      <c r="I364" s="23">
        <v>351133.85</v>
      </c>
      <c r="J364" s="23">
        <v>99549.669999999984</v>
      </c>
      <c r="K364" s="24">
        <v>0.39569129505678768</v>
      </c>
    </row>
    <row r="365" spans="1:11" x14ac:dyDescent="0.25">
      <c r="A365" s="20" t="s">
        <v>44</v>
      </c>
      <c r="B365" s="21">
        <v>43889</v>
      </c>
      <c r="C365" s="22">
        <v>10</v>
      </c>
      <c r="D365" s="22">
        <v>2</v>
      </c>
      <c r="E365" s="22">
        <v>2020</v>
      </c>
      <c r="F365" s="22" t="s">
        <v>36</v>
      </c>
      <c r="G365" s="22" t="s">
        <v>37</v>
      </c>
      <c r="H365" s="23">
        <v>2546.84</v>
      </c>
      <c r="I365" s="23">
        <v>3310.34</v>
      </c>
      <c r="J365" s="23">
        <v>763.5</v>
      </c>
      <c r="K365" s="24">
        <v>0.29978326082517942</v>
      </c>
    </row>
    <row r="366" spans="1:11" x14ac:dyDescent="0.25">
      <c r="A366" s="20" t="s">
        <v>44</v>
      </c>
      <c r="B366" s="21">
        <v>43889</v>
      </c>
      <c r="C366" s="22">
        <v>10</v>
      </c>
      <c r="D366" s="22">
        <v>2</v>
      </c>
      <c r="E366" s="22">
        <v>2020</v>
      </c>
      <c r="F366" s="22" t="s">
        <v>38</v>
      </c>
      <c r="G366" s="22" t="s">
        <v>37</v>
      </c>
      <c r="H366" s="23">
        <v>295130.57</v>
      </c>
      <c r="I366" s="23">
        <v>320771.61</v>
      </c>
      <c r="J366" s="23">
        <v>25641.039999999979</v>
      </c>
      <c r="K366" s="24">
        <v>8.6880325545401746E-2</v>
      </c>
    </row>
    <row r="367" spans="1:11" x14ac:dyDescent="0.25">
      <c r="A367" s="20" t="s">
        <v>44</v>
      </c>
      <c r="B367" s="21">
        <v>43889</v>
      </c>
      <c r="C367" s="22">
        <v>10</v>
      </c>
      <c r="D367" s="22">
        <v>2</v>
      </c>
      <c r="E367" s="22">
        <v>2020</v>
      </c>
      <c r="F367" s="22" t="s">
        <v>39</v>
      </c>
      <c r="G367" s="22" t="s">
        <v>37</v>
      </c>
      <c r="H367" s="23">
        <v>649890.51</v>
      </c>
      <c r="I367" s="23">
        <v>691151.77</v>
      </c>
      <c r="J367" s="23">
        <v>41261.260000000009</v>
      </c>
      <c r="K367" s="24">
        <v>6.348955610999768E-2</v>
      </c>
    </row>
    <row r="368" spans="1:11" x14ac:dyDescent="0.25">
      <c r="A368" s="20" t="s">
        <v>44</v>
      </c>
      <c r="B368" s="21">
        <v>43889</v>
      </c>
      <c r="C368" s="22">
        <v>10</v>
      </c>
      <c r="D368" s="22">
        <v>2</v>
      </c>
      <c r="E368" s="22">
        <v>2020</v>
      </c>
      <c r="F368" s="22" t="s">
        <v>40</v>
      </c>
      <c r="G368" s="22" t="s">
        <v>37</v>
      </c>
      <c r="H368" s="23">
        <v>530764.89</v>
      </c>
      <c r="I368" s="23">
        <v>566254.27</v>
      </c>
      <c r="J368" s="23">
        <v>35489.380000000005</v>
      </c>
      <c r="K368" s="24">
        <v>6.686459611147226E-2</v>
      </c>
    </row>
    <row r="369" spans="1:11" x14ac:dyDescent="0.25">
      <c r="A369" s="20" t="s">
        <v>44</v>
      </c>
      <c r="B369" s="21">
        <v>43891</v>
      </c>
      <c r="C369" s="22">
        <v>10</v>
      </c>
      <c r="D369" s="22">
        <v>3</v>
      </c>
      <c r="E369" s="22">
        <v>2020</v>
      </c>
      <c r="F369" s="22" t="s">
        <v>11</v>
      </c>
      <c r="G369" s="22" t="s">
        <v>13</v>
      </c>
      <c r="H369" s="23">
        <v>10589</v>
      </c>
      <c r="I369" s="23">
        <v>12785.49</v>
      </c>
      <c r="J369" s="23">
        <v>2196.4899999999998</v>
      </c>
      <c r="K369" s="24">
        <v>0.20743129662857682</v>
      </c>
    </row>
    <row r="370" spans="1:11" x14ac:dyDescent="0.25">
      <c r="A370" s="20" t="s">
        <v>44</v>
      </c>
      <c r="B370" s="21">
        <v>43891</v>
      </c>
      <c r="C370" s="22">
        <v>10</v>
      </c>
      <c r="D370" s="22">
        <v>3</v>
      </c>
      <c r="E370" s="22">
        <v>2020</v>
      </c>
      <c r="F370" s="22" t="s">
        <v>12</v>
      </c>
      <c r="G370" s="22" t="s">
        <v>13</v>
      </c>
      <c r="H370" s="23">
        <v>243506.39</v>
      </c>
      <c r="I370" s="23">
        <v>304767.34000000003</v>
      </c>
      <c r="J370" s="23">
        <v>61260.950000000012</v>
      </c>
      <c r="K370" s="24">
        <v>0.25157840827092876</v>
      </c>
    </row>
    <row r="371" spans="1:11" x14ac:dyDescent="0.25">
      <c r="A371" s="20" t="s">
        <v>44</v>
      </c>
      <c r="B371" s="21">
        <v>43891</v>
      </c>
      <c r="C371" s="22">
        <v>10</v>
      </c>
      <c r="D371" s="22">
        <v>3</v>
      </c>
      <c r="E371" s="22">
        <v>2020</v>
      </c>
      <c r="F371" s="22" t="s">
        <v>13</v>
      </c>
      <c r="G371" s="22" t="s">
        <v>13</v>
      </c>
      <c r="H371" s="23">
        <v>83668.160000000003</v>
      </c>
      <c r="I371" s="23">
        <v>92377.33</v>
      </c>
      <c r="J371" s="23">
        <v>8709.1699999999983</v>
      </c>
      <c r="K371" s="24">
        <v>0.10409180744503044</v>
      </c>
    </row>
    <row r="372" spans="1:11" x14ac:dyDescent="0.25">
      <c r="A372" s="20" t="s">
        <v>44</v>
      </c>
      <c r="B372" s="21">
        <v>43891</v>
      </c>
      <c r="C372" s="22">
        <v>10</v>
      </c>
      <c r="D372" s="22">
        <v>3</v>
      </c>
      <c r="E372" s="22">
        <v>2020</v>
      </c>
      <c r="F372" s="22" t="s">
        <v>14</v>
      </c>
      <c r="G372" s="22" t="s">
        <v>13</v>
      </c>
      <c r="H372" s="23">
        <v>574</v>
      </c>
      <c r="I372" s="23">
        <v>585.14</v>
      </c>
      <c r="J372" s="23">
        <v>11.139999999999986</v>
      </c>
      <c r="K372" s="24">
        <v>1.9407665505226455E-2</v>
      </c>
    </row>
    <row r="373" spans="1:11" x14ac:dyDescent="0.25">
      <c r="A373" s="20" t="s">
        <v>44</v>
      </c>
      <c r="B373" s="21">
        <v>43891</v>
      </c>
      <c r="C373" s="22">
        <v>10</v>
      </c>
      <c r="D373" s="22">
        <v>3</v>
      </c>
      <c r="E373" s="22">
        <v>2020</v>
      </c>
      <c r="F373" s="22" t="s">
        <v>15</v>
      </c>
      <c r="G373" s="22" t="s">
        <v>13</v>
      </c>
      <c r="H373" s="23">
        <v>771.87</v>
      </c>
      <c r="I373" s="23">
        <v>872.98</v>
      </c>
      <c r="J373" s="23">
        <v>101.11000000000001</v>
      </c>
      <c r="K373" s="24">
        <v>0.13099356109189372</v>
      </c>
    </row>
    <row r="374" spans="1:11" x14ac:dyDescent="0.25">
      <c r="A374" s="20" t="s">
        <v>44</v>
      </c>
      <c r="B374" s="21">
        <v>43891</v>
      </c>
      <c r="C374" s="22">
        <v>10</v>
      </c>
      <c r="D374" s="22">
        <v>3</v>
      </c>
      <c r="E374" s="22">
        <v>2020</v>
      </c>
      <c r="F374" s="22" t="s">
        <v>16</v>
      </c>
      <c r="G374" s="22" t="s">
        <v>17</v>
      </c>
      <c r="H374" s="23">
        <v>213120.71</v>
      </c>
      <c r="I374" s="23">
        <v>231841.35</v>
      </c>
      <c r="J374" s="23">
        <v>18720.640000000014</v>
      </c>
      <c r="K374" s="24">
        <v>8.7840548203879459E-2</v>
      </c>
    </row>
    <row r="375" spans="1:11" x14ac:dyDescent="0.25">
      <c r="A375" s="20" t="s">
        <v>44</v>
      </c>
      <c r="B375" s="21">
        <v>43891</v>
      </c>
      <c r="C375" s="22">
        <v>10</v>
      </c>
      <c r="D375" s="22">
        <v>3</v>
      </c>
      <c r="E375" s="22">
        <v>2020</v>
      </c>
      <c r="F375" s="22" t="s">
        <v>17</v>
      </c>
      <c r="G375" s="22" t="s">
        <v>17</v>
      </c>
      <c r="H375" s="23">
        <v>551200.81000000006</v>
      </c>
      <c r="I375" s="23">
        <v>582902.43999999994</v>
      </c>
      <c r="J375" s="23">
        <v>31701.629999999888</v>
      </c>
      <c r="K375" s="24">
        <v>5.7513758007721148E-2</v>
      </c>
    </row>
    <row r="376" spans="1:11" x14ac:dyDescent="0.25">
      <c r="A376" s="20" t="s">
        <v>44</v>
      </c>
      <c r="B376" s="21">
        <v>43891</v>
      </c>
      <c r="C376" s="22">
        <v>10</v>
      </c>
      <c r="D376" s="22">
        <v>3</v>
      </c>
      <c r="E376" s="22">
        <v>2020</v>
      </c>
      <c r="F376" s="22" t="s">
        <v>18</v>
      </c>
      <c r="G376" s="22" t="s">
        <v>17</v>
      </c>
      <c r="H376" s="23">
        <v>126250.05</v>
      </c>
      <c r="I376" s="23">
        <v>139042.82999999999</v>
      </c>
      <c r="J376" s="23">
        <v>12792.779999999984</v>
      </c>
      <c r="K376" s="24">
        <v>0.10132891036478785</v>
      </c>
    </row>
    <row r="377" spans="1:11" x14ac:dyDescent="0.25">
      <c r="A377" s="20" t="s">
        <v>44</v>
      </c>
      <c r="B377" s="21">
        <v>43891</v>
      </c>
      <c r="C377" s="22">
        <v>10</v>
      </c>
      <c r="D377" s="22">
        <v>3</v>
      </c>
      <c r="E377" s="22">
        <v>2020</v>
      </c>
      <c r="F377" s="22" t="s">
        <v>19</v>
      </c>
      <c r="G377" s="22" t="s">
        <v>17</v>
      </c>
      <c r="H377" s="23">
        <v>187501.4</v>
      </c>
      <c r="I377" s="23">
        <v>199828.12</v>
      </c>
      <c r="J377" s="23">
        <v>12326.720000000001</v>
      </c>
      <c r="K377" s="24">
        <v>6.5742015792948749E-2</v>
      </c>
    </row>
    <row r="378" spans="1:11" x14ac:dyDescent="0.25">
      <c r="A378" s="20" t="s">
        <v>44</v>
      </c>
      <c r="B378" s="21">
        <v>43891</v>
      </c>
      <c r="C378" s="22">
        <v>10</v>
      </c>
      <c r="D378" s="22">
        <v>3</v>
      </c>
      <c r="E378" s="22">
        <v>2020</v>
      </c>
      <c r="F378" s="22" t="s">
        <v>20</v>
      </c>
      <c r="G378" s="22" t="s">
        <v>21</v>
      </c>
      <c r="H378" s="23">
        <v>220186.96</v>
      </c>
      <c r="I378" s="23">
        <v>247514.62</v>
      </c>
      <c r="J378" s="23">
        <v>27327.660000000003</v>
      </c>
      <c r="K378" s="24">
        <v>0.12411116443952905</v>
      </c>
    </row>
    <row r="379" spans="1:11" x14ac:dyDescent="0.25">
      <c r="A379" s="20" t="s">
        <v>44</v>
      </c>
      <c r="B379" s="21">
        <v>43891</v>
      </c>
      <c r="C379" s="22">
        <v>10</v>
      </c>
      <c r="D379" s="22">
        <v>3</v>
      </c>
      <c r="E379" s="22">
        <v>2020</v>
      </c>
      <c r="F379" s="22" t="s">
        <v>22</v>
      </c>
      <c r="G379" s="22" t="s">
        <v>21</v>
      </c>
      <c r="H379" s="23">
        <v>123318.36</v>
      </c>
      <c r="I379" s="23">
        <v>129391.86</v>
      </c>
      <c r="J379" s="23">
        <v>6073.5</v>
      </c>
      <c r="K379" s="24">
        <v>4.9250573880483005E-2</v>
      </c>
    </row>
    <row r="380" spans="1:11" x14ac:dyDescent="0.25">
      <c r="A380" s="20" t="s">
        <v>44</v>
      </c>
      <c r="B380" s="21">
        <v>43891</v>
      </c>
      <c r="C380" s="22">
        <v>10</v>
      </c>
      <c r="D380" s="22">
        <v>3</v>
      </c>
      <c r="E380" s="22">
        <v>2020</v>
      </c>
      <c r="F380" s="22" t="s">
        <v>23</v>
      </c>
      <c r="G380" s="22" t="s">
        <v>21</v>
      </c>
      <c r="H380" s="23">
        <v>108929</v>
      </c>
      <c r="I380" s="23">
        <v>117304.31</v>
      </c>
      <c r="J380" s="23">
        <v>8375.3099999999977</v>
      </c>
      <c r="K380" s="24">
        <v>7.6887789293943742E-2</v>
      </c>
    </row>
    <row r="381" spans="1:11" x14ac:dyDescent="0.25">
      <c r="A381" s="20" t="s">
        <v>44</v>
      </c>
      <c r="B381" s="21">
        <v>43891</v>
      </c>
      <c r="C381" s="22">
        <v>10</v>
      </c>
      <c r="D381" s="22">
        <v>3</v>
      </c>
      <c r="E381" s="22">
        <v>2020</v>
      </c>
      <c r="F381" s="22" t="s">
        <v>24</v>
      </c>
      <c r="G381" s="22" t="s">
        <v>21</v>
      </c>
      <c r="H381" s="23">
        <v>21065.35</v>
      </c>
      <c r="I381" s="23">
        <v>24277.31</v>
      </c>
      <c r="J381" s="23">
        <v>3211.9600000000028</v>
      </c>
      <c r="K381" s="24">
        <v>0.15247598544529301</v>
      </c>
    </row>
    <row r="382" spans="1:11" x14ac:dyDescent="0.25">
      <c r="A382" s="20" t="s">
        <v>44</v>
      </c>
      <c r="B382" s="21">
        <v>43891</v>
      </c>
      <c r="C382" s="22">
        <v>10</v>
      </c>
      <c r="D382" s="22">
        <v>3</v>
      </c>
      <c r="E382" s="22">
        <v>2020</v>
      </c>
      <c r="F382" s="22" t="s">
        <v>41</v>
      </c>
      <c r="G382" s="22" t="s">
        <v>26</v>
      </c>
      <c r="H382" s="23">
        <v>23777.68</v>
      </c>
      <c r="I382" s="23">
        <v>26510.04</v>
      </c>
      <c r="J382" s="23">
        <v>2732.3600000000006</v>
      </c>
      <c r="K382" s="24">
        <v>0.11491280898725194</v>
      </c>
    </row>
    <row r="383" spans="1:11" x14ac:dyDescent="0.25">
      <c r="A383" s="20" t="s">
        <v>44</v>
      </c>
      <c r="B383" s="21">
        <v>43891</v>
      </c>
      <c r="C383" s="22">
        <v>10</v>
      </c>
      <c r="D383" s="22">
        <v>3</v>
      </c>
      <c r="E383" s="22">
        <v>2020</v>
      </c>
      <c r="F383" s="22" t="s">
        <v>25</v>
      </c>
      <c r="G383" s="22" t="s">
        <v>26</v>
      </c>
      <c r="H383" s="23">
        <v>133741.66</v>
      </c>
      <c r="I383" s="23">
        <v>151874.57999999999</v>
      </c>
      <c r="J383" s="23">
        <v>18132.919999999984</v>
      </c>
      <c r="K383" s="24">
        <v>0.13558168786001298</v>
      </c>
    </row>
    <row r="384" spans="1:11" x14ac:dyDescent="0.25">
      <c r="A384" s="20" t="s">
        <v>44</v>
      </c>
      <c r="B384" s="21">
        <v>43891</v>
      </c>
      <c r="C384" s="22">
        <v>10</v>
      </c>
      <c r="D384" s="22">
        <v>3</v>
      </c>
      <c r="E384" s="22">
        <v>2020</v>
      </c>
      <c r="F384" s="22" t="s">
        <v>27</v>
      </c>
      <c r="G384" s="22" t="s">
        <v>26</v>
      </c>
      <c r="H384" s="23">
        <v>100004.22</v>
      </c>
      <c r="I384" s="23">
        <v>109073.02</v>
      </c>
      <c r="J384" s="23">
        <v>9068.8000000000029</v>
      </c>
      <c r="K384" s="24">
        <v>9.0684173127894036E-2</v>
      </c>
    </row>
    <row r="385" spans="1:11" x14ac:dyDescent="0.25">
      <c r="A385" s="20" t="s">
        <v>44</v>
      </c>
      <c r="B385" s="21">
        <v>43891</v>
      </c>
      <c r="C385" s="22">
        <v>10</v>
      </c>
      <c r="D385" s="22">
        <v>3</v>
      </c>
      <c r="E385" s="22">
        <v>2020</v>
      </c>
      <c r="F385" s="22" t="s">
        <v>28</v>
      </c>
      <c r="G385" s="22" t="s">
        <v>26</v>
      </c>
      <c r="H385" s="23">
        <v>584089.53</v>
      </c>
      <c r="I385" s="23">
        <v>631293.13</v>
      </c>
      <c r="J385" s="23">
        <v>47203.599999999977</v>
      </c>
      <c r="K385" s="24">
        <v>8.0815692758608379E-2</v>
      </c>
    </row>
    <row r="386" spans="1:11" x14ac:dyDescent="0.25">
      <c r="A386" s="20" t="s">
        <v>44</v>
      </c>
      <c r="B386" s="21">
        <v>43891</v>
      </c>
      <c r="C386" s="22">
        <v>10</v>
      </c>
      <c r="D386" s="22">
        <v>3</v>
      </c>
      <c r="E386" s="22">
        <v>2020</v>
      </c>
      <c r="F386" s="22" t="s">
        <v>29</v>
      </c>
      <c r="G386" s="22" t="s">
        <v>26</v>
      </c>
      <c r="H386" s="23">
        <v>169126.5</v>
      </c>
      <c r="I386" s="23">
        <v>190345.71</v>
      </c>
      <c r="J386" s="23">
        <v>21219.209999999992</v>
      </c>
      <c r="K386" s="24">
        <v>0.12546354356058922</v>
      </c>
    </row>
    <row r="387" spans="1:11" x14ac:dyDescent="0.25">
      <c r="A387" s="20" t="s">
        <v>44</v>
      </c>
      <c r="B387" s="21">
        <v>43891</v>
      </c>
      <c r="C387" s="22">
        <v>10</v>
      </c>
      <c r="D387" s="22">
        <v>3</v>
      </c>
      <c r="E387" s="22">
        <v>2020</v>
      </c>
      <c r="F387" s="22" t="s">
        <v>31</v>
      </c>
      <c r="G387" s="22" t="s">
        <v>32</v>
      </c>
      <c r="H387" s="23">
        <v>22765.24</v>
      </c>
      <c r="I387" s="23">
        <v>28635.200000000001</v>
      </c>
      <c r="J387" s="23">
        <v>5869.9599999999991</v>
      </c>
      <c r="K387" s="24">
        <v>0.25784749029661003</v>
      </c>
    </row>
    <row r="388" spans="1:11" x14ac:dyDescent="0.25">
      <c r="A388" s="20" t="s">
        <v>44</v>
      </c>
      <c r="B388" s="21">
        <v>43891</v>
      </c>
      <c r="C388" s="22">
        <v>10</v>
      </c>
      <c r="D388" s="22">
        <v>3</v>
      </c>
      <c r="E388" s="22">
        <v>2020</v>
      </c>
      <c r="F388" s="22" t="s">
        <v>33</v>
      </c>
      <c r="G388" s="22" t="s">
        <v>32</v>
      </c>
      <c r="H388" s="23">
        <v>33653.269999999997</v>
      </c>
      <c r="I388" s="23">
        <v>38694.89</v>
      </c>
      <c r="J388" s="23">
        <v>5041.6200000000026</v>
      </c>
      <c r="K388" s="24">
        <v>0.1498107019020738</v>
      </c>
    </row>
    <row r="389" spans="1:11" x14ac:dyDescent="0.25">
      <c r="A389" s="20" t="s">
        <v>44</v>
      </c>
      <c r="B389" s="21">
        <v>43891</v>
      </c>
      <c r="C389" s="22">
        <v>10</v>
      </c>
      <c r="D389" s="22">
        <v>3</v>
      </c>
      <c r="E389" s="22">
        <v>2020</v>
      </c>
      <c r="F389" s="22" t="s">
        <v>34</v>
      </c>
      <c r="G389" s="22" t="s">
        <v>32</v>
      </c>
      <c r="H389" s="23">
        <v>214026.59</v>
      </c>
      <c r="I389" s="23">
        <v>294928.78000000003</v>
      </c>
      <c r="J389" s="23">
        <v>80902.190000000031</v>
      </c>
      <c r="K389" s="24">
        <v>0.3780006493585682</v>
      </c>
    </row>
    <row r="390" spans="1:11" x14ac:dyDescent="0.25">
      <c r="A390" s="20" t="s">
        <v>44</v>
      </c>
      <c r="B390" s="21">
        <v>43891</v>
      </c>
      <c r="C390" s="22">
        <v>10</v>
      </c>
      <c r="D390" s="22">
        <v>3</v>
      </c>
      <c r="E390" s="22">
        <v>2020</v>
      </c>
      <c r="F390" s="22" t="s">
        <v>35</v>
      </c>
      <c r="G390" s="22" t="s">
        <v>32</v>
      </c>
      <c r="H390" s="23">
        <v>1064</v>
      </c>
      <c r="I390" s="23">
        <v>1329.66</v>
      </c>
      <c r="J390" s="23">
        <v>265.66000000000008</v>
      </c>
      <c r="K390" s="24">
        <v>0.24968045112781961</v>
      </c>
    </row>
    <row r="391" spans="1:11" x14ac:dyDescent="0.25">
      <c r="A391" s="20" t="s">
        <v>44</v>
      </c>
      <c r="B391" s="21">
        <v>43891</v>
      </c>
      <c r="C391" s="22">
        <v>10</v>
      </c>
      <c r="D391" s="22">
        <v>3</v>
      </c>
      <c r="E391" s="22">
        <v>2020</v>
      </c>
      <c r="F391" s="22" t="s">
        <v>36</v>
      </c>
      <c r="G391" s="22" t="s">
        <v>37</v>
      </c>
      <c r="H391" s="23">
        <v>2985.76</v>
      </c>
      <c r="I391" s="23">
        <v>3880.67</v>
      </c>
      <c r="J391" s="23">
        <v>894.90999999999985</v>
      </c>
      <c r="K391" s="24">
        <v>0.29972603290284544</v>
      </c>
    </row>
    <row r="392" spans="1:11" x14ac:dyDescent="0.25">
      <c r="A392" s="20" t="s">
        <v>44</v>
      </c>
      <c r="B392" s="21">
        <v>43891</v>
      </c>
      <c r="C392" s="22">
        <v>10</v>
      </c>
      <c r="D392" s="22">
        <v>3</v>
      </c>
      <c r="E392" s="22">
        <v>2020</v>
      </c>
      <c r="F392" s="22" t="s">
        <v>38</v>
      </c>
      <c r="G392" s="22" t="s">
        <v>37</v>
      </c>
      <c r="H392" s="23">
        <v>176764.33</v>
      </c>
      <c r="I392" s="23">
        <v>194698.85</v>
      </c>
      <c r="J392" s="23">
        <v>17934.520000000019</v>
      </c>
      <c r="K392" s="24">
        <v>0.10146006267214669</v>
      </c>
    </row>
    <row r="393" spans="1:11" x14ac:dyDescent="0.25">
      <c r="A393" s="20" t="s">
        <v>44</v>
      </c>
      <c r="B393" s="21">
        <v>43891</v>
      </c>
      <c r="C393" s="22">
        <v>10</v>
      </c>
      <c r="D393" s="22">
        <v>3</v>
      </c>
      <c r="E393" s="22">
        <v>2020</v>
      </c>
      <c r="F393" s="22" t="s">
        <v>39</v>
      </c>
      <c r="G393" s="22" t="s">
        <v>37</v>
      </c>
      <c r="H393" s="23">
        <v>321844.78000000003</v>
      </c>
      <c r="I393" s="23">
        <v>344675.83</v>
      </c>
      <c r="J393" s="23">
        <v>22831.049999999988</v>
      </c>
      <c r="K393" s="24">
        <v>7.0938077665885974E-2</v>
      </c>
    </row>
    <row r="394" spans="1:11" x14ac:dyDescent="0.25">
      <c r="A394" s="20" t="s">
        <v>44</v>
      </c>
      <c r="B394" s="21">
        <v>43891</v>
      </c>
      <c r="C394" s="22">
        <v>10</v>
      </c>
      <c r="D394" s="22">
        <v>3</v>
      </c>
      <c r="E394" s="22">
        <v>2020</v>
      </c>
      <c r="F394" s="22" t="s">
        <v>40</v>
      </c>
      <c r="G394" s="22" t="s">
        <v>37</v>
      </c>
      <c r="H394" s="23">
        <v>310456.84000000003</v>
      </c>
      <c r="I394" s="23">
        <v>333220.32</v>
      </c>
      <c r="J394" s="23">
        <v>22763.479999999981</v>
      </c>
      <c r="K394" s="24">
        <v>7.3322526892949047E-2</v>
      </c>
    </row>
    <row r="395" spans="1:11" x14ac:dyDescent="0.25">
      <c r="A395" s="20" t="s">
        <v>44</v>
      </c>
      <c r="B395" s="21">
        <v>43892</v>
      </c>
      <c r="C395" s="22">
        <v>10</v>
      </c>
      <c r="D395" s="22">
        <v>3</v>
      </c>
      <c r="E395" s="22">
        <v>2020</v>
      </c>
      <c r="F395" s="22" t="s">
        <v>11</v>
      </c>
      <c r="G395" s="22" t="s">
        <v>13</v>
      </c>
      <c r="H395" s="23">
        <v>9122</v>
      </c>
      <c r="I395" s="23">
        <v>11057.5</v>
      </c>
      <c r="J395" s="23">
        <v>1935.5</v>
      </c>
      <c r="K395" s="24">
        <v>0.21217934663450996</v>
      </c>
    </row>
    <row r="396" spans="1:11" x14ac:dyDescent="0.25">
      <c r="A396" s="20" t="s">
        <v>44</v>
      </c>
      <c r="B396" s="21">
        <v>43892</v>
      </c>
      <c r="C396" s="22">
        <v>10</v>
      </c>
      <c r="D396" s="22">
        <v>3</v>
      </c>
      <c r="E396" s="22">
        <v>2020</v>
      </c>
      <c r="F396" s="22" t="s">
        <v>12</v>
      </c>
      <c r="G396" s="22" t="s">
        <v>13</v>
      </c>
      <c r="H396" s="23">
        <v>211905.6</v>
      </c>
      <c r="I396" s="23">
        <v>263658.59999999998</v>
      </c>
      <c r="J396" s="23">
        <v>51752.999999999971</v>
      </c>
      <c r="K396" s="24">
        <v>0.24422667451921973</v>
      </c>
    </row>
    <row r="397" spans="1:11" x14ac:dyDescent="0.25">
      <c r="A397" s="20" t="s">
        <v>44</v>
      </c>
      <c r="B397" s="21">
        <v>43892</v>
      </c>
      <c r="C397" s="22">
        <v>10</v>
      </c>
      <c r="D397" s="22">
        <v>3</v>
      </c>
      <c r="E397" s="22">
        <v>2020</v>
      </c>
      <c r="F397" s="22" t="s">
        <v>13</v>
      </c>
      <c r="G397" s="22" t="s">
        <v>13</v>
      </c>
      <c r="H397" s="23">
        <v>78123.960000000006</v>
      </c>
      <c r="I397" s="23">
        <v>86181.29</v>
      </c>
      <c r="J397" s="23">
        <v>8057.3299999999872</v>
      </c>
      <c r="K397" s="24">
        <v>0.10313519693574144</v>
      </c>
    </row>
    <row r="398" spans="1:11" x14ac:dyDescent="0.25">
      <c r="A398" s="20" t="s">
        <v>44</v>
      </c>
      <c r="B398" s="21">
        <v>43892</v>
      </c>
      <c r="C398" s="22">
        <v>10</v>
      </c>
      <c r="D398" s="22">
        <v>3</v>
      </c>
      <c r="E398" s="22">
        <v>2020</v>
      </c>
      <c r="F398" s="22" t="s">
        <v>14</v>
      </c>
      <c r="G398" s="22" t="s">
        <v>13</v>
      </c>
      <c r="H398" s="23">
        <v>3290</v>
      </c>
      <c r="I398" s="23">
        <v>3633.19</v>
      </c>
      <c r="J398" s="23">
        <v>343.19000000000005</v>
      </c>
      <c r="K398" s="24">
        <v>0.1043130699088146</v>
      </c>
    </row>
    <row r="399" spans="1:11" x14ac:dyDescent="0.25">
      <c r="A399" s="20" t="s">
        <v>44</v>
      </c>
      <c r="B399" s="21">
        <v>43892</v>
      </c>
      <c r="C399" s="22">
        <v>10</v>
      </c>
      <c r="D399" s="22">
        <v>3</v>
      </c>
      <c r="E399" s="22">
        <v>2020</v>
      </c>
      <c r="F399" s="22" t="s">
        <v>15</v>
      </c>
      <c r="G399" s="22" t="s">
        <v>13</v>
      </c>
      <c r="H399" s="23">
        <v>4955.4799999999996</v>
      </c>
      <c r="I399" s="23">
        <v>5623.05</v>
      </c>
      <c r="J399" s="23">
        <v>667.57000000000062</v>
      </c>
      <c r="K399" s="24">
        <v>0.13471348890521215</v>
      </c>
    </row>
    <row r="400" spans="1:11" x14ac:dyDescent="0.25">
      <c r="A400" s="20" t="s">
        <v>44</v>
      </c>
      <c r="B400" s="21">
        <v>43892</v>
      </c>
      <c r="C400" s="22">
        <v>10</v>
      </c>
      <c r="D400" s="22">
        <v>3</v>
      </c>
      <c r="E400" s="22">
        <v>2020</v>
      </c>
      <c r="F400" s="22" t="s">
        <v>16</v>
      </c>
      <c r="G400" s="22" t="s">
        <v>17</v>
      </c>
      <c r="H400" s="23">
        <v>146737.57</v>
      </c>
      <c r="I400" s="23">
        <v>161318.49</v>
      </c>
      <c r="J400" s="23">
        <v>14580.919999999984</v>
      </c>
      <c r="K400" s="24">
        <v>9.9367326309138027E-2</v>
      </c>
    </row>
    <row r="401" spans="1:11" x14ac:dyDescent="0.25">
      <c r="A401" s="20" t="s">
        <v>44</v>
      </c>
      <c r="B401" s="21">
        <v>43892</v>
      </c>
      <c r="C401" s="22">
        <v>10</v>
      </c>
      <c r="D401" s="22">
        <v>3</v>
      </c>
      <c r="E401" s="22">
        <v>2020</v>
      </c>
      <c r="F401" s="22" t="s">
        <v>17</v>
      </c>
      <c r="G401" s="22" t="s">
        <v>17</v>
      </c>
      <c r="H401" s="23">
        <v>628435.97</v>
      </c>
      <c r="I401" s="23">
        <v>659036.64</v>
      </c>
      <c r="J401" s="23">
        <v>30600.670000000042</v>
      </c>
      <c r="K401" s="24">
        <v>4.8693377624453998E-2</v>
      </c>
    </row>
    <row r="402" spans="1:11" x14ac:dyDescent="0.25">
      <c r="A402" s="20" t="s">
        <v>44</v>
      </c>
      <c r="B402" s="21">
        <v>43892</v>
      </c>
      <c r="C402" s="22">
        <v>10</v>
      </c>
      <c r="D402" s="22">
        <v>3</v>
      </c>
      <c r="E402" s="22">
        <v>2020</v>
      </c>
      <c r="F402" s="22" t="s">
        <v>18</v>
      </c>
      <c r="G402" s="22" t="s">
        <v>17</v>
      </c>
      <c r="H402" s="23">
        <v>139692.85999999999</v>
      </c>
      <c r="I402" s="23">
        <v>153296.20000000001</v>
      </c>
      <c r="J402" s="23">
        <v>13603.340000000026</v>
      </c>
      <c r="K402" s="24">
        <v>9.7380352868428832E-2</v>
      </c>
    </row>
    <row r="403" spans="1:11" x14ac:dyDescent="0.25">
      <c r="A403" s="20" t="s">
        <v>44</v>
      </c>
      <c r="B403" s="21">
        <v>43892</v>
      </c>
      <c r="C403" s="22">
        <v>10</v>
      </c>
      <c r="D403" s="22">
        <v>3</v>
      </c>
      <c r="E403" s="22">
        <v>2020</v>
      </c>
      <c r="F403" s="22" t="s">
        <v>19</v>
      </c>
      <c r="G403" s="22" t="s">
        <v>17</v>
      </c>
      <c r="H403" s="23">
        <v>220947.20000000001</v>
      </c>
      <c r="I403" s="23">
        <v>231906.06</v>
      </c>
      <c r="J403" s="23">
        <v>10958.859999999986</v>
      </c>
      <c r="K403" s="24">
        <v>4.9599451814732139E-2</v>
      </c>
    </row>
    <row r="404" spans="1:11" x14ac:dyDescent="0.25">
      <c r="A404" s="20" t="s">
        <v>44</v>
      </c>
      <c r="B404" s="21">
        <v>43892</v>
      </c>
      <c r="C404" s="22">
        <v>10</v>
      </c>
      <c r="D404" s="22">
        <v>3</v>
      </c>
      <c r="E404" s="22">
        <v>2020</v>
      </c>
      <c r="F404" s="22" t="s">
        <v>20</v>
      </c>
      <c r="G404" s="22" t="s">
        <v>21</v>
      </c>
      <c r="H404" s="23">
        <v>431696.85</v>
      </c>
      <c r="I404" s="23">
        <v>464874.01</v>
      </c>
      <c r="J404" s="23">
        <v>33177.160000000033</v>
      </c>
      <c r="K404" s="24">
        <v>7.6852911945037433E-2</v>
      </c>
    </row>
    <row r="405" spans="1:11" x14ac:dyDescent="0.25">
      <c r="A405" s="20" t="s">
        <v>44</v>
      </c>
      <c r="B405" s="21">
        <v>43892</v>
      </c>
      <c r="C405" s="22">
        <v>10</v>
      </c>
      <c r="D405" s="22">
        <v>3</v>
      </c>
      <c r="E405" s="22">
        <v>2020</v>
      </c>
      <c r="F405" s="22" t="s">
        <v>22</v>
      </c>
      <c r="G405" s="22" t="s">
        <v>21</v>
      </c>
      <c r="H405" s="23">
        <v>134272.4</v>
      </c>
      <c r="I405" s="23">
        <v>140203.74</v>
      </c>
      <c r="J405" s="23">
        <v>5931.3399999999965</v>
      </c>
      <c r="K405" s="24">
        <v>4.4173932989951745E-2</v>
      </c>
    </row>
    <row r="406" spans="1:11" x14ac:dyDescent="0.25">
      <c r="A406" s="20" t="s">
        <v>44</v>
      </c>
      <c r="B406" s="21">
        <v>43892</v>
      </c>
      <c r="C406" s="22">
        <v>10</v>
      </c>
      <c r="D406" s="22">
        <v>3</v>
      </c>
      <c r="E406" s="22">
        <v>2020</v>
      </c>
      <c r="F406" s="22" t="s">
        <v>23</v>
      </c>
      <c r="G406" s="22" t="s">
        <v>21</v>
      </c>
      <c r="H406" s="23">
        <v>102248</v>
      </c>
      <c r="I406" s="23">
        <v>108789.09</v>
      </c>
      <c r="J406" s="23">
        <v>6541.0899999999965</v>
      </c>
      <c r="K406" s="24">
        <v>6.3972791643846297E-2</v>
      </c>
    </row>
    <row r="407" spans="1:11" x14ac:dyDescent="0.25">
      <c r="A407" s="20" t="s">
        <v>44</v>
      </c>
      <c r="B407" s="21">
        <v>43892</v>
      </c>
      <c r="C407" s="22">
        <v>10</v>
      </c>
      <c r="D407" s="22">
        <v>3</v>
      </c>
      <c r="E407" s="22">
        <v>2020</v>
      </c>
      <c r="F407" s="22" t="s">
        <v>24</v>
      </c>
      <c r="G407" s="22" t="s">
        <v>21</v>
      </c>
      <c r="H407" s="23">
        <v>15914.65</v>
      </c>
      <c r="I407" s="23">
        <v>18631.21</v>
      </c>
      <c r="J407" s="23">
        <v>2716.5599999999995</v>
      </c>
      <c r="K407" s="24">
        <v>0.17069555409638287</v>
      </c>
    </row>
    <row r="408" spans="1:11" x14ac:dyDescent="0.25">
      <c r="A408" s="20" t="s">
        <v>44</v>
      </c>
      <c r="B408" s="21">
        <v>43892</v>
      </c>
      <c r="C408" s="22">
        <v>10</v>
      </c>
      <c r="D408" s="22">
        <v>3</v>
      </c>
      <c r="E408" s="22">
        <v>2020</v>
      </c>
      <c r="F408" s="22" t="s">
        <v>41</v>
      </c>
      <c r="G408" s="22" t="s">
        <v>26</v>
      </c>
      <c r="H408" s="23">
        <v>21238.39</v>
      </c>
      <c r="I408" s="23">
        <v>23713.59</v>
      </c>
      <c r="J408" s="23">
        <v>2475.2000000000007</v>
      </c>
      <c r="K408" s="24">
        <v>0.116543673979054</v>
      </c>
    </row>
    <row r="409" spans="1:11" x14ac:dyDescent="0.25">
      <c r="A409" s="20" t="s">
        <v>44</v>
      </c>
      <c r="B409" s="21">
        <v>43892</v>
      </c>
      <c r="C409" s="22">
        <v>10</v>
      </c>
      <c r="D409" s="22">
        <v>3</v>
      </c>
      <c r="E409" s="22">
        <v>2020</v>
      </c>
      <c r="F409" s="22" t="s">
        <v>25</v>
      </c>
      <c r="G409" s="22" t="s">
        <v>26</v>
      </c>
      <c r="H409" s="23">
        <v>143892.20000000001</v>
      </c>
      <c r="I409" s="23">
        <v>162921.97</v>
      </c>
      <c r="J409" s="23">
        <v>19029.76999999999</v>
      </c>
      <c r="K409" s="24">
        <v>0.1322501845131285</v>
      </c>
    </row>
    <row r="410" spans="1:11" x14ac:dyDescent="0.25">
      <c r="A410" s="20" t="s">
        <v>44</v>
      </c>
      <c r="B410" s="21">
        <v>43892</v>
      </c>
      <c r="C410" s="22">
        <v>10</v>
      </c>
      <c r="D410" s="22">
        <v>3</v>
      </c>
      <c r="E410" s="22">
        <v>2020</v>
      </c>
      <c r="F410" s="22" t="s">
        <v>27</v>
      </c>
      <c r="G410" s="22" t="s">
        <v>26</v>
      </c>
      <c r="H410" s="23">
        <v>81706.399999999994</v>
      </c>
      <c r="I410" s="23">
        <v>90633.19</v>
      </c>
      <c r="J410" s="23">
        <v>8926.7900000000081</v>
      </c>
      <c r="K410" s="24">
        <v>0.10925447700547336</v>
      </c>
    </row>
    <row r="411" spans="1:11" x14ac:dyDescent="0.25">
      <c r="A411" s="20" t="s">
        <v>44</v>
      </c>
      <c r="B411" s="21">
        <v>43892</v>
      </c>
      <c r="C411" s="22">
        <v>10</v>
      </c>
      <c r="D411" s="22">
        <v>3</v>
      </c>
      <c r="E411" s="22">
        <v>2020</v>
      </c>
      <c r="F411" s="22" t="s">
        <v>28</v>
      </c>
      <c r="G411" s="22" t="s">
        <v>26</v>
      </c>
      <c r="H411" s="23">
        <v>604561.85</v>
      </c>
      <c r="I411" s="23">
        <v>657315.19999999995</v>
      </c>
      <c r="J411" s="23">
        <v>52753.349999999977</v>
      </c>
      <c r="K411" s="24">
        <v>8.725881396584978E-2</v>
      </c>
    </row>
    <row r="412" spans="1:11" x14ac:dyDescent="0.25">
      <c r="A412" s="20" t="s">
        <v>44</v>
      </c>
      <c r="B412" s="21">
        <v>43892</v>
      </c>
      <c r="C412" s="22">
        <v>10</v>
      </c>
      <c r="D412" s="22">
        <v>3</v>
      </c>
      <c r="E412" s="22">
        <v>2020</v>
      </c>
      <c r="F412" s="22" t="s">
        <v>29</v>
      </c>
      <c r="G412" s="22" t="s">
        <v>26</v>
      </c>
      <c r="H412" s="23">
        <v>152954.14000000001</v>
      </c>
      <c r="I412" s="23">
        <v>172948.93</v>
      </c>
      <c r="J412" s="23">
        <v>19994.789999999979</v>
      </c>
      <c r="K412" s="24">
        <v>0.13072408501005581</v>
      </c>
    </row>
    <row r="413" spans="1:11" x14ac:dyDescent="0.25">
      <c r="A413" s="20" t="s">
        <v>44</v>
      </c>
      <c r="B413" s="21">
        <v>43892</v>
      </c>
      <c r="C413" s="22">
        <v>10</v>
      </c>
      <c r="D413" s="22">
        <v>3</v>
      </c>
      <c r="E413" s="22">
        <v>2020</v>
      </c>
      <c r="F413" s="22" t="s">
        <v>30</v>
      </c>
      <c r="G413" s="22" t="s">
        <v>30</v>
      </c>
      <c r="H413" s="23">
        <v>120</v>
      </c>
      <c r="I413" s="23">
        <v>153</v>
      </c>
      <c r="J413" s="23">
        <v>33</v>
      </c>
      <c r="K413" s="24">
        <v>0.27500000000000002</v>
      </c>
    </row>
    <row r="414" spans="1:11" x14ac:dyDescent="0.25">
      <c r="A414" s="20" t="s">
        <v>44</v>
      </c>
      <c r="B414" s="21">
        <v>43892</v>
      </c>
      <c r="C414" s="22">
        <v>10</v>
      </c>
      <c r="D414" s="22">
        <v>3</v>
      </c>
      <c r="E414" s="22">
        <v>2020</v>
      </c>
      <c r="F414" s="22" t="s">
        <v>31</v>
      </c>
      <c r="G414" s="22" t="s">
        <v>32</v>
      </c>
      <c r="H414" s="23">
        <v>18955.96</v>
      </c>
      <c r="I414" s="23">
        <v>25597.31</v>
      </c>
      <c r="J414" s="23">
        <v>6641.3500000000022</v>
      </c>
      <c r="K414" s="24">
        <v>0.3503568270876285</v>
      </c>
    </row>
    <row r="415" spans="1:11" x14ac:dyDescent="0.25">
      <c r="A415" s="20" t="s">
        <v>44</v>
      </c>
      <c r="B415" s="21">
        <v>43892</v>
      </c>
      <c r="C415" s="22">
        <v>10</v>
      </c>
      <c r="D415" s="22">
        <v>3</v>
      </c>
      <c r="E415" s="22">
        <v>2020</v>
      </c>
      <c r="F415" s="22" t="s">
        <v>33</v>
      </c>
      <c r="G415" s="22" t="s">
        <v>32</v>
      </c>
      <c r="H415" s="23">
        <v>29720.04</v>
      </c>
      <c r="I415" s="23">
        <v>34170.46</v>
      </c>
      <c r="J415" s="23">
        <v>4450.4199999999983</v>
      </c>
      <c r="K415" s="24">
        <v>0.14974475135295909</v>
      </c>
    </row>
    <row r="416" spans="1:11" x14ac:dyDescent="0.25">
      <c r="A416" s="20" t="s">
        <v>44</v>
      </c>
      <c r="B416" s="21">
        <v>43892</v>
      </c>
      <c r="C416" s="22">
        <v>10</v>
      </c>
      <c r="D416" s="22">
        <v>3</v>
      </c>
      <c r="E416" s="22">
        <v>2020</v>
      </c>
      <c r="F416" s="22" t="s">
        <v>34</v>
      </c>
      <c r="G416" s="22" t="s">
        <v>32</v>
      </c>
      <c r="H416" s="23">
        <v>228530.9</v>
      </c>
      <c r="I416" s="23">
        <v>317710.43</v>
      </c>
      <c r="J416" s="23">
        <v>89179.53</v>
      </c>
      <c r="K416" s="24">
        <v>0.39022963634239399</v>
      </c>
    </row>
    <row r="417" spans="1:11" x14ac:dyDescent="0.25">
      <c r="A417" s="20" t="s">
        <v>44</v>
      </c>
      <c r="B417" s="21">
        <v>43892</v>
      </c>
      <c r="C417" s="22">
        <v>10</v>
      </c>
      <c r="D417" s="22">
        <v>3</v>
      </c>
      <c r="E417" s="22">
        <v>2020</v>
      </c>
      <c r="F417" s="22" t="s">
        <v>35</v>
      </c>
      <c r="G417" s="22" t="s">
        <v>32</v>
      </c>
      <c r="H417" s="23">
        <v>760</v>
      </c>
      <c r="I417" s="23">
        <v>949.92</v>
      </c>
      <c r="J417" s="23">
        <v>189.91999999999996</v>
      </c>
      <c r="K417" s="24">
        <v>0.2498947368421052</v>
      </c>
    </row>
    <row r="418" spans="1:11" x14ac:dyDescent="0.25">
      <c r="A418" s="20" t="s">
        <v>44</v>
      </c>
      <c r="B418" s="21">
        <v>43892</v>
      </c>
      <c r="C418" s="22">
        <v>10</v>
      </c>
      <c r="D418" s="22">
        <v>3</v>
      </c>
      <c r="E418" s="22">
        <v>2020</v>
      </c>
      <c r="F418" s="22" t="s">
        <v>36</v>
      </c>
      <c r="G418" s="22" t="s">
        <v>37</v>
      </c>
      <c r="H418" s="23">
        <v>2235.6</v>
      </c>
      <c r="I418" s="23">
        <v>2905.26</v>
      </c>
      <c r="J418" s="23">
        <v>669.66000000000031</v>
      </c>
      <c r="K418" s="24">
        <v>0.29954374664519606</v>
      </c>
    </row>
    <row r="419" spans="1:11" x14ac:dyDescent="0.25">
      <c r="A419" s="20" t="s">
        <v>44</v>
      </c>
      <c r="B419" s="21">
        <v>43892</v>
      </c>
      <c r="C419" s="22">
        <v>10</v>
      </c>
      <c r="D419" s="22">
        <v>3</v>
      </c>
      <c r="E419" s="22">
        <v>2020</v>
      </c>
      <c r="F419" s="22" t="s">
        <v>38</v>
      </c>
      <c r="G419" s="22" t="s">
        <v>37</v>
      </c>
      <c r="H419" s="23">
        <v>166041.75</v>
      </c>
      <c r="I419" s="23">
        <v>182528.08</v>
      </c>
      <c r="J419" s="23">
        <v>16486.329999999987</v>
      </c>
      <c r="K419" s="24">
        <v>9.9290268863102119E-2</v>
      </c>
    </row>
    <row r="420" spans="1:11" x14ac:dyDescent="0.25">
      <c r="A420" s="20" t="s">
        <v>44</v>
      </c>
      <c r="B420" s="21">
        <v>43892</v>
      </c>
      <c r="C420" s="22">
        <v>10</v>
      </c>
      <c r="D420" s="22">
        <v>3</v>
      </c>
      <c r="E420" s="22">
        <v>2020</v>
      </c>
      <c r="F420" s="22" t="s">
        <v>39</v>
      </c>
      <c r="G420" s="22" t="s">
        <v>37</v>
      </c>
      <c r="H420" s="23">
        <v>280755.58</v>
      </c>
      <c r="I420" s="23">
        <v>303860.92</v>
      </c>
      <c r="J420" s="23">
        <v>23105.339999999967</v>
      </c>
      <c r="K420" s="24">
        <v>8.2296992992979753E-2</v>
      </c>
    </row>
    <row r="421" spans="1:11" x14ac:dyDescent="0.25">
      <c r="A421" s="20" t="s">
        <v>44</v>
      </c>
      <c r="B421" s="21">
        <v>43892</v>
      </c>
      <c r="C421" s="22">
        <v>10</v>
      </c>
      <c r="D421" s="22">
        <v>3</v>
      </c>
      <c r="E421" s="22">
        <v>2020</v>
      </c>
      <c r="F421" s="22" t="s">
        <v>40</v>
      </c>
      <c r="G421" s="22" t="s">
        <v>37</v>
      </c>
      <c r="H421" s="23">
        <v>298076.09999999998</v>
      </c>
      <c r="I421" s="23">
        <v>312833.44</v>
      </c>
      <c r="J421" s="23">
        <v>14757.340000000026</v>
      </c>
      <c r="K421" s="24">
        <v>4.9508632191578014E-2</v>
      </c>
    </row>
    <row r="422" spans="1:11" x14ac:dyDescent="0.25">
      <c r="A422" s="20" t="s">
        <v>44</v>
      </c>
      <c r="B422" s="21">
        <v>43893</v>
      </c>
      <c r="C422" s="22">
        <v>10</v>
      </c>
      <c r="D422" s="22">
        <v>3</v>
      </c>
      <c r="E422" s="22">
        <v>2020</v>
      </c>
      <c r="F422" s="22" t="s">
        <v>11</v>
      </c>
      <c r="G422" s="22" t="s">
        <v>13</v>
      </c>
      <c r="H422" s="23">
        <v>9102</v>
      </c>
      <c r="I422" s="23">
        <v>11212.65</v>
      </c>
      <c r="J422" s="23">
        <v>2110.6499999999996</v>
      </c>
      <c r="K422" s="24">
        <v>0.23188859591298611</v>
      </c>
    </row>
    <row r="423" spans="1:11" x14ac:dyDescent="0.25">
      <c r="A423" s="20" t="s">
        <v>44</v>
      </c>
      <c r="B423" s="21">
        <v>43893</v>
      </c>
      <c r="C423" s="22">
        <v>10</v>
      </c>
      <c r="D423" s="22">
        <v>3</v>
      </c>
      <c r="E423" s="22">
        <v>2020</v>
      </c>
      <c r="F423" s="22" t="s">
        <v>12</v>
      </c>
      <c r="G423" s="22" t="s">
        <v>13</v>
      </c>
      <c r="H423" s="23">
        <v>229182.96</v>
      </c>
      <c r="I423" s="23">
        <v>298283.75</v>
      </c>
      <c r="J423" s="23">
        <v>69100.790000000008</v>
      </c>
      <c r="K423" s="24">
        <v>0.30150928323816051</v>
      </c>
    </row>
    <row r="424" spans="1:11" x14ac:dyDescent="0.25">
      <c r="A424" s="20" t="s">
        <v>44</v>
      </c>
      <c r="B424" s="21">
        <v>43893</v>
      </c>
      <c r="C424" s="22">
        <v>10</v>
      </c>
      <c r="D424" s="22">
        <v>3</v>
      </c>
      <c r="E424" s="22">
        <v>2020</v>
      </c>
      <c r="F424" s="22" t="s">
        <v>13</v>
      </c>
      <c r="G424" s="22" t="s">
        <v>13</v>
      </c>
      <c r="H424" s="23">
        <v>134099.4</v>
      </c>
      <c r="I424" s="23">
        <v>147975.70000000001</v>
      </c>
      <c r="J424" s="23">
        <v>13876.300000000017</v>
      </c>
      <c r="K424" s="24">
        <v>0.10347771876682534</v>
      </c>
    </row>
    <row r="425" spans="1:11" x14ac:dyDescent="0.25">
      <c r="A425" s="20" t="s">
        <v>44</v>
      </c>
      <c r="B425" s="21">
        <v>43893</v>
      </c>
      <c r="C425" s="22">
        <v>10</v>
      </c>
      <c r="D425" s="22">
        <v>3</v>
      </c>
      <c r="E425" s="22">
        <v>2020</v>
      </c>
      <c r="F425" s="22" t="s">
        <v>14</v>
      </c>
      <c r="G425" s="22" t="s">
        <v>13</v>
      </c>
      <c r="H425" s="23">
        <v>2982</v>
      </c>
      <c r="I425" s="23">
        <v>3115.53</v>
      </c>
      <c r="J425" s="23">
        <v>133.5300000000002</v>
      </c>
      <c r="K425" s="24">
        <v>4.4778672032193226E-2</v>
      </c>
    </row>
    <row r="426" spans="1:11" x14ac:dyDescent="0.25">
      <c r="A426" s="20" t="s">
        <v>44</v>
      </c>
      <c r="B426" s="21">
        <v>43893</v>
      </c>
      <c r="C426" s="22">
        <v>10</v>
      </c>
      <c r="D426" s="22">
        <v>3</v>
      </c>
      <c r="E426" s="22">
        <v>2020</v>
      </c>
      <c r="F426" s="22" t="s">
        <v>15</v>
      </c>
      <c r="G426" s="22" t="s">
        <v>13</v>
      </c>
      <c r="H426" s="23">
        <v>5102.87</v>
      </c>
      <c r="I426" s="23">
        <v>5761.6</v>
      </c>
      <c r="J426" s="23">
        <v>658.73000000000047</v>
      </c>
      <c r="K426" s="24">
        <v>0.1290901002769031</v>
      </c>
    </row>
    <row r="427" spans="1:11" x14ac:dyDescent="0.25">
      <c r="A427" s="20" t="s">
        <v>44</v>
      </c>
      <c r="B427" s="21">
        <v>43893</v>
      </c>
      <c r="C427" s="22">
        <v>10</v>
      </c>
      <c r="D427" s="22">
        <v>3</v>
      </c>
      <c r="E427" s="22">
        <v>2020</v>
      </c>
      <c r="F427" s="22" t="s">
        <v>16</v>
      </c>
      <c r="G427" s="22" t="s">
        <v>17</v>
      </c>
      <c r="H427" s="23">
        <v>143539.46</v>
      </c>
      <c r="I427" s="23">
        <v>158273.42000000001</v>
      </c>
      <c r="J427" s="23">
        <v>14733.960000000021</v>
      </c>
      <c r="K427" s="24">
        <v>0.10264745318116719</v>
      </c>
    </row>
    <row r="428" spans="1:11" x14ac:dyDescent="0.25">
      <c r="A428" s="20" t="s">
        <v>44</v>
      </c>
      <c r="B428" s="21">
        <v>43893</v>
      </c>
      <c r="C428" s="22">
        <v>10</v>
      </c>
      <c r="D428" s="22">
        <v>3</v>
      </c>
      <c r="E428" s="22">
        <v>2020</v>
      </c>
      <c r="F428" s="22" t="s">
        <v>17</v>
      </c>
      <c r="G428" s="22" t="s">
        <v>17</v>
      </c>
      <c r="H428" s="23">
        <v>493034</v>
      </c>
      <c r="I428" s="23">
        <v>524818.46</v>
      </c>
      <c r="J428" s="23">
        <v>31784.459999999963</v>
      </c>
      <c r="K428" s="24">
        <v>6.4467075292981749E-2</v>
      </c>
    </row>
    <row r="429" spans="1:11" x14ac:dyDescent="0.25">
      <c r="A429" s="20" t="s">
        <v>44</v>
      </c>
      <c r="B429" s="21">
        <v>43893</v>
      </c>
      <c r="C429" s="22">
        <v>10</v>
      </c>
      <c r="D429" s="22">
        <v>3</v>
      </c>
      <c r="E429" s="22">
        <v>2020</v>
      </c>
      <c r="F429" s="22" t="s">
        <v>18</v>
      </c>
      <c r="G429" s="22" t="s">
        <v>17</v>
      </c>
      <c r="H429" s="23">
        <v>144706.82999999999</v>
      </c>
      <c r="I429" s="23">
        <v>158156.07999999999</v>
      </c>
      <c r="J429" s="23">
        <v>13449.25</v>
      </c>
      <c r="K429" s="24">
        <v>9.2941362892131632E-2</v>
      </c>
    </row>
    <row r="430" spans="1:11" x14ac:dyDescent="0.25">
      <c r="A430" s="20" t="s">
        <v>44</v>
      </c>
      <c r="B430" s="21">
        <v>43893</v>
      </c>
      <c r="C430" s="22">
        <v>10</v>
      </c>
      <c r="D430" s="22">
        <v>3</v>
      </c>
      <c r="E430" s="22">
        <v>2020</v>
      </c>
      <c r="F430" s="22" t="s">
        <v>19</v>
      </c>
      <c r="G430" s="22" t="s">
        <v>17</v>
      </c>
      <c r="H430" s="23">
        <v>219920.4</v>
      </c>
      <c r="I430" s="23">
        <v>234533.16</v>
      </c>
      <c r="J430" s="23">
        <v>14612.760000000009</v>
      </c>
      <c r="K430" s="24">
        <v>6.6445677617901794E-2</v>
      </c>
    </row>
    <row r="431" spans="1:11" x14ac:dyDescent="0.25">
      <c r="A431" s="20" t="s">
        <v>44</v>
      </c>
      <c r="B431" s="21">
        <v>43893</v>
      </c>
      <c r="C431" s="22">
        <v>10</v>
      </c>
      <c r="D431" s="22">
        <v>3</v>
      </c>
      <c r="E431" s="22">
        <v>2020</v>
      </c>
      <c r="F431" s="22" t="s">
        <v>20</v>
      </c>
      <c r="G431" s="22" t="s">
        <v>21</v>
      </c>
      <c r="H431" s="23">
        <v>421951.1</v>
      </c>
      <c r="I431" s="23">
        <v>454895.18</v>
      </c>
      <c r="J431" s="23">
        <v>32944.080000000016</v>
      </c>
      <c r="K431" s="24">
        <v>7.8075587431813823E-2</v>
      </c>
    </row>
    <row r="432" spans="1:11" x14ac:dyDescent="0.25">
      <c r="A432" s="20" t="s">
        <v>44</v>
      </c>
      <c r="B432" s="21">
        <v>43893</v>
      </c>
      <c r="C432" s="22">
        <v>10</v>
      </c>
      <c r="D432" s="22">
        <v>3</v>
      </c>
      <c r="E432" s="22">
        <v>2020</v>
      </c>
      <c r="F432" s="22" t="s">
        <v>22</v>
      </c>
      <c r="G432" s="22" t="s">
        <v>21</v>
      </c>
      <c r="H432" s="23">
        <v>121549.2</v>
      </c>
      <c r="I432" s="23">
        <v>126442.54</v>
      </c>
      <c r="J432" s="23">
        <v>4893.3399999999965</v>
      </c>
      <c r="K432" s="24">
        <v>4.0258101246244293E-2</v>
      </c>
    </row>
    <row r="433" spans="1:11" x14ac:dyDescent="0.25">
      <c r="A433" s="20" t="s">
        <v>44</v>
      </c>
      <c r="B433" s="21">
        <v>43893</v>
      </c>
      <c r="C433" s="22">
        <v>10</v>
      </c>
      <c r="D433" s="22">
        <v>3</v>
      </c>
      <c r="E433" s="22">
        <v>2020</v>
      </c>
      <c r="F433" s="22" t="s">
        <v>23</v>
      </c>
      <c r="G433" s="22" t="s">
        <v>21</v>
      </c>
      <c r="H433" s="23">
        <v>128926.75</v>
      </c>
      <c r="I433" s="23">
        <v>137020.26999999999</v>
      </c>
      <c r="J433" s="23">
        <v>8093.5199999999895</v>
      </c>
      <c r="K433" s="24">
        <v>6.2776111241460666E-2</v>
      </c>
    </row>
    <row r="434" spans="1:11" x14ac:dyDescent="0.25">
      <c r="A434" s="20" t="s">
        <v>44</v>
      </c>
      <c r="B434" s="21">
        <v>43893</v>
      </c>
      <c r="C434" s="22">
        <v>10</v>
      </c>
      <c r="D434" s="22">
        <v>3</v>
      </c>
      <c r="E434" s="22">
        <v>2020</v>
      </c>
      <c r="F434" s="22" t="s">
        <v>24</v>
      </c>
      <c r="G434" s="22" t="s">
        <v>21</v>
      </c>
      <c r="H434" s="23">
        <v>23258.25</v>
      </c>
      <c r="I434" s="23">
        <v>25756.51</v>
      </c>
      <c r="J434" s="23">
        <v>2498.2599999999984</v>
      </c>
      <c r="K434" s="24">
        <v>0.10741392839100097</v>
      </c>
    </row>
    <row r="435" spans="1:11" x14ac:dyDescent="0.25">
      <c r="A435" s="20" t="s">
        <v>44</v>
      </c>
      <c r="B435" s="21">
        <v>43893</v>
      </c>
      <c r="C435" s="22">
        <v>10</v>
      </c>
      <c r="D435" s="22">
        <v>3</v>
      </c>
      <c r="E435" s="22">
        <v>2020</v>
      </c>
      <c r="F435" s="22" t="s">
        <v>41</v>
      </c>
      <c r="G435" s="22" t="s">
        <v>26</v>
      </c>
      <c r="H435" s="23">
        <v>22395.89</v>
      </c>
      <c r="I435" s="23">
        <v>25148.63</v>
      </c>
      <c r="J435" s="23">
        <v>2752.7400000000016</v>
      </c>
      <c r="K435" s="24">
        <v>0.12291273086267175</v>
      </c>
    </row>
    <row r="436" spans="1:11" x14ac:dyDescent="0.25">
      <c r="A436" s="20" t="s">
        <v>44</v>
      </c>
      <c r="B436" s="21">
        <v>43893</v>
      </c>
      <c r="C436" s="22">
        <v>10</v>
      </c>
      <c r="D436" s="22">
        <v>3</v>
      </c>
      <c r="E436" s="22">
        <v>2020</v>
      </c>
      <c r="F436" s="22" t="s">
        <v>25</v>
      </c>
      <c r="G436" s="22" t="s">
        <v>26</v>
      </c>
      <c r="H436" s="23">
        <v>138346.09</v>
      </c>
      <c r="I436" s="23">
        <v>156610.37</v>
      </c>
      <c r="J436" s="23">
        <v>18264.28</v>
      </c>
      <c r="K436" s="24">
        <v>0.13201876540204352</v>
      </c>
    </row>
    <row r="437" spans="1:11" x14ac:dyDescent="0.25">
      <c r="A437" s="20" t="s">
        <v>44</v>
      </c>
      <c r="B437" s="21">
        <v>43893</v>
      </c>
      <c r="C437" s="22">
        <v>10</v>
      </c>
      <c r="D437" s="22">
        <v>3</v>
      </c>
      <c r="E437" s="22">
        <v>2020</v>
      </c>
      <c r="F437" s="22" t="s">
        <v>27</v>
      </c>
      <c r="G437" s="22" t="s">
        <v>26</v>
      </c>
      <c r="H437" s="23">
        <v>126432.15</v>
      </c>
      <c r="I437" s="23">
        <v>144321.96</v>
      </c>
      <c r="J437" s="23">
        <v>17889.809999999998</v>
      </c>
      <c r="K437" s="24">
        <v>0.141497316940351</v>
      </c>
    </row>
    <row r="438" spans="1:11" x14ac:dyDescent="0.25">
      <c r="A438" s="20" t="s">
        <v>44</v>
      </c>
      <c r="B438" s="21">
        <v>43893</v>
      </c>
      <c r="C438" s="22">
        <v>10</v>
      </c>
      <c r="D438" s="22">
        <v>3</v>
      </c>
      <c r="E438" s="22">
        <v>2020</v>
      </c>
      <c r="F438" s="22" t="s">
        <v>28</v>
      </c>
      <c r="G438" s="22" t="s">
        <v>26</v>
      </c>
      <c r="H438" s="23">
        <v>670182.13</v>
      </c>
      <c r="I438" s="23">
        <v>728417.97</v>
      </c>
      <c r="J438" s="23">
        <v>58235.839999999967</v>
      </c>
      <c r="K438" s="24">
        <v>8.6895542857879496E-2</v>
      </c>
    </row>
    <row r="439" spans="1:11" x14ac:dyDescent="0.25">
      <c r="A439" s="20" t="s">
        <v>44</v>
      </c>
      <c r="B439" s="21">
        <v>43893</v>
      </c>
      <c r="C439" s="22">
        <v>10</v>
      </c>
      <c r="D439" s="22">
        <v>3</v>
      </c>
      <c r="E439" s="22">
        <v>2020</v>
      </c>
      <c r="F439" s="22" t="s">
        <v>29</v>
      </c>
      <c r="G439" s="22" t="s">
        <v>26</v>
      </c>
      <c r="H439" s="23">
        <v>171271.16</v>
      </c>
      <c r="I439" s="23">
        <v>193182.61</v>
      </c>
      <c r="J439" s="23">
        <v>21911.449999999983</v>
      </c>
      <c r="K439" s="24">
        <v>0.12793426517342429</v>
      </c>
    </row>
    <row r="440" spans="1:11" x14ac:dyDescent="0.25">
      <c r="A440" s="20" t="s">
        <v>44</v>
      </c>
      <c r="B440" s="21">
        <v>43893</v>
      </c>
      <c r="C440" s="22">
        <v>10</v>
      </c>
      <c r="D440" s="22">
        <v>3</v>
      </c>
      <c r="E440" s="22">
        <v>2020</v>
      </c>
      <c r="F440" s="22" t="s">
        <v>30</v>
      </c>
      <c r="G440" s="22" t="s">
        <v>30</v>
      </c>
      <c r="H440" s="23">
        <v>200</v>
      </c>
      <c r="I440" s="23">
        <v>254.74</v>
      </c>
      <c r="J440" s="23">
        <v>54.740000000000009</v>
      </c>
      <c r="K440" s="24">
        <v>0.27370000000000005</v>
      </c>
    </row>
    <row r="441" spans="1:11" x14ac:dyDescent="0.25">
      <c r="A441" s="20" t="s">
        <v>44</v>
      </c>
      <c r="B441" s="21">
        <v>43893</v>
      </c>
      <c r="C441" s="22">
        <v>10</v>
      </c>
      <c r="D441" s="22">
        <v>3</v>
      </c>
      <c r="E441" s="22">
        <v>2020</v>
      </c>
      <c r="F441" s="22" t="s">
        <v>31</v>
      </c>
      <c r="G441" s="22" t="s">
        <v>32</v>
      </c>
      <c r="H441" s="23">
        <v>16721.849999999999</v>
      </c>
      <c r="I441" s="23">
        <v>22951.35</v>
      </c>
      <c r="J441" s="23">
        <v>6229.5</v>
      </c>
      <c r="K441" s="24">
        <v>0.37253653154405764</v>
      </c>
    </row>
    <row r="442" spans="1:11" x14ac:dyDescent="0.25">
      <c r="A442" s="20" t="s">
        <v>44</v>
      </c>
      <c r="B442" s="21">
        <v>43893</v>
      </c>
      <c r="C442" s="22">
        <v>10</v>
      </c>
      <c r="D442" s="22">
        <v>3</v>
      </c>
      <c r="E442" s="22">
        <v>2020</v>
      </c>
      <c r="F442" s="22" t="s">
        <v>33</v>
      </c>
      <c r="G442" s="22" t="s">
        <v>32</v>
      </c>
      <c r="H442" s="23">
        <v>29243.88</v>
      </c>
      <c r="I442" s="23">
        <v>33626.69</v>
      </c>
      <c r="J442" s="23">
        <v>4382.8100000000013</v>
      </c>
      <c r="K442" s="24">
        <v>0.14987101574756842</v>
      </c>
    </row>
    <row r="443" spans="1:11" x14ac:dyDescent="0.25">
      <c r="A443" s="20" t="s">
        <v>44</v>
      </c>
      <c r="B443" s="21">
        <v>43893</v>
      </c>
      <c r="C443" s="22">
        <v>10</v>
      </c>
      <c r="D443" s="22">
        <v>3</v>
      </c>
      <c r="E443" s="22">
        <v>2020</v>
      </c>
      <c r="F443" s="22" t="s">
        <v>34</v>
      </c>
      <c r="G443" s="22" t="s">
        <v>32</v>
      </c>
      <c r="H443" s="23">
        <v>244533.34</v>
      </c>
      <c r="I443" s="23">
        <v>336148.36</v>
      </c>
      <c r="J443" s="23">
        <v>91615.01999999999</v>
      </c>
      <c r="K443" s="24">
        <v>0.37465247070195007</v>
      </c>
    </row>
    <row r="444" spans="1:11" x14ac:dyDescent="0.25">
      <c r="A444" s="20" t="s">
        <v>44</v>
      </c>
      <c r="B444" s="21">
        <v>43893</v>
      </c>
      <c r="C444" s="22">
        <v>10</v>
      </c>
      <c r="D444" s="22">
        <v>3</v>
      </c>
      <c r="E444" s="22">
        <v>2020</v>
      </c>
      <c r="F444" s="22" t="s">
        <v>35</v>
      </c>
      <c r="G444" s="22" t="s">
        <v>32</v>
      </c>
      <c r="H444" s="23">
        <v>304</v>
      </c>
      <c r="I444" s="23">
        <v>379.82</v>
      </c>
      <c r="J444" s="23">
        <v>75.819999999999993</v>
      </c>
      <c r="K444" s="24">
        <v>0.24940789473684208</v>
      </c>
    </row>
    <row r="445" spans="1:11" x14ac:dyDescent="0.25">
      <c r="A445" s="20" t="s">
        <v>44</v>
      </c>
      <c r="B445" s="21">
        <v>43893</v>
      </c>
      <c r="C445" s="22">
        <v>10</v>
      </c>
      <c r="D445" s="22">
        <v>3</v>
      </c>
      <c r="E445" s="22">
        <v>2020</v>
      </c>
      <c r="F445" s="22" t="s">
        <v>36</v>
      </c>
      <c r="G445" s="22" t="s">
        <v>37</v>
      </c>
      <c r="H445" s="23">
        <v>1170.32</v>
      </c>
      <c r="I445" s="23">
        <v>1521.16</v>
      </c>
      <c r="J445" s="23">
        <v>350.84000000000015</v>
      </c>
      <c r="K445" s="24">
        <v>0.29978125640850378</v>
      </c>
    </row>
    <row r="446" spans="1:11" x14ac:dyDescent="0.25">
      <c r="A446" s="20" t="s">
        <v>44</v>
      </c>
      <c r="B446" s="21">
        <v>43893</v>
      </c>
      <c r="C446" s="22">
        <v>10</v>
      </c>
      <c r="D446" s="22">
        <v>3</v>
      </c>
      <c r="E446" s="22">
        <v>2020</v>
      </c>
      <c r="F446" s="22" t="s">
        <v>38</v>
      </c>
      <c r="G446" s="22" t="s">
        <v>37</v>
      </c>
      <c r="H446" s="23">
        <v>170407.45</v>
      </c>
      <c r="I446" s="23">
        <v>180499.26</v>
      </c>
      <c r="J446" s="23">
        <v>10091.809999999998</v>
      </c>
      <c r="K446" s="24">
        <v>5.9221647879831529E-2</v>
      </c>
    </row>
    <row r="447" spans="1:11" x14ac:dyDescent="0.25">
      <c r="A447" s="20" t="s">
        <v>44</v>
      </c>
      <c r="B447" s="21">
        <v>43893</v>
      </c>
      <c r="C447" s="22">
        <v>10</v>
      </c>
      <c r="D447" s="22">
        <v>3</v>
      </c>
      <c r="E447" s="22">
        <v>2020</v>
      </c>
      <c r="F447" s="22" t="s">
        <v>39</v>
      </c>
      <c r="G447" s="22" t="s">
        <v>37</v>
      </c>
      <c r="H447" s="23">
        <v>345571.03</v>
      </c>
      <c r="I447" s="23">
        <v>368795.36</v>
      </c>
      <c r="J447" s="23">
        <v>23224.329999999958</v>
      </c>
      <c r="K447" s="24">
        <v>6.7205662465398081E-2</v>
      </c>
    </row>
    <row r="448" spans="1:11" x14ac:dyDescent="0.25">
      <c r="A448" s="20" t="s">
        <v>44</v>
      </c>
      <c r="B448" s="21">
        <v>43893</v>
      </c>
      <c r="C448" s="22">
        <v>10</v>
      </c>
      <c r="D448" s="22">
        <v>3</v>
      </c>
      <c r="E448" s="22">
        <v>2020</v>
      </c>
      <c r="F448" s="22" t="s">
        <v>40</v>
      </c>
      <c r="G448" s="22" t="s">
        <v>37</v>
      </c>
      <c r="H448" s="23">
        <v>276041.37</v>
      </c>
      <c r="I448" s="23">
        <v>284275.58</v>
      </c>
      <c r="J448" s="23">
        <v>8234.210000000021</v>
      </c>
      <c r="K448" s="24">
        <v>2.9829623001798682E-2</v>
      </c>
    </row>
    <row r="449" spans="1:11" x14ac:dyDescent="0.25">
      <c r="A449" s="20" t="s">
        <v>44</v>
      </c>
      <c r="B449" s="21">
        <v>43894</v>
      </c>
      <c r="C449" s="22">
        <v>10</v>
      </c>
      <c r="D449" s="22">
        <v>3</v>
      </c>
      <c r="E449" s="22">
        <v>2020</v>
      </c>
      <c r="F449" s="22" t="s">
        <v>11</v>
      </c>
      <c r="G449" s="22" t="s">
        <v>13</v>
      </c>
      <c r="H449" s="23">
        <v>14948</v>
      </c>
      <c r="I449" s="23">
        <v>18275.37</v>
      </c>
      <c r="J449" s="23">
        <v>3327.369999999999</v>
      </c>
      <c r="K449" s="24">
        <v>0.22259633395772002</v>
      </c>
    </row>
    <row r="450" spans="1:11" x14ac:dyDescent="0.25">
      <c r="A450" s="20" t="s">
        <v>44</v>
      </c>
      <c r="B450" s="21">
        <v>43894</v>
      </c>
      <c r="C450" s="22">
        <v>10</v>
      </c>
      <c r="D450" s="22">
        <v>3</v>
      </c>
      <c r="E450" s="22">
        <v>2020</v>
      </c>
      <c r="F450" s="22" t="s">
        <v>12</v>
      </c>
      <c r="G450" s="22" t="s">
        <v>13</v>
      </c>
      <c r="H450" s="23">
        <v>430786.53</v>
      </c>
      <c r="I450" s="23">
        <v>538271.49</v>
      </c>
      <c r="J450" s="23">
        <v>107484.95999999996</v>
      </c>
      <c r="K450" s="24">
        <v>0.24950863714332006</v>
      </c>
    </row>
    <row r="451" spans="1:11" x14ac:dyDescent="0.25">
      <c r="A451" s="20" t="s">
        <v>44</v>
      </c>
      <c r="B451" s="21">
        <v>43894</v>
      </c>
      <c r="C451" s="22">
        <v>10</v>
      </c>
      <c r="D451" s="22">
        <v>3</v>
      </c>
      <c r="E451" s="22">
        <v>2020</v>
      </c>
      <c r="F451" s="22" t="s">
        <v>13</v>
      </c>
      <c r="G451" s="22" t="s">
        <v>13</v>
      </c>
      <c r="H451" s="23">
        <v>125267.7</v>
      </c>
      <c r="I451" s="23">
        <v>137984.49</v>
      </c>
      <c r="J451" s="23">
        <v>12716.789999999994</v>
      </c>
      <c r="K451" s="24">
        <v>0.10151691138258301</v>
      </c>
    </row>
    <row r="452" spans="1:11" x14ac:dyDescent="0.25">
      <c r="A452" s="20" t="s">
        <v>44</v>
      </c>
      <c r="B452" s="21">
        <v>43894</v>
      </c>
      <c r="C452" s="22">
        <v>10</v>
      </c>
      <c r="D452" s="22">
        <v>3</v>
      </c>
      <c r="E452" s="22">
        <v>2020</v>
      </c>
      <c r="F452" s="22" t="s">
        <v>14</v>
      </c>
      <c r="G452" s="22" t="s">
        <v>13</v>
      </c>
      <c r="H452" s="23">
        <v>1568</v>
      </c>
      <c r="I452" s="23">
        <v>1728.33</v>
      </c>
      <c r="J452" s="23">
        <v>160.32999999999993</v>
      </c>
      <c r="K452" s="24">
        <v>0.10225127551020403</v>
      </c>
    </row>
    <row r="453" spans="1:11" x14ac:dyDescent="0.25">
      <c r="A453" s="20" t="s">
        <v>44</v>
      </c>
      <c r="B453" s="21">
        <v>43894</v>
      </c>
      <c r="C453" s="22">
        <v>10</v>
      </c>
      <c r="D453" s="22">
        <v>3</v>
      </c>
      <c r="E453" s="22">
        <v>2020</v>
      </c>
      <c r="F453" s="22" t="s">
        <v>15</v>
      </c>
      <c r="G453" s="22" t="s">
        <v>13</v>
      </c>
      <c r="H453" s="23">
        <v>4561.74</v>
      </c>
      <c r="I453" s="23">
        <v>5131.3500000000004</v>
      </c>
      <c r="J453" s="23">
        <v>569.61000000000058</v>
      </c>
      <c r="K453" s="24">
        <v>0.1248668271317525</v>
      </c>
    </row>
    <row r="454" spans="1:11" x14ac:dyDescent="0.25">
      <c r="A454" s="20" t="s">
        <v>44</v>
      </c>
      <c r="B454" s="21">
        <v>43894</v>
      </c>
      <c r="C454" s="22">
        <v>10</v>
      </c>
      <c r="D454" s="22">
        <v>3</v>
      </c>
      <c r="E454" s="22">
        <v>2020</v>
      </c>
      <c r="F454" s="22" t="s">
        <v>16</v>
      </c>
      <c r="G454" s="22" t="s">
        <v>17</v>
      </c>
      <c r="H454" s="23">
        <v>203789.1</v>
      </c>
      <c r="I454" s="23">
        <v>226146.17</v>
      </c>
      <c r="J454" s="23">
        <v>22357.070000000007</v>
      </c>
      <c r="K454" s="24">
        <v>0.10970689796461149</v>
      </c>
    </row>
    <row r="455" spans="1:11" x14ac:dyDescent="0.25">
      <c r="A455" s="20" t="s">
        <v>44</v>
      </c>
      <c r="B455" s="21">
        <v>43894</v>
      </c>
      <c r="C455" s="22">
        <v>10</v>
      </c>
      <c r="D455" s="22">
        <v>3</v>
      </c>
      <c r="E455" s="22">
        <v>2020</v>
      </c>
      <c r="F455" s="22" t="s">
        <v>17</v>
      </c>
      <c r="G455" s="22" t="s">
        <v>17</v>
      </c>
      <c r="H455" s="23">
        <v>596552.14</v>
      </c>
      <c r="I455" s="23">
        <v>631996.89</v>
      </c>
      <c r="J455" s="23">
        <v>35444.75</v>
      </c>
      <c r="K455" s="24">
        <v>5.9416013493807936E-2</v>
      </c>
    </row>
    <row r="456" spans="1:11" x14ac:dyDescent="0.25">
      <c r="A456" s="20" t="s">
        <v>44</v>
      </c>
      <c r="B456" s="21">
        <v>43894</v>
      </c>
      <c r="C456" s="22">
        <v>10</v>
      </c>
      <c r="D456" s="22">
        <v>3</v>
      </c>
      <c r="E456" s="22">
        <v>2020</v>
      </c>
      <c r="F456" s="22" t="s">
        <v>18</v>
      </c>
      <c r="G456" s="22" t="s">
        <v>17</v>
      </c>
      <c r="H456" s="23">
        <v>211893.51</v>
      </c>
      <c r="I456" s="23">
        <v>231055.94</v>
      </c>
      <c r="J456" s="23">
        <v>19162.429999999993</v>
      </c>
      <c r="K456" s="24">
        <v>9.0434246900719106E-2</v>
      </c>
    </row>
    <row r="457" spans="1:11" x14ac:dyDescent="0.25">
      <c r="A457" s="20" t="s">
        <v>44</v>
      </c>
      <c r="B457" s="21">
        <v>43894</v>
      </c>
      <c r="C457" s="22">
        <v>10</v>
      </c>
      <c r="D457" s="22">
        <v>3</v>
      </c>
      <c r="E457" s="22">
        <v>2020</v>
      </c>
      <c r="F457" s="22" t="s">
        <v>19</v>
      </c>
      <c r="G457" s="22" t="s">
        <v>17</v>
      </c>
      <c r="H457" s="23">
        <v>211000.8</v>
      </c>
      <c r="I457" s="23">
        <v>227300.6</v>
      </c>
      <c r="J457" s="23">
        <v>16299.800000000017</v>
      </c>
      <c r="K457" s="24">
        <v>7.7249944076041507E-2</v>
      </c>
    </row>
    <row r="458" spans="1:11" x14ac:dyDescent="0.25">
      <c r="A458" s="20" t="s">
        <v>44</v>
      </c>
      <c r="B458" s="21">
        <v>43894</v>
      </c>
      <c r="C458" s="22">
        <v>10</v>
      </c>
      <c r="D458" s="22">
        <v>3</v>
      </c>
      <c r="E458" s="22">
        <v>2020</v>
      </c>
      <c r="F458" s="22" t="s">
        <v>20</v>
      </c>
      <c r="G458" s="22" t="s">
        <v>21</v>
      </c>
      <c r="H458" s="23">
        <v>650929.27</v>
      </c>
      <c r="I458" s="23">
        <v>721193.41</v>
      </c>
      <c r="J458" s="23">
        <v>70264.140000000014</v>
      </c>
      <c r="K458" s="24">
        <v>0.10794435469156274</v>
      </c>
    </row>
    <row r="459" spans="1:11" x14ac:dyDescent="0.25">
      <c r="A459" s="20" t="s">
        <v>44</v>
      </c>
      <c r="B459" s="21">
        <v>43894</v>
      </c>
      <c r="C459" s="22">
        <v>10</v>
      </c>
      <c r="D459" s="22">
        <v>3</v>
      </c>
      <c r="E459" s="22">
        <v>2020</v>
      </c>
      <c r="F459" s="22" t="s">
        <v>22</v>
      </c>
      <c r="G459" s="22" t="s">
        <v>21</v>
      </c>
      <c r="H459" s="23">
        <v>162954.4</v>
      </c>
      <c r="I459" s="23">
        <v>170892.18</v>
      </c>
      <c r="J459" s="23">
        <v>7937.7799999999988</v>
      </c>
      <c r="K459" s="24">
        <v>4.8711664121987498E-2</v>
      </c>
    </row>
    <row r="460" spans="1:11" x14ac:dyDescent="0.25">
      <c r="A460" s="20" t="s">
        <v>44</v>
      </c>
      <c r="B460" s="21">
        <v>43894</v>
      </c>
      <c r="C460" s="22">
        <v>10</v>
      </c>
      <c r="D460" s="22">
        <v>3</v>
      </c>
      <c r="E460" s="22">
        <v>2020</v>
      </c>
      <c r="F460" s="22" t="s">
        <v>23</v>
      </c>
      <c r="G460" s="22" t="s">
        <v>21</v>
      </c>
      <c r="H460" s="23">
        <v>215689.75</v>
      </c>
      <c r="I460" s="23">
        <v>230337.44</v>
      </c>
      <c r="J460" s="23">
        <v>14647.690000000002</v>
      </c>
      <c r="K460" s="24">
        <v>6.7910922980809252E-2</v>
      </c>
    </row>
    <row r="461" spans="1:11" x14ac:dyDescent="0.25">
      <c r="A461" s="20" t="s">
        <v>44</v>
      </c>
      <c r="B461" s="21">
        <v>43894</v>
      </c>
      <c r="C461" s="22">
        <v>10</v>
      </c>
      <c r="D461" s="22">
        <v>3</v>
      </c>
      <c r="E461" s="22">
        <v>2020</v>
      </c>
      <c r="F461" s="22" t="s">
        <v>24</v>
      </c>
      <c r="G461" s="22" t="s">
        <v>21</v>
      </c>
      <c r="H461" s="23">
        <v>24625.1</v>
      </c>
      <c r="I461" s="23">
        <v>27305.59</v>
      </c>
      <c r="J461" s="23">
        <v>2680.4900000000016</v>
      </c>
      <c r="K461" s="24">
        <v>0.10885194374845185</v>
      </c>
    </row>
    <row r="462" spans="1:11" x14ac:dyDescent="0.25">
      <c r="A462" s="20" t="s">
        <v>44</v>
      </c>
      <c r="B462" s="21">
        <v>43894</v>
      </c>
      <c r="C462" s="22">
        <v>10</v>
      </c>
      <c r="D462" s="22">
        <v>3</v>
      </c>
      <c r="E462" s="22">
        <v>2020</v>
      </c>
      <c r="F462" s="22" t="s">
        <v>41</v>
      </c>
      <c r="G462" s="22" t="s">
        <v>26</v>
      </c>
      <c r="H462" s="23">
        <v>28142.84</v>
      </c>
      <c r="I462" s="23">
        <v>31493.41</v>
      </c>
      <c r="J462" s="23">
        <v>3350.5699999999997</v>
      </c>
      <c r="K462" s="24">
        <v>0.11905585932336607</v>
      </c>
    </row>
    <row r="463" spans="1:11" x14ac:dyDescent="0.25">
      <c r="A463" s="20" t="s">
        <v>44</v>
      </c>
      <c r="B463" s="21">
        <v>43894</v>
      </c>
      <c r="C463" s="22">
        <v>10</v>
      </c>
      <c r="D463" s="22">
        <v>3</v>
      </c>
      <c r="E463" s="22">
        <v>2020</v>
      </c>
      <c r="F463" s="22" t="s">
        <v>25</v>
      </c>
      <c r="G463" s="22" t="s">
        <v>26</v>
      </c>
      <c r="H463" s="23">
        <v>253402.53</v>
      </c>
      <c r="I463" s="23">
        <v>287359.74</v>
      </c>
      <c r="J463" s="23">
        <v>33957.209999999992</v>
      </c>
      <c r="K463" s="24">
        <v>0.13400501565631565</v>
      </c>
    </row>
    <row r="464" spans="1:11" x14ac:dyDescent="0.25">
      <c r="A464" s="20" t="s">
        <v>44</v>
      </c>
      <c r="B464" s="21">
        <v>43894</v>
      </c>
      <c r="C464" s="22">
        <v>10</v>
      </c>
      <c r="D464" s="22">
        <v>3</v>
      </c>
      <c r="E464" s="22">
        <v>2020</v>
      </c>
      <c r="F464" s="22" t="s">
        <v>27</v>
      </c>
      <c r="G464" s="22" t="s">
        <v>26</v>
      </c>
      <c r="H464" s="23">
        <v>184067.72</v>
      </c>
      <c r="I464" s="23">
        <v>205958.49</v>
      </c>
      <c r="J464" s="23">
        <v>21890.76999999999</v>
      </c>
      <c r="K464" s="24">
        <v>0.11892780548376429</v>
      </c>
    </row>
    <row r="465" spans="1:11" x14ac:dyDescent="0.25">
      <c r="A465" s="20" t="s">
        <v>44</v>
      </c>
      <c r="B465" s="21">
        <v>43894</v>
      </c>
      <c r="C465" s="22">
        <v>10</v>
      </c>
      <c r="D465" s="22">
        <v>3</v>
      </c>
      <c r="E465" s="22">
        <v>2020</v>
      </c>
      <c r="F465" s="22" t="s">
        <v>28</v>
      </c>
      <c r="G465" s="22" t="s">
        <v>26</v>
      </c>
      <c r="H465" s="23">
        <v>906491.19</v>
      </c>
      <c r="I465" s="23">
        <v>987432.28</v>
      </c>
      <c r="J465" s="23">
        <v>80941.090000000084</v>
      </c>
      <c r="K465" s="24">
        <v>8.9290542360373176E-2</v>
      </c>
    </row>
    <row r="466" spans="1:11" x14ac:dyDescent="0.25">
      <c r="A466" s="20" t="s">
        <v>44</v>
      </c>
      <c r="B466" s="21">
        <v>43894</v>
      </c>
      <c r="C466" s="22">
        <v>10</v>
      </c>
      <c r="D466" s="22">
        <v>3</v>
      </c>
      <c r="E466" s="22">
        <v>2020</v>
      </c>
      <c r="F466" s="22" t="s">
        <v>29</v>
      </c>
      <c r="G466" s="22" t="s">
        <v>26</v>
      </c>
      <c r="H466" s="23">
        <v>226216.44</v>
      </c>
      <c r="I466" s="23">
        <v>254594.39</v>
      </c>
      <c r="J466" s="23">
        <v>28377.950000000012</v>
      </c>
      <c r="K466" s="24">
        <v>0.12544601090884469</v>
      </c>
    </row>
    <row r="467" spans="1:11" x14ac:dyDescent="0.25">
      <c r="A467" s="20" t="s">
        <v>44</v>
      </c>
      <c r="B467" s="21">
        <v>43894</v>
      </c>
      <c r="C467" s="22">
        <v>10</v>
      </c>
      <c r="D467" s="22">
        <v>3</v>
      </c>
      <c r="E467" s="22">
        <v>2020</v>
      </c>
      <c r="F467" s="22" t="s">
        <v>31</v>
      </c>
      <c r="G467" s="22" t="s">
        <v>32</v>
      </c>
      <c r="H467" s="23">
        <v>18883.98</v>
      </c>
      <c r="I467" s="23">
        <v>27728.799999999999</v>
      </c>
      <c r="J467" s="23">
        <v>8844.82</v>
      </c>
      <c r="K467" s="24">
        <v>0.46837689936125754</v>
      </c>
    </row>
    <row r="468" spans="1:11" x14ac:dyDescent="0.25">
      <c r="A468" s="20" t="s">
        <v>44</v>
      </c>
      <c r="B468" s="21">
        <v>43894</v>
      </c>
      <c r="C468" s="22">
        <v>10</v>
      </c>
      <c r="D468" s="22">
        <v>3</v>
      </c>
      <c r="E468" s="22">
        <v>2020</v>
      </c>
      <c r="F468" s="22" t="s">
        <v>33</v>
      </c>
      <c r="G468" s="22" t="s">
        <v>32</v>
      </c>
      <c r="H468" s="23">
        <v>21425.5</v>
      </c>
      <c r="I468" s="23">
        <v>24635.08</v>
      </c>
      <c r="J468" s="23">
        <v>3209.5800000000017</v>
      </c>
      <c r="K468" s="24">
        <v>0.1498018716015963</v>
      </c>
    </row>
    <row r="469" spans="1:11" x14ac:dyDescent="0.25">
      <c r="A469" s="20" t="s">
        <v>44</v>
      </c>
      <c r="B469" s="21">
        <v>43894</v>
      </c>
      <c r="C469" s="22">
        <v>10</v>
      </c>
      <c r="D469" s="22">
        <v>3</v>
      </c>
      <c r="E469" s="22">
        <v>2020</v>
      </c>
      <c r="F469" s="22" t="s">
        <v>34</v>
      </c>
      <c r="G469" s="22" t="s">
        <v>32</v>
      </c>
      <c r="H469" s="23">
        <v>262600.40000000002</v>
      </c>
      <c r="I469" s="23">
        <v>353749.84</v>
      </c>
      <c r="J469" s="23">
        <v>91149.440000000002</v>
      </c>
      <c r="K469" s="24">
        <v>0.3471032031939022</v>
      </c>
    </row>
    <row r="470" spans="1:11" x14ac:dyDescent="0.25">
      <c r="A470" s="20" t="s">
        <v>44</v>
      </c>
      <c r="B470" s="21">
        <v>43894</v>
      </c>
      <c r="C470" s="22">
        <v>10</v>
      </c>
      <c r="D470" s="22">
        <v>3</v>
      </c>
      <c r="E470" s="22">
        <v>2020</v>
      </c>
      <c r="F470" s="22" t="s">
        <v>35</v>
      </c>
      <c r="G470" s="22" t="s">
        <v>32</v>
      </c>
      <c r="H470" s="23">
        <v>1788.31</v>
      </c>
      <c r="I470" s="23">
        <v>2023.47</v>
      </c>
      <c r="J470" s="23">
        <v>235.16000000000008</v>
      </c>
      <c r="K470" s="24">
        <v>0.13149845384748735</v>
      </c>
    </row>
    <row r="471" spans="1:11" x14ac:dyDescent="0.25">
      <c r="A471" s="20" t="s">
        <v>44</v>
      </c>
      <c r="B471" s="21">
        <v>43894</v>
      </c>
      <c r="C471" s="22">
        <v>10</v>
      </c>
      <c r="D471" s="22">
        <v>3</v>
      </c>
      <c r="E471" s="22">
        <v>2020</v>
      </c>
      <c r="F471" s="22" t="s">
        <v>36</v>
      </c>
      <c r="G471" s="22" t="s">
        <v>37</v>
      </c>
      <c r="H471" s="23">
        <v>3600.96</v>
      </c>
      <c r="I471" s="23">
        <v>4680.25</v>
      </c>
      <c r="J471" s="23">
        <v>1079.29</v>
      </c>
      <c r="K471" s="24">
        <v>0.29972285168399537</v>
      </c>
    </row>
    <row r="472" spans="1:11" x14ac:dyDescent="0.25">
      <c r="A472" s="20" t="s">
        <v>44</v>
      </c>
      <c r="B472" s="21">
        <v>43894</v>
      </c>
      <c r="C472" s="22">
        <v>10</v>
      </c>
      <c r="D472" s="22">
        <v>3</v>
      </c>
      <c r="E472" s="22">
        <v>2020</v>
      </c>
      <c r="F472" s="22" t="s">
        <v>38</v>
      </c>
      <c r="G472" s="22" t="s">
        <v>37</v>
      </c>
      <c r="H472" s="23">
        <v>299808.84999999998</v>
      </c>
      <c r="I472" s="23">
        <v>329033.03999999998</v>
      </c>
      <c r="J472" s="23">
        <v>29224.190000000002</v>
      </c>
      <c r="K472" s="24">
        <v>9.7476075172564139E-2</v>
      </c>
    </row>
    <row r="473" spans="1:11" x14ac:dyDescent="0.25">
      <c r="A473" s="20" t="s">
        <v>44</v>
      </c>
      <c r="B473" s="21">
        <v>43894</v>
      </c>
      <c r="C473" s="22">
        <v>10</v>
      </c>
      <c r="D473" s="22">
        <v>3</v>
      </c>
      <c r="E473" s="22">
        <v>2020</v>
      </c>
      <c r="F473" s="22" t="s">
        <v>39</v>
      </c>
      <c r="G473" s="22" t="s">
        <v>37</v>
      </c>
      <c r="H473" s="23">
        <v>454060.23</v>
      </c>
      <c r="I473" s="23">
        <v>482756.08</v>
      </c>
      <c r="J473" s="23">
        <v>28695.850000000035</v>
      </c>
      <c r="K473" s="24">
        <v>6.3198333842186608E-2</v>
      </c>
    </row>
    <row r="474" spans="1:11" x14ac:dyDescent="0.25">
      <c r="A474" s="20" t="s">
        <v>44</v>
      </c>
      <c r="B474" s="21">
        <v>43894</v>
      </c>
      <c r="C474" s="22">
        <v>10</v>
      </c>
      <c r="D474" s="22">
        <v>3</v>
      </c>
      <c r="E474" s="22">
        <v>2020</v>
      </c>
      <c r="F474" s="22" t="s">
        <v>40</v>
      </c>
      <c r="G474" s="22" t="s">
        <v>37</v>
      </c>
      <c r="H474" s="23">
        <v>330676.09000000003</v>
      </c>
      <c r="I474" s="23">
        <v>346369.73</v>
      </c>
      <c r="J474" s="23">
        <v>15693.639999999956</v>
      </c>
      <c r="K474" s="24">
        <v>4.7459252345701662E-2</v>
      </c>
    </row>
    <row r="475" spans="1:11" x14ac:dyDescent="0.25">
      <c r="A475" s="20" t="s">
        <v>44</v>
      </c>
      <c r="B475" s="21">
        <v>43895</v>
      </c>
      <c r="C475" s="22">
        <v>10</v>
      </c>
      <c r="D475" s="22">
        <v>3</v>
      </c>
      <c r="E475" s="22">
        <v>2020</v>
      </c>
      <c r="F475" s="22" t="s">
        <v>11</v>
      </c>
      <c r="G475" s="22" t="s">
        <v>13</v>
      </c>
      <c r="H475" s="23">
        <v>20954</v>
      </c>
      <c r="I475" s="23">
        <v>25446.080000000002</v>
      </c>
      <c r="J475" s="23">
        <v>4492.0800000000017</v>
      </c>
      <c r="K475" s="24">
        <v>0.21437816168750604</v>
      </c>
    </row>
    <row r="476" spans="1:11" x14ac:dyDescent="0.25">
      <c r="A476" s="20" t="s">
        <v>44</v>
      </c>
      <c r="B476" s="21">
        <v>43895</v>
      </c>
      <c r="C476" s="22">
        <v>10</v>
      </c>
      <c r="D476" s="22">
        <v>3</v>
      </c>
      <c r="E476" s="22">
        <v>2020</v>
      </c>
      <c r="F476" s="22" t="s">
        <v>12</v>
      </c>
      <c r="G476" s="22" t="s">
        <v>13</v>
      </c>
      <c r="H476" s="23">
        <v>516130.07</v>
      </c>
      <c r="I476" s="23">
        <v>681468.64</v>
      </c>
      <c r="J476" s="23">
        <v>165338.57</v>
      </c>
      <c r="K476" s="24">
        <v>0.3203428352856868</v>
      </c>
    </row>
    <row r="477" spans="1:11" x14ac:dyDescent="0.25">
      <c r="A477" s="20" t="s">
        <v>44</v>
      </c>
      <c r="B477" s="21">
        <v>43895</v>
      </c>
      <c r="C477" s="22">
        <v>10</v>
      </c>
      <c r="D477" s="22">
        <v>3</v>
      </c>
      <c r="E477" s="22">
        <v>2020</v>
      </c>
      <c r="F477" s="22" t="s">
        <v>13</v>
      </c>
      <c r="G477" s="22" t="s">
        <v>13</v>
      </c>
      <c r="H477" s="23">
        <v>77918.47</v>
      </c>
      <c r="I477" s="23">
        <v>86362.49</v>
      </c>
      <c r="J477" s="23">
        <v>8444.0200000000041</v>
      </c>
      <c r="K477" s="24">
        <v>0.10836994104222021</v>
      </c>
    </row>
    <row r="478" spans="1:11" x14ac:dyDescent="0.25">
      <c r="A478" s="20" t="s">
        <v>44</v>
      </c>
      <c r="B478" s="21">
        <v>43895</v>
      </c>
      <c r="C478" s="22">
        <v>10</v>
      </c>
      <c r="D478" s="22">
        <v>3</v>
      </c>
      <c r="E478" s="22">
        <v>2020</v>
      </c>
      <c r="F478" s="22" t="s">
        <v>14</v>
      </c>
      <c r="G478" s="22" t="s">
        <v>13</v>
      </c>
      <c r="H478" s="23">
        <v>1722</v>
      </c>
      <c r="I478" s="23">
        <v>1905.34</v>
      </c>
      <c r="J478" s="23">
        <v>183.33999999999992</v>
      </c>
      <c r="K478" s="24">
        <v>0.10646922183507544</v>
      </c>
    </row>
    <row r="479" spans="1:11" x14ac:dyDescent="0.25">
      <c r="A479" s="20" t="s">
        <v>44</v>
      </c>
      <c r="B479" s="21">
        <v>43895</v>
      </c>
      <c r="C479" s="22">
        <v>10</v>
      </c>
      <c r="D479" s="22">
        <v>3</v>
      </c>
      <c r="E479" s="22">
        <v>2020</v>
      </c>
      <c r="F479" s="22" t="s">
        <v>15</v>
      </c>
      <c r="G479" s="22" t="s">
        <v>13</v>
      </c>
      <c r="H479" s="23">
        <v>1176</v>
      </c>
      <c r="I479" s="23">
        <v>1313.77</v>
      </c>
      <c r="J479" s="23">
        <v>137.76999999999998</v>
      </c>
      <c r="K479" s="24">
        <v>0.11715136054421767</v>
      </c>
    </row>
    <row r="480" spans="1:11" x14ac:dyDescent="0.25">
      <c r="A480" s="20" t="s">
        <v>44</v>
      </c>
      <c r="B480" s="21">
        <v>43895</v>
      </c>
      <c r="C480" s="22">
        <v>10</v>
      </c>
      <c r="D480" s="22">
        <v>3</v>
      </c>
      <c r="E480" s="22">
        <v>2020</v>
      </c>
      <c r="F480" s="22" t="s">
        <v>16</v>
      </c>
      <c r="G480" s="22" t="s">
        <v>17</v>
      </c>
      <c r="H480" s="23">
        <v>168564.48000000001</v>
      </c>
      <c r="I480" s="23">
        <v>189751.24</v>
      </c>
      <c r="J480" s="23">
        <v>21186.75999999998</v>
      </c>
      <c r="K480" s="24">
        <v>0.12568935044915738</v>
      </c>
    </row>
    <row r="481" spans="1:11" x14ac:dyDescent="0.25">
      <c r="A481" s="20" t="s">
        <v>44</v>
      </c>
      <c r="B481" s="21">
        <v>43895</v>
      </c>
      <c r="C481" s="22">
        <v>10</v>
      </c>
      <c r="D481" s="22">
        <v>3</v>
      </c>
      <c r="E481" s="22">
        <v>2020</v>
      </c>
      <c r="F481" s="22" t="s">
        <v>17</v>
      </c>
      <c r="G481" s="22" t="s">
        <v>17</v>
      </c>
      <c r="H481" s="23">
        <v>671439.43</v>
      </c>
      <c r="I481" s="23">
        <v>707145.69</v>
      </c>
      <c r="J481" s="23">
        <v>35706.259999999893</v>
      </c>
      <c r="K481" s="24">
        <v>5.3178676146558579E-2</v>
      </c>
    </row>
    <row r="482" spans="1:11" x14ac:dyDescent="0.25">
      <c r="A482" s="20" t="s">
        <v>44</v>
      </c>
      <c r="B482" s="21">
        <v>43895</v>
      </c>
      <c r="C482" s="22">
        <v>10</v>
      </c>
      <c r="D482" s="22">
        <v>3</v>
      </c>
      <c r="E482" s="22">
        <v>2020</v>
      </c>
      <c r="F482" s="22" t="s">
        <v>18</v>
      </c>
      <c r="G482" s="22" t="s">
        <v>17</v>
      </c>
      <c r="H482" s="23">
        <v>206049.35</v>
      </c>
      <c r="I482" s="23">
        <v>224889.03</v>
      </c>
      <c r="J482" s="23">
        <v>18839.679999999993</v>
      </c>
      <c r="K482" s="24">
        <v>9.1432853343143244E-2</v>
      </c>
    </row>
    <row r="483" spans="1:11" x14ac:dyDescent="0.25">
      <c r="A483" s="20" t="s">
        <v>44</v>
      </c>
      <c r="B483" s="21">
        <v>43895</v>
      </c>
      <c r="C483" s="22">
        <v>10</v>
      </c>
      <c r="D483" s="22">
        <v>3</v>
      </c>
      <c r="E483" s="22">
        <v>2020</v>
      </c>
      <c r="F483" s="22" t="s">
        <v>19</v>
      </c>
      <c r="G483" s="22" t="s">
        <v>17</v>
      </c>
      <c r="H483" s="23">
        <v>173538.6</v>
      </c>
      <c r="I483" s="23">
        <v>187387.21</v>
      </c>
      <c r="J483" s="23">
        <v>13848.609999999986</v>
      </c>
      <c r="K483" s="24">
        <v>7.9801323740078492E-2</v>
      </c>
    </row>
    <row r="484" spans="1:11" x14ac:dyDescent="0.25">
      <c r="A484" s="20" t="s">
        <v>44</v>
      </c>
      <c r="B484" s="21">
        <v>43895</v>
      </c>
      <c r="C484" s="22">
        <v>10</v>
      </c>
      <c r="D484" s="22">
        <v>3</v>
      </c>
      <c r="E484" s="22">
        <v>2020</v>
      </c>
      <c r="F484" s="22" t="s">
        <v>20</v>
      </c>
      <c r="G484" s="22" t="s">
        <v>21</v>
      </c>
      <c r="H484" s="23">
        <v>815363.41</v>
      </c>
      <c r="I484" s="23">
        <v>903229.93</v>
      </c>
      <c r="J484" s="23">
        <v>87866.520000000019</v>
      </c>
      <c r="K484" s="24">
        <v>0.10776362898109447</v>
      </c>
    </row>
    <row r="485" spans="1:11" x14ac:dyDescent="0.25">
      <c r="A485" s="20" t="s">
        <v>44</v>
      </c>
      <c r="B485" s="21">
        <v>43895</v>
      </c>
      <c r="C485" s="22">
        <v>10</v>
      </c>
      <c r="D485" s="22">
        <v>3</v>
      </c>
      <c r="E485" s="22">
        <v>2020</v>
      </c>
      <c r="F485" s="22" t="s">
        <v>22</v>
      </c>
      <c r="G485" s="22" t="s">
        <v>21</v>
      </c>
      <c r="H485" s="23">
        <v>232320</v>
      </c>
      <c r="I485" s="23">
        <v>243190.37</v>
      </c>
      <c r="J485" s="23">
        <v>10870.369999999995</v>
      </c>
      <c r="K485" s="24">
        <v>4.6790504476584005E-2</v>
      </c>
    </row>
    <row r="486" spans="1:11" x14ac:dyDescent="0.25">
      <c r="A486" s="20" t="s">
        <v>44</v>
      </c>
      <c r="B486" s="21">
        <v>43895</v>
      </c>
      <c r="C486" s="22">
        <v>10</v>
      </c>
      <c r="D486" s="22">
        <v>3</v>
      </c>
      <c r="E486" s="22">
        <v>2020</v>
      </c>
      <c r="F486" s="22" t="s">
        <v>23</v>
      </c>
      <c r="G486" s="22" t="s">
        <v>21</v>
      </c>
      <c r="H486" s="23">
        <v>229029</v>
      </c>
      <c r="I486" s="23">
        <v>244463.22</v>
      </c>
      <c r="J486" s="23">
        <v>15434.220000000001</v>
      </c>
      <c r="K486" s="24">
        <v>6.7389806531050658E-2</v>
      </c>
    </row>
    <row r="487" spans="1:11" x14ac:dyDescent="0.25">
      <c r="A487" s="20" t="s">
        <v>44</v>
      </c>
      <c r="B487" s="21">
        <v>43895</v>
      </c>
      <c r="C487" s="22">
        <v>10</v>
      </c>
      <c r="D487" s="22">
        <v>3</v>
      </c>
      <c r="E487" s="22">
        <v>2020</v>
      </c>
      <c r="F487" s="22" t="s">
        <v>24</v>
      </c>
      <c r="G487" s="22" t="s">
        <v>21</v>
      </c>
      <c r="H487" s="23">
        <v>21364.35</v>
      </c>
      <c r="I487" s="23">
        <v>24363.74</v>
      </c>
      <c r="J487" s="23">
        <v>2999.3900000000031</v>
      </c>
      <c r="K487" s="24">
        <v>0.14039228902353704</v>
      </c>
    </row>
    <row r="488" spans="1:11" x14ac:dyDescent="0.25">
      <c r="A488" s="20" t="s">
        <v>44</v>
      </c>
      <c r="B488" s="21">
        <v>43895</v>
      </c>
      <c r="C488" s="22">
        <v>10</v>
      </c>
      <c r="D488" s="22">
        <v>3</v>
      </c>
      <c r="E488" s="22">
        <v>2020</v>
      </c>
      <c r="F488" s="22" t="s">
        <v>41</v>
      </c>
      <c r="G488" s="22" t="s">
        <v>26</v>
      </c>
      <c r="H488" s="23">
        <v>29297.83</v>
      </c>
      <c r="I488" s="23">
        <v>32392.29</v>
      </c>
      <c r="J488" s="23">
        <v>3094.4599999999991</v>
      </c>
      <c r="K488" s="24">
        <v>0.10562079171051231</v>
      </c>
    </row>
    <row r="489" spans="1:11" x14ac:dyDescent="0.25">
      <c r="A489" s="20" t="s">
        <v>44</v>
      </c>
      <c r="B489" s="21">
        <v>43895</v>
      </c>
      <c r="C489" s="22">
        <v>10</v>
      </c>
      <c r="D489" s="22">
        <v>3</v>
      </c>
      <c r="E489" s="22">
        <v>2020</v>
      </c>
      <c r="F489" s="22" t="s">
        <v>25</v>
      </c>
      <c r="G489" s="22" t="s">
        <v>26</v>
      </c>
      <c r="H489" s="23">
        <v>242205.54</v>
      </c>
      <c r="I489" s="23">
        <v>275132.48</v>
      </c>
      <c r="J489" s="23">
        <v>32926.939999999973</v>
      </c>
      <c r="K489" s="24">
        <v>0.13594627108859678</v>
      </c>
    </row>
    <row r="490" spans="1:11" x14ac:dyDescent="0.25">
      <c r="A490" s="20" t="s">
        <v>44</v>
      </c>
      <c r="B490" s="21">
        <v>43895</v>
      </c>
      <c r="C490" s="22">
        <v>10</v>
      </c>
      <c r="D490" s="22">
        <v>3</v>
      </c>
      <c r="E490" s="22">
        <v>2020</v>
      </c>
      <c r="F490" s="22" t="s">
        <v>27</v>
      </c>
      <c r="G490" s="22" t="s">
        <v>26</v>
      </c>
      <c r="H490" s="23">
        <v>155546.94</v>
      </c>
      <c r="I490" s="23">
        <v>173213.48</v>
      </c>
      <c r="J490" s="23">
        <v>17666.540000000008</v>
      </c>
      <c r="K490" s="24">
        <v>0.11357690482371435</v>
      </c>
    </row>
    <row r="491" spans="1:11" x14ac:dyDescent="0.25">
      <c r="A491" s="20" t="s">
        <v>44</v>
      </c>
      <c r="B491" s="21">
        <v>43895</v>
      </c>
      <c r="C491" s="22">
        <v>10</v>
      </c>
      <c r="D491" s="22">
        <v>3</v>
      </c>
      <c r="E491" s="22">
        <v>2020</v>
      </c>
      <c r="F491" s="22" t="s">
        <v>28</v>
      </c>
      <c r="G491" s="22" t="s">
        <v>26</v>
      </c>
      <c r="H491" s="23">
        <v>933333.3</v>
      </c>
      <c r="I491" s="23">
        <v>1017903.93</v>
      </c>
      <c r="J491" s="23">
        <v>84570.63</v>
      </c>
      <c r="K491" s="24">
        <v>9.0611392521835449E-2</v>
      </c>
    </row>
    <row r="492" spans="1:11" x14ac:dyDescent="0.25">
      <c r="A492" s="20" t="s">
        <v>44</v>
      </c>
      <c r="B492" s="21">
        <v>43895</v>
      </c>
      <c r="C492" s="22">
        <v>10</v>
      </c>
      <c r="D492" s="22">
        <v>3</v>
      </c>
      <c r="E492" s="22">
        <v>2020</v>
      </c>
      <c r="F492" s="22" t="s">
        <v>29</v>
      </c>
      <c r="G492" s="22" t="s">
        <v>26</v>
      </c>
      <c r="H492" s="23">
        <v>220346</v>
      </c>
      <c r="I492" s="23">
        <v>247302.84</v>
      </c>
      <c r="J492" s="23">
        <v>26956.839999999997</v>
      </c>
      <c r="K492" s="24">
        <v>0.12233868552186106</v>
      </c>
    </row>
    <row r="493" spans="1:11" x14ac:dyDescent="0.25">
      <c r="A493" s="20" t="s">
        <v>44</v>
      </c>
      <c r="B493" s="21">
        <v>43895</v>
      </c>
      <c r="C493" s="22">
        <v>10</v>
      </c>
      <c r="D493" s="22">
        <v>3</v>
      </c>
      <c r="E493" s="22">
        <v>2020</v>
      </c>
      <c r="F493" s="22" t="s">
        <v>31</v>
      </c>
      <c r="G493" s="22" t="s">
        <v>32</v>
      </c>
      <c r="H493" s="23">
        <v>50268.74</v>
      </c>
      <c r="I493" s="23">
        <v>61392.480000000003</v>
      </c>
      <c r="J493" s="23">
        <v>11123.740000000005</v>
      </c>
      <c r="K493" s="24">
        <v>0.22128543504372708</v>
      </c>
    </row>
    <row r="494" spans="1:11" x14ac:dyDescent="0.25">
      <c r="A494" s="20" t="s">
        <v>44</v>
      </c>
      <c r="B494" s="21">
        <v>43895</v>
      </c>
      <c r="C494" s="22">
        <v>10</v>
      </c>
      <c r="D494" s="22">
        <v>3</v>
      </c>
      <c r="E494" s="22">
        <v>2020</v>
      </c>
      <c r="F494" s="22" t="s">
        <v>33</v>
      </c>
      <c r="G494" s="22" t="s">
        <v>32</v>
      </c>
      <c r="H494" s="23">
        <v>29626.93</v>
      </c>
      <c r="I494" s="23">
        <v>34066.239999999998</v>
      </c>
      <c r="J494" s="23">
        <v>4439.3099999999977</v>
      </c>
      <c r="K494" s="24">
        <v>0.14984036483024052</v>
      </c>
    </row>
    <row r="495" spans="1:11" x14ac:dyDescent="0.25">
      <c r="A495" s="20" t="s">
        <v>44</v>
      </c>
      <c r="B495" s="21">
        <v>43895</v>
      </c>
      <c r="C495" s="22">
        <v>10</v>
      </c>
      <c r="D495" s="22">
        <v>3</v>
      </c>
      <c r="E495" s="22">
        <v>2020</v>
      </c>
      <c r="F495" s="22" t="s">
        <v>34</v>
      </c>
      <c r="G495" s="22" t="s">
        <v>32</v>
      </c>
      <c r="H495" s="23">
        <v>414614.97</v>
      </c>
      <c r="I495" s="23">
        <v>519221.23</v>
      </c>
      <c r="J495" s="23">
        <v>104606.26000000001</v>
      </c>
      <c r="K495" s="24">
        <v>0.25229735433817069</v>
      </c>
    </row>
    <row r="496" spans="1:11" x14ac:dyDescent="0.25">
      <c r="A496" s="20" t="s">
        <v>44</v>
      </c>
      <c r="B496" s="21">
        <v>43895</v>
      </c>
      <c r="C496" s="22">
        <v>10</v>
      </c>
      <c r="D496" s="22">
        <v>3</v>
      </c>
      <c r="E496" s="22">
        <v>2020</v>
      </c>
      <c r="F496" s="22" t="s">
        <v>35</v>
      </c>
      <c r="G496" s="22" t="s">
        <v>32</v>
      </c>
      <c r="H496" s="23">
        <v>2463.58</v>
      </c>
      <c r="I496" s="23">
        <v>2846.5</v>
      </c>
      <c r="J496" s="23">
        <v>382.92000000000007</v>
      </c>
      <c r="K496" s="24">
        <v>0.1554323383044188</v>
      </c>
    </row>
    <row r="497" spans="1:11" x14ac:dyDescent="0.25">
      <c r="A497" s="20" t="s">
        <v>44</v>
      </c>
      <c r="B497" s="21">
        <v>43895</v>
      </c>
      <c r="C497" s="22">
        <v>10</v>
      </c>
      <c r="D497" s="22">
        <v>3</v>
      </c>
      <c r="E497" s="22">
        <v>2020</v>
      </c>
      <c r="F497" s="22" t="s">
        <v>36</v>
      </c>
      <c r="G497" s="22" t="s">
        <v>37</v>
      </c>
      <c r="H497" s="23">
        <v>3148.84</v>
      </c>
      <c r="I497" s="23">
        <v>4090.85</v>
      </c>
      <c r="J497" s="23">
        <v>942.00999999999976</v>
      </c>
      <c r="K497" s="24">
        <v>0.29916096086177757</v>
      </c>
    </row>
    <row r="498" spans="1:11" x14ac:dyDescent="0.25">
      <c r="A498" s="20" t="s">
        <v>44</v>
      </c>
      <c r="B498" s="21">
        <v>43895</v>
      </c>
      <c r="C498" s="22">
        <v>10</v>
      </c>
      <c r="D498" s="22">
        <v>3</v>
      </c>
      <c r="E498" s="22">
        <v>2020</v>
      </c>
      <c r="F498" s="22" t="s">
        <v>38</v>
      </c>
      <c r="G498" s="22" t="s">
        <v>37</v>
      </c>
      <c r="H498" s="23">
        <v>346356.68</v>
      </c>
      <c r="I498" s="23">
        <v>380218.51</v>
      </c>
      <c r="J498" s="23">
        <v>33861.830000000016</v>
      </c>
      <c r="K498" s="24">
        <v>9.776577717513639E-2</v>
      </c>
    </row>
    <row r="499" spans="1:11" x14ac:dyDescent="0.25">
      <c r="A499" s="20" t="s">
        <v>44</v>
      </c>
      <c r="B499" s="21">
        <v>43895</v>
      </c>
      <c r="C499" s="22">
        <v>10</v>
      </c>
      <c r="D499" s="22">
        <v>3</v>
      </c>
      <c r="E499" s="22">
        <v>2020</v>
      </c>
      <c r="F499" s="22" t="s">
        <v>39</v>
      </c>
      <c r="G499" s="22" t="s">
        <v>37</v>
      </c>
      <c r="H499" s="23">
        <v>352201.46</v>
      </c>
      <c r="I499" s="23">
        <v>378734.01</v>
      </c>
      <c r="J499" s="23">
        <v>26532.549999999988</v>
      </c>
      <c r="K499" s="24">
        <v>7.5333446942553811E-2</v>
      </c>
    </row>
    <row r="500" spans="1:11" x14ac:dyDescent="0.25">
      <c r="A500" s="20" t="s">
        <v>44</v>
      </c>
      <c r="B500" s="21">
        <v>43895</v>
      </c>
      <c r="C500" s="22">
        <v>10</v>
      </c>
      <c r="D500" s="22">
        <v>3</v>
      </c>
      <c r="E500" s="22">
        <v>2020</v>
      </c>
      <c r="F500" s="22" t="s">
        <v>40</v>
      </c>
      <c r="G500" s="22" t="s">
        <v>37</v>
      </c>
      <c r="H500" s="23">
        <v>303832.87</v>
      </c>
      <c r="I500" s="23">
        <v>314650.13</v>
      </c>
      <c r="J500" s="23">
        <v>10817.260000000009</v>
      </c>
      <c r="K500" s="24">
        <v>3.5602665373236309E-2</v>
      </c>
    </row>
    <row r="501" spans="1:11" x14ac:dyDescent="0.25">
      <c r="A501" s="20" t="s">
        <v>44</v>
      </c>
      <c r="B501" s="21">
        <v>43896</v>
      </c>
      <c r="C501" s="22">
        <v>10</v>
      </c>
      <c r="D501" s="22">
        <v>3</v>
      </c>
      <c r="E501" s="22">
        <v>2020</v>
      </c>
      <c r="F501" s="22" t="s">
        <v>11</v>
      </c>
      <c r="G501" s="22" t="s">
        <v>13</v>
      </c>
      <c r="H501" s="23">
        <v>23704</v>
      </c>
      <c r="I501" s="23">
        <v>27720.04</v>
      </c>
      <c r="J501" s="23">
        <v>4016.0400000000009</v>
      </c>
      <c r="K501" s="24">
        <v>0.16942456969287886</v>
      </c>
    </row>
    <row r="502" spans="1:11" x14ac:dyDescent="0.25">
      <c r="A502" s="20" t="s">
        <v>44</v>
      </c>
      <c r="B502" s="21">
        <v>43896</v>
      </c>
      <c r="C502" s="22">
        <v>10</v>
      </c>
      <c r="D502" s="22">
        <v>3</v>
      </c>
      <c r="E502" s="22">
        <v>2020</v>
      </c>
      <c r="F502" s="22" t="s">
        <v>12</v>
      </c>
      <c r="G502" s="22" t="s">
        <v>13</v>
      </c>
      <c r="H502" s="23">
        <v>514918.28</v>
      </c>
      <c r="I502" s="23">
        <v>678121.54</v>
      </c>
      <c r="J502" s="23">
        <v>163203.26</v>
      </c>
      <c r="K502" s="24">
        <v>0.31694982745611594</v>
      </c>
    </row>
    <row r="503" spans="1:11" x14ac:dyDescent="0.25">
      <c r="A503" s="20" t="s">
        <v>44</v>
      </c>
      <c r="B503" s="21">
        <v>43896</v>
      </c>
      <c r="C503" s="22">
        <v>10</v>
      </c>
      <c r="D503" s="22">
        <v>3</v>
      </c>
      <c r="E503" s="22">
        <v>2020</v>
      </c>
      <c r="F503" s="22" t="s">
        <v>13</v>
      </c>
      <c r="G503" s="22" t="s">
        <v>13</v>
      </c>
      <c r="H503" s="23">
        <v>105082.9</v>
      </c>
      <c r="I503" s="23">
        <v>115512.17</v>
      </c>
      <c r="J503" s="23">
        <v>10429.270000000004</v>
      </c>
      <c r="K503" s="24">
        <v>9.9248022275746139E-2</v>
      </c>
    </row>
    <row r="504" spans="1:11" x14ac:dyDescent="0.25">
      <c r="A504" s="20" t="s">
        <v>44</v>
      </c>
      <c r="B504" s="21">
        <v>43896</v>
      </c>
      <c r="C504" s="22">
        <v>10</v>
      </c>
      <c r="D504" s="22">
        <v>3</v>
      </c>
      <c r="E504" s="22">
        <v>2020</v>
      </c>
      <c r="F504" s="22" t="s">
        <v>14</v>
      </c>
      <c r="G504" s="22" t="s">
        <v>13</v>
      </c>
      <c r="H504" s="23">
        <v>3290</v>
      </c>
      <c r="I504" s="23">
        <v>3632.77</v>
      </c>
      <c r="J504" s="23">
        <v>342.77</v>
      </c>
      <c r="K504" s="24">
        <v>0.1041854103343465</v>
      </c>
    </row>
    <row r="505" spans="1:11" x14ac:dyDescent="0.25">
      <c r="A505" s="20" t="s">
        <v>44</v>
      </c>
      <c r="B505" s="21">
        <v>43896</v>
      </c>
      <c r="C505" s="22">
        <v>10</v>
      </c>
      <c r="D505" s="22">
        <v>3</v>
      </c>
      <c r="E505" s="22">
        <v>2020</v>
      </c>
      <c r="F505" s="22" t="s">
        <v>15</v>
      </c>
      <c r="G505" s="22" t="s">
        <v>13</v>
      </c>
      <c r="H505" s="23">
        <v>3191</v>
      </c>
      <c r="I505" s="23">
        <v>3592.17</v>
      </c>
      <c r="J505" s="23">
        <v>401.17000000000007</v>
      </c>
      <c r="K505" s="24">
        <v>0.12571921027890945</v>
      </c>
    </row>
    <row r="506" spans="1:11" x14ac:dyDescent="0.25">
      <c r="A506" s="20" t="s">
        <v>44</v>
      </c>
      <c r="B506" s="21">
        <v>43896</v>
      </c>
      <c r="C506" s="22">
        <v>10</v>
      </c>
      <c r="D506" s="22">
        <v>3</v>
      </c>
      <c r="E506" s="22">
        <v>2020</v>
      </c>
      <c r="F506" s="22" t="s">
        <v>16</v>
      </c>
      <c r="G506" s="22" t="s">
        <v>17</v>
      </c>
      <c r="H506" s="23">
        <v>223453.61</v>
      </c>
      <c r="I506" s="23">
        <v>248688.78</v>
      </c>
      <c r="J506" s="23">
        <v>25235.170000000013</v>
      </c>
      <c r="K506" s="24">
        <v>0.11293247846834971</v>
      </c>
    </row>
    <row r="507" spans="1:11" x14ac:dyDescent="0.25">
      <c r="A507" s="20" t="s">
        <v>44</v>
      </c>
      <c r="B507" s="21">
        <v>43896</v>
      </c>
      <c r="C507" s="22">
        <v>10</v>
      </c>
      <c r="D507" s="22">
        <v>3</v>
      </c>
      <c r="E507" s="22">
        <v>2020</v>
      </c>
      <c r="F507" s="22" t="s">
        <v>17</v>
      </c>
      <c r="G507" s="22" t="s">
        <v>17</v>
      </c>
      <c r="H507" s="23">
        <v>1032917.36</v>
      </c>
      <c r="I507" s="23">
        <v>1092343.44</v>
      </c>
      <c r="J507" s="23">
        <v>59426.079999999958</v>
      </c>
      <c r="K507" s="24">
        <v>5.753226957091704E-2</v>
      </c>
    </row>
    <row r="508" spans="1:11" x14ac:dyDescent="0.25">
      <c r="A508" s="20" t="s">
        <v>44</v>
      </c>
      <c r="B508" s="21">
        <v>43896</v>
      </c>
      <c r="C508" s="22">
        <v>10</v>
      </c>
      <c r="D508" s="22">
        <v>3</v>
      </c>
      <c r="E508" s="22">
        <v>2020</v>
      </c>
      <c r="F508" s="22" t="s">
        <v>18</v>
      </c>
      <c r="G508" s="22" t="s">
        <v>17</v>
      </c>
      <c r="H508" s="23">
        <v>298364.07</v>
      </c>
      <c r="I508" s="23">
        <v>326788.39</v>
      </c>
      <c r="J508" s="23">
        <v>28424.320000000007</v>
      </c>
      <c r="K508" s="24">
        <v>9.5267235093019098E-2</v>
      </c>
    </row>
    <row r="509" spans="1:11" x14ac:dyDescent="0.25">
      <c r="A509" s="20" t="s">
        <v>44</v>
      </c>
      <c r="B509" s="21">
        <v>43896</v>
      </c>
      <c r="C509" s="22">
        <v>10</v>
      </c>
      <c r="D509" s="22">
        <v>3</v>
      </c>
      <c r="E509" s="22">
        <v>2020</v>
      </c>
      <c r="F509" s="22" t="s">
        <v>19</v>
      </c>
      <c r="G509" s="22" t="s">
        <v>17</v>
      </c>
      <c r="H509" s="23">
        <v>293917.2</v>
      </c>
      <c r="I509" s="23">
        <v>318915.03999999998</v>
      </c>
      <c r="J509" s="23">
        <v>24997.839999999967</v>
      </c>
      <c r="K509" s="24">
        <v>8.5050619698336702E-2</v>
      </c>
    </row>
    <row r="510" spans="1:11" x14ac:dyDescent="0.25">
      <c r="A510" s="20" t="s">
        <v>44</v>
      </c>
      <c r="B510" s="21">
        <v>43896</v>
      </c>
      <c r="C510" s="22">
        <v>10</v>
      </c>
      <c r="D510" s="22">
        <v>3</v>
      </c>
      <c r="E510" s="22">
        <v>2020</v>
      </c>
      <c r="F510" s="22" t="s">
        <v>20</v>
      </c>
      <c r="G510" s="22" t="s">
        <v>21</v>
      </c>
      <c r="H510" s="23">
        <v>887091.47</v>
      </c>
      <c r="I510" s="23">
        <v>976683.92</v>
      </c>
      <c r="J510" s="23">
        <v>89592.45000000007</v>
      </c>
      <c r="K510" s="24">
        <v>0.10099572933555552</v>
      </c>
    </row>
    <row r="511" spans="1:11" x14ac:dyDescent="0.25">
      <c r="A511" s="20" t="s">
        <v>44</v>
      </c>
      <c r="B511" s="21">
        <v>43896</v>
      </c>
      <c r="C511" s="22">
        <v>10</v>
      </c>
      <c r="D511" s="22">
        <v>3</v>
      </c>
      <c r="E511" s="22">
        <v>2020</v>
      </c>
      <c r="F511" s="22" t="s">
        <v>22</v>
      </c>
      <c r="G511" s="22" t="s">
        <v>21</v>
      </c>
      <c r="H511" s="23">
        <v>361490.4</v>
      </c>
      <c r="I511" s="23">
        <v>378452.79</v>
      </c>
      <c r="J511" s="23">
        <v>16962.389999999956</v>
      </c>
      <c r="K511" s="24">
        <v>4.6923486764793632E-2</v>
      </c>
    </row>
    <row r="512" spans="1:11" x14ac:dyDescent="0.25">
      <c r="A512" s="20" t="s">
        <v>44</v>
      </c>
      <c r="B512" s="21">
        <v>43896</v>
      </c>
      <c r="C512" s="22">
        <v>10</v>
      </c>
      <c r="D512" s="22">
        <v>3</v>
      </c>
      <c r="E512" s="22">
        <v>2020</v>
      </c>
      <c r="F512" s="22" t="s">
        <v>23</v>
      </c>
      <c r="G512" s="22" t="s">
        <v>21</v>
      </c>
      <c r="H512" s="23">
        <v>350848</v>
      </c>
      <c r="I512" s="23">
        <v>368382.52</v>
      </c>
      <c r="J512" s="23">
        <v>17534.520000000019</v>
      </c>
      <c r="K512" s="24">
        <v>4.9977540131338982E-2</v>
      </c>
    </row>
    <row r="513" spans="1:11" x14ac:dyDescent="0.25">
      <c r="A513" s="20" t="s">
        <v>44</v>
      </c>
      <c r="B513" s="21">
        <v>43896</v>
      </c>
      <c r="C513" s="22">
        <v>10</v>
      </c>
      <c r="D513" s="22">
        <v>3</v>
      </c>
      <c r="E513" s="22">
        <v>2020</v>
      </c>
      <c r="F513" s="22" t="s">
        <v>24</v>
      </c>
      <c r="G513" s="22" t="s">
        <v>21</v>
      </c>
      <c r="H513" s="23">
        <v>67140.149999999994</v>
      </c>
      <c r="I513" s="23">
        <v>71481.25</v>
      </c>
      <c r="J513" s="23">
        <v>4341.1000000000058</v>
      </c>
      <c r="K513" s="24">
        <v>6.4657287777879643E-2</v>
      </c>
    </row>
    <row r="514" spans="1:11" x14ac:dyDescent="0.25">
      <c r="A514" s="20" t="s">
        <v>44</v>
      </c>
      <c r="B514" s="21">
        <v>43896</v>
      </c>
      <c r="C514" s="22">
        <v>10</v>
      </c>
      <c r="D514" s="22">
        <v>3</v>
      </c>
      <c r="E514" s="22">
        <v>2020</v>
      </c>
      <c r="F514" s="22" t="s">
        <v>41</v>
      </c>
      <c r="G514" s="22" t="s">
        <v>26</v>
      </c>
      <c r="H514" s="23">
        <v>38009.74</v>
      </c>
      <c r="I514" s="23">
        <v>42631.27</v>
      </c>
      <c r="J514" s="23">
        <v>4621.5299999999988</v>
      </c>
      <c r="K514" s="24">
        <v>0.12158804559041969</v>
      </c>
    </row>
    <row r="515" spans="1:11" x14ac:dyDescent="0.25">
      <c r="A515" s="20" t="s">
        <v>44</v>
      </c>
      <c r="B515" s="21">
        <v>43896</v>
      </c>
      <c r="C515" s="22">
        <v>10</v>
      </c>
      <c r="D515" s="22">
        <v>3</v>
      </c>
      <c r="E515" s="22">
        <v>2020</v>
      </c>
      <c r="F515" s="22" t="s">
        <v>25</v>
      </c>
      <c r="G515" s="22" t="s">
        <v>26</v>
      </c>
      <c r="H515" s="23">
        <v>296138.98</v>
      </c>
      <c r="I515" s="23">
        <v>337175.85</v>
      </c>
      <c r="J515" s="23">
        <v>41036.869999999995</v>
      </c>
      <c r="K515" s="24">
        <v>0.1385730105506543</v>
      </c>
    </row>
    <row r="516" spans="1:11" x14ac:dyDescent="0.25">
      <c r="A516" s="20" t="s">
        <v>44</v>
      </c>
      <c r="B516" s="21">
        <v>43896</v>
      </c>
      <c r="C516" s="22">
        <v>10</v>
      </c>
      <c r="D516" s="22">
        <v>3</v>
      </c>
      <c r="E516" s="22">
        <v>2020</v>
      </c>
      <c r="F516" s="22" t="s">
        <v>27</v>
      </c>
      <c r="G516" s="22" t="s">
        <v>26</v>
      </c>
      <c r="H516" s="23">
        <v>211134.13</v>
      </c>
      <c r="I516" s="23">
        <v>236703.56</v>
      </c>
      <c r="J516" s="23">
        <v>25569.429999999993</v>
      </c>
      <c r="K516" s="24">
        <v>0.12110514770871006</v>
      </c>
    </row>
    <row r="517" spans="1:11" x14ac:dyDescent="0.25">
      <c r="A517" s="20" t="s">
        <v>44</v>
      </c>
      <c r="B517" s="21">
        <v>43896</v>
      </c>
      <c r="C517" s="22">
        <v>10</v>
      </c>
      <c r="D517" s="22">
        <v>3</v>
      </c>
      <c r="E517" s="22">
        <v>2020</v>
      </c>
      <c r="F517" s="22" t="s">
        <v>28</v>
      </c>
      <c r="G517" s="22" t="s">
        <v>26</v>
      </c>
      <c r="H517" s="23">
        <v>1547790.64</v>
      </c>
      <c r="I517" s="23">
        <v>1685447.73</v>
      </c>
      <c r="J517" s="23">
        <v>137657.09000000008</v>
      </c>
      <c r="K517" s="24">
        <v>8.8937797168743754E-2</v>
      </c>
    </row>
    <row r="518" spans="1:11" x14ac:dyDescent="0.25">
      <c r="A518" s="20" t="s">
        <v>44</v>
      </c>
      <c r="B518" s="21">
        <v>43896</v>
      </c>
      <c r="C518" s="22">
        <v>10</v>
      </c>
      <c r="D518" s="22">
        <v>3</v>
      </c>
      <c r="E518" s="22">
        <v>2020</v>
      </c>
      <c r="F518" s="22" t="s">
        <v>29</v>
      </c>
      <c r="G518" s="22" t="s">
        <v>26</v>
      </c>
      <c r="H518" s="23">
        <v>347494.54</v>
      </c>
      <c r="I518" s="23">
        <v>390715.82</v>
      </c>
      <c r="J518" s="23">
        <v>43221.280000000028</v>
      </c>
      <c r="K518" s="24">
        <v>0.12437973845574676</v>
      </c>
    </row>
    <row r="519" spans="1:11" x14ac:dyDescent="0.25">
      <c r="A519" s="20" t="s">
        <v>44</v>
      </c>
      <c r="B519" s="21">
        <v>43896</v>
      </c>
      <c r="C519" s="22">
        <v>10</v>
      </c>
      <c r="D519" s="22">
        <v>3</v>
      </c>
      <c r="E519" s="22">
        <v>2020</v>
      </c>
      <c r="F519" s="22" t="s">
        <v>31</v>
      </c>
      <c r="G519" s="22" t="s">
        <v>32</v>
      </c>
      <c r="H519" s="23">
        <v>94677.66</v>
      </c>
      <c r="I519" s="23">
        <v>108525.55</v>
      </c>
      <c r="J519" s="23">
        <v>13847.89</v>
      </c>
      <c r="K519" s="24">
        <v>0.14626354305757028</v>
      </c>
    </row>
    <row r="520" spans="1:11" x14ac:dyDescent="0.25">
      <c r="A520" s="20" t="s">
        <v>44</v>
      </c>
      <c r="B520" s="21">
        <v>43896</v>
      </c>
      <c r="C520" s="22">
        <v>10</v>
      </c>
      <c r="D520" s="22">
        <v>3</v>
      </c>
      <c r="E520" s="22">
        <v>2020</v>
      </c>
      <c r="F520" s="22" t="s">
        <v>33</v>
      </c>
      <c r="G520" s="22" t="s">
        <v>32</v>
      </c>
      <c r="H520" s="23">
        <v>53911.81</v>
      </c>
      <c r="I520" s="23">
        <v>61991.94</v>
      </c>
      <c r="J520" s="23">
        <v>8080.1300000000047</v>
      </c>
      <c r="K520" s="24">
        <v>0.14987680806858469</v>
      </c>
    </row>
    <row r="521" spans="1:11" x14ac:dyDescent="0.25">
      <c r="A521" s="20" t="s">
        <v>44</v>
      </c>
      <c r="B521" s="21">
        <v>43896</v>
      </c>
      <c r="C521" s="22">
        <v>10</v>
      </c>
      <c r="D521" s="22">
        <v>3</v>
      </c>
      <c r="E521" s="22">
        <v>2020</v>
      </c>
      <c r="F521" s="22" t="s">
        <v>34</v>
      </c>
      <c r="G521" s="22" t="s">
        <v>32</v>
      </c>
      <c r="H521" s="23">
        <v>442993.41</v>
      </c>
      <c r="I521" s="23">
        <v>587150.44999999995</v>
      </c>
      <c r="J521" s="23">
        <v>144157.03999999998</v>
      </c>
      <c r="K521" s="24">
        <v>0.32541576634288982</v>
      </c>
    </row>
    <row r="522" spans="1:11" x14ac:dyDescent="0.25">
      <c r="A522" s="20" t="s">
        <v>44</v>
      </c>
      <c r="B522" s="21">
        <v>43896</v>
      </c>
      <c r="C522" s="22">
        <v>10</v>
      </c>
      <c r="D522" s="22">
        <v>3</v>
      </c>
      <c r="E522" s="22">
        <v>2020</v>
      </c>
      <c r="F522" s="22" t="s">
        <v>35</v>
      </c>
      <c r="G522" s="22" t="s">
        <v>32</v>
      </c>
      <c r="H522" s="23">
        <v>2635.67</v>
      </c>
      <c r="I522" s="23">
        <v>3069.95</v>
      </c>
      <c r="J522" s="23">
        <v>434.27999999999975</v>
      </c>
      <c r="K522" s="24">
        <v>0.16477024817219141</v>
      </c>
    </row>
    <row r="523" spans="1:11" x14ac:dyDescent="0.25">
      <c r="A523" s="20" t="s">
        <v>44</v>
      </c>
      <c r="B523" s="21">
        <v>43896</v>
      </c>
      <c r="C523" s="22">
        <v>10</v>
      </c>
      <c r="D523" s="22">
        <v>3</v>
      </c>
      <c r="E523" s="22">
        <v>2020</v>
      </c>
      <c r="F523" s="22" t="s">
        <v>36</v>
      </c>
      <c r="G523" s="22" t="s">
        <v>37</v>
      </c>
      <c r="H523" s="23">
        <v>4054.28</v>
      </c>
      <c r="I523" s="23">
        <v>5269.93</v>
      </c>
      <c r="J523" s="23">
        <v>1215.6500000000001</v>
      </c>
      <c r="K523" s="24">
        <v>0.29984362204879783</v>
      </c>
    </row>
    <row r="524" spans="1:11" x14ac:dyDescent="0.25">
      <c r="A524" s="20" t="s">
        <v>44</v>
      </c>
      <c r="B524" s="21">
        <v>43896</v>
      </c>
      <c r="C524" s="22">
        <v>10</v>
      </c>
      <c r="D524" s="22">
        <v>3</v>
      </c>
      <c r="E524" s="22">
        <v>2020</v>
      </c>
      <c r="F524" s="22" t="s">
        <v>38</v>
      </c>
      <c r="G524" s="22" t="s">
        <v>37</v>
      </c>
      <c r="H524" s="23">
        <v>503382.64</v>
      </c>
      <c r="I524" s="23">
        <v>550221.72</v>
      </c>
      <c r="J524" s="23">
        <v>46839.079999999958</v>
      </c>
      <c r="K524" s="24">
        <v>9.3048659763077954E-2</v>
      </c>
    </row>
    <row r="525" spans="1:11" x14ac:dyDescent="0.25">
      <c r="A525" s="20" t="s">
        <v>44</v>
      </c>
      <c r="B525" s="21">
        <v>43896</v>
      </c>
      <c r="C525" s="22">
        <v>10</v>
      </c>
      <c r="D525" s="22">
        <v>3</v>
      </c>
      <c r="E525" s="22">
        <v>2020</v>
      </c>
      <c r="F525" s="22" t="s">
        <v>39</v>
      </c>
      <c r="G525" s="22" t="s">
        <v>37</v>
      </c>
      <c r="H525" s="23">
        <v>601044.61</v>
      </c>
      <c r="I525" s="23">
        <v>642663.96</v>
      </c>
      <c r="J525" s="23">
        <v>41619.349999999977</v>
      </c>
      <c r="K525" s="24">
        <v>6.9245026587959876E-2</v>
      </c>
    </row>
    <row r="526" spans="1:11" x14ac:dyDescent="0.25">
      <c r="A526" s="20" t="s">
        <v>44</v>
      </c>
      <c r="B526" s="21">
        <v>43896</v>
      </c>
      <c r="C526" s="22">
        <v>10</v>
      </c>
      <c r="D526" s="22">
        <v>3</v>
      </c>
      <c r="E526" s="22">
        <v>2020</v>
      </c>
      <c r="F526" s="22" t="s">
        <v>40</v>
      </c>
      <c r="G526" s="22" t="s">
        <v>37</v>
      </c>
      <c r="H526" s="23">
        <v>615869.51</v>
      </c>
      <c r="I526" s="23">
        <v>640608.18999999994</v>
      </c>
      <c r="J526" s="23">
        <v>24738.679999999935</v>
      </c>
      <c r="K526" s="24">
        <v>4.0168703919114188E-2</v>
      </c>
    </row>
    <row r="527" spans="1:11" x14ac:dyDescent="0.25">
      <c r="A527" s="20" t="s">
        <v>44</v>
      </c>
      <c r="B527" s="21">
        <v>43897</v>
      </c>
      <c r="C527" s="22">
        <v>11</v>
      </c>
      <c r="D527" s="22">
        <v>3</v>
      </c>
      <c r="E527" s="22">
        <v>2020</v>
      </c>
      <c r="F527" s="22" t="s">
        <v>11</v>
      </c>
      <c r="G527" s="22" t="s">
        <v>13</v>
      </c>
      <c r="H527" s="23">
        <v>11500</v>
      </c>
      <c r="I527" s="23">
        <v>13779.39</v>
      </c>
      <c r="J527" s="23">
        <v>2279.3899999999994</v>
      </c>
      <c r="K527" s="24">
        <v>0.19820782608695647</v>
      </c>
    </row>
    <row r="528" spans="1:11" x14ac:dyDescent="0.25">
      <c r="A528" s="20" t="s">
        <v>44</v>
      </c>
      <c r="B528" s="21">
        <v>43897</v>
      </c>
      <c r="C528" s="22">
        <v>11</v>
      </c>
      <c r="D528" s="22">
        <v>3</v>
      </c>
      <c r="E528" s="22">
        <v>2020</v>
      </c>
      <c r="F528" s="22" t="s">
        <v>12</v>
      </c>
      <c r="G528" s="22" t="s">
        <v>13</v>
      </c>
      <c r="H528" s="23">
        <v>430493.91</v>
      </c>
      <c r="I528" s="23">
        <v>715907.99</v>
      </c>
      <c r="J528" s="23">
        <v>285414.08</v>
      </c>
      <c r="K528" s="24">
        <v>0.66299214314088684</v>
      </c>
    </row>
    <row r="529" spans="1:11" x14ac:dyDescent="0.25">
      <c r="A529" s="20" t="s">
        <v>44</v>
      </c>
      <c r="B529" s="21">
        <v>43897</v>
      </c>
      <c r="C529" s="22">
        <v>11</v>
      </c>
      <c r="D529" s="22">
        <v>3</v>
      </c>
      <c r="E529" s="22">
        <v>2020</v>
      </c>
      <c r="F529" s="22" t="s">
        <v>13</v>
      </c>
      <c r="G529" s="22" t="s">
        <v>13</v>
      </c>
      <c r="H529" s="23">
        <v>68817.66</v>
      </c>
      <c r="I529" s="23">
        <v>76459.149999999994</v>
      </c>
      <c r="J529" s="23">
        <v>7641.4899999999907</v>
      </c>
      <c r="K529" s="24">
        <v>0.11103966627170976</v>
      </c>
    </row>
    <row r="530" spans="1:11" x14ac:dyDescent="0.25">
      <c r="A530" s="20" t="s">
        <v>44</v>
      </c>
      <c r="B530" s="21">
        <v>43897</v>
      </c>
      <c r="C530" s="22">
        <v>11</v>
      </c>
      <c r="D530" s="22">
        <v>3</v>
      </c>
      <c r="E530" s="22">
        <v>2020</v>
      </c>
      <c r="F530" s="22" t="s">
        <v>14</v>
      </c>
      <c r="G530" s="22" t="s">
        <v>13</v>
      </c>
      <c r="H530" s="23">
        <v>2716</v>
      </c>
      <c r="I530" s="23">
        <v>3068.24</v>
      </c>
      <c r="J530" s="23">
        <v>352.23999999999978</v>
      </c>
      <c r="K530" s="24">
        <v>0.12969072164948445</v>
      </c>
    </row>
    <row r="531" spans="1:11" x14ac:dyDescent="0.25">
      <c r="A531" s="20" t="s">
        <v>44</v>
      </c>
      <c r="B531" s="21">
        <v>43897</v>
      </c>
      <c r="C531" s="22">
        <v>11</v>
      </c>
      <c r="D531" s="22">
        <v>3</v>
      </c>
      <c r="E531" s="22">
        <v>2020</v>
      </c>
      <c r="F531" s="22" t="s">
        <v>15</v>
      </c>
      <c r="G531" s="22" t="s">
        <v>13</v>
      </c>
      <c r="H531" s="23">
        <v>3290.87</v>
      </c>
      <c r="I531" s="23">
        <v>3642.44</v>
      </c>
      <c r="J531" s="23">
        <v>351.57000000000016</v>
      </c>
      <c r="K531" s="24">
        <v>0.10683193198151254</v>
      </c>
    </row>
    <row r="532" spans="1:11" x14ac:dyDescent="0.25">
      <c r="A532" s="20" t="s">
        <v>44</v>
      </c>
      <c r="B532" s="21">
        <v>43897</v>
      </c>
      <c r="C532" s="22">
        <v>11</v>
      </c>
      <c r="D532" s="22">
        <v>3</v>
      </c>
      <c r="E532" s="22">
        <v>2020</v>
      </c>
      <c r="F532" s="22" t="s">
        <v>16</v>
      </c>
      <c r="G532" s="22" t="s">
        <v>17</v>
      </c>
      <c r="H532" s="23">
        <v>166889.21</v>
      </c>
      <c r="I532" s="23">
        <v>189686.55</v>
      </c>
      <c r="J532" s="23">
        <v>22797.339999999997</v>
      </c>
      <c r="K532" s="24">
        <v>0.13660164129244784</v>
      </c>
    </row>
    <row r="533" spans="1:11" x14ac:dyDescent="0.25">
      <c r="A533" s="20" t="s">
        <v>44</v>
      </c>
      <c r="B533" s="21">
        <v>43897</v>
      </c>
      <c r="C533" s="22">
        <v>11</v>
      </c>
      <c r="D533" s="22">
        <v>3</v>
      </c>
      <c r="E533" s="22">
        <v>2020</v>
      </c>
      <c r="F533" s="22" t="s">
        <v>17</v>
      </c>
      <c r="G533" s="22" t="s">
        <v>17</v>
      </c>
      <c r="H533" s="23">
        <v>550055.55000000005</v>
      </c>
      <c r="I533" s="23">
        <v>590825.87</v>
      </c>
      <c r="J533" s="23">
        <v>40770.319999999949</v>
      </c>
      <c r="K533" s="24">
        <v>7.4120368388247232E-2</v>
      </c>
    </row>
    <row r="534" spans="1:11" x14ac:dyDescent="0.25">
      <c r="A534" s="20" t="s">
        <v>44</v>
      </c>
      <c r="B534" s="21">
        <v>43897</v>
      </c>
      <c r="C534" s="22">
        <v>11</v>
      </c>
      <c r="D534" s="22">
        <v>3</v>
      </c>
      <c r="E534" s="22">
        <v>2020</v>
      </c>
      <c r="F534" s="22" t="s">
        <v>18</v>
      </c>
      <c r="G534" s="22" t="s">
        <v>17</v>
      </c>
      <c r="H534" s="23">
        <v>195755.38</v>
      </c>
      <c r="I534" s="23">
        <v>214345.9</v>
      </c>
      <c r="J534" s="23">
        <v>18590.51999999999</v>
      </c>
      <c r="K534" s="24">
        <v>9.4968117862201232E-2</v>
      </c>
    </row>
    <row r="535" spans="1:11" x14ac:dyDescent="0.25">
      <c r="A535" s="20" t="s">
        <v>44</v>
      </c>
      <c r="B535" s="21">
        <v>43897</v>
      </c>
      <c r="C535" s="22">
        <v>11</v>
      </c>
      <c r="D535" s="22">
        <v>3</v>
      </c>
      <c r="E535" s="22">
        <v>2020</v>
      </c>
      <c r="F535" s="22" t="s">
        <v>19</v>
      </c>
      <c r="G535" s="22" t="s">
        <v>17</v>
      </c>
      <c r="H535" s="23">
        <v>205720</v>
      </c>
      <c r="I535" s="23">
        <v>225476.9</v>
      </c>
      <c r="J535" s="23">
        <v>19756.899999999994</v>
      </c>
      <c r="K535" s="24">
        <v>9.603781839393348E-2</v>
      </c>
    </row>
    <row r="536" spans="1:11" x14ac:dyDescent="0.25">
      <c r="A536" s="20" t="s">
        <v>44</v>
      </c>
      <c r="B536" s="21">
        <v>43897</v>
      </c>
      <c r="C536" s="22">
        <v>11</v>
      </c>
      <c r="D536" s="22">
        <v>3</v>
      </c>
      <c r="E536" s="22">
        <v>2020</v>
      </c>
      <c r="F536" s="22" t="s">
        <v>20</v>
      </c>
      <c r="G536" s="22" t="s">
        <v>21</v>
      </c>
      <c r="H536" s="23">
        <v>541053.5</v>
      </c>
      <c r="I536" s="23">
        <v>607583.34</v>
      </c>
      <c r="J536" s="23">
        <v>66529.839999999967</v>
      </c>
      <c r="K536" s="24">
        <v>0.1229635146986388</v>
      </c>
    </row>
    <row r="537" spans="1:11" x14ac:dyDescent="0.25">
      <c r="A537" s="20" t="s">
        <v>44</v>
      </c>
      <c r="B537" s="21">
        <v>43897</v>
      </c>
      <c r="C537" s="22">
        <v>11</v>
      </c>
      <c r="D537" s="22">
        <v>3</v>
      </c>
      <c r="E537" s="22">
        <v>2020</v>
      </c>
      <c r="F537" s="22" t="s">
        <v>22</v>
      </c>
      <c r="G537" s="22" t="s">
        <v>21</v>
      </c>
      <c r="H537" s="23">
        <v>301223.40000000002</v>
      </c>
      <c r="I537" s="23">
        <v>315318.33</v>
      </c>
      <c r="J537" s="23">
        <v>14094.929999999993</v>
      </c>
      <c r="K537" s="24">
        <v>4.6792281077764848E-2</v>
      </c>
    </row>
    <row r="538" spans="1:11" x14ac:dyDescent="0.25">
      <c r="A538" s="20" t="s">
        <v>44</v>
      </c>
      <c r="B538" s="21">
        <v>43897</v>
      </c>
      <c r="C538" s="22">
        <v>11</v>
      </c>
      <c r="D538" s="22">
        <v>3</v>
      </c>
      <c r="E538" s="22">
        <v>2020</v>
      </c>
      <c r="F538" s="22" t="s">
        <v>23</v>
      </c>
      <c r="G538" s="22" t="s">
        <v>21</v>
      </c>
      <c r="H538" s="23">
        <v>228410</v>
      </c>
      <c r="I538" s="23">
        <v>243794.29</v>
      </c>
      <c r="J538" s="23">
        <v>15384.290000000008</v>
      </c>
      <c r="K538" s="24">
        <v>6.7353837397662139E-2</v>
      </c>
    </row>
    <row r="539" spans="1:11" x14ac:dyDescent="0.25">
      <c r="A539" s="20" t="s">
        <v>44</v>
      </c>
      <c r="B539" s="21">
        <v>43897</v>
      </c>
      <c r="C539" s="22">
        <v>11</v>
      </c>
      <c r="D539" s="22">
        <v>3</v>
      </c>
      <c r="E539" s="22">
        <v>2020</v>
      </c>
      <c r="F539" s="22" t="s">
        <v>24</v>
      </c>
      <c r="G539" s="22" t="s">
        <v>21</v>
      </c>
      <c r="H539" s="23">
        <v>28331.95</v>
      </c>
      <c r="I539" s="23">
        <v>30744.720000000001</v>
      </c>
      <c r="J539" s="23">
        <v>2412.7700000000004</v>
      </c>
      <c r="K539" s="24">
        <v>8.516074608348527E-2</v>
      </c>
    </row>
    <row r="540" spans="1:11" x14ac:dyDescent="0.25">
      <c r="A540" s="20" t="s">
        <v>44</v>
      </c>
      <c r="B540" s="21">
        <v>43897</v>
      </c>
      <c r="C540" s="22">
        <v>11</v>
      </c>
      <c r="D540" s="22">
        <v>3</v>
      </c>
      <c r="E540" s="22">
        <v>2020</v>
      </c>
      <c r="F540" s="22" t="s">
        <v>41</v>
      </c>
      <c r="G540" s="22" t="s">
        <v>26</v>
      </c>
      <c r="H540" s="23">
        <v>23745.57</v>
      </c>
      <c r="I540" s="23">
        <v>26806.61</v>
      </c>
      <c r="J540" s="23">
        <v>3061.0400000000009</v>
      </c>
      <c r="K540" s="24">
        <v>0.12890993983298785</v>
      </c>
    </row>
    <row r="541" spans="1:11" x14ac:dyDescent="0.25">
      <c r="A541" s="20" t="s">
        <v>44</v>
      </c>
      <c r="B541" s="21">
        <v>43897</v>
      </c>
      <c r="C541" s="22">
        <v>11</v>
      </c>
      <c r="D541" s="22">
        <v>3</v>
      </c>
      <c r="E541" s="22">
        <v>2020</v>
      </c>
      <c r="F541" s="22" t="s">
        <v>25</v>
      </c>
      <c r="G541" s="22" t="s">
        <v>26</v>
      </c>
      <c r="H541" s="23">
        <v>186861.22</v>
      </c>
      <c r="I541" s="23">
        <v>211835.08</v>
      </c>
      <c r="J541" s="23">
        <v>24973.859999999986</v>
      </c>
      <c r="K541" s="24">
        <v>0.13364923979411023</v>
      </c>
    </row>
    <row r="542" spans="1:11" x14ac:dyDescent="0.25">
      <c r="A542" s="20" t="s">
        <v>44</v>
      </c>
      <c r="B542" s="21">
        <v>43897</v>
      </c>
      <c r="C542" s="22">
        <v>11</v>
      </c>
      <c r="D542" s="22">
        <v>3</v>
      </c>
      <c r="E542" s="22">
        <v>2020</v>
      </c>
      <c r="F542" s="22" t="s">
        <v>27</v>
      </c>
      <c r="G542" s="22" t="s">
        <v>26</v>
      </c>
      <c r="H542" s="23">
        <v>147381.46</v>
      </c>
      <c r="I542" s="23">
        <v>166220.44</v>
      </c>
      <c r="J542" s="23">
        <v>18838.98000000001</v>
      </c>
      <c r="K542" s="24">
        <v>0.12782462597398622</v>
      </c>
    </row>
    <row r="543" spans="1:11" x14ac:dyDescent="0.25">
      <c r="A543" s="20" t="s">
        <v>44</v>
      </c>
      <c r="B543" s="21">
        <v>43897</v>
      </c>
      <c r="C543" s="22">
        <v>11</v>
      </c>
      <c r="D543" s="22">
        <v>3</v>
      </c>
      <c r="E543" s="22">
        <v>2020</v>
      </c>
      <c r="F543" s="22" t="s">
        <v>28</v>
      </c>
      <c r="G543" s="22" t="s">
        <v>26</v>
      </c>
      <c r="H543" s="23">
        <v>1282211.57</v>
      </c>
      <c r="I543" s="23">
        <v>1397187.77</v>
      </c>
      <c r="J543" s="23">
        <v>114976.19999999995</v>
      </c>
      <c r="K543" s="24">
        <v>8.9670225015985427E-2</v>
      </c>
    </row>
    <row r="544" spans="1:11" x14ac:dyDescent="0.25">
      <c r="A544" s="20" t="s">
        <v>44</v>
      </c>
      <c r="B544" s="21">
        <v>43897</v>
      </c>
      <c r="C544" s="22">
        <v>11</v>
      </c>
      <c r="D544" s="22">
        <v>3</v>
      </c>
      <c r="E544" s="22">
        <v>2020</v>
      </c>
      <c r="F544" s="22" t="s">
        <v>29</v>
      </c>
      <c r="G544" s="22" t="s">
        <v>26</v>
      </c>
      <c r="H544" s="23">
        <v>298378.44</v>
      </c>
      <c r="I544" s="23">
        <v>335450.93</v>
      </c>
      <c r="J544" s="23">
        <v>37072.489999999991</v>
      </c>
      <c r="K544" s="24">
        <v>0.12424654408676442</v>
      </c>
    </row>
    <row r="545" spans="1:11" x14ac:dyDescent="0.25">
      <c r="A545" s="20" t="s">
        <v>44</v>
      </c>
      <c r="B545" s="21">
        <v>43897</v>
      </c>
      <c r="C545" s="22">
        <v>11</v>
      </c>
      <c r="D545" s="22">
        <v>3</v>
      </c>
      <c r="E545" s="22">
        <v>2020</v>
      </c>
      <c r="F545" s="22" t="s">
        <v>31</v>
      </c>
      <c r="G545" s="22" t="s">
        <v>32</v>
      </c>
      <c r="H545" s="23">
        <v>27581.53</v>
      </c>
      <c r="I545" s="23">
        <v>31090.7</v>
      </c>
      <c r="J545" s="23">
        <v>3509.1700000000019</v>
      </c>
      <c r="K545" s="24">
        <v>0.12722898258363485</v>
      </c>
    </row>
    <row r="546" spans="1:11" x14ac:dyDescent="0.25">
      <c r="A546" s="20" t="s">
        <v>44</v>
      </c>
      <c r="B546" s="21">
        <v>43897</v>
      </c>
      <c r="C546" s="22">
        <v>11</v>
      </c>
      <c r="D546" s="22">
        <v>3</v>
      </c>
      <c r="E546" s="22">
        <v>2020</v>
      </c>
      <c r="F546" s="22" t="s">
        <v>33</v>
      </c>
      <c r="G546" s="22" t="s">
        <v>32</v>
      </c>
      <c r="H546" s="23">
        <v>67646.16</v>
      </c>
      <c r="I546" s="23">
        <v>77784.5</v>
      </c>
      <c r="J546" s="23">
        <v>10138.339999999997</v>
      </c>
      <c r="K546" s="24">
        <v>0.14987310440090015</v>
      </c>
    </row>
    <row r="547" spans="1:11" x14ac:dyDescent="0.25">
      <c r="A547" s="20" t="s">
        <v>44</v>
      </c>
      <c r="B547" s="21">
        <v>43897</v>
      </c>
      <c r="C547" s="22">
        <v>11</v>
      </c>
      <c r="D547" s="22">
        <v>3</v>
      </c>
      <c r="E547" s="22">
        <v>2020</v>
      </c>
      <c r="F547" s="22" t="s">
        <v>34</v>
      </c>
      <c r="G547" s="22" t="s">
        <v>32</v>
      </c>
      <c r="H547" s="23">
        <v>374286.02</v>
      </c>
      <c r="I547" s="23">
        <v>496558.26</v>
      </c>
      <c r="J547" s="23">
        <v>122272.23999999999</v>
      </c>
      <c r="K547" s="24">
        <v>0.32668129042062533</v>
      </c>
    </row>
    <row r="548" spans="1:11" x14ac:dyDescent="0.25">
      <c r="A548" s="20" t="s">
        <v>44</v>
      </c>
      <c r="B548" s="21">
        <v>43897</v>
      </c>
      <c r="C548" s="22">
        <v>11</v>
      </c>
      <c r="D548" s="22">
        <v>3</v>
      </c>
      <c r="E548" s="22">
        <v>2020</v>
      </c>
      <c r="F548" s="22" t="s">
        <v>35</v>
      </c>
      <c r="G548" s="22" t="s">
        <v>32</v>
      </c>
      <c r="H548" s="23">
        <v>2164.81</v>
      </c>
      <c r="I548" s="23">
        <v>2495.09</v>
      </c>
      <c r="J548" s="23">
        <v>330.2800000000002</v>
      </c>
      <c r="K548" s="24">
        <v>0.15256766182713505</v>
      </c>
    </row>
    <row r="549" spans="1:11" x14ac:dyDescent="0.25">
      <c r="A549" s="20" t="s">
        <v>44</v>
      </c>
      <c r="B549" s="21">
        <v>43897</v>
      </c>
      <c r="C549" s="22">
        <v>11</v>
      </c>
      <c r="D549" s="22">
        <v>3</v>
      </c>
      <c r="E549" s="22">
        <v>2020</v>
      </c>
      <c r="F549" s="22" t="s">
        <v>36</v>
      </c>
      <c r="G549" s="22" t="s">
        <v>37</v>
      </c>
      <c r="H549" s="23">
        <v>4183.8</v>
      </c>
      <c r="I549" s="23">
        <v>5438.1</v>
      </c>
      <c r="J549" s="23">
        <v>1254.3000000000002</v>
      </c>
      <c r="K549" s="24">
        <v>0.29979922558439698</v>
      </c>
    </row>
    <row r="550" spans="1:11" x14ac:dyDescent="0.25">
      <c r="A550" s="20" t="s">
        <v>44</v>
      </c>
      <c r="B550" s="21">
        <v>43897</v>
      </c>
      <c r="C550" s="22">
        <v>11</v>
      </c>
      <c r="D550" s="22">
        <v>3</v>
      </c>
      <c r="E550" s="22">
        <v>2020</v>
      </c>
      <c r="F550" s="22" t="s">
        <v>38</v>
      </c>
      <c r="G550" s="22" t="s">
        <v>37</v>
      </c>
      <c r="H550" s="23">
        <v>439558.6</v>
      </c>
      <c r="I550" s="23">
        <v>478943.86</v>
      </c>
      <c r="J550" s="23">
        <v>39385.260000000009</v>
      </c>
      <c r="K550" s="24">
        <v>8.9601841483706632E-2</v>
      </c>
    </row>
    <row r="551" spans="1:11" x14ac:dyDescent="0.25">
      <c r="A551" s="20" t="s">
        <v>44</v>
      </c>
      <c r="B551" s="21">
        <v>43897</v>
      </c>
      <c r="C551" s="22">
        <v>11</v>
      </c>
      <c r="D551" s="22">
        <v>3</v>
      </c>
      <c r="E551" s="22">
        <v>2020</v>
      </c>
      <c r="F551" s="22" t="s">
        <v>39</v>
      </c>
      <c r="G551" s="22" t="s">
        <v>37</v>
      </c>
      <c r="H551" s="23">
        <v>504708.83</v>
      </c>
      <c r="I551" s="23">
        <v>540859.23</v>
      </c>
      <c r="J551" s="23">
        <v>36150.399999999965</v>
      </c>
      <c r="K551" s="24">
        <v>7.1626248346001717E-2</v>
      </c>
    </row>
    <row r="552" spans="1:11" x14ac:dyDescent="0.25">
      <c r="A552" s="20" t="s">
        <v>44</v>
      </c>
      <c r="B552" s="21">
        <v>43897</v>
      </c>
      <c r="C552" s="22">
        <v>11</v>
      </c>
      <c r="D552" s="22">
        <v>3</v>
      </c>
      <c r="E552" s="22">
        <v>2020</v>
      </c>
      <c r="F552" s="22" t="s">
        <v>40</v>
      </c>
      <c r="G552" s="22" t="s">
        <v>37</v>
      </c>
      <c r="H552" s="23">
        <v>426482.16</v>
      </c>
      <c r="I552" s="23">
        <v>445013.07</v>
      </c>
      <c r="J552" s="23">
        <v>18530.910000000033</v>
      </c>
      <c r="K552" s="24">
        <v>4.3450609985655753E-2</v>
      </c>
    </row>
    <row r="553" spans="1:11" x14ac:dyDescent="0.25">
      <c r="A553" s="20" t="s">
        <v>44</v>
      </c>
      <c r="B553" s="21">
        <v>43898</v>
      </c>
      <c r="C553" s="22">
        <v>11</v>
      </c>
      <c r="D553" s="22">
        <v>3</v>
      </c>
      <c r="E553" s="22">
        <v>2020</v>
      </c>
      <c r="F553" s="22" t="s">
        <v>11</v>
      </c>
      <c r="G553" s="22" t="s">
        <v>13</v>
      </c>
      <c r="H553" s="23">
        <v>7062</v>
      </c>
      <c r="I553" s="23">
        <v>8723.27</v>
      </c>
      <c r="J553" s="23">
        <v>1661.2700000000004</v>
      </c>
      <c r="K553" s="24">
        <v>0.23524072500708021</v>
      </c>
    </row>
    <row r="554" spans="1:11" x14ac:dyDescent="0.25">
      <c r="A554" s="20" t="s">
        <v>44</v>
      </c>
      <c r="B554" s="21">
        <v>43898</v>
      </c>
      <c r="C554" s="22">
        <v>11</v>
      </c>
      <c r="D554" s="22">
        <v>3</v>
      </c>
      <c r="E554" s="22">
        <v>2020</v>
      </c>
      <c r="F554" s="22" t="s">
        <v>12</v>
      </c>
      <c r="G554" s="22" t="s">
        <v>13</v>
      </c>
      <c r="H554" s="23">
        <v>355379.59</v>
      </c>
      <c r="I554" s="23">
        <v>538235.23</v>
      </c>
      <c r="J554" s="23">
        <v>182855.63999999996</v>
      </c>
      <c r="K554" s="24">
        <v>0.51453613304016688</v>
      </c>
    </row>
    <row r="555" spans="1:11" x14ac:dyDescent="0.25">
      <c r="A555" s="20" t="s">
        <v>44</v>
      </c>
      <c r="B555" s="21">
        <v>43898</v>
      </c>
      <c r="C555" s="22">
        <v>11</v>
      </c>
      <c r="D555" s="22">
        <v>3</v>
      </c>
      <c r="E555" s="22">
        <v>2020</v>
      </c>
      <c r="F555" s="22" t="s">
        <v>13</v>
      </c>
      <c r="G555" s="22" t="s">
        <v>13</v>
      </c>
      <c r="H555" s="23">
        <v>42754.98</v>
      </c>
      <c r="I555" s="23">
        <v>47206.98</v>
      </c>
      <c r="J555" s="23">
        <v>4452</v>
      </c>
      <c r="K555" s="24">
        <v>0.10412822085286906</v>
      </c>
    </row>
    <row r="556" spans="1:11" x14ac:dyDescent="0.25">
      <c r="A556" s="20" t="s">
        <v>44</v>
      </c>
      <c r="B556" s="21">
        <v>43898</v>
      </c>
      <c r="C556" s="22">
        <v>11</v>
      </c>
      <c r="D556" s="22">
        <v>3</v>
      </c>
      <c r="E556" s="22">
        <v>2020</v>
      </c>
      <c r="F556" s="22" t="s">
        <v>14</v>
      </c>
      <c r="G556" s="22" t="s">
        <v>13</v>
      </c>
      <c r="H556" s="23">
        <v>574</v>
      </c>
      <c r="I556" s="23">
        <v>659.72</v>
      </c>
      <c r="J556" s="23">
        <v>85.720000000000027</v>
      </c>
      <c r="K556" s="24">
        <v>0.1493379790940767</v>
      </c>
    </row>
    <row r="557" spans="1:11" x14ac:dyDescent="0.25">
      <c r="A557" s="20" t="s">
        <v>44</v>
      </c>
      <c r="B557" s="21">
        <v>43898</v>
      </c>
      <c r="C557" s="22">
        <v>11</v>
      </c>
      <c r="D557" s="22">
        <v>3</v>
      </c>
      <c r="E557" s="22">
        <v>2020</v>
      </c>
      <c r="F557" s="22" t="s">
        <v>15</v>
      </c>
      <c r="G557" s="22" t="s">
        <v>13</v>
      </c>
      <c r="H557" s="23">
        <v>1470</v>
      </c>
      <c r="I557" s="23">
        <v>1613.44</v>
      </c>
      <c r="J557" s="23">
        <v>143.44000000000005</v>
      </c>
      <c r="K557" s="24">
        <v>9.757823129251704E-2</v>
      </c>
    </row>
    <row r="558" spans="1:11" x14ac:dyDescent="0.25">
      <c r="A558" s="20" t="s">
        <v>44</v>
      </c>
      <c r="B558" s="21">
        <v>43898</v>
      </c>
      <c r="C558" s="22">
        <v>11</v>
      </c>
      <c r="D558" s="22">
        <v>3</v>
      </c>
      <c r="E558" s="22">
        <v>2020</v>
      </c>
      <c r="F558" s="22" t="s">
        <v>16</v>
      </c>
      <c r="G558" s="22" t="s">
        <v>17</v>
      </c>
      <c r="H558" s="23">
        <v>77325.789999999994</v>
      </c>
      <c r="I558" s="23">
        <v>88012.05</v>
      </c>
      <c r="J558" s="23">
        <v>10686.260000000009</v>
      </c>
      <c r="K558" s="24">
        <v>0.13819787680151746</v>
      </c>
    </row>
    <row r="559" spans="1:11" x14ac:dyDescent="0.25">
      <c r="A559" s="20" t="s">
        <v>44</v>
      </c>
      <c r="B559" s="21">
        <v>43898</v>
      </c>
      <c r="C559" s="22">
        <v>11</v>
      </c>
      <c r="D559" s="22">
        <v>3</v>
      </c>
      <c r="E559" s="22">
        <v>2020</v>
      </c>
      <c r="F559" s="22" t="s">
        <v>17</v>
      </c>
      <c r="G559" s="22" t="s">
        <v>17</v>
      </c>
      <c r="H559" s="23">
        <v>275701.57</v>
      </c>
      <c r="I559" s="23">
        <v>295173.23</v>
      </c>
      <c r="J559" s="23">
        <v>19471.659999999974</v>
      </c>
      <c r="K559" s="24">
        <v>7.062585824230154E-2</v>
      </c>
    </row>
    <row r="560" spans="1:11" x14ac:dyDescent="0.25">
      <c r="A560" s="20" t="s">
        <v>44</v>
      </c>
      <c r="B560" s="21">
        <v>43898</v>
      </c>
      <c r="C560" s="22">
        <v>11</v>
      </c>
      <c r="D560" s="22">
        <v>3</v>
      </c>
      <c r="E560" s="22">
        <v>2020</v>
      </c>
      <c r="F560" s="22" t="s">
        <v>18</v>
      </c>
      <c r="G560" s="22" t="s">
        <v>17</v>
      </c>
      <c r="H560" s="23">
        <v>78287.820000000007</v>
      </c>
      <c r="I560" s="23">
        <v>85422.15</v>
      </c>
      <c r="J560" s="23">
        <v>7134.3299999999872</v>
      </c>
      <c r="K560" s="24">
        <v>9.112950137071113E-2</v>
      </c>
    </row>
    <row r="561" spans="1:11" x14ac:dyDescent="0.25">
      <c r="A561" s="20" t="s">
        <v>44</v>
      </c>
      <c r="B561" s="21">
        <v>43898</v>
      </c>
      <c r="C561" s="22">
        <v>11</v>
      </c>
      <c r="D561" s="22">
        <v>3</v>
      </c>
      <c r="E561" s="22">
        <v>2020</v>
      </c>
      <c r="F561" s="22" t="s">
        <v>19</v>
      </c>
      <c r="G561" s="22" t="s">
        <v>17</v>
      </c>
      <c r="H561" s="23">
        <v>107987</v>
      </c>
      <c r="I561" s="23">
        <v>120171.87</v>
      </c>
      <c r="J561" s="23">
        <v>12184.869999999995</v>
      </c>
      <c r="K561" s="24">
        <v>0.11283645253595335</v>
      </c>
    </row>
    <row r="562" spans="1:11" x14ac:dyDescent="0.25">
      <c r="A562" s="20" t="s">
        <v>44</v>
      </c>
      <c r="B562" s="21">
        <v>43898</v>
      </c>
      <c r="C562" s="22">
        <v>11</v>
      </c>
      <c r="D562" s="22">
        <v>3</v>
      </c>
      <c r="E562" s="22">
        <v>2020</v>
      </c>
      <c r="F562" s="22" t="s">
        <v>20</v>
      </c>
      <c r="G562" s="22" t="s">
        <v>21</v>
      </c>
      <c r="H562" s="23">
        <v>482821.5</v>
      </c>
      <c r="I562" s="23">
        <v>533142.37</v>
      </c>
      <c r="J562" s="23">
        <v>50320.869999999995</v>
      </c>
      <c r="K562" s="24">
        <v>0.1042225128748409</v>
      </c>
    </row>
    <row r="563" spans="1:11" x14ac:dyDescent="0.25">
      <c r="A563" s="20" t="s">
        <v>44</v>
      </c>
      <c r="B563" s="21">
        <v>43898</v>
      </c>
      <c r="C563" s="22">
        <v>11</v>
      </c>
      <c r="D563" s="22">
        <v>3</v>
      </c>
      <c r="E563" s="22">
        <v>2020</v>
      </c>
      <c r="F563" s="22" t="s">
        <v>22</v>
      </c>
      <c r="G563" s="22" t="s">
        <v>21</v>
      </c>
      <c r="H563" s="23">
        <v>215561.4</v>
      </c>
      <c r="I563" s="23">
        <v>226804.54</v>
      </c>
      <c r="J563" s="23">
        <v>11243.140000000014</v>
      </c>
      <c r="K563" s="24">
        <v>5.2157482740416483E-2</v>
      </c>
    </row>
    <row r="564" spans="1:11" x14ac:dyDescent="0.25">
      <c r="A564" s="20" t="s">
        <v>44</v>
      </c>
      <c r="B564" s="21">
        <v>43898</v>
      </c>
      <c r="C564" s="22">
        <v>11</v>
      </c>
      <c r="D564" s="22">
        <v>3</v>
      </c>
      <c r="E564" s="22">
        <v>2020</v>
      </c>
      <c r="F564" s="22" t="s">
        <v>23</v>
      </c>
      <c r="G564" s="22" t="s">
        <v>21</v>
      </c>
      <c r="H564" s="23">
        <v>128585</v>
      </c>
      <c r="I564" s="23">
        <v>140771.26</v>
      </c>
      <c r="J564" s="23">
        <v>12186.260000000009</v>
      </c>
      <c r="K564" s="24">
        <v>9.4772018509157438E-2</v>
      </c>
    </row>
    <row r="565" spans="1:11" x14ac:dyDescent="0.25">
      <c r="A565" s="20" t="s">
        <v>44</v>
      </c>
      <c r="B565" s="21">
        <v>43898</v>
      </c>
      <c r="C565" s="22">
        <v>11</v>
      </c>
      <c r="D565" s="22">
        <v>3</v>
      </c>
      <c r="E565" s="22">
        <v>2020</v>
      </c>
      <c r="F565" s="22" t="s">
        <v>24</v>
      </c>
      <c r="G565" s="22" t="s">
        <v>21</v>
      </c>
      <c r="H565" s="23">
        <v>21640.35</v>
      </c>
      <c r="I565" s="23">
        <v>24130.21</v>
      </c>
      <c r="J565" s="23">
        <v>2489.8600000000006</v>
      </c>
      <c r="K565" s="24">
        <v>0.11505636461517493</v>
      </c>
    </row>
    <row r="566" spans="1:11" x14ac:dyDescent="0.25">
      <c r="A566" s="20" t="s">
        <v>44</v>
      </c>
      <c r="B566" s="21">
        <v>43898</v>
      </c>
      <c r="C566" s="22">
        <v>11</v>
      </c>
      <c r="D566" s="22">
        <v>3</v>
      </c>
      <c r="E566" s="22">
        <v>2020</v>
      </c>
      <c r="F566" s="22" t="s">
        <v>41</v>
      </c>
      <c r="G566" s="22" t="s">
        <v>26</v>
      </c>
      <c r="H566" s="23">
        <v>11703.52</v>
      </c>
      <c r="I566" s="23">
        <v>13321.07</v>
      </c>
      <c r="J566" s="23">
        <v>1617.5499999999993</v>
      </c>
      <c r="K566" s="24">
        <v>0.13821055545681976</v>
      </c>
    </row>
    <row r="567" spans="1:11" x14ac:dyDescent="0.25">
      <c r="A567" s="20" t="s">
        <v>44</v>
      </c>
      <c r="B567" s="21">
        <v>43898</v>
      </c>
      <c r="C567" s="22">
        <v>11</v>
      </c>
      <c r="D567" s="22">
        <v>3</v>
      </c>
      <c r="E567" s="22">
        <v>2020</v>
      </c>
      <c r="F567" s="22" t="s">
        <v>25</v>
      </c>
      <c r="G567" s="22" t="s">
        <v>26</v>
      </c>
      <c r="H567" s="23">
        <v>82954.36</v>
      </c>
      <c r="I567" s="23">
        <v>94419.05</v>
      </c>
      <c r="J567" s="23">
        <v>11464.690000000002</v>
      </c>
      <c r="K567" s="24">
        <v>0.13820479116468384</v>
      </c>
    </row>
    <row r="568" spans="1:11" x14ac:dyDescent="0.25">
      <c r="A568" s="20" t="s">
        <v>44</v>
      </c>
      <c r="B568" s="21">
        <v>43898</v>
      </c>
      <c r="C568" s="22">
        <v>11</v>
      </c>
      <c r="D568" s="22">
        <v>3</v>
      </c>
      <c r="E568" s="22">
        <v>2020</v>
      </c>
      <c r="F568" s="22" t="s">
        <v>27</v>
      </c>
      <c r="G568" s="22" t="s">
        <v>26</v>
      </c>
      <c r="H568" s="23">
        <v>61481.59</v>
      </c>
      <c r="I568" s="23">
        <v>69394.89</v>
      </c>
      <c r="J568" s="23">
        <v>7913.3000000000029</v>
      </c>
      <c r="K568" s="24">
        <v>0.12871007402378506</v>
      </c>
    </row>
    <row r="569" spans="1:11" x14ac:dyDescent="0.25">
      <c r="A569" s="20" t="s">
        <v>44</v>
      </c>
      <c r="B569" s="21">
        <v>43898</v>
      </c>
      <c r="C569" s="22">
        <v>11</v>
      </c>
      <c r="D569" s="22">
        <v>3</v>
      </c>
      <c r="E569" s="22">
        <v>2020</v>
      </c>
      <c r="F569" s="22" t="s">
        <v>28</v>
      </c>
      <c r="G569" s="22" t="s">
        <v>26</v>
      </c>
      <c r="H569" s="23">
        <v>643337.29</v>
      </c>
      <c r="I569" s="23">
        <v>704242.8</v>
      </c>
      <c r="J569" s="23">
        <v>60905.510000000009</v>
      </c>
      <c r="K569" s="24">
        <v>9.467119494969739E-2</v>
      </c>
    </row>
    <row r="570" spans="1:11" x14ac:dyDescent="0.25">
      <c r="A570" s="20" t="s">
        <v>44</v>
      </c>
      <c r="B570" s="21">
        <v>43898</v>
      </c>
      <c r="C570" s="22">
        <v>11</v>
      </c>
      <c r="D570" s="22">
        <v>3</v>
      </c>
      <c r="E570" s="22">
        <v>2020</v>
      </c>
      <c r="F570" s="22" t="s">
        <v>29</v>
      </c>
      <c r="G570" s="22" t="s">
        <v>26</v>
      </c>
      <c r="H570" s="23">
        <v>125403.46</v>
      </c>
      <c r="I570" s="23">
        <v>141400.4</v>
      </c>
      <c r="J570" s="23">
        <v>15996.939999999988</v>
      </c>
      <c r="K570" s="24">
        <v>0.12756378492268067</v>
      </c>
    </row>
    <row r="571" spans="1:11" x14ac:dyDescent="0.25">
      <c r="A571" s="20" t="s">
        <v>44</v>
      </c>
      <c r="B571" s="21">
        <v>43898</v>
      </c>
      <c r="C571" s="22">
        <v>11</v>
      </c>
      <c r="D571" s="22">
        <v>3</v>
      </c>
      <c r="E571" s="22">
        <v>2020</v>
      </c>
      <c r="F571" s="22" t="s">
        <v>31</v>
      </c>
      <c r="G571" s="22" t="s">
        <v>32</v>
      </c>
      <c r="H571" s="23">
        <v>64652.4</v>
      </c>
      <c r="I571" s="23">
        <v>71772.009999999995</v>
      </c>
      <c r="J571" s="23">
        <v>7119.6099999999933</v>
      </c>
      <c r="K571" s="24">
        <v>0.1101213566704406</v>
      </c>
    </row>
    <row r="572" spans="1:11" x14ac:dyDescent="0.25">
      <c r="A572" s="20" t="s">
        <v>44</v>
      </c>
      <c r="B572" s="21">
        <v>43898</v>
      </c>
      <c r="C572" s="22">
        <v>11</v>
      </c>
      <c r="D572" s="22">
        <v>3</v>
      </c>
      <c r="E572" s="22">
        <v>2020</v>
      </c>
      <c r="F572" s="22" t="s">
        <v>33</v>
      </c>
      <c r="G572" s="22" t="s">
        <v>32</v>
      </c>
      <c r="H572" s="23">
        <v>35554.269999999997</v>
      </c>
      <c r="I572" s="23">
        <v>40881.360000000001</v>
      </c>
      <c r="J572" s="23">
        <v>5327.0900000000038</v>
      </c>
      <c r="K572" s="24">
        <v>0.14982982353455729</v>
      </c>
    </row>
    <row r="573" spans="1:11" x14ac:dyDescent="0.25">
      <c r="A573" s="20" t="s">
        <v>44</v>
      </c>
      <c r="B573" s="21">
        <v>43898</v>
      </c>
      <c r="C573" s="22">
        <v>11</v>
      </c>
      <c r="D573" s="22">
        <v>3</v>
      </c>
      <c r="E573" s="22">
        <v>2020</v>
      </c>
      <c r="F573" s="22" t="s">
        <v>34</v>
      </c>
      <c r="G573" s="22" t="s">
        <v>32</v>
      </c>
      <c r="H573" s="23">
        <v>308807.2</v>
      </c>
      <c r="I573" s="23">
        <v>409457.16</v>
      </c>
      <c r="J573" s="23">
        <v>100649.95999999996</v>
      </c>
      <c r="K573" s="24">
        <v>0.32593139020074646</v>
      </c>
    </row>
    <row r="574" spans="1:11" x14ac:dyDescent="0.25">
      <c r="A574" s="20" t="s">
        <v>44</v>
      </c>
      <c r="B574" s="21">
        <v>43898</v>
      </c>
      <c r="C574" s="22">
        <v>11</v>
      </c>
      <c r="D574" s="22">
        <v>3</v>
      </c>
      <c r="E574" s="22">
        <v>2020</v>
      </c>
      <c r="F574" s="22" t="s">
        <v>36</v>
      </c>
      <c r="G574" s="22" t="s">
        <v>37</v>
      </c>
      <c r="H574" s="23">
        <v>1541</v>
      </c>
      <c r="I574" s="23">
        <v>2002.21</v>
      </c>
      <c r="J574" s="23">
        <v>461.21000000000004</v>
      </c>
      <c r="K574" s="24">
        <v>0.2992926670992862</v>
      </c>
    </row>
    <row r="575" spans="1:11" x14ac:dyDescent="0.25">
      <c r="A575" s="20" t="s">
        <v>44</v>
      </c>
      <c r="B575" s="21">
        <v>43898</v>
      </c>
      <c r="C575" s="22">
        <v>11</v>
      </c>
      <c r="D575" s="22">
        <v>3</v>
      </c>
      <c r="E575" s="22">
        <v>2020</v>
      </c>
      <c r="F575" s="22" t="s">
        <v>38</v>
      </c>
      <c r="G575" s="22" t="s">
        <v>37</v>
      </c>
      <c r="H575" s="23">
        <v>255120.01</v>
      </c>
      <c r="I575" s="23">
        <v>280902.40999999997</v>
      </c>
      <c r="J575" s="23">
        <v>25782.399999999965</v>
      </c>
      <c r="K575" s="24">
        <v>0.10105988942223687</v>
      </c>
    </row>
    <row r="576" spans="1:11" x14ac:dyDescent="0.25">
      <c r="A576" s="20" t="s">
        <v>44</v>
      </c>
      <c r="B576" s="21">
        <v>43898</v>
      </c>
      <c r="C576" s="22">
        <v>11</v>
      </c>
      <c r="D576" s="22">
        <v>3</v>
      </c>
      <c r="E576" s="22">
        <v>2020</v>
      </c>
      <c r="F576" s="22" t="s">
        <v>39</v>
      </c>
      <c r="G576" s="22" t="s">
        <v>37</v>
      </c>
      <c r="H576" s="23">
        <v>293768.99</v>
      </c>
      <c r="I576" s="23">
        <v>314912.24</v>
      </c>
      <c r="J576" s="23">
        <v>21143.25</v>
      </c>
      <c r="K576" s="24">
        <v>7.1972368492671746E-2</v>
      </c>
    </row>
    <row r="577" spans="1:11" x14ac:dyDescent="0.25">
      <c r="A577" s="20" t="s">
        <v>44</v>
      </c>
      <c r="B577" s="21">
        <v>43898</v>
      </c>
      <c r="C577" s="22">
        <v>11</v>
      </c>
      <c r="D577" s="22">
        <v>3</v>
      </c>
      <c r="E577" s="22">
        <v>2020</v>
      </c>
      <c r="F577" s="22" t="s">
        <v>40</v>
      </c>
      <c r="G577" s="22" t="s">
        <v>37</v>
      </c>
      <c r="H577" s="23">
        <v>170993.97</v>
      </c>
      <c r="I577" s="23">
        <v>179840.83</v>
      </c>
      <c r="J577" s="23">
        <v>8846.859999999986</v>
      </c>
      <c r="K577" s="24">
        <v>5.173784783171001E-2</v>
      </c>
    </row>
    <row r="578" spans="1:11" x14ac:dyDescent="0.25">
      <c r="A578" s="20" t="s">
        <v>44</v>
      </c>
      <c r="B578" s="21">
        <v>43899</v>
      </c>
      <c r="C578" s="22">
        <v>11</v>
      </c>
      <c r="D578" s="22">
        <v>3</v>
      </c>
      <c r="E578" s="22">
        <v>2020</v>
      </c>
      <c r="F578" s="22" t="s">
        <v>11</v>
      </c>
      <c r="G578" s="22" t="s">
        <v>13</v>
      </c>
      <c r="H578" s="23">
        <v>5128</v>
      </c>
      <c r="I578" s="23">
        <v>6363.08</v>
      </c>
      <c r="J578" s="23">
        <v>1235.08</v>
      </c>
      <c r="K578" s="24">
        <v>0.24085023400936037</v>
      </c>
    </row>
    <row r="579" spans="1:11" x14ac:dyDescent="0.25">
      <c r="A579" s="20" t="s">
        <v>44</v>
      </c>
      <c r="B579" s="21">
        <v>43899</v>
      </c>
      <c r="C579" s="22">
        <v>11</v>
      </c>
      <c r="D579" s="22">
        <v>3</v>
      </c>
      <c r="E579" s="22">
        <v>2020</v>
      </c>
      <c r="F579" s="22" t="s">
        <v>12</v>
      </c>
      <c r="G579" s="22" t="s">
        <v>13</v>
      </c>
      <c r="H579" s="23">
        <v>68357.2</v>
      </c>
      <c r="I579" s="23">
        <v>110620.05</v>
      </c>
      <c r="J579" s="23">
        <v>42262.850000000006</v>
      </c>
      <c r="K579" s="24">
        <v>0.61826479141919222</v>
      </c>
    </row>
    <row r="580" spans="1:11" x14ac:dyDescent="0.25">
      <c r="A580" s="20" t="s">
        <v>44</v>
      </c>
      <c r="B580" s="21">
        <v>43899</v>
      </c>
      <c r="C580" s="22">
        <v>11</v>
      </c>
      <c r="D580" s="22">
        <v>3</v>
      </c>
      <c r="E580" s="22">
        <v>2020</v>
      </c>
      <c r="F580" s="22" t="s">
        <v>13</v>
      </c>
      <c r="G580" s="22" t="s">
        <v>13</v>
      </c>
      <c r="H580" s="23">
        <v>25354.62</v>
      </c>
      <c r="I580" s="23">
        <v>27967.77</v>
      </c>
      <c r="J580" s="23">
        <v>2613.1500000000015</v>
      </c>
      <c r="K580" s="24">
        <v>0.10306405696476624</v>
      </c>
    </row>
    <row r="581" spans="1:11" x14ac:dyDescent="0.25">
      <c r="A581" s="20" t="s">
        <v>44</v>
      </c>
      <c r="B581" s="21">
        <v>43899</v>
      </c>
      <c r="C581" s="22">
        <v>11</v>
      </c>
      <c r="D581" s="22">
        <v>3</v>
      </c>
      <c r="E581" s="22">
        <v>2020</v>
      </c>
      <c r="F581" s="22" t="s">
        <v>14</v>
      </c>
      <c r="G581" s="22" t="s">
        <v>13</v>
      </c>
      <c r="H581" s="23">
        <v>840</v>
      </c>
      <c r="I581" s="23">
        <v>911.24</v>
      </c>
      <c r="J581" s="23">
        <v>71.240000000000009</v>
      </c>
      <c r="K581" s="24">
        <v>8.4809523809523821E-2</v>
      </c>
    </row>
    <row r="582" spans="1:11" x14ac:dyDescent="0.25">
      <c r="A582" s="20" t="s">
        <v>44</v>
      </c>
      <c r="B582" s="21">
        <v>43899</v>
      </c>
      <c r="C582" s="22">
        <v>11</v>
      </c>
      <c r="D582" s="22">
        <v>3</v>
      </c>
      <c r="E582" s="22">
        <v>2020</v>
      </c>
      <c r="F582" s="22" t="s">
        <v>15</v>
      </c>
      <c r="G582" s="22" t="s">
        <v>13</v>
      </c>
      <c r="H582" s="23">
        <v>1470</v>
      </c>
      <c r="I582" s="23">
        <v>1575.34</v>
      </c>
      <c r="J582" s="23">
        <v>105.33999999999992</v>
      </c>
      <c r="K582" s="24">
        <v>7.1659863945578176E-2</v>
      </c>
    </row>
    <row r="583" spans="1:11" x14ac:dyDescent="0.25">
      <c r="A583" s="20" t="s">
        <v>44</v>
      </c>
      <c r="B583" s="21">
        <v>43899</v>
      </c>
      <c r="C583" s="22">
        <v>11</v>
      </c>
      <c r="D583" s="22">
        <v>3</v>
      </c>
      <c r="E583" s="22">
        <v>2020</v>
      </c>
      <c r="F583" s="22" t="s">
        <v>16</v>
      </c>
      <c r="G583" s="22" t="s">
        <v>17</v>
      </c>
      <c r="H583" s="23">
        <v>84720.02</v>
      </c>
      <c r="I583" s="23">
        <v>94189.09</v>
      </c>
      <c r="J583" s="23">
        <v>9469.0699999999924</v>
      </c>
      <c r="K583" s="24">
        <v>0.1117689773916483</v>
      </c>
    </row>
    <row r="584" spans="1:11" x14ac:dyDescent="0.25">
      <c r="A584" s="20" t="s">
        <v>44</v>
      </c>
      <c r="B584" s="21">
        <v>43899</v>
      </c>
      <c r="C584" s="22">
        <v>11</v>
      </c>
      <c r="D584" s="22">
        <v>3</v>
      </c>
      <c r="E584" s="22">
        <v>2020</v>
      </c>
      <c r="F584" s="22" t="s">
        <v>17</v>
      </c>
      <c r="G584" s="22" t="s">
        <v>17</v>
      </c>
      <c r="H584" s="23">
        <v>222419.32</v>
      </c>
      <c r="I584" s="23">
        <v>239071.31</v>
      </c>
      <c r="J584" s="23">
        <v>16651.989999999991</v>
      </c>
      <c r="K584" s="24">
        <v>7.4867551973452628E-2</v>
      </c>
    </row>
    <row r="585" spans="1:11" x14ac:dyDescent="0.25">
      <c r="A585" s="20" t="s">
        <v>44</v>
      </c>
      <c r="B585" s="21">
        <v>43899</v>
      </c>
      <c r="C585" s="22">
        <v>11</v>
      </c>
      <c r="D585" s="22">
        <v>3</v>
      </c>
      <c r="E585" s="22">
        <v>2020</v>
      </c>
      <c r="F585" s="22" t="s">
        <v>18</v>
      </c>
      <c r="G585" s="22" t="s">
        <v>17</v>
      </c>
      <c r="H585" s="23">
        <v>80362.070000000007</v>
      </c>
      <c r="I585" s="23">
        <v>86459.95</v>
      </c>
      <c r="J585" s="23">
        <v>6097.8799999999901</v>
      </c>
      <c r="K585" s="24">
        <v>7.5880076259857293E-2</v>
      </c>
    </row>
    <row r="586" spans="1:11" x14ac:dyDescent="0.25">
      <c r="A586" s="20" t="s">
        <v>44</v>
      </c>
      <c r="B586" s="21">
        <v>43899</v>
      </c>
      <c r="C586" s="22">
        <v>11</v>
      </c>
      <c r="D586" s="22">
        <v>3</v>
      </c>
      <c r="E586" s="22">
        <v>2020</v>
      </c>
      <c r="F586" s="22" t="s">
        <v>19</v>
      </c>
      <c r="G586" s="22" t="s">
        <v>17</v>
      </c>
      <c r="H586" s="23">
        <v>91200</v>
      </c>
      <c r="I586" s="23">
        <v>98564.57</v>
      </c>
      <c r="J586" s="23">
        <v>7364.570000000007</v>
      </c>
      <c r="K586" s="24">
        <v>8.07518640350878E-2</v>
      </c>
    </row>
    <row r="587" spans="1:11" x14ac:dyDescent="0.25">
      <c r="A587" s="20" t="s">
        <v>44</v>
      </c>
      <c r="B587" s="21">
        <v>43899</v>
      </c>
      <c r="C587" s="22">
        <v>11</v>
      </c>
      <c r="D587" s="22">
        <v>3</v>
      </c>
      <c r="E587" s="22">
        <v>2020</v>
      </c>
      <c r="F587" s="22" t="s">
        <v>20</v>
      </c>
      <c r="G587" s="22" t="s">
        <v>21</v>
      </c>
      <c r="H587" s="23">
        <v>164222</v>
      </c>
      <c r="I587" s="23">
        <v>179530.38</v>
      </c>
      <c r="J587" s="23">
        <v>15308.380000000005</v>
      </c>
      <c r="K587" s="24">
        <v>9.3217595693634261E-2</v>
      </c>
    </row>
    <row r="588" spans="1:11" x14ac:dyDescent="0.25">
      <c r="A588" s="20" t="s">
        <v>44</v>
      </c>
      <c r="B588" s="21">
        <v>43899</v>
      </c>
      <c r="C588" s="22">
        <v>11</v>
      </c>
      <c r="D588" s="22">
        <v>3</v>
      </c>
      <c r="E588" s="22">
        <v>2020</v>
      </c>
      <c r="F588" s="22" t="s">
        <v>22</v>
      </c>
      <c r="G588" s="22" t="s">
        <v>21</v>
      </c>
      <c r="H588" s="23">
        <v>98825.3</v>
      </c>
      <c r="I588" s="23">
        <v>104278.57</v>
      </c>
      <c r="J588" s="23">
        <v>5453.2700000000041</v>
      </c>
      <c r="K588" s="24">
        <v>5.51809101515503E-2</v>
      </c>
    </row>
    <row r="589" spans="1:11" x14ac:dyDescent="0.25">
      <c r="A589" s="20" t="s">
        <v>44</v>
      </c>
      <c r="B589" s="21">
        <v>43899</v>
      </c>
      <c r="C589" s="22">
        <v>11</v>
      </c>
      <c r="D589" s="22">
        <v>3</v>
      </c>
      <c r="E589" s="22">
        <v>2020</v>
      </c>
      <c r="F589" s="22" t="s">
        <v>23</v>
      </c>
      <c r="G589" s="22" t="s">
        <v>21</v>
      </c>
      <c r="H589" s="23">
        <v>58394</v>
      </c>
      <c r="I589" s="23">
        <v>64277.13</v>
      </c>
      <c r="J589" s="23">
        <v>5883.1299999999974</v>
      </c>
      <c r="K589" s="24">
        <v>0.10074887830941531</v>
      </c>
    </row>
    <row r="590" spans="1:11" x14ac:dyDescent="0.25">
      <c r="A590" s="20" t="s">
        <v>44</v>
      </c>
      <c r="B590" s="21">
        <v>43899</v>
      </c>
      <c r="C590" s="22">
        <v>11</v>
      </c>
      <c r="D590" s="22">
        <v>3</v>
      </c>
      <c r="E590" s="22">
        <v>2020</v>
      </c>
      <c r="F590" s="22" t="s">
        <v>24</v>
      </c>
      <c r="G590" s="22" t="s">
        <v>21</v>
      </c>
      <c r="H590" s="23">
        <v>19746.55</v>
      </c>
      <c r="I590" s="23">
        <v>21826.7</v>
      </c>
      <c r="J590" s="23">
        <v>2080.1500000000015</v>
      </c>
      <c r="K590" s="24">
        <v>0.10534245222583193</v>
      </c>
    </row>
    <row r="591" spans="1:11" x14ac:dyDescent="0.25">
      <c r="A591" s="20" t="s">
        <v>44</v>
      </c>
      <c r="B591" s="21">
        <v>43899</v>
      </c>
      <c r="C591" s="22">
        <v>11</v>
      </c>
      <c r="D591" s="22">
        <v>3</v>
      </c>
      <c r="E591" s="22">
        <v>2020</v>
      </c>
      <c r="F591" s="22" t="s">
        <v>41</v>
      </c>
      <c r="G591" s="22" t="s">
        <v>26</v>
      </c>
      <c r="H591" s="23">
        <v>5912.33</v>
      </c>
      <c r="I591" s="23">
        <v>6661.11</v>
      </c>
      <c r="J591" s="23">
        <v>748.77999999999975</v>
      </c>
      <c r="K591" s="24">
        <v>0.12664719323853704</v>
      </c>
    </row>
    <row r="592" spans="1:11" x14ac:dyDescent="0.25">
      <c r="A592" s="20" t="s">
        <v>44</v>
      </c>
      <c r="B592" s="21">
        <v>43899</v>
      </c>
      <c r="C592" s="22">
        <v>11</v>
      </c>
      <c r="D592" s="22">
        <v>3</v>
      </c>
      <c r="E592" s="22">
        <v>2020</v>
      </c>
      <c r="F592" s="22" t="s">
        <v>25</v>
      </c>
      <c r="G592" s="22" t="s">
        <v>26</v>
      </c>
      <c r="H592" s="23">
        <v>72854.09</v>
      </c>
      <c r="I592" s="23">
        <v>82614.66</v>
      </c>
      <c r="J592" s="23">
        <v>9760.570000000007</v>
      </c>
      <c r="K592" s="24">
        <v>0.13397422162571804</v>
      </c>
    </row>
    <row r="593" spans="1:11" x14ac:dyDescent="0.25">
      <c r="A593" s="20" t="s">
        <v>44</v>
      </c>
      <c r="B593" s="21">
        <v>43899</v>
      </c>
      <c r="C593" s="22">
        <v>11</v>
      </c>
      <c r="D593" s="22">
        <v>3</v>
      </c>
      <c r="E593" s="22">
        <v>2020</v>
      </c>
      <c r="F593" s="22" t="s">
        <v>27</v>
      </c>
      <c r="G593" s="22" t="s">
        <v>26</v>
      </c>
      <c r="H593" s="23">
        <v>48325.35</v>
      </c>
      <c r="I593" s="23">
        <v>54738.49</v>
      </c>
      <c r="J593" s="23">
        <v>6413.1399999999994</v>
      </c>
      <c r="K593" s="24">
        <v>0.1327075748028726</v>
      </c>
    </row>
    <row r="594" spans="1:11" x14ac:dyDescent="0.25">
      <c r="A594" s="20" t="s">
        <v>44</v>
      </c>
      <c r="B594" s="21">
        <v>43899</v>
      </c>
      <c r="C594" s="22">
        <v>11</v>
      </c>
      <c r="D594" s="22">
        <v>3</v>
      </c>
      <c r="E594" s="22">
        <v>2020</v>
      </c>
      <c r="F594" s="22" t="s">
        <v>28</v>
      </c>
      <c r="G594" s="22" t="s">
        <v>26</v>
      </c>
      <c r="H594" s="23">
        <v>539734.59</v>
      </c>
      <c r="I594" s="23">
        <v>586254.34</v>
      </c>
      <c r="J594" s="23">
        <v>46519.75</v>
      </c>
      <c r="K594" s="24">
        <v>8.6190047593577429E-2</v>
      </c>
    </row>
    <row r="595" spans="1:11" x14ac:dyDescent="0.25">
      <c r="A595" s="20" t="s">
        <v>44</v>
      </c>
      <c r="B595" s="21">
        <v>43899</v>
      </c>
      <c r="C595" s="22">
        <v>11</v>
      </c>
      <c r="D595" s="22">
        <v>3</v>
      </c>
      <c r="E595" s="22">
        <v>2020</v>
      </c>
      <c r="F595" s="22" t="s">
        <v>29</v>
      </c>
      <c r="G595" s="22" t="s">
        <v>26</v>
      </c>
      <c r="H595" s="23">
        <v>92599.86</v>
      </c>
      <c r="I595" s="23">
        <v>104121.83</v>
      </c>
      <c r="J595" s="23">
        <v>11521.970000000001</v>
      </c>
      <c r="K595" s="24">
        <v>0.12442750993360034</v>
      </c>
    </row>
    <row r="596" spans="1:11" x14ac:dyDescent="0.25">
      <c r="A596" s="20" t="s">
        <v>44</v>
      </c>
      <c r="B596" s="21">
        <v>43899</v>
      </c>
      <c r="C596" s="22">
        <v>11</v>
      </c>
      <c r="D596" s="22">
        <v>3</v>
      </c>
      <c r="E596" s="22">
        <v>2020</v>
      </c>
      <c r="F596" s="22" t="s">
        <v>31</v>
      </c>
      <c r="G596" s="22" t="s">
        <v>32</v>
      </c>
      <c r="H596" s="23">
        <v>3653.14</v>
      </c>
      <c r="I596" s="23">
        <v>4184.1400000000003</v>
      </c>
      <c r="J596" s="23">
        <v>531.00000000000045</v>
      </c>
      <c r="K596" s="24">
        <v>0.14535440744126985</v>
      </c>
    </row>
    <row r="597" spans="1:11" x14ac:dyDescent="0.25">
      <c r="A597" s="20" t="s">
        <v>44</v>
      </c>
      <c r="B597" s="21">
        <v>43899</v>
      </c>
      <c r="C597" s="22">
        <v>11</v>
      </c>
      <c r="D597" s="22">
        <v>3</v>
      </c>
      <c r="E597" s="22">
        <v>2020</v>
      </c>
      <c r="F597" s="22" t="s">
        <v>33</v>
      </c>
      <c r="G597" s="22" t="s">
        <v>32</v>
      </c>
      <c r="H597" s="23">
        <v>12474.29</v>
      </c>
      <c r="I597" s="23">
        <v>14341.08</v>
      </c>
      <c r="J597" s="23">
        <v>1866.7899999999991</v>
      </c>
      <c r="K597" s="24">
        <v>0.14965100218128638</v>
      </c>
    </row>
    <row r="598" spans="1:11" x14ac:dyDescent="0.25">
      <c r="A598" s="20" t="s">
        <v>44</v>
      </c>
      <c r="B598" s="21">
        <v>43899</v>
      </c>
      <c r="C598" s="22">
        <v>11</v>
      </c>
      <c r="D598" s="22">
        <v>3</v>
      </c>
      <c r="E598" s="22">
        <v>2020</v>
      </c>
      <c r="F598" s="22" t="s">
        <v>34</v>
      </c>
      <c r="G598" s="22" t="s">
        <v>32</v>
      </c>
      <c r="H598" s="23">
        <v>192874.03</v>
      </c>
      <c r="I598" s="23">
        <v>265810.62</v>
      </c>
      <c r="J598" s="23">
        <v>72936.59</v>
      </c>
      <c r="K598" s="24">
        <v>0.37815661341239148</v>
      </c>
    </row>
    <row r="599" spans="1:11" x14ac:dyDescent="0.25">
      <c r="A599" s="20" t="s">
        <v>44</v>
      </c>
      <c r="B599" s="21">
        <v>43899</v>
      </c>
      <c r="C599" s="22">
        <v>11</v>
      </c>
      <c r="D599" s="22">
        <v>3</v>
      </c>
      <c r="E599" s="22">
        <v>2020</v>
      </c>
      <c r="F599" s="22" t="s">
        <v>35</v>
      </c>
      <c r="G599" s="22" t="s">
        <v>32</v>
      </c>
      <c r="H599" s="23">
        <v>608</v>
      </c>
      <c r="I599" s="23">
        <v>759.27</v>
      </c>
      <c r="J599" s="23">
        <v>151.26999999999998</v>
      </c>
      <c r="K599" s="24">
        <v>0.24879934210526314</v>
      </c>
    </row>
    <row r="600" spans="1:11" x14ac:dyDescent="0.25">
      <c r="A600" s="20" t="s">
        <v>44</v>
      </c>
      <c r="B600" s="21">
        <v>43899</v>
      </c>
      <c r="C600" s="22">
        <v>11</v>
      </c>
      <c r="D600" s="22">
        <v>3</v>
      </c>
      <c r="E600" s="22">
        <v>2020</v>
      </c>
      <c r="F600" s="22" t="s">
        <v>36</v>
      </c>
      <c r="G600" s="22" t="s">
        <v>37</v>
      </c>
      <c r="H600" s="23">
        <v>1382.52</v>
      </c>
      <c r="I600" s="23">
        <v>1795.53</v>
      </c>
      <c r="J600" s="23">
        <v>413.01</v>
      </c>
      <c r="K600" s="24">
        <v>0.29873708879437549</v>
      </c>
    </row>
    <row r="601" spans="1:11" x14ac:dyDescent="0.25">
      <c r="A601" s="20" t="s">
        <v>44</v>
      </c>
      <c r="B601" s="21">
        <v>43899</v>
      </c>
      <c r="C601" s="22">
        <v>11</v>
      </c>
      <c r="D601" s="22">
        <v>3</v>
      </c>
      <c r="E601" s="22">
        <v>2020</v>
      </c>
      <c r="F601" s="22" t="s">
        <v>38</v>
      </c>
      <c r="G601" s="22" t="s">
        <v>37</v>
      </c>
      <c r="H601" s="23">
        <v>114067.32</v>
      </c>
      <c r="I601" s="23">
        <v>124481.26</v>
      </c>
      <c r="J601" s="23">
        <v>10413.939999999988</v>
      </c>
      <c r="K601" s="24">
        <v>9.1296437928058513E-2</v>
      </c>
    </row>
    <row r="602" spans="1:11" x14ac:dyDescent="0.25">
      <c r="A602" s="20" t="s">
        <v>44</v>
      </c>
      <c r="B602" s="21">
        <v>43899</v>
      </c>
      <c r="C602" s="22">
        <v>11</v>
      </c>
      <c r="D602" s="22">
        <v>3</v>
      </c>
      <c r="E602" s="22">
        <v>2020</v>
      </c>
      <c r="F602" s="22" t="s">
        <v>39</v>
      </c>
      <c r="G602" s="22" t="s">
        <v>37</v>
      </c>
      <c r="H602" s="23">
        <v>250926.25</v>
      </c>
      <c r="I602" s="23">
        <v>267112.01</v>
      </c>
      <c r="J602" s="23">
        <v>16185.760000000009</v>
      </c>
      <c r="K602" s="24">
        <v>6.4504052485541113E-2</v>
      </c>
    </row>
    <row r="603" spans="1:11" x14ac:dyDescent="0.25">
      <c r="A603" s="20" t="s">
        <v>44</v>
      </c>
      <c r="B603" s="21">
        <v>43899</v>
      </c>
      <c r="C603" s="22">
        <v>11</v>
      </c>
      <c r="D603" s="22">
        <v>3</v>
      </c>
      <c r="E603" s="22">
        <v>2020</v>
      </c>
      <c r="F603" s="22" t="s">
        <v>40</v>
      </c>
      <c r="G603" s="22" t="s">
        <v>37</v>
      </c>
      <c r="H603" s="23">
        <v>198108.9</v>
      </c>
      <c r="I603" s="23">
        <v>205511.54</v>
      </c>
      <c r="J603" s="23">
        <v>7402.640000000014</v>
      </c>
      <c r="K603" s="24">
        <v>3.7366519121553927E-2</v>
      </c>
    </row>
    <row r="604" spans="1:11" x14ac:dyDescent="0.25">
      <c r="A604" s="20" t="s">
        <v>44</v>
      </c>
      <c r="B604" s="21">
        <v>43900</v>
      </c>
      <c r="C604" s="22">
        <v>11</v>
      </c>
      <c r="D604" s="22">
        <v>3</v>
      </c>
      <c r="E604" s="22">
        <v>2020</v>
      </c>
      <c r="F604" s="22" t="s">
        <v>11</v>
      </c>
      <c r="G604" s="22" t="s">
        <v>13</v>
      </c>
      <c r="H604" s="23">
        <v>7157</v>
      </c>
      <c r="I604" s="23">
        <v>8845.68</v>
      </c>
      <c r="J604" s="23">
        <v>1688.6800000000003</v>
      </c>
      <c r="K604" s="24">
        <v>0.23594802291462907</v>
      </c>
    </row>
    <row r="605" spans="1:11" x14ac:dyDescent="0.25">
      <c r="A605" s="20" t="s">
        <v>44</v>
      </c>
      <c r="B605" s="21">
        <v>43900</v>
      </c>
      <c r="C605" s="22">
        <v>11</v>
      </c>
      <c r="D605" s="22">
        <v>3</v>
      </c>
      <c r="E605" s="22">
        <v>2020</v>
      </c>
      <c r="F605" s="22" t="s">
        <v>12</v>
      </c>
      <c r="G605" s="22" t="s">
        <v>13</v>
      </c>
      <c r="H605" s="23">
        <v>64351.73</v>
      </c>
      <c r="I605" s="23">
        <v>111312.36</v>
      </c>
      <c r="J605" s="23">
        <v>46960.63</v>
      </c>
      <c r="K605" s="24">
        <v>0.72974930122313719</v>
      </c>
    </row>
    <row r="606" spans="1:11" x14ac:dyDescent="0.25">
      <c r="A606" s="20" t="s">
        <v>44</v>
      </c>
      <c r="B606" s="21">
        <v>43900</v>
      </c>
      <c r="C606" s="22">
        <v>11</v>
      </c>
      <c r="D606" s="22">
        <v>3</v>
      </c>
      <c r="E606" s="22">
        <v>2020</v>
      </c>
      <c r="F606" s="22" t="s">
        <v>13</v>
      </c>
      <c r="G606" s="22" t="s">
        <v>13</v>
      </c>
      <c r="H606" s="23">
        <v>24265.65</v>
      </c>
      <c r="I606" s="23">
        <v>26529.25</v>
      </c>
      <c r="J606" s="23">
        <v>2263.5999999999985</v>
      </c>
      <c r="K606" s="24">
        <v>9.3284127975141753E-2</v>
      </c>
    </row>
    <row r="607" spans="1:11" x14ac:dyDescent="0.25">
      <c r="A607" s="20" t="s">
        <v>44</v>
      </c>
      <c r="B607" s="21">
        <v>43900</v>
      </c>
      <c r="C607" s="22">
        <v>11</v>
      </c>
      <c r="D607" s="22">
        <v>3</v>
      </c>
      <c r="E607" s="22">
        <v>2020</v>
      </c>
      <c r="F607" s="22" t="s">
        <v>14</v>
      </c>
      <c r="G607" s="22" t="s">
        <v>13</v>
      </c>
      <c r="H607" s="23">
        <v>574</v>
      </c>
      <c r="I607" s="23">
        <v>585.4</v>
      </c>
      <c r="J607" s="23">
        <v>11.399999999999977</v>
      </c>
      <c r="K607" s="24">
        <v>1.9860627177700308E-2</v>
      </c>
    </row>
    <row r="608" spans="1:11" x14ac:dyDescent="0.25">
      <c r="A608" s="20" t="s">
        <v>44</v>
      </c>
      <c r="B608" s="21">
        <v>43900</v>
      </c>
      <c r="C608" s="22">
        <v>11</v>
      </c>
      <c r="D608" s="22">
        <v>3</v>
      </c>
      <c r="E608" s="22">
        <v>2020</v>
      </c>
      <c r="F608" s="22" t="s">
        <v>15</v>
      </c>
      <c r="G608" s="22" t="s">
        <v>13</v>
      </c>
      <c r="H608" s="23">
        <v>1452</v>
      </c>
      <c r="I608" s="23">
        <v>1668.96</v>
      </c>
      <c r="J608" s="23">
        <v>216.96000000000004</v>
      </c>
      <c r="K608" s="24">
        <v>0.14942148760330581</v>
      </c>
    </row>
    <row r="609" spans="1:11" x14ac:dyDescent="0.25">
      <c r="A609" s="20" t="s">
        <v>44</v>
      </c>
      <c r="B609" s="21">
        <v>43900</v>
      </c>
      <c r="C609" s="22">
        <v>11</v>
      </c>
      <c r="D609" s="22">
        <v>3</v>
      </c>
      <c r="E609" s="22">
        <v>2020</v>
      </c>
      <c r="F609" s="22" t="s">
        <v>16</v>
      </c>
      <c r="G609" s="22" t="s">
        <v>17</v>
      </c>
      <c r="H609" s="23">
        <v>88756.02</v>
      </c>
      <c r="I609" s="23">
        <v>97979.58</v>
      </c>
      <c r="J609" s="23">
        <v>9223.5599999999977</v>
      </c>
      <c r="K609" s="24">
        <v>0.10392038759737082</v>
      </c>
    </row>
    <row r="610" spans="1:11" x14ac:dyDescent="0.25">
      <c r="A610" s="20" t="s">
        <v>44</v>
      </c>
      <c r="B610" s="21">
        <v>43900</v>
      </c>
      <c r="C610" s="22">
        <v>11</v>
      </c>
      <c r="D610" s="22">
        <v>3</v>
      </c>
      <c r="E610" s="22">
        <v>2020</v>
      </c>
      <c r="F610" s="22" t="s">
        <v>17</v>
      </c>
      <c r="G610" s="22" t="s">
        <v>17</v>
      </c>
      <c r="H610" s="23">
        <v>321355.17</v>
      </c>
      <c r="I610" s="23">
        <v>346593.88</v>
      </c>
      <c r="J610" s="23">
        <v>25238.710000000021</v>
      </c>
      <c r="K610" s="24">
        <v>7.8538366132401172E-2</v>
      </c>
    </row>
    <row r="611" spans="1:11" x14ac:dyDescent="0.25">
      <c r="A611" s="20" t="s">
        <v>44</v>
      </c>
      <c r="B611" s="21">
        <v>43900</v>
      </c>
      <c r="C611" s="22">
        <v>11</v>
      </c>
      <c r="D611" s="22">
        <v>3</v>
      </c>
      <c r="E611" s="22">
        <v>2020</v>
      </c>
      <c r="F611" s="22" t="s">
        <v>18</v>
      </c>
      <c r="G611" s="22" t="s">
        <v>17</v>
      </c>
      <c r="H611" s="23">
        <v>96686.16</v>
      </c>
      <c r="I611" s="23">
        <v>104861.2</v>
      </c>
      <c r="J611" s="23">
        <v>8175.0399999999936</v>
      </c>
      <c r="K611" s="24">
        <v>8.4552328895883266E-2</v>
      </c>
    </row>
    <row r="612" spans="1:11" x14ac:dyDescent="0.25">
      <c r="A612" s="20" t="s">
        <v>44</v>
      </c>
      <c r="B612" s="21">
        <v>43900</v>
      </c>
      <c r="C612" s="22">
        <v>11</v>
      </c>
      <c r="D612" s="22">
        <v>3</v>
      </c>
      <c r="E612" s="22">
        <v>2020</v>
      </c>
      <c r="F612" s="22" t="s">
        <v>19</v>
      </c>
      <c r="G612" s="22" t="s">
        <v>17</v>
      </c>
      <c r="H612" s="23">
        <v>117490.61</v>
      </c>
      <c r="I612" s="23">
        <v>128424</v>
      </c>
      <c r="J612" s="23">
        <v>10933.39</v>
      </c>
      <c r="K612" s="24">
        <v>9.3057564344929344E-2</v>
      </c>
    </row>
    <row r="613" spans="1:11" x14ac:dyDescent="0.25">
      <c r="A613" s="20" t="s">
        <v>44</v>
      </c>
      <c r="B613" s="21">
        <v>43900</v>
      </c>
      <c r="C613" s="22">
        <v>11</v>
      </c>
      <c r="D613" s="22">
        <v>3</v>
      </c>
      <c r="E613" s="22">
        <v>2020</v>
      </c>
      <c r="F613" s="22" t="s">
        <v>20</v>
      </c>
      <c r="G613" s="22" t="s">
        <v>21</v>
      </c>
      <c r="H613" s="23">
        <v>185926</v>
      </c>
      <c r="I613" s="23">
        <v>201132.71</v>
      </c>
      <c r="J613" s="23">
        <v>15206.709999999992</v>
      </c>
      <c r="K613" s="24">
        <v>8.1789045103966049E-2</v>
      </c>
    </row>
    <row r="614" spans="1:11" x14ac:dyDescent="0.25">
      <c r="A614" s="20" t="s">
        <v>44</v>
      </c>
      <c r="B614" s="21">
        <v>43900</v>
      </c>
      <c r="C614" s="22">
        <v>11</v>
      </c>
      <c r="D614" s="22">
        <v>3</v>
      </c>
      <c r="E614" s="22">
        <v>2020</v>
      </c>
      <c r="F614" s="22" t="s">
        <v>22</v>
      </c>
      <c r="G614" s="22" t="s">
        <v>21</v>
      </c>
      <c r="H614" s="23">
        <v>128489.9</v>
      </c>
      <c r="I614" s="23">
        <v>134276.56</v>
      </c>
      <c r="J614" s="23">
        <v>5786.6600000000035</v>
      </c>
      <c r="K614" s="24">
        <v>4.5035913328596286E-2</v>
      </c>
    </row>
    <row r="615" spans="1:11" x14ac:dyDescent="0.25">
      <c r="A615" s="20" t="s">
        <v>44</v>
      </c>
      <c r="B615" s="21">
        <v>43900</v>
      </c>
      <c r="C615" s="22">
        <v>11</v>
      </c>
      <c r="D615" s="22">
        <v>3</v>
      </c>
      <c r="E615" s="22">
        <v>2020</v>
      </c>
      <c r="F615" s="22" t="s">
        <v>23</v>
      </c>
      <c r="G615" s="22" t="s">
        <v>21</v>
      </c>
      <c r="H615" s="23">
        <v>77604.789999999994</v>
      </c>
      <c r="I615" s="23">
        <v>83153.88</v>
      </c>
      <c r="J615" s="23">
        <v>5549.0900000000111</v>
      </c>
      <c r="K615" s="24">
        <v>7.15044780096694E-2</v>
      </c>
    </row>
    <row r="616" spans="1:11" x14ac:dyDescent="0.25">
      <c r="A616" s="20" t="s">
        <v>44</v>
      </c>
      <c r="B616" s="21">
        <v>43900</v>
      </c>
      <c r="C616" s="22">
        <v>11</v>
      </c>
      <c r="D616" s="22">
        <v>3</v>
      </c>
      <c r="E616" s="22">
        <v>2020</v>
      </c>
      <c r="F616" s="22" t="s">
        <v>24</v>
      </c>
      <c r="G616" s="22" t="s">
        <v>21</v>
      </c>
      <c r="H616" s="23">
        <v>16349.65</v>
      </c>
      <c r="I616" s="23">
        <v>18921.13</v>
      </c>
      <c r="J616" s="23">
        <v>2571.4800000000014</v>
      </c>
      <c r="K616" s="24">
        <v>0.15728043107956449</v>
      </c>
    </row>
    <row r="617" spans="1:11" x14ac:dyDescent="0.25">
      <c r="A617" s="20" t="s">
        <v>44</v>
      </c>
      <c r="B617" s="21">
        <v>43900</v>
      </c>
      <c r="C617" s="22">
        <v>11</v>
      </c>
      <c r="D617" s="22">
        <v>3</v>
      </c>
      <c r="E617" s="22">
        <v>2020</v>
      </c>
      <c r="F617" s="22" t="s">
        <v>41</v>
      </c>
      <c r="G617" s="22" t="s">
        <v>26</v>
      </c>
      <c r="H617" s="23">
        <v>14803.48</v>
      </c>
      <c r="I617" s="23">
        <v>16565.38</v>
      </c>
      <c r="J617" s="23">
        <v>1761.9000000000015</v>
      </c>
      <c r="K617" s="24">
        <v>0.11901931167536292</v>
      </c>
    </row>
    <row r="618" spans="1:11" x14ac:dyDescent="0.25">
      <c r="A618" s="20" t="s">
        <v>44</v>
      </c>
      <c r="B618" s="21">
        <v>43900</v>
      </c>
      <c r="C618" s="22">
        <v>11</v>
      </c>
      <c r="D618" s="22">
        <v>3</v>
      </c>
      <c r="E618" s="22">
        <v>2020</v>
      </c>
      <c r="F618" s="22" t="s">
        <v>25</v>
      </c>
      <c r="G618" s="22" t="s">
        <v>26</v>
      </c>
      <c r="H618" s="23">
        <v>129285.88</v>
      </c>
      <c r="I618" s="23">
        <v>145874.09</v>
      </c>
      <c r="J618" s="23">
        <v>16588.209999999992</v>
      </c>
      <c r="K618" s="24">
        <v>0.12830643222600946</v>
      </c>
    </row>
    <row r="619" spans="1:11" x14ac:dyDescent="0.25">
      <c r="A619" s="20" t="s">
        <v>44</v>
      </c>
      <c r="B619" s="21">
        <v>43900</v>
      </c>
      <c r="C619" s="22">
        <v>11</v>
      </c>
      <c r="D619" s="22">
        <v>3</v>
      </c>
      <c r="E619" s="22">
        <v>2020</v>
      </c>
      <c r="F619" s="22" t="s">
        <v>27</v>
      </c>
      <c r="G619" s="22" t="s">
        <v>26</v>
      </c>
      <c r="H619" s="23">
        <v>103851.41</v>
      </c>
      <c r="I619" s="23">
        <v>115922.07</v>
      </c>
      <c r="J619" s="23">
        <v>12070.660000000003</v>
      </c>
      <c r="K619" s="24">
        <v>0.11623010222008544</v>
      </c>
    </row>
    <row r="620" spans="1:11" x14ac:dyDescent="0.25">
      <c r="A620" s="20" t="s">
        <v>44</v>
      </c>
      <c r="B620" s="21">
        <v>43900</v>
      </c>
      <c r="C620" s="22">
        <v>11</v>
      </c>
      <c r="D620" s="22">
        <v>3</v>
      </c>
      <c r="E620" s="22">
        <v>2020</v>
      </c>
      <c r="F620" s="22" t="s">
        <v>28</v>
      </c>
      <c r="G620" s="22" t="s">
        <v>26</v>
      </c>
      <c r="H620" s="23">
        <v>720918.08</v>
      </c>
      <c r="I620" s="23">
        <v>783470.15</v>
      </c>
      <c r="J620" s="23">
        <v>62552.070000000065</v>
      </c>
      <c r="K620" s="24">
        <v>8.6767237131852859E-2</v>
      </c>
    </row>
    <row r="621" spans="1:11" x14ac:dyDescent="0.25">
      <c r="A621" s="20" t="s">
        <v>44</v>
      </c>
      <c r="B621" s="21">
        <v>43900</v>
      </c>
      <c r="C621" s="22">
        <v>11</v>
      </c>
      <c r="D621" s="22">
        <v>3</v>
      </c>
      <c r="E621" s="22">
        <v>2020</v>
      </c>
      <c r="F621" s="22" t="s">
        <v>29</v>
      </c>
      <c r="G621" s="22" t="s">
        <v>26</v>
      </c>
      <c r="H621" s="23">
        <v>140399.4</v>
      </c>
      <c r="I621" s="23">
        <v>158233.14000000001</v>
      </c>
      <c r="J621" s="23">
        <v>17833.74000000002</v>
      </c>
      <c r="K621" s="24">
        <v>0.12702148299779073</v>
      </c>
    </row>
    <row r="622" spans="1:11" x14ac:dyDescent="0.25">
      <c r="A622" s="20" t="s">
        <v>44</v>
      </c>
      <c r="B622" s="21">
        <v>43900</v>
      </c>
      <c r="C622" s="22">
        <v>11</v>
      </c>
      <c r="D622" s="22">
        <v>3</v>
      </c>
      <c r="E622" s="22">
        <v>2020</v>
      </c>
      <c r="F622" s="22" t="s">
        <v>31</v>
      </c>
      <c r="G622" s="22" t="s">
        <v>32</v>
      </c>
      <c r="H622" s="23">
        <v>7481.46</v>
      </c>
      <c r="I622" s="23">
        <v>8228.08</v>
      </c>
      <c r="J622" s="23">
        <v>746.61999999999989</v>
      </c>
      <c r="K622" s="24">
        <v>9.9796029117311308E-2</v>
      </c>
    </row>
    <row r="623" spans="1:11" x14ac:dyDescent="0.25">
      <c r="A623" s="20" t="s">
        <v>44</v>
      </c>
      <c r="B623" s="21">
        <v>43900</v>
      </c>
      <c r="C623" s="22">
        <v>11</v>
      </c>
      <c r="D623" s="22">
        <v>3</v>
      </c>
      <c r="E623" s="22">
        <v>2020</v>
      </c>
      <c r="F623" s="22" t="s">
        <v>33</v>
      </c>
      <c r="G623" s="22" t="s">
        <v>32</v>
      </c>
      <c r="H623" s="23">
        <v>13808.82</v>
      </c>
      <c r="I623" s="23">
        <v>15877.01</v>
      </c>
      <c r="J623" s="23">
        <v>2068.1900000000005</v>
      </c>
      <c r="K623" s="24">
        <v>0.14977311602294768</v>
      </c>
    </row>
    <row r="624" spans="1:11" x14ac:dyDescent="0.25">
      <c r="A624" s="20" t="s">
        <v>44</v>
      </c>
      <c r="B624" s="21">
        <v>43900</v>
      </c>
      <c r="C624" s="22">
        <v>11</v>
      </c>
      <c r="D624" s="22">
        <v>3</v>
      </c>
      <c r="E624" s="22">
        <v>2020</v>
      </c>
      <c r="F624" s="22" t="s">
        <v>34</v>
      </c>
      <c r="G624" s="22" t="s">
        <v>32</v>
      </c>
      <c r="H624" s="23">
        <v>184506.76</v>
      </c>
      <c r="I624" s="23">
        <v>259584.13</v>
      </c>
      <c r="J624" s="23">
        <v>75077.37</v>
      </c>
      <c r="K624" s="24">
        <v>0.40690850568293535</v>
      </c>
    </row>
    <row r="625" spans="1:11" x14ac:dyDescent="0.25">
      <c r="A625" s="20" t="s">
        <v>44</v>
      </c>
      <c r="B625" s="21">
        <v>43900</v>
      </c>
      <c r="C625" s="22">
        <v>11</v>
      </c>
      <c r="D625" s="22">
        <v>3</v>
      </c>
      <c r="E625" s="22">
        <v>2020</v>
      </c>
      <c r="F625" s="22" t="s">
        <v>35</v>
      </c>
      <c r="G625" s="22" t="s">
        <v>32</v>
      </c>
      <c r="H625" s="23">
        <v>76</v>
      </c>
      <c r="I625" s="23">
        <v>94.89</v>
      </c>
      <c r="J625" s="23">
        <v>18.89</v>
      </c>
      <c r="K625" s="24">
        <v>0.24855263157894739</v>
      </c>
    </row>
    <row r="626" spans="1:11" x14ac:dyDescent="0.25">
      <c r="A626" s="20" t="s">
        <v>44</v>
      </c>
      <c r="B626" s="21">
        <v>43900</v>
      </c>
      <c r="C626" s="22">
        <v>11</v>
      </c>
      <c r="D626" s="22">
        <v>3</v>
      </c>
      <c r="E626" s="22">
        <v>2020</v>
      </c>
      <c r="F626" s="22" t="s">
        <v>36</v>
      </c>
      <c r="G626" s="22" t="s">
        <v>37</v>
      </c>
      <c r="H626" s="23">
        <v>2212.36</v>
      </c>
      <c r="I626" s="23">
        <v>2874.73</v>
      </c>
      <c r="J626" s="23">
        <v>662.36999999999989</v>
      </c>
      <c r="K626" s="24">
        <v>0.29939521596846802</v>
      </c>
    </row>
    <row r="627" spans="1:11" x14ac:dyDescent="0.25">
      <c r="A627" s="20" t="s">
        <v>44</v>
      </c>
      <c r="B627" s="21">
        <v>43900</v>
      </c>
      <c r="C627" s="22">
        <v>11</v>
      </c>
      <c r="D627" s="22">
        <v>3</v>
      </c>
      <c r="E627" s="22">
        <v>2020</v>
      </c>
      <c r="F627" s="22" t="s">
        <v>38</v>
      </c>
      <c r="G627" s="22" t="s">
        <v>37</v>
      </c>
      <c r="H627" s="23">
        <v>147198.65</v>
      </c>
      <c r="I627" s="23">
        <v>157787.72</v>
      </c>
      <c r="J627" s="23">
        <v>10589.070000000007</v>
      </c>
      <c r="K627" s="24">
        <v>7.1937276598664501E-2</v>
      </c>
    </row>
    <row r="628" spans="1:11" x14ac:dyDescent="0.25">
      <c r="A628" s="20" t="s">
        <v>44</v>
      </c>
      <c r="B628" s="21">
        <v>43900</v>
      </c>
      <c r="C628" s="22">
        <v>11</v>
      </c>
      <c r="D628" s="22">
        <v>3</v>
      </c>
      <c r="E628" s="22">
        <v>2020</v>
      </c>
      <c r="F628" s="22" t="s">
        <v>39</v>
      </c>
      <c r="G628" s="22" t="s">
        <v>37</v>
      </c>
      <c r="H628" s="23">
        <v>352661.23</v>
      </c>
      <c r="I628" s="23">
        <v>376547.42</v>
      </c>
      <c r="J628" s="23">
        <v>23886.190000000002</v>
      </c>
      <c r="K628" s="24">
        <v>6.7731261528237746E-2</v>
      </c>
    </row>
    <row r="629" spans="1:11" x14ac:dyDescent="0.25">
      <c r="A629" s="20" t="s">
        <v>44</v>
      </c>
      <c r="B629" s="21">
        <v>43900</v>
      </c>
      <c r="C629" s="22">
        <v>11</v>
      </c>
      <c r="D629" s="22">
        <v>3</v>
      </c>
      <c r="E629" s="22">
        <v>2020</v>
      </c>
      <c r="F629" s="22" t="s">
        <v>40</v>
      </c>
      <c r="G629" s="22" t="s">
        <v>37</v>
      </c>
      <c r="H629" s="23">
        <v>217267.46</v>
      </c>
      <c r="I629" s="23">
        <v>226754.56</v>
      </c>
      <c r="J629" s="23">
        <v>9487.1000000000058</v>
      </c>
      <c r="K629" s="24">
        <v>4.3665535556958256E-2</v>
      </c>
    </row>
    <row r="630" spans="1:11" x14ac:dyDescent="0.25">
      <c r="A630" s="20" t="s">
        <v>44</v>
      </c>
      <c r="B630" s="21">
        <v>43901</v>
      </c>
      <c r="C630" s="22">
        <v>11</v>
      </c>
      <c r="D630" s="22">
        <v>3</v>
      </c>
      <c r="E630" s="22">
        <v>2020</v>
      </c>
      <c r="F630" s="22" t="s">
        <v>11</v>
      </c>
      <c r="G630" s="22" t="s">
        <v>13</v>
      </c>
      <c r="H630" s="23">
        <v>11353</v>
      </c>
      <c r="I630" s="23">
        <v>13861.53</v>
      </c>
      <c r="J630" s="23">
        <v>2508.5300000000007</v>
      </c>
      <c r="K630" s="24">
        <v>0.22095745617898357</v>
      </c>
    </row>
    <row r="631" spans="1:11" x14ac:dyDescent="0.25">
      <c r="A631" s="20" t="s">
        <v>44</v>
      </c>
      <c r="B631" s="21">
        <v>43901</v>
      </c>
      <c r="C631" s="22">
        <v>11</v>
      </c>
      <c r="D631" s="22">
        <v>3</v>
      </c>
      <c r="E631" s="22">
        <v>2020</v>
      </c>
      <c r="F631" s="22" t="s">
        <v>12</v>
      </c>
      <c r="G631" s="22" t="s">
        <v>13</v>
      </c>
      <c r="H631" s="23">
        <v>112840.07</v>
      </c>
      <c r="I631" s="23">
        <v>156799.56</v>
      </c>
      <c r="J631" s="23">
        <v>43959.489999999991</v>
      </c>
      <c r="K631" s="24">
        <v>0.38957340242699234</v>
      </c>
    </row>
    <row r="632" spans="1:11" x14ac:dyDescent="0.25">
      <c r="A632" s="20" t="s">
        <v>44</v>
      </c>
      <c r="B632" s="21">
        <v>43901</v>
      </c>
      <c r="C632" s="22">
        <v>11</v>
      </c>
      <c r="D632" s="22">
        <v>3</v>
      </c>
      <c r="E632" s="22">
        <v>2020</v>
      </c>
      <c r="F632" s="22" t="s">
        <v>13</v>
      </c>
      <c r="G632" s="22" t="s">
        <v>13</v>
      </c>
      <c r="H632" s="23">
        <v>67695.960000000006</v>
      </c>
      <c r="I632" s="23">
        <v>71569.37</v>
      </c>
      <c r="J632" s="23">
        <v>3873.4099999999889</v>
      </c>
      <c r="K632" s="24">
        <v>5.7217742388171886E-2</v>
      </c>
    </row>
    <row r="633" spans="1:11" x14ac:dyDescent="0.25">
      <c r="A633" s="20" t="s">
        <v>44</v>
      </c>
      <c r="B633" s="21">
        <v>43901</v>
      </c>
      <c r="C633" s="22">
        <v>11</v>
      </c>
      <c r="D633" s="22">
        <v>3</v>
      </c>
      <c r="E633" s="22">
        <v>2020</v>
      </c>
      <c r="F633" s="22" t="s">
        <v>14</v>
      </c>
      <c r="G633" s="22" t="s">
        <v>13</v>
      </c>
      <c r="H633" s="23">
        <v>1148</v>
      </c>
      <c r="I633" s="23">
        <v>1245.3499999999999</v>
      </c>
      <c r="J633" s="23">
        <v>97.349999999999909</v>
      </c>
      <c r="K633" s="24">
        <v>8.4799651567944168E-2</v>
      </c>
    </row>
    <row r="634" spans="1:11" x14ac:dyDescent="0.25">
      <c r="A634" s="20" t="s">
        <v>44</v>
      </c>
      <c r="B634" s="21">
        <v>43901</v>
      </c>
      <c r="C634" s="22">
        <v>11</v>
      </c>
      <c r="D634" s="22">
        <v>3</v>
      </c>
      <c r="E634" s="22">
        <v>2020</v>
      </c>
      <c r="F634" s="22" t="s">
        <v>15</v>
      </c>
      <c r="G634" s="22" t="s">
        <v>13</v>
      </c>
      <c r="H634" s="23">
        <v>588</v>
      </c>
      <c r="I634" s="23">
        <v>675.85</v>
      </c>
      <c r="J634" s="23">
        <v>87.850000000000023</v>
      </c>
      <c r="K634" s="24">
        <v>0.14940476190476196</v>
      </c>
    </row>
    <row r="635" spans="1:11" x14ac:dyDescent="0.25">
      <c r="A635" s="20" t="s">
        <v>44</v>
      </c>
      <c r="B635" s="21">
        <v>43901</v>
      </c>
      <c r="C635" s="22">
        <v>11</v>
      </c>
      <c r="D635" s="22">
        <v>3</v>
      </c>
      <c r="E635" s="22">
        <v>2020</v>
      </c>
      <c r="F635" s="22" t="s">
        <v>16</v>
      </c>
      <c r="G635" s="22" t="s">
        <v>17</v>
      </c>
      <c r="H635" s="23">
        <v>91378.44</v>
      </c>
      <c r="I635" s="23">
        <v>100725.5</v>
      </c>
      <c r="J635" s="23">
        <v>9347.0599999999977</v>
      </c>
      <c r="K635" s="24">
        <v>0.10228955539184076</v>
      </c>
    </row>
    <row r="636" spans="1:11" x14ac:dyDescent="0.25">
      <c r="A636" s="20" t="s">
        <v>44</v>
      </c>
      <c r="B636" s="21">
        <v>43901</v>
      </c>
      <c r="C636" s="22">
        <v>11</v>
      </c>
      <c r="D636" s="22">
        <v>3</v>
      </c>
      <c r="E636" s="22">
        <v>2020</v>
      </c>
      <c r="F636" s="22" t="s">
        <v>17</v>
      </c>
      <c r="G636" s="22" t="s">
        <v>17</v>
      </c>
      <c r="H636" s="23">
        <v>296888.81</v>
      </c>
      <c r="I636" s="23">
        <v>321701.32</v>
      </c>
      <c r="J636" s="23">
        <v>24812.510000000009</v>
      </c>
      <c r="K636" s="24">
        <v>8.3575093315238144E-2</v>
      </c>
    </row>
    <row r="637" spans="1:11" x14ac:dyDescent="0.25">
      <c r="A637" s="20" t="s">
        <v>44</v>
      </c>
      <c r="B637" s="21">
        <v>43901</v>
      </c>
      <c r="C637" s="22">
        <v>11</v>
      </c>
      <c r="D637" s="22">
        <v>3</v>
      </c>
      <c r="E637" s="22">
        <v>2020</v>
      </c>
      <c r="F637" s="22" t="s">
        <v>18</v>
      </c>
      <c r="G637" s="22" t="s">
        <v>17</v>
      </c>
      <c r="H637" s="23">
        <v>89734.17</v>
      </c>
      <c r="I637" s="23">
        <v>99327.79</v>
      </c>
      <c r="J637" s="23">
        <v>9593.6199999999953</v>
      </c>
      <c r="K637" s="24">
        <v>0.10691155888553931</v>
      </c>
    </row>
    <row r="638" spans="1:11" x14ac:dyDescent="0.25">
      <c r="A638" s="20" t="s">
        <v>44</v>
      </c>
      <c r="B638" s="21">
        <v>43901</v>
      </c>
      <c r="C638" s="22">
        <v>11</v>
      </c>
      <c r="D638" s="22">
        <v>3</v>
      </c>
      <c r="E638" s="22">
        <v>2020</v>
      </c>
      <c r="F638" s="22" t="s">
        <v>19</v>
      </c>
      <c r="G638" s="22" t="s">
        <v>17</v>
      </c>
      <c r="H638" s="23">
        <v>135395.1</v>
      </c>
      <c r="I638" s="23">
        <v>149637.44</v>
      </c>
      <c r="J638" s="23">
        <v>14242.339999999997</v>
      </c>
      <c r="K638" s="24">
        <v>0.10519095595039994</v>
      </c>
    </row>
    <row r="639" spans="1:11" x14ac:dyDescent="0.25">
      <c r="A639" s="20" t="s">
        <v>44</v>
      </c>
      <c r="B639" s="21">
        <v>43901</v>
      </c>
      <c r="C639" s="22">
        <v>11</v>
      </c>
      <c r="D639" s="22">
        <v>3</v>
      </c>
      <c r="E639" s="22">
        <v>2020</v>
      </c>
      <c r="F639" s="22" t="s">
        <v>20</v>
      </c>
      <c r="G639" s="22" t="s">
        <v>21</v>
      </c>
      <c r="H639" s="23">
        <v>245236</v>
      </c>
      <c r="I639" s="23">
        <v>270308.13</v>
      </c>
      <c r="J639" s="23">
        <v>25072.130000000005</v>
      </c>
      <c r="K639" s="24">
        <v>0.10223674338188522</v>
      </c>
    </row>
    <row r="640" spans="1:11" x14ac:dyDescent="0.25">
      <c r="A640" s="20" t="s">
        <v>44</v>
      </c>
      <c r="B640" s="21">
        <v>43901</v>
      </c>
      <c r="C640" s="22">
        <v>11</v>
      </c>
      <c r="D640" s="22">
        <v>3</v>
      </c>
      <c r="E640" s="22">
        <v>2020</v>
      </c>
      <c r="F640" s="22" t="s">
        <v>22</v>
      </c>
      <c r="G640" s="22" t="s">
        <v>21</v>
      </c>
      <c r="H640" s="23">
        <v>132816.5</v>
      </c>
      <c r="I640" s="23">
        <v>139562.99</v>
      </c>
      <c r="J640" s="23">
        <v>6746.4899999999907</v>
      </c>
      <c r="K640" s="24">
        <v>5.0795571333380946E-2</v>
      </c>
    </row>
    <row r="641" spans="1:11" x14ac:dyDescent="0.25">
      <c r="A641" s="20" t="s">
        <v>44</v>
      </c>
      <c r="B641" s="21">
        <v>43901</v>
      </c>
      <c r="C641" s="22">
        <v>11</v>
      </c>
      <c r="D641" s="22">
        <v>3</v>
      </c>
      <c r="E641" s="22">
        <v>2020</v>
      </c>
      <c r="F641" s="22" t="s">
        <v>23</v>
      </c>
      <c r="G641" s="22" t="s">
        <v>21</v>
      </c>
      <c r="H641" s="23">
        <v>93506</v>
      </c>
      <c r="I641" s="23">
        <v>100245.27</v>
      </c>
      <c r="J641" s="23">
        <v>6739.2700000000041</v>
      </c>
      <c r="K641" s="24">
        <v>7.2073128997069746E-2</v>
      </c>
    </row>
    <row r="642" spans="1:11" x14ac:dyDescent="0.25">
      <c r="A642" s="20" t="s">
        <v>44</v>
      </c>
      <c r="B642" s="21">
        <v>43901</v>
      </c>
      <c r="C642" s="22">
        <v>11</v>
      </c>
      <c r="D642" s="22">
        <v>3</v>
      </c>
      <c r="E642" s="22">
        <v>2020</v>
      </c>
      <c r="F642" s="22" t="s">
        <v>24</v>
      </c>
      <c r="G642" s="22" t="s">
        <v>21</v>
      </c>
      <c r="H642" s="23">
        <v>19784.099999999999</v>
      </c>
      <c r="I642" s="23">
        <v>22084.34</v>
      </c>
      <c r="J642" s="23">
        <v>2300.2400000000016</v>
      </c>
      <c r="K642" s="24">
        <v>0.11626710338099797</v>
      </c>
    </row>
    <row r="643" spans="1:11" x14ac:dyDescent="0.25">
      <c r="A643" s="20" t="s">
        <v>44</v>
      </c>
      <c r="B643" s="21">
        <v>43901</v>
      </c>
      <c r="C643" s="22">
        <v>11</v>
      </c>
      <c r="D643" s="22">
        <v>3</v>
      </c>
      <c r="E643" s="22">
        <v>2020</v>
      </c>
      <c r="F643" s="22" t="s">
        <v>41</v>
      </c>
      <c r="G643" s="22" t="s">
        <v>26</v>
      </c>
      <c r="H643" s="23">
        <v>13247.47</v>
      </c>
      <c r="I643" s="23">
        <v>14731.7</v>
      </c>
      <c r="J643" s="23">
        <v>1484.2300000000014</v>
      </c>
      <c r="K643" s="24">
        <v>0.11203875155029613</v>
      </c>
    </row>
    <row r="644" spans="1:11" x14ac:dyDescent="0.25">
      <c r="A644" s="20" t="s">
        <v>44</v>
      </c>
      <c r="B644" s="21">
        <v>43901</v>
      </c>
      <c r="C644" s="22">
        <v>11</v>
      </c>
      <c r="D644" s="22">
        <v>3</v>
      </c>
      <c r="E644" s="22">
        <v>2020</v>
      </c>
      <c r="F644" s="22" t="s">
        <v>25</v>
      </c>
      <c r="G644" s="22" t="s">
        <v>26</v>
      </c>
      <c r="H644" s="23">
        <v>127454.97</v>
      </c>
      <c r="I644" s="23">
        <v>143530.04</v>
      </c>
      <c r="J644" s="23">
        <v>16075.070000000007</v>
      </c>
      <c r="K644" s="24">
        <v>0.12612352425331086</v>
      </c>
    </row>
    <row r="645" spans="1:11" x14ac:dyDescent="0.25">
      <c r="A645" s="20" t="s">
        <v>44</v>
      </c>
      <c r="B645" s="21">
        <v>43901</v>
      </c>
      <c r="C645" s="22">
        <v>11</v>
      </c>
      <c r="D645" s="22">
        <v>3</v>
      </c>
      <c r="E645" s="22">
        <v>2020</v>
      </c>
      <c r="F645" s="22" t="s">
        <v>27</v>
      </c>
      <c r="G645" s="22" t="s">
        <v>26</v>
      </c>
      <c r="H645" s="23">
        <v>141713.29</v>
      </c>
      <c r="I645" s="23">
        <v>158675.29</v>
      </c>
      <c r="J645" s="23">
        <v>16962</v>
      </c>
      <c r="K645" s="24">
        <v>0.11969237324177569</v>
      </c>
    </row>
    <row r="646" spans="1:11" x14ac:dyDescent="0.25">
      <c r="A646" s="20" t="s">
        <v>44</v>
      </c>
      <c r="B646" s="21">
        <v>43901</v>
      </c>
      <c r="C646" s="22">
        <v>11</v>
      </c>
      <c r="D646" s="22">
        <v>3</v>
      </c>
      <c r="E646" s="22">
        <v>2020</v>
      </c>
      <c r="F646" s="22" t="s">
        <v>28</v>
      </c>
      <c r="G646" s="22" t="s">
        <v>26</v>
      </c>
      <c r="H646" s="23">
        <v>742420.95</v>
      </c>
      <c r="I646" s="23">
        <v>812411.67</v>
      </c>
      <c r="J646" s="23">
        <v>69990.720000000088</v>
      </c>
      <c r="K646" s="24">
        <v>9.4273632768579724E-2</v>
      </c>
    </row>
    <row r="647" spans="1:11" x14ac:dyDescent="0.25">
      <c r="A647" s="20" t="s">
        <v>44</v>
      </c>
      <c r="B647" s="21">
        <v>43901</v>
      </c>
      <c r="C647" s="22">
        <v>11</v>
      </c>
      <c r="D647" s="22">
        <v>3</v>
      </c>
      <c r="E647" s="22">
        <v>2020</v>
      </c>
      <c r="F647" s="22" t="s">
        <v>29</v>
      </c>
      <c r="G647" s="22" t="s">
        <v>26</v>
      </c>
      <c r="H647" s="23">
        <v>137849.48000000001</v>
      </c>
      <c r="I647" s="23">
        <v>154879.91</v>
      </c>
      <c r="J647" s="23">
        <v>17030.429999999993</v>
      </c>
      <c r="K647" s="24">
        <v>0.12354366516290081</v>
      </c>
    </row>
    <row r="648" spans="1:11" x14ac:dyDescent="0.25">
      <c r="A648" s="20" t="s">
        <v>44</v>
      </c>
      <c r="B648" s="21">
        <v>43901</v>
      </c>
      <c r="C648" s="22">
        <v>11</v>
      </c>
      <c r="D648" s="22">
        <v>3</v>
      </c>
      <c r="E648" s="22">
        <v>2020</v>
      </c>
      <c r="F648" s="22" t="s">
        <v>31</v>
      </c>
      <c r="G648" s="22" t="s">
        <v>32</v>
      </c>
      <c r="H648" s="23">
        <v>17311.75</v>
      </c>
      <c r="I648" s="23">
        <v>19182.75</v>
      </c>
      <c r="J648" s="23">
        <v>1871</v>
      </c>
      <c r="K648" s="24">
        <v>0.10807688419714934</v>
      </c>
    </row>
    <row r="649" spans="1:11" x14ac:dyDescent="0.25">
      <c r="A649" s="20" t="s">
        <v>44</v>
      </c>
      <c r="B649" s="21">
        <v>43901</v>
      </c>
      <c r="C649" s="22">
        <v>11</v>
      </c>
      <c r="D649" s="22">
        <v>3</v>
      </c>
      <c r="E649" s="22">
        <v>2020</v>
      </c>
      <c r="F649" s="22" t="s">
        <v>33</v>
      </c>
      <c r="G649" s="22" t="s">
        <v>32</v>
      </c>
      <c r="H649" s="23">
        <v>7723.45</v>
      </c>
      <c r="I649" s="23">
        <v>8880.91</v>
      </c>
      <c r="J649" s="23">
        <v>1157.46</v>
      </c>
      <c r="K649" s="24">
        <v>0.14986307932335938</v>
      </c>
    </row>
    <row r="650" spans="1:11" x14ac:dyDescent="0.25">
      <c r="A650" s="20" t="s">
        <v>44</v>
      </c>
      <c r="B650" s="21">
        <v>43901</v>
      </c>
      <c r="C650" s="22">
        <v>11</v>
      </c>
      <c r="D650" s="22">
        <v>3</v>
      </c>
      <c r="E650" s="22">
        <v>2020</v>
      </c>
      <c r="F650" s="22" t="s">
        <v>34</v>
      </c>
      <c r="G650" s="22" t="s">
        <v>32</v>
      </c>
      <c r="H650" s="23">
        <v>165017.94</v>
      </c>
      <c r="I650" s="23">
        <v>233672.81</v>
      </c>
      <c r="J650" s="23">
        <v>68654.87</v>
      </c>
      <c r="K650" s="24">
        <v>0.41604488578635751</v>
      </c>
    </row>
    <row r="651" spans="1:11" x14ac:dyDescent="0.25">
      <c r="A651" s="20" t="s">
        <v>44</v>
      </c>
      <c r="B651" s="21">
        <v>43901</v>
      </c>
      <c r="C651" s="22">
        <v>11</v>
      </c>
      <c r="D651" s="22">
        <v>3</v>
      </c>
      <c r="E651" s="22">
        <v>2020</v>
      </c>
      <c r="F651" s="22" t="s">
        <v>35</v>
      </c>
      <c r="G651" s="22" t="s">
        <v>32</v>
      </c>
      <c r="H651" s="23">
        <v>1140</v>
      </c>
      <c r="I651" s="23">
        <v>1424.9</v>
      </c>
      <c r="J651" s="23">
        <v>284.90000000000009</v>
      </c>
      <c r="K651" s="24">
        <v>0.24991228070175447</v>
      </c>
    </row>
    <row r="652" spans="1:11" x14ac:dyDescent="0.25">
      <c r="A652" s="20" t="s">
        <v>44</v>
      </c>
      <c r="B652" s="21">
        <v>43901</v>
      </c>
      <c r="C652" s="22">
        <v>11</v>
      </c>
      <c r="D652" s="22">
        <v>3</v>
      </c>
      <c r="E652" s="22">
        <v>2020</v>
      </c>
      <c r="F652" s="22" t="s">
        <v>36</v>
      </c>
      <c r="G652" s="22" t="s">
        <v>37</v>
      </c>
      <c r="H652" s="23">
        <v>3006.16</v>
      </c>
      <c r="I652" s="23">
        <v>3907.1</v>
      </c>
      <c r="J652" s="23">
        <v>900.94</v>
      </c>
      <c r="K652" s="24">
        <v>0.29969795353540735</v>
      </c>
    </row>
    <row r="653" spans="1:11" x14ac:dyDescent="0.25">
      <c r="A653" s="20" t="s">
        <v>44</v>
      </c>
      <c r="B653" s="21">
        <v>43901</v>
      </c>
      <c r="C653" s="22">
        <v>11</v>
      </c>
      <c r="D653" s="22">
        <v>3</v>
      </c>
      <c r="E653" s="22">
        <v>2020</v>
      </c>
      <c r="F653" s="22" t="s">
        <v>38</v>
      </c>
      <c r="G653" s="22" t="s">
        <v>37</v>
      </c>
      <c r="H653" s="23">
        <v>139685.07</v>
      </c>
      <c r="I653" s="23">
        <v>144834.29</v>
      </c>
      <c r="J653" s="23">
        <v>5149.2200000000012</v>
      </c>
      <c r="K653" s="24">
        <v>3.6863066324840592E-2</v>
      </c>
    </row>
    <row r="654" spans="1:11" x14ac:dyDescent="0.25">
      <c r="A654" s="20" t="s">
        <v>44</v>
      </c>
      <c r="B654" s="21">
        <v>43901</v>
      </c>
      <c r="C654" s="22">
        <v>11</v>
      </c>
      <c r="D654" s="22">
        <v>3</v>
      </c>
      <c r="E654" s="22">
        <v>2020</v>
      </c>
      <c r="F654" s="22" t="s">
        <v>39</v>
      </c>
      <c r="G654" s="22" t="s">
        <v>37</v>
      </c>
      <c r="H654" s="23">
        <v>350497.06</v>
      </c>
      <c r="I654" s="23">
        <v>374234.97</v>
      </c>
      <c r="J654" s="23">
        <v>23737.909999999974</v>
      </c>
      <c r="K654" s="24">
        <v>6.7726416877790574E-2</v>
      </c>
    </row>
    <row r="655" spans="1:11" x14ac:dyDescent="0.25">
      <c r="A655" s="20" t="s">
        <v>44</v>
      </c>
      <c r="B655" s="21">
        <v>43901</v>
      </c>
      <c r="C655" s="22">
        <v>11</v>
      </c>
      <c r="D655" s="22">
        <v>3</v>
      </c>
      <c r="E655" s="22">
        <v>2020</v>
      </c>
      <c r="F655" s="22" t="s">
        <v>40</v>
      </c>
      <c r="G655" s="22" t="s">
        <v>37</v>
      </c>
      <c r="H655" s="23">
        <v>283843.65999999997</v>
      </c>
      <c r="I655" s="23">
        <v>287202.84999999998</v>
      </c>
      <c r="J655" s="23">
        <v>3359.1900000000023</v>
      </c>
      <c r="K655" s="24">
        <v>1.1834648693580131E-2</v>
      </c>
    </row>
    <row r="656" spans="1:11" x14ac:dyDescent="0.25">
      <c r="A656" s="20" t="s">
        <v>44</v>
      </c>
      <c r="B656" s="21">
        <v>43902</v>
      </c>
      <c r="C656" s="22">
        <v>11</v>
      </c>
      <c r="D656" s="22">
        <v>3</v>
      </c>
      <c r="E656" s="22">
        <v>2020</v>
      </c>
      <c r="F656" s="22" t="s">
        <v>11</v>
      </c>
      <c r="G656" s="22" t="s">
        <v>13</v>
      </c>
      <c r="H656" s="23">
        <v>6444</v>
      </c>
      <c r="I656" s="23">
        <v>7843.95</v>
      </c>
      <c r="J656" s="23">
        <v>1399.9499999999998</v>
      </c>
      <c r="K656" s="24">
        <v>0.21724860335195528</v>
      </c>
    </row>
    <row r="657" spans="1:11" x14ac:dyDescent="0.25">
      <c r="A657" s="20" t="s">
        <v>44</v>
      </c>
      <c r="B657" s="21">
        <v>43902</v>
      </c>
      <c r="C657" s="22">
        <v>11</v>
      </c>
      <c r="D657" s="22">
        <v>3</v>
      </c>
      <c r="E657" s="22">
        <v>2020</v>
      </c>
      <c r="F657" s="22" t="s">
        <v>12</v>
      </c>
      <c r="G657" s="22" t="s">
        <v>13</v>
      </c>
      <c r="H657" s="23">
        <v>122229.61</v>
      </c>
      <c r="I657" s="23">
        <v>177529.22</v>
      </c>
      <c r="J657" s="23">
        <v>55299.61</v>
      </c>
      <c r="K657" s="24">
        <v>0.45242400757066964</v>
      </c>
    </row>
    <row r="658" spans="1:11" x14ac:dyDescent="0.25">
      <c r="A658" s="20" t="s">
        <v>44</v>
      </c>
      <c r="B658" s="21">
        <v>43902</v>
      </c>
      <c r="C658" s="22">
        <v>11</v>
      </c>
      <c r="D658" s="22">
        <v>3</v>
      </c>
      <c r="E658" s="22">
        <v>2020</v>
      </c>
      <c r="F658" s="22" t="s">
        <v>13</v>
      </c>
      <c r="G658" s="22" t="s">
        <v>13</v>
      </c>
      <c r="H658" s="23">
        <v>17250.66</v>
      </c>
      <c r="I658" s="23">
        <v>19199.650000000001</v>
      </c>
      <c r="J658" s="23">
        <v>1948.9900000000016</v>
      </c>
      <c r="K658" s="24">
        <v>0.11298060480004832</v>
      </c>
    </row>
    <row r="659" spans="1:11" x14ac:dyDescent="0.25">
      <c r="A659" s="20" t="s">
        <v>44</v>
      </c>
      <c r="B659" s="21">
        <v>43902</v>
      </c>
      <c r="C659" s="22">
        <v>11</v>
      </c>
      <c r="D659" s="22">
        <v>3</v>
      </c>
      <c r="E659" s="22">
        <v>2020</v>
      </c>
      <c r="F659" s="22" t="s">
        <v>14</v>
      </c>
      <c r="G659" s="22" t="s">
        <v>13</v>
      </c>
      <c r="H659" s="23">
        <v>2142</v>
      </c>
      <c r="I659" s="23">
        <v>2184.2800000000002</v>
      </c>
      <c r="J659" s="23">
        <v>42.2800000000002</v>
      </c>
      <c r="K659" s="24">
        <v>1.9738562091503362E-2</v>
      </c>
    </row>
    <row r="660" spans="1:11" x14ac:dyDescent="0.25">
      <c r="A660" s="20" t="s">
        <v>44</v>
      </c>
      <c r="B660" s="21">
        <v>43902</v>
      </c>
      <c r="C660" s="22">
        <v>11</v>
      </c>
      <c r="D660" s="22">
        <v>3</v>
      </c>
      <c r="E660" s="22">
        <v>2020</v>
      </c>
      <c r="F660" s="22" t="s">
        <v>15</v>
      </c>
      <c r="G660" s="22" t="s">
        <v>13</v>
      </c>
      <c r="H660" s="23">
        <v>588</v>
      </c>
      <c r="I660" s="23">
        <v>637.63</v>
      </c>
      <c r="J660" s="23">
        <v>49.629999999999995</v>
      </c>
      <c r="K660" s="24">
        <v>8.4404761904761899E-2</v>
      </c>
    </row>
    <row r="661" spans="1:11" x14ac:dyDescent="0.25">
      <c r="A661" s="20" t="s">
        <v>44</v>
      </c>
      <c r="B661" s="21">
        <v>43902</v>
      </c>
      <c r="C661" s="22">
        <v>11</v>
      </c>
      <c r="D661" s="22">
        <v>3</v>
      </c>
      <c r="E661" s="22">
        <v>2020</v>
      </c>
      <c r="F661" s="22" t="s">
        <v>16</v>
      </c>
      <c r="G661" s="22" t="s">
        <v>17</v>
      </c>
      <c r="H661" s="23">
        <v>86540.31</v>
      </c>
      <c r="I661" s="23">
        <v>97556.01</v>
      </c>
      <c r="J661" s="23">
        <v>11015.699999999997</v>
      </c>
      <c r="K661" s="24">
        <v>0.12728981442289722</v>
      </c>
    </row>
    <row r="662" spans="1:11" x14ac:dyDescent="0.25">
      <c r="A662" s="20" t="s">
        <v>44</v>
      </c>
      <c r="B662" s="21">
        <v>43902</v>
      </c>
      <c r="C662" s="22">
        <v>11</v>
      </c>
      <c r="D662" s="22">
        <v>3</v>
      </c>
      <c r="E662" s="22">
        <v>2020</v>
      </c>
      <c r="F662" s="22" t="s">
        <v>17</v>
      </c>
      <c r="G662" s="22" t="s">
        <v>17</v>
      </c>
      <c r="H662" s="23">
        <v>298692.81</v>
      </c>
      <c r="I662" s="23">
        <v>323806.71000000002</v>
      </c>
      <c r="J662" s="23">
        <v>25113.900000000023</v>
      </c>
      <c r="K662" s="24">
        <v>8.4079358990931261E-2</v>
      </c>
    </row>
    <row r="663" spans="1:11" x14ac:dyDescent="0.25">
      <c r="A663" s="20" t="s">
        <v>44</v>
      </c>
      <c r="B663" s="21">
        <v>43902</v>
      </c>
      <c r="C663" s="22">
        <v>11</v>
      </c>
      <c r="D663" s="22">
        <v>3</v>
      </c>
      <c r="E663" s="22">
        <v>2020</v>
      </c>
      <c r="F663" s="22" t="s">
        <v>18</v>
      </c>
      <c r="G663" s="22" t="s">
        <v>17</v>
      </c>
      <c r="H663" s="23">
        <v>96525.26</v>
      </c>
      <c r="I663" s="23">
        <v>105714.19</v>
      </c>
      <c r="J663" s="23">
        <v>9188.9300000000076</v>
      </c>
      <c r="K663" s="24">
        <v>9.5197153574100787E-2</v>
      </c>
    </row>
    <row r="664" spans="1:11" x14ac:dyDescent="0.25">
      <c r="A664" s="20" t="s">
        <v>44</v>
      </c>
      <c r="B664" s="21">
        <v>43902</v>
      </c>
      <c r="C664" s="22">
        <v>11</v>
      </c>
      <c r="D664" s="22">
        <v>3</v>
      </c>
      <c r="E664" s="22">
        <v>2020</v>
      </c>
      <c r="F664" s="22" t="s">
        <v>19</v>
      </c>
      <c r="G664" s="22" t="s">
        <v>17</v>
      </c>
      <c r="H664" s="23">
        <v>145185.82</v>
      </c>
      <c r="I664" s="23">
        <v>159068.91</v>
      </c>
      <c r="J664" s="23">
        <v>13883.089999999997</v>
      </c>
      <c r="K664" s="24">
        <v>9.5622905873314595E-2</v>
      </c>
    </row>
    <row r="665" spans="1:11" x14ac:dyDescent="0.25">
      <c r="A665" s="20" t="s">
        <v>44</v>
      </c>
      <c r="B665" s="21">
        <v>43902</v>
      </c>
      <c r="C665" s="22">
        <v>11</v>
      </c>
      <c r="D665" s="22">
        <v>3</v>
      </c>
      <c r="E665" s="22">
        <v>2020</v>
      </c>
      <c r="F665" s="22" t="s">
        <v>20</v>
      </c>
      <c r="G665" s="22" t="s">
        <v>21</v>
      </c>
      <c r="H665" s="23">
        <v>325088</v>
      </c>
      <c r="I665" s="23">
        <v>354546.62</v>
      </c>
      <c r="J665" s="23">
        <v>29458.619999999995</v>
      </c>
      <c r="K665" s="24">
        <v>9.0617371296387431E-2</v>
      </c>
    </row>
    <row r="666" spans="1:11" x14ac:dyDescent="0.25">
      <c r="A666" s="20" t="s">
        <v>44</v>
      </c>
      <c r="B666" s="21">
        <v>43902</v>
      </c>
      <c r="C666" s="22">
        <v>11</v>
      </c>
      <c r="D666" s="22">
        <v>3</v>
      </c>
      <c r="E666" s="22">
        <v>2020</v>
      </c>
      <c r="F666" s="22" t="s">
        <v>22</v>
      </c>
      <c r="G666" s="22" t="s">
        <v>21</v>
      </c>
      <c r="H666" s="23">
        <v>181522.3</v>
      </c>
      <c r="I666" s="23">
        <v>188693.76000000001</v>
      </c>
      <c r="J666" s="23">
        <v>7171.460000000021</v>
      </c>
      <c r="K666" s="24">
        <v>3.9507322240848762E-2</v>
      </c>
    </row>
    <row r="667" spans="1:11" x14ac:dyDescent="0.25">
      <c r="A667" s="20" t="s">
        <v>44</v>
      </c>
      <c r="B667" s="21">
        <v>43902</v>
      </c>
      <c r="C667" s="22">
        <v>11</v>
      </c>
      <c r="D667" s="22">
        <v>3</v>
      </c>
      <c r="E667" s="22">
        <v>2020</v>
      </c>
      <c r="F667" s="22" t="s">
        <v>23</v>
      </c>
      <c r="G667" s="22" t="s">
        <v>21</v>
      </c>
      <c r="H667" s="23">
        <v>101940</v>
      </c>
      <c r="I667" s="23">
        <v>108424.01</v>
      </c>
      <c r="J667" s="23">
        <v>6484.0099999999948</v>
      </c>
      <c r="K667" s="24">
        <v>6.3606140867176725E-2</v>
      </c>
    </row>
    <row r="668" spans="1:11" x14ac:dyDescent="0.25">
      <c r="A668" s="20" t="s">
        <v>44</v>
      </c>
      <c r="B668" s="21">
        <v>43902</v>
      </c>
      <c r="C668" s="22">
        <v>11</v>
      </c>
      <c r="D668" s="22">
        <v>3</v>
      </c>
      <c r="E668" s="22">
        <v>2020</v>
      </c>
      <c r="F668" s="22" t="s">
        <v>24</v>
      </c>
      <c r="G668" s="22" t="s">
        <v>21</v>
      </c>
      <c r="H668" s="23">
        <v>13703.35</v>
      </c>
      <c r="I668" s="23">
        <v>15991.57</v>
      </c>
      <c r="J668" s="23">
        <v>2288.2199999999993</v>
      </c>
      <c r="K668" s="24">
        <v>0.16698252617060785</v>
      </c>
    </row>
    <row r="669" spans="1:11" x14ac:dyDescent="0.25">
      <c r="A669" s="20" t="s">
        <v>44</v>
      </c>
      <c r="B669" s="21">
        <v>43902</v>
      </c>
      <c r="C669" s="22">
        <v>11</v>
      </c>
      <c r="D669" s="22">
        <v>3</v>
      </c>
      <c r="E669" s="22">
        <v>2020</v>
      </c>
      <c r="F669" s="22" t="s">
        <v>41</v>
      </c>
      <c r="G669" s="22" t="s">
        <v>26</v>
      </c>
      <c r="H669" s="23">
        <v>22688.19</v>
      </c>
      <c r="I669" s="23">
        <v>25103.37</v>
      </c>
      <c r="J669" s="23">
        <v>2415.1800000000003</v>
      </c>
      <c r="K669" s="24">
        <v>0.10645097735870514</v>
      </c>
    </row>
    <row r="670" spans="1:11" x14ac:dyDescent="0.25">
      <c r="A670" s="20" t="s">
        <v>44</v>
      </c>
      <c r="B670" s="21">
        <v>43902</v>
      </c>
      <c r="C670" s="22">
        <v>11</v>
      </c>
      <c r="D670" s="22">
        <v>3</v>
      </c>
      <c r="E670" s="22">
        <v>2020</v>
      </c>
      <c r="F670" s="22" t="s">
        <v>25</v>
      </c>
      <c r="G670" s="22" t="s">
        <v>26</v>
      </c>
      <c r="H670" s="23">
        <v>132975.64000000001</v>
      </c>
      <c r="I670" s="23">
        <v>149963.37</v>
      </c>
      <c r="J670" s="23">
        <v>16987.729999999981</v>
      </c>
      <c r="K670" s="24">
        <v>0.12775069178084031</v>
      </c>
    </row>
    <row r="671" spans="1:11" x14ac:dyDescent="0.25">
      <c r="A671" s="20" t="s">
        <v>44</v>
      </c>
      <c r="B671" s="21">
        <v>43902</v>
      </c>
      <c r="C671" s="22">
        <v>11</v>
      </c>
      <c r="D671" s="22">
        <v>3</v>
      </c>
      <c r="E671" s="22">
        <v>2020</v>
      </c>
      <c r="F671" s="22" t="s">
        <v>27</v>
      </c>
      <c r="G671" s="22" t="s">
        <v>26</v>
      </c>
      <c r="H671" s="23">
        <v>167673.45000000001</v>
      </c>
      <c r="I671" s="23">
        <v>186726.51</v>
      </c>
      <c r="J671" s="23">
        <v>19053.059999999998</v>
      </c>
      <c r="K671" s="24">
        <v>0.11363194351878604</v>
      </c>
    </row>
    <row r="672" spans="1:11" x14ac:dyDescent="0.25">
      <c r="A672" s="20" t="s">
        <v>44</v>
      </c>
      <c r="B672" s="21">
        <v>43902</v>
      </c>
      <c r="C672" s="22">
        <v>11</v>
      </c>
      <c r="D672" s="22">
        <v>3</v>
      </c>
      <c r="E672" s="22">
        <v>2020</v>
      </c>
      <c r="F672" s="22" t="s">
        <v>28</v>
      </c>
      <c r="G672" s="22" t="s">
        <v>26</v>
      </c>
      <c r="H672" s="23">
        <v>744959.97</v>
      </c>
      <c r="I672" s="23">
        <v>812233.34</v>
      </c>
      <c r="J672" s="23">
        <v>67273.37</v>
      </c>
      <c r="K672" s="24">
        <v>9.0304677713085701E-2</v>
      </c>
    </row>
    <row r="673" spans="1:11" x14ac:dyDescent="0.25">
      <c r="A673" s="20" t="s">
        <v>44</v>
      </c>
      <c r="B673" s="21">
        <v>43902</v>
      </c>
      <c r="C673" s="22">
        <v>11</v>
      </c>
      <c r="D673" s="22">
        <v>3</v>
      </c>
      <c r="E673" s="22">
        <v>2020</v>
      </c>
      <c r="F673" s="22" t="s">
        <v>29</v>
      </c>
      <c r="G673" s="22" t="s">
        <v>26</v>
      </c>
      <c r="H673" s="23">
        <v>148790.20000000001</v>
      </c>
      <c r="I673" s="23">
        <v>167001.19</v>
      </c>
      <c r="J673" s="23">
        <v>18210.989999999991</v>
      </c>
      <c r="K673" s="24">
        <v>0.12239374636232755</v>
      </c>
    </row>
    <row r="674" spans="1:11" x14ac:dyDescent="0.25">
      <c r="A674" s="20" t="s">
        <v>44</v>
      </c>
      <c r="B674" s="21">
        <v>43902</v>
      </c>
      <c r="C674" s="22">
        <v>11</v>
      </c>
      <c r="D674" s="22">
        <v>3</v>
      </c>
      <c r="E674" s="22">
        <v>2020</v>
      </c>
      <c r="F674" s="22" t="s">
        <v>31</v>
      </c>
      <c r="G674" s="22" t="s">
        <v>32</v>
      </c>
      <c r="H674" s="23">
        <v>32683.16</v>
      </c>
      <c r="I674" s="23">
        <v>41312.839999999997</v>
      </c>
      <c r="J674" s="23">
        <v>8629.6799999999967</v>
      </c>
      <c r="K674" s="24">
        <v>0.26404056400911041</v>
      </c>
    </row>
    <row r="675" spans="1:11" x14ac:dyDescent="0.25">
      <c r="A675" s="20" t="s">
        <v>44</v>
      </c>
      <c r="B675" s="21">
        <v>43902</v>
      </c>
      <c r="C675" s="22">
        <v>11</v>
      </c>
      <c r="D675" s="22">
        <v>3</v>
      </c>
      <c r="E675" s="22">
        <v>2020</v>
      </c>
      <c r="F675" s="22" t="s">
        <v>33</v>
      </c>
      <c r="G675" s="22" t="s">
        <v>32</v>
      </c>
      <c r="H675" s="23">
        <v>20215.86</v>
      </c>
      <c r="I675" s="23">
        <v>23245.57</v>
      </c>
      <c r="J675" s="23">
        <v>3029.7099999999991</v>
      </c>
      <c r="K675" s="24">
        <v>0.14986797494640341</v>
      </c>
    </row>
    <row r="676" spans="1:11" x14ac:dyDescent="0.25">
      <c r="A676" s="20" t="s">
        <v>44</v>
      </c>
      <c r="B676" s="21">
        <v>43902</v>
      </c>
      <c r="C676" s="22">
        <v>11</v>
      </c>
      <c r="D676" s="22">
        <v>3</v>
      </c>
      <c r="E676" s="22">
        <v>2020</v>
      </c>
      <c r="F676" s="22" t="s">
        <v>34</v>
      </c>
      <c r="G676" s="22" t="s">
        <v>32</v>
      </c>
      <c r="H676" s="23">
        <v>201719.34</v>
      </c>
      <c r="I676" s="23">
        <v>282069.23</v>
      </c>
      <c r="J676" s="23">
        <v>80349.889999999985</v>
      </c>
      <c r="K676" s="24">
        <v>0.39832516802801349</v>
      </c>
    </row>
    <row r="677" spans="1:11" x14ac:dyDescent="0.25">
      <c r="A677" s="20" t="s">
        <v>44</v>
      </c>
      <c r="B677" s="21">
        <v>43902</v>
      </c>
      <c r="C677" s="22">
        <v>11</v>
      </c>
      <c r="D677" s="22">
        <v>3</v>
      </c>
      <c r="E677" s="22">
        <v>2020</v>
      </c>
      <c r="F677" s="22" t="s">
        <v>35</v>
      </c>
      <c r="G677" s="22" t="s">
        <v>32</v>
      </c>
      <c r="H677" s="23">
        <v>76</v>
      </c>
      <c r="I677" s="23">
        <v>95</v>
      </c>
      <c r="J677" s="23">
        <v>19</v>
      </c>
      <c r="K677" s="24">
        <v>0.25</v>
      </c>
    </row>
    <row r="678" spans="1:11" x14ac:dyDescent="0.25">
      <c r="A678" s="20" t="s">
        <v>44</v>
      </c>
      <c r="B678" s="21">
        <v>43902</v>
      </c>
      <c r="C678" s="22">
        <v>11</v>
      </c>
      <c r="D678" s="22">
        <v>3</v>
      </c>
      <c r="E678" s="22">
        <v>2020</v>
      </c>
      <c r="F678" s="22" t="s">
        <v>36</v>
      </c>
      <c r="G678" s="22" t="s">
        <v>37</v>
      </c>
      <c r="H678" s="23">
        <v>4659.84</v>
      </c>
      <c r="I678" s="23">
        <v>6056.29</v>
      </c>
      <c r="J678" s="23">
        <v>1396.4499999999998</v>
      </c>
      <c r="K678" s="24">
        <v>0.29967767133635487</v>
      </c>
    </row>
    <row r="679" spans="1:11" x14ac:dyDescent="0.25">
      <c r="A679" s="20" t="s">
        <v>44</v>
      </c>
      <c r="B679" s="21">
        <v>43902</v>
      </c>
      <c r="C679" s="22">
        <v>11</v>
      </c>
      <c r="D679" s="22">
        <v>3</v>
      </c>
      <c r="E679" s="22">
        <v>2020</v>
      </c>
      <c r="F679" s="22" t="s">
        <v>38</v>
      </c>
      <c r="G679" s="22" t="s">
        <v>37</v>
      </c>
      <c r="H679" s="23">
        <v>124007.87</v>
      </c>
      <c r="I679" s="23">
        <v>132248.18</v>
      </c>
      <c r="J679" s="23">
        <v>8240.3099999999977</v>
      </c>
      <c r="K679" s="24">
        <v>6.6449895478407933E-2</v>
      </c>
    </row>
    <row r="680" spans="1:11" x14ac:dyDescent="0.25">
      <c r="A680" s="20" t="s">
        <v>44</v>
      </c>
      <c r="B680" s="21">
        <v>43902</v>
      </c>
      <c r="C680" s="22">
        <v>11</v>
      </c>
      <c r="D680" s="22">
        <v>3</v>
      </c>
      <c r="E680" s="22">
        <v>2020</v>
      </c>
      <c r="F680" s="22" t="s">
        <v>39</v>
      </c>
      <c r="G680" s="22" t="s">
        <v>37</v>
      </c>
      <c r="H680" s="23">
        <v>365309.95</v>
      </c>
      <c r="I680" s="23">
        <v>394544.55</v>
      </c>
      <c r="J680" s="23">
        <v>29234.599999999977</v>
      </c>
      <c r="K680" s="24">
        <v>8.0026837484169194E-2</v>
      </c>
    </row>
    <row r="681" spans="1:11" x14ac:dyDescent="0.25">
      <c r="A681" s="20" t="s">
        <v>44</v>
      </c>
      <c r="B681" s="21">
        <v>43902</v>
      </c>
      <c r="C681" s="22">
        <v>11</v>
      </c>
      <c r="D681" s="22">
        <v>3</v>
      </c>
      <c r="E681" s="22">
        <v>2020</v>
      </c>
      <c r="F681" s="22" t="s">
        <v>40</v>
      </c>
      <c r="G681" s="22" t="s">
        <v>37</v>
      </c>
      <c r="H681" s="23">
        <v>283796.40999999997</v>
      </c>
      <c r="I681" s="23">
        <v>291313.21000000002</v>
      </c>
      <c r="J681" s="23">
        <v>7516.8000000000466</v>
      </c>
      <c r="K681" s="24">
        <v>2.6486592976986731E-2</v>
      </c>
    </row>
    <row r="682" spans="1:11" x14ac:dyDescent="0.25">
      <c r="A682" s="20" t="s">
        <v>44</v>
      </c>
      <c r="B682" s="21">
        <v>43903</v>
      </c>
      <c r="C682" s="22">
        <v>11</v>
      </c>
      <c r="D682" s="22">
        <v>3</v>
      </c>
      <c r="E682" s="22">
        <v>2020</v>
      </c>
      <c r="F682" s="22" t="s">
        <v>11</v>
      </c>
      <c r="G682" s="22" t="s">
        <v>13</v>
      </c>
      <c r="H682" s="23">
        <v>17504</v>
      </c>
      <c r="I682" s="23">
        <v>20633.29</v>
      </c>
      <c r="J682" s="23">
        <v>3129.2900000000009</v>
      </c>
      <c r="K682" s="24">
        <v>0.17877570840950646</v>
      </c>
    </row>
    <row r="683" spans="1:11" x14ac:dyDescent="0.25">
      <c r="A683" s="20" t="s">
        <v>44</v>
      </c>
      <c r="B683" s="21">
        <v>43903</v>
      </c>
      <c r="C683" s="22">
        <v>11</v>
      </c>
      <c r="D683" s="22">
        <v>3</v>
      </c>
      <c r="E683" s="22">
        <v>2020</v>
      </c>
      <c r="F683" s="22" t="s">
        <v>12</v>
      </c>
      <c r="G683" s="22" t="s">
        <v>13</v>
      </c>
      <c r="H683" s="23">
        <v>217059.66</v>
      </c>
      <c r="I683" s="23">
        <v>287162.08</v>
      </c>
      <c r="J683" s="23">
        <v>70102.420000000013</v>
      </c>
      <c r="K683" s="24">
        <v>0.32296383399845008</v>
      </c>
    </row>
    <row r="684" spans="1:11" x14ac:dyDescent="0.25">
      <c r="A684" s="20" t="s">
        <v>44</v>
      </c>
      <c r="B684" s="21">
        <v>43903</v>
      </c>
      <c r="C684" s="22">
        <v>11</v>
      </c>
      <c r="D684" s="22">
        <v>3</v>
      </c>
      <c r="E684" s="22">
        <v>2020</v>
      </c>
      <c r="F684" s="22" t="s">
        <v>13</v>
      </c>
      <c r="G684" s="22" t="s">
        <v>13</v>
      </c>
      <c r="H684" s="23">
        <v>19621.91</v>
      </c>
      <c r="I684" s="23">
        <v>22021.82</v>
      </c>
      <c r="J684" s="23">
        <v>2399.91</v>
      </c>
      <c r="K684" s="24">
        <v>0.12230766525786735</v>
      </c>
    </row>
    <row r="685" spans="1:11" x14ac:dyDescent="0.25">
      <c r="A685" s="20" t="s">
        <v>44</v>
      </c>
      <c r="B685" s="21">
        <v>43903</v>
      </c>
      <c r="C685" s="22">
        <v>11</v>
      </c>
      <c r="D685" s="22">
        <v>3</v>
      </c>
      <c r="E685" s="22">
        <v>2020</v>
      </c>
      <c r="F685" s="22" t="s">
        <v>14</v>
      </c>
      <c r="G685" s="22" t="s">
        <v>13</v>
      </c>
      <c r="H685" s="23">
        <v>2296</v>
      </c>
      <c r="I685" s="23">
        <v>2565.36</v>
      </c>
      <c r="J685" s="23">
        <v>269.36000000000013</v>
      </c>
      <c r="K685" s="24">
        <v>0.11731707317073176</v>
      </c>
    </row>
    <row r="686" spans="1:11" x14ac:dyDescent="0.25">
      <c r="A686" s="20" t="s">
        <v>44</v>
      </c>
      <c r="B686" s="21">
        <v>43903</v>
      </c>
      <c r="C686" s="22">
        <v>11</v>
      </c>
      <c r="D686" s="22">
        <v>3</v>
      </c>
      <c r="E686" s="22">
        <v>2020</v>
      </c>
      <c r="F686" s="22" t="s">
        <v>15</v>
      </c>
      <c r="G686" s="22" t="s">
        <v>13</v>
      </c>
      <c r="H686" s="23">
        <v>2492.87</v>
      </c>
      <c r="I686" s="23">
        <v>2574.14</v>
      </c>
      <c r="J686" s="23">
        <v>81.269999999999982</v>
      </c>
      <c r="K686" s="24">
        <v>3.2600977989225267E-2</v>
      </c>
    </row>
    <row r="687" spans="1:11" x14ac:dyDescent="0.25">
      <c r="A687" s="20" t="s">
        <v>44</v>
      </c>
      <c r="B687" s="21">
        <v>43903</v>
      </c>
      <c r="C687" s="22">
        <v>11</v>
      </c>
      <c r="D687" s="22">
        <v>3</v>
      </c>
      <c r="E687" s="22">
        <v>2020</v>
      </c>
      <c r="F687" s="22" t="s">
        <v>16</v>
      </c>
      <c r="G687" s="22" t="s">
        <v>17</v>
      </c>
      <c r="H687" s="23">
        <v>156678.97</v>
      </c>
      <c r="I687" s="23">
        <v>176285</v>
      </c>
      <c r="J687" s="23">
        <v>19606.03</v>
      </c>
      <c r="K687" s="24">
        <v>0.12513504524570207</v>
      </c>
    </row>
    <row r="688" spans="1:11" x14ac:dyDescent="0.25">
      <c r="A688" s="20" t="s">
        <v>44</v>
      </c>
      <c r="B688" s="21">
        <v>43903</v>
      </c>
      <c r="C688" s="22">
        <v>11</v>
      </c>
      <c r="D688" s="22">
        <v>3</v>
      </c>
      <c r="E688" s="22">
        <v>2020</v>
      </c>
      <c r="F688" s="22" t="s">
        <v>17</v>
      </c>
      <c r="G688" s="22" t="s">
        <v>17</v>
      </c>
      <c r="H688" s="23">
        <v>552219.79</v>
      </c>
      <c r="I688" s="23">
        <v>596487.99</v>
      </c>
      <c r="J688" s="23">
        <v>44268.199999999953</v>
      </c>
      <c r="K688" s="24">
        <v>8.0164095531599741E-2</v>
      </c>
    </row>
    <row r="689" spans="1:11" x14ac:dyDescent="0.25">
      <c r="A689" s="20" t="s">
        <v>44</v>
      </c>
      <c r="B689" s="21">
        <v>43903</v>
      </c>
      <c r="C689" s="22">
        <v>11</v>
      </c>
      <c r="D689" s="22">
        <v>3</v>
      </c>
      <c r="E689" s="22">
        <v>2020</v>
      </c>
      <c r="F689" s="22" t="s">
        <v>18</v>
      </c>
      <c r="G689" s="22" t="s">
        <v>17</v>
      </c>
      <c r="H689" s="23">
        <v>165823.35999999999</v>
      </c>
      <c r="I689" s="23">
        <v>182440.69</v>
      </c>
      <c r="J689" s="23">
        <v>16617.330000000016</v>
      </c>
      <c r="K689" s="24">
        <v>0.10021103178707763</v>
      </c>
    </row>
    <row r="690" spans="1:11" x14ac:dyDescent="0.25">
      <c r="A690" s="20" t="s">
        <v>44</v>
      </c>
      <c r="B690" s="21">
        <v>43903</v>
      </c>
      <c r="C690" s="22">
        <v>11</v>
      </c>
      <c r="D690" s="22">
        <v>3</v>
      </c>
      <c r="E690" s="22">
        <v>2020</v>
      </c>
      <c r="F690" s="22" t="s">
        <v>19</v>
      </c>
      <c r="G690" s="22" t="s">
        <v>17</v>
      </c>
      <c r="H690" s="23">
        <v>231639.62</v>
      </c>
      <c r="I690" s="23">
        <v>254883.02</v>
      </c>
      <c r="J690" s="23">
        <v>23243.399999999994</v>
      </c>
      <c r="K690" s="24">
        <v>0.10034293787910718</v>
      </c>
    </row>
    <row r="691" spans="1:11" x14ac:dyDescent="0.25">
      <c r="A691" s="20" t="s">
        <v>44</v>
      </c>
      <c r="B691" s="21">
        <v>43903</v>
      </c>
      <c r="C691" s="22">
        <v>11</v>
      </c>
      <c r="D691" s="22">
        <v>3</v>
      </c>
      <c r="E691" s="22">
        <v>2020</v>
      </c>
      <c r="F691" s="22" t="s">
        <v>20</v>
      </c>
      <c r="G691" s="22" t="s">
        <v>21</v>
      </c>
      <c r="H691" s="23">
        <v>606630.48</v>
      </c>
      <c r="I691" s="23">
        <v>650741.51</v>
      </c>
      <c r="J691" s="23">
        <v>44111.030000000028</v>
      </c>
      <c r="K691" s="24">
        <v>7.2714826330520066E-2</v>
      </c>
    </row>
    <row r="692" spans="1:11" x14ac:dyDescent="0.25">
      <c r="A692" s="20" t="s">
        <v>44</v>
      </c>
      <c r="B692" s="21">
        <v>43903</v>
      </c>
      <c r="C692" s="22">
        <v>11</v>
      </c>
      <c r="D692" s="22">
        <v>3</v>
      </c>
      <c r="E692" s="22">
        <v>2020</v>
      </c>
      <c r="F692" s="22" t="s">
        <v>22</v>
      </c>
      <c r="G692" s="22" t="s">
        <v>21</v>
      </c>
      <c r="H692" s="23">
        <v>288077.5</v>
      </c>
      <c r="I692" s="23">
        <v>300829.42</v>
      </c>
      <c r="J692" s="23">
        <v>12751.919999999984</v>
      </c>
      <c r="K692" s="24">
        <v>4.4265588253160987E-2</v>
      </c>
    </row>
    <row r="693" spans="1:11" x14ac:dyDescent="0.25">
      <c r="A693" s="20" t="s">
        <v>44</v>
      </c>
      <c r="B693" s="21">
        <v>43903</v>
      </c>
      <c r="C693" s="22">
        <v>11</v>
      </c>
      <c r="D693" s="22">
        <v>3</v>
      </c>
      <c r="E693" s="22">
        <v>2020</v>
      </c>
      <c r="F693" s="22" t="s">
        <v>23</v>
      </c>
      <c r="G693" s="22" t="s">
        <v>21</v>
      </c>
      <c r="H693" s="23">
        <v>162362</v>
      </c>
      <c r="I693" s="23">
        <v>172416.31</v>
      </c>
      <c r="J693" s="23">
        <v>10054.309999999998</v>
      </c>
      <c r="K693" s="24">
        <v>6.192526576415662E-2</v>
      </c>
    </row>
    <row r="694" spans="1:11" x14ac:dyDescent="0.25">
      <c r="A694" s="20" t="s">
        <v>44</v>
      </c>
      <c r="B694" s="21">
        <v>43903</v>
      </c>
      <c r="C694" s="22">
        <v>11</v>
      </c>
      <c r="D694" s="22">
        <v>3</v>
      </c>
      <c r="E694" s="22">
        <v>2020</v>
      </c>
      <c r="F694" s="22" t="s">
        <v>24</v>
      </c>
      <c r="G694" s="22" t="s">
        <v>21</v>
      </c>
      <c r="H694" s="23">
        <v>19225.150000000001</v>
      </c>
      <c r="I694" s="23">
        <v>22019.14</v>
      </c>
      <c r="J694" s="23">
        <v>2793.989999999998</v>
      </c>
      <c r="K694" s="24">
        <v>0.14532994541004871</v>
      </c>
    </row>
    <row r="695" spans="1:11" x14ac:dyDescent="0.25">
      <c r="A695" s="20" t="s">
        <v>44</v>
      </c>
      <c r="B695" s="21">
        <v>43903</v>
      </c>
      <c r="C695" s="22">
        <v>11</v>
      </c>
      <c r="D695" s="22">
        <v>3</v>
      </c>
      <c r="E695" s="22">
        <v>2020</v>
      </c>
      <c r="F695" s="22" t="s">
        <v>41</v>
      </c>
      <c r="G695" s="22" t="s">
        <v>26</v>
      </c>
      <c r="H695" s="23">
        <v>34946.15</v>
      </c>
      <c r="I695" s="23">
        <v>38430.53</v>
      </c>
      <c r="J695" s="23">
        <v>3484.3799999999974</v>
      </c>
      <c r="K695" s="24">
        <v>9.9707120813022243E-2</v>
      </c>
    </row>
    <row r="696" spans="1:11" x14ac:dyDescent="0.25">
      <c r="A696" s="20" t="s">
        <v>44</v>
      </c>
      <c r="B696" s="21">
        <v>43903</v>
      </c>
      <c r="C696" s="22">
        <v>11</v>
      </c>
      <c r="D696" s="22">
        <v>3</v>
      </c>
      <c r="E696" s="22">
        <v>2020</v>
      </c>
      <c r="F696" s="22" t="s">
        <v>25</v>
      </c>
      <c r="G696" s="22" t="s">
        <v>26</v>
      </c>
      <c r="H696" s="23">
        <v>211737.72</v>
      </c>
      <c r="I696" s="23">
        <v>239141.65</v>
      </c>
      <c r="J696" s="23">
        <v>27403.929999999993</v>
      </c>
      <c r="K696" s="24">
        <v>0.12942394014632816</v>
      </c>
    </row>
    <row r="697" spans="1:11" x14ac:dyDescent="0.25">
      <c r="A697" s="20" t="s">
        <v>44</v>
      </c>
      <c r="B697" s="21">
        <v>43903</v>
      </c>
      <c r="C697" s="22">
        <v>11</v>
      </c>
      <c r="D697" s="22">
        <v>3</v>
      </c>
      <c r="E697" s="22">
        <v>2020</v>
      </c>
      <c r="F697" s="22" t="s">
        <v>27</v>
      </c>
      <c r="G697" s="22" t="s">
        <v>26</v>
      </c>
      <c r="H697" s="23">
        <v>193435.41</v>
      </c>
      <c r="I697" s="23">
        <v>219739.21</v>
      </c>
      <c r="J697" s="23">
        <v>26303.799999999988</v>
      </c>
      <c r="K697" s="24">
        <v>0.13598234159919317</v>
      </c>
    </row>
    <row r="698" spans="1:11" x14ac:dyDescent="0.25">
      <c r="A698" s="20" t="s">
        <v>44</v>
      </c>
      <c r="B698" s="21">
        <v>43903</v>
      </c>
      <c r="C698" s="22">
        <v>11</v>
      </c>
      <c r="D698" s="22">
        <v>3</v>
      </c>
      <c r="E698" s="22">
        <v>2020</v>
      </c>
      <c r="F698" s="22" t="s">
        <v>28</v>
      </c>
      <c r="G698" s="22" t="s">
        <v>26</v>
      </c>
      <c r="H698" s="23">
        <v>1240990.81</v>
      </c>
      <c r="I698" s="23">
        <v>1351528.41</v>
      </c>
      <c r="J698" s="23">
        <v>110537.59999999986</v>
      </c>
      <c r="K698" s="24">
        <v>8.9072053643974899E-2</v>
      </c>
    </row>
    <row r="699" spans="1:11" x14ac:dyDescent="0.25">
      <c r="A699" s="20" t="s">
        <v>44</v>
      </c>
      <c r="B699" s="21">
        <v>43903</v>
      </c>
      <c r="C699" s="22">
        <v>11</v>
      </c>
      <c r="D699" s="22">
        <v>3</v>
      </c>
      <c r="E699" s="22">
        <v>2020</v>
      </c>
      <c r="F699" s="22" t="s">
        <v>29</v>
      </c>
      <c r="G699" s="22" t="s">
        <v>26</v>
      </c>
      <c r="H699" s="23">
        <v>252153.96</v>
      </c>
      <c r="I699" s="23">
        <v>283217.77</v>
      </c>
      <c r="J699" s="23">
        <v>31063.810000000027</v>
      </c>
      <c r="K699" s="24">
        <v>0.12319382174287498</v>
      </c>
    </row>
    <row r="700" spans="1:11" x14ac:dyDescent="0.25">
      <c r="A700" s="20" t="s">
        <v>44</v>
      </c>
      <c r="B700" s="21">
        <v>43903</v>
      </c>
      <c r="C700" s="22">
        <v>11</v>
      </c>
      <c r="D700" s="22">
        <v>3</v>
      </c>
      <c r="E700" s="22">
        <v>2020</v>
      </c>
      <c r="F700" s="22" t="s">
        <v>31</v>
      </c>
      <c r="G700" s="22" t="s">
        <v>32</v>
      </c>
      <c r="H700" s="23">
        <v>57065.24</v>
      </c>
      <c r="I700" s="23">
        <v>72880.850000000006</v>
      </c>
      <c r="J700" s="23">
        <v>15815.610000000008</v>
      </c>
      <c r="K700" s="24">
        <v>0.27714962733881449</v>
      </c>
    </row>
    <row r="701" spans="1:11" x14ac:dyDescent="0.25">
      <c r="A701" s="20" t="s">
        <v>44</v>
      </c>
      <c r="B701" s="21">
        <v>43903</v>
      </c>
      <c r="C701" s="22">
        <v>11</v>
      </c>
      <c r="D701" s="22">
        <v>3</v>
      </c>
      <c r="E701" s="22">
        <v>2020</v>
      </c>
      <c r="F701" s="22" t="s">
        <v>33</v>
      </c>
      <c r="G701" s="22" t="s">
        <v>32</v>
      </c>
      <c r="H701" s="23">
        <v>28468.25</v>
      </c>
      <c r="I701" s="23">
        <v>32734.06</v>
      </c>
      <c r="J701" s="23">
        <v>4265.8100000000013</v>
      </c>
      <c r="K701" s="24">
        <v>0.14984447586346197</v>
      </c>
    </row>
    <row r="702" spans="1:11" x14ac:dyDescent="0.25">
      <c r="A702" s="20" t="s">
        <v>44</v>
      </c>
      <c r="B702" s="21">
        <v>43903</v>
      </c>
      <c r="C702" s="22">
        <v>11</v>
      </c>
      <c r="D702" s="22">
        <v>3</v>
      </c>
      <c r="E702" s="22">
        <v>2020</v>
      </c>
      <c r="F702" s="22" t="s">
        <v>34</v>
      </c>
      <c r="G702" s="22" t="s">
        <v>32</v>
      </c>
      <c r="H702" s="23">
        <v>285047.96999999997</v>
      </c>
      <c r="I702" s="23">
        <v>389423.49</v>
      </c>
      <c r="J702" s="23">
        <v>104375.52000000002</v>
      </c>
      <c r="K702" s="24">
        <v>0.36616826283660264</v>
      </c>
    </row>
    <row r="703" spans="1:11" x14ac:dyDescent="0.25">
      <c r="A703" s="20" t="s">
        <v>44</v>
      </c>
      <c r="B703" s="21">
        <v>43903</v>
      </c>
      <c r="C703" s="22">
        <v>11</v>
      </c>
      <c r="D703" s="22">
        <v>3</v>
      </c>
      <c r="E703" s="22">
        <v>2020</v>
      </c>
      <c r="F703" s="22" t="s">
        <v>35</v>
      </c>
      <c r="G703" s="22" t="s">
        <v>32</v>
      </c>
      <c r="H703" s="23">
        <v>1140</v>
      </c>
      <c r="I703" s="23">
        <v>1424.81</v>
      </c>
      <c r="J703" s="23">
        <v>284.80999999999995</v>
      </c>
      <c r="K703" s="24">
        <v>0.2498333333333333</v>
      </c>
    </row>
    <row r="704" spans="1:11" x14ac:dyDescent="0.25">
      <c r="A704" s="20" t="s">
        <v>44</v>
      </c>
      <c r="B704" s="21">
        <v>43903</v>
      </c>
      <c r="C704" s="22">
        <v>11</v>
      </c>
      <c r="D704" s="22">
        <v>3</v>
      </c>
      <c r="E704" s="22">
        <v>2020</v>
      </c>
      <c r="F704" s="22" t="s">
        <v>36</v>
      </c>
      <c r="G704" s="22" t="s">
        <v>37</v>
      </c>
      <c r="H704" s="23">
        <v>4929.92</v>
      </c>
      <c r="I704" s="23">
        <v>6406.93</v>
      </c>
      <c r="J704" s="23">
        <v>1477.0100000000002</v>
      </c>
      <c r="K704" s="24">
        <v>0.29960121056731148</v>
      </c>
    </row>
    <row r="705" spans="1:11" x14ac:dyDescent="0.25">
      <c r="A705" s="20" t="s">
        <v>44</v>
      </c>
      <c r="B705" s="21">
        <v>43903</v>
      </c>
      <c r="C705" s="22">
        <v>11</v>
      </c>
      <c r="D705" s="22">
        <v>3</v>
      </c>
      <c r="E705" s="22">
        <v>2020</v>
      </c>
      <c r="F705" s="22" t="s">
        <v>38</v>
      </c>
      <c r="G705" s="22" t="s">
        <v>37</v>
      </c>
      <c r="H705" s="23">
        <v>251981.55</v>
      </c>
      <c r="I705" s="23">
        <v>261328.87</v>
      </c>
      <c r="J705" s="23">
        <v>9347.320000000007</v>
      </c>
      <c r="K705" s="24">
        <v>3.7095255585180772E-2</v>
      </c>
    </row>
    <row r="706" spans="1:11" x14ac:dyDescent="0.25">
      <c r="A706" s="20" t="s">
        <v>44</v>
      </c>
      <c r="B706" s="21">
        <v>43903</v>
      </c>
      <c r="C706" s="22">
        <v>11</v>
      </c>
      <c r="D706" s="22">
        <v>3</v>
      </c>
      <c r="E706" s="22">
        <v>2020</v>
      </c>
      <c r="F706" s="22" t="s">
        <v>39</v>
      </c>
      <c r="G706" s="22" t="s">
        <v>37</v>
      </c>
      <c r="H706" s="23">
        <v>541621.68000000005</v>
      </c>
      <c r="I706" s="23">
        <v>581731.48</v>
      </c>
      <c r="J706" s="23">
        <v>40109.79999999993</v>
      </c>
      <c r="K706" s="24">
        <v>7.4055011978102367E-2</v>
      </c>
    </row>
    <row r="707" spans="1:11" x14ac:dyDescent="0.25">
      <c r="A707" s="20" t="s">
        <v>44</v>
      </c>
      <c r="B707" s="21">
        <v>43903</v>
      </c>
      <c r="C707" s="22">
        <v>11</v>
      </c>
      <c r="D707" s="22">
        <v>3</v>
      </c>
      <c r="E707" s="22">
        <v>2020</v>
      </c>
      <c r="F707" s="22" t="s">
        <v>40</v>
      </c>
      <c r="G707" s="22" t="s">
        <v>37</v>
      </c>
      <c r="H707" s="23">
        <v>556190.87</v>
      </c>
      <c r="I707" s="23">
        <v>555369.47</v>
      </c>
      <c r="J707" s="23">
        <v>-821.40000000002328</v>
      </c>
      <c r="K707" s="24">
        <v>-1.4768311461136054E-3</v>
      </c>
    </row>
    <row r="708" spans="1:11" x14ac:dyDescent="0.25">
      <c r="A708" s="20" t="s">
        <v>44</v>
      </c>
      <c r="B708" s="21">
        <v>43904</v>
      </c>
      <c r="C708" s="22">
        <v>12</v>
      </c>
      <c r="D708" s="22">
        <v>3</v>
      </c>
      <c r="E708" s="22">
        <v>2020</v>
      </c>
      <c r="F708" s="22" t="s">
        <v>11</v>
      </c>
      <c r="G708" s="22" t="s">
        <v>13</v>
      </c>
      <c r="H708" s="23">
        <v>6222</v>
      </c>
      <c r="I708" s="23">
        <v>7136.08</v>
      </c>
      <c r="J708" s="23">
        <v>914.07999999999993</v>
      </c>
      <c r="K708" s="24">
        <v>0.14691096110575377</v>
      </c>
    </row>
    <row r="709" spans="1:11" x14ac:dyDescent="0.25">
      <c r="A709" s="20" t="s">
        <v>44</v>
      </c>
      <c r="B709" s="21">
        <v>43904</v>
      </c>
      <c r="C709" s="22">
        <v>12</v>
      </c>
      <c r="D709" s="22">
        <v>3</v>
      </c>
      <c r="E709" s="22">
        <v>2020</v>
      </c>
      <c r="F709" s="22" t="s">
        <v>12</v>
      </c>
      <c r="G709" s="22" t="s">
        <v>13</v>
      </c>
      <c r="H709" s="23">
        <v>129680.11</v>
      </c>
      <c r="I709" s="23">
        <v>175143.92</v>
      </c>
      <c r="J709" s="23">
        <v>45463.810000000012</v>
      </c>
      <c r="K709" s="24">
        <v>0.35058429546366066</v>
      </c>
    </row>
    <row r="710" spans="1:11" x14ac:dyDescent="0.25">
      <c r="A710" s="20" t="s">
        <v>44</v>
      </c>
      <c r="B710" s="21">
        <v>43904</v>
      </c>
      <c r="C710" s="22">
        <v>12</v>
      </c>
      <c r="D710" s="22">
        <v>3</v>
      </c>
      <c r="E710" s="22">
        <v>2020</v>
      </c>
      <c r="F710" s="22" t="s">
        <v>13</v>
      </c>
      <c r="G710" s="22" t="s">
        <v>13</v>
      </c>
      <c r="H710" s="23">
        <v>17058.439999999999</v>
      </c>
      <c r="I710" s="23">
        <v>19110.23</v>
      </c>
      <c r="J710" s="23">
        <v>2051.7900000000009</v>
      </c>
      <c r="K710" s="24">
        <v>0.12028004905489606</v>
      </c>
    </row>
    <row r="711" spans="1:11" x14ac:dyDescent="0.25">
      <c r="A711" s="20" t="s">
        <v>44</v>
      </c>
      <c r="B711" s="21">
        <v>43904</v>
      </c>
      <c r="C711" s="22">
        <v>12</v>
      </c>
      <c r="D711" s="22">
        <v>3</v>
      </c>
      <c r="E711" s="22">
        <v>2020</v>
      </c>
      <c r="F711" s="22" t="s">
        <v>14</v>
      </c>
      <c r="G711" s="22" t="s">
        <v>13</v>
      </c>
      <c r="H711" s="23">
        <v>2296</v>
      </c>
      <c r="I711" s="23">
        <v>2416.11</v>
      </c>
      <c r="J711" s="23">
        <v>120.11000000000013</v>
      </c>
      <c r="K711" s="24">
        <v>5.2312717770034899E-2</v>
      </c>
    </row>
    <row r="712" spans="1:11" x14ac:dyDescent="0.25">
      <c r="A712" s="20" t="s">
        <v>44</v>
      </c>
      <c r="B712" s="21">
        <v>43904</v>
      </c>
      <c r="C712" s="22">
        <v>12</v>
      </c>
      <c r="D712" s="22">
        <v>3</v>
      </c>
      <c r="E712" s="22">
        <v>2020</v>
      </c>
      <c r="F712" s="22" t="s">
        <v>15</v>
      </c>
      <c r="G712" s="22" t="s">
        <v>13</v>
      </c>
      <c r="H712" s="23">
        <v>2585</v>
      </c>
      <c r="I712" s="23">
        <v>2936.03</v>
      </c>
      <c r="J712" s="23">
        <v>351.0300000000002</v>
      </c>
      <c r="K712" s="24">
        <v>0.13579497098646043</v>
      </c>
    </row>
    <row r="713" spans="1:11" x14ac:dyDescent="0.25">
      <c r="A713" s="20" t="s">
        <v>44</v>
      </c>
      <c r="B713" s="21">
        <v>43904</v>
      </c>
      <c r="C713" s="22">
        <v>12</v>
      </c>
      <c r="D713" s="22">
        <v>3</v>
      </c>
      <c r="E713" s="22">
        <v>2020</v>
      </c>
      <c r="F713" s="22" t="s">
        <v>16</v>
      </c>
      <c r="G713" s="22" t="s">
        <v>17</v>
      </c>
      <c r="H713" s="23">
        <v>122286.01</v>
      </c>
      <c r="I713" s="23">
        <v>138351.28</v>
      </c>
      <c r="J713" s="23">
        <v>16065.270000000004</v>
      </c>
      <c r="K713" s="24">
        <v>0.13137455380218885</v>
      </c>
    </row>
    <row r="714" spans="1:11" x14ac:dyDescent="0.25">
      <c r="A714" s="20" t="s">
        <v>44</v>
      </c>
      <c r="B714" s="21">
        <v>43904</v>
      </c>
      <c r="C714" s="22">
        <v>12</v>
      </c>
      <c r="D714" s="22">
        <v>3</v>
      </c>
      <c r="E714" s="22">
        <v>2020</v>
      </c>
      <c r="F714" s="22" t="s">
        <v>17</v>
      </c>
      <c r="G714" s="22" t="s">
        <v>17</v>
      </c>
      <c r="H714" s="23">
        <v>477166.15</v>
      </c>
      <c r="I714" s="23">
        <v>515912.75</v>
      </c>
      <c r="J714" s="23">
        <v>38746.599999999977</v>
      </c>
      <c r="K714" s="24">
        <v>8.1201485059239797E-2</v>
      </c>
    </row>
    <row r="715" spans="1:11" x14ac:dyDescent="0.25">
      <c r="A715" s="20" t="s">
        <v>44</v>
      </c>
      <c r="B715" s="21">
        <v>43904</v>
      </c>
      <c r="C715" s="22">
        <v>12</v>
      </c>
      <c r="D715" s="22">
        <v>3</v>
      </c>
      <c r="E715" s="22">
        <v>2020</v>
      </c>
      <c r="F715" s="22" t="s">
        <v>18</v>
      </c>
      <c r="G715" s="22" t="s">
        <v>17</v>
      </c>
      <c r="H715" s="23">
        <v>114416.83</v>
      </c>
      <c r="I715" s="23">
        <v>127148.79</v>
      </c>
      <c r="J715" s="23">
        <v>12731.959999999992</v>
      </c>
      <c r="K715" s="24">
        <v>0.11127698608674957</v>
      </c>
    </row>
    <row r="716" spans="1:11" x14ac:dyDescent="0.25">
      <c r="A716" s="20" t="s">
        <v>44</v>
      </c>
      <c r="B716" s="21">
        <v>43904</v>
      </c>
      <c r="C716" s="22">
        <v>12</v>
      </c>
      <c r="D716" s="22">
        <v>3</v>
      </c>
      <c r="E716" s="22">
        <v>2020</v>
      </c>
      <c r="F716" s="22" t="s">
        <v>19</v>
      </c>
      <c r="G716" s="22" t="s">
        <v>17</v>
      </c>
      <c r="H716" s="23">
        <v>192399.14</v>
      </c>
      <c r="I716" s="23">
        <v>211903.08</v>
      </c>
      <c r="J716" s="23">
        <v>19503.939999999973</v>
      </c>
      <c r="K716" s="24">
        <v>0.10137228264118006</v>
      </c>
    </row>
    <row r="717" spans="1:11" x14ac:dyDescent="0.25">
      <c r="A717" s="20" t="s">
        <v>44</v>
      </c>
      <c r="B717" s="21">
        <v>43904</v>
      </c>
      <c r="C717" s="22">
        <v>12</v>
      </c>
      <c r="D717" s="22">
        <v>3</v>
      </c>
      <c r="E717" s="22">
        <v>2020</v>
      </c>
      <c r="F717" s="22" t="s">
        <v>20</v>
      </c>
      <c r="G717" s="22" t="s">
        <v>21</v>
      </c>
      <c r="H717" s="23">
        <v>285736.99</v>
      </c>
      <c r="I717" s="23">
        <v>306206.63</v>
      </c>
      <c r="J717" s="23">
        <v>20469.640000000014</v>
      </c>
      <c r="K717" s="24">
        <v>7.1638047282572739E-2</v>
      </c>
    </row>
    <row r="718" spans="1:11" x14ac:dyDescent="0.25">
      <c r="A718" s="20" t="s">
        <v>44</v>
      </c>
      <c r="B718" s="21">
        <v>43904</v>
      </c>
      <c r="C718" s="22">
        <v>12</v>
      </c>
      <c r="D718" s="22">
        <v>3</v>
      </c>
      <c r="E718" s="22">
        <v>2020</v>
      </c>
      <c r="F718" s="22" t="s">
        <v>22</v>
      </c>
      <c r="G718" s="22" t="s">
        <v>21</v>
      </c>
      <c r="H718" s="23">
        <v>199465.1</v>
      </c>
      <c r="I718" s="23">
        <v>207528.7</v>
      </c>
      <c r="J718" s="23">
        <v>8063.6000000000058</v>
      </c>
      <c r="K718" s="24">
        <v>4.0426119657022738E-2</v>
      </c>
    </row>
    <row r="719" spans="1:11" x14ac:dyDescent="0.25">
      <c r="A719" s="20" t="s">
        <v>44</v>
      </c>
      <c r="B719" s="21">
        <v>43904</v>
      </c>
      <c r="C719" s="22">
        <v>12</v>
      </c>
      <c r="D719" s="22">
        <v>3</v>
      </c>
      <c r="E719" s="22">
        <v>2020</v>
      </c>
      <c r="F719" s="22" t="s">
        <v>23</v>
      </c>
      <c r="G719" s="22" t="s">
        <v>21</v>
      </c>
      <c r="H719" s="23">
        <v>103743</v>
      </c>
      <c r="I719" s="23">
        <v>110428.43</v>
      </c>
      <c r="J719" s="23">
        <v>6685.429999999993</v>
      </c>
      <c r="K719" s="24">
        <v>6.4442227427392626E-2</v>
      </c>
    </row>
    <row r="720" spans="1:11" x14ac:dyDescent="0.25">
      <c r="A720" s="20" t="s">
        <v>44</v>
      </c>
      <c r="B720" s="21">
        <v>43904</v>
      </c>
      <c r="C720" s="22">
        <v>12</v>
      </c>
      <c r="D720" s="22">
        <v>3</v>
      </c>
      <c r="E720" s="22">
        <v>2020</v>
      </c>
      <c r="F720" s="22" t="s">
        <v>24</v>
      </c>
      <c r="G720" s="22" t="s">
        <v>21</v>
      </c>
      <c r="H720" s="23">
        <v>30991.5</v>
      </c>
      <c r="I720" s="23">
        <v>33602.75</v>
      </c>
      <c r="J720" s="23">
        <v>2611.25</v>
      </c>
      <c r="K720" s="24">
        <v>8.425697368633335E-2</v>
      </c>
    </row>
    <row r="721" spans="1:11" x14ac:dyDescent="0.25">
      <c r="A721" s="20" t="s">
        <v>44</v>
      </c>
      <c r="B721" s="21">
        <v>43904</v>
      </c>
      <c r="C721" s="22">
        <v>12</v>
      </c>
      <c r="D721" s="22">
        <v>3</v>
      </c>
      <c r="E721" s="22">
        <v>2020</v>
      </c>
      <c r="F721" s="22" t="s">
        <v>41</v>
      </c>
      <c r="G721" s="22" t="s">
        <v>26</v>
      </c>
      <c r="H721" s="23">
        <v>16836.05</v>
      </c>
      <c r="I721" s="23">
        <v>18796.88</v>
      </c>
      <c r="J721" s="23">
        <v>1960.8300000000017</v>
      </c>
      <c r="K721" s="24">
        <v>0.11646615447210015</v>
      </c>
    </row>
    <row r="722" spans="1:11" x14ac:dyDescent="0.25">
      <c r="A722" s="20" t="s">
        <v>44</v>
      </c>
      <c r="B722" s="21">
        <v>43904</v>
      </c>
      <c r="C722" s="22">
        <v>12</v>
      </c>
      <c r="D722" s="22">
        <v>3</v>
      </c>
      <c r="E722" s="22">
        <v>2020</v>
      </c>
      <c r="F722" s="22" t="s">
        <v>25</v>
      </c>
      <c r="G722" s="22" t="s">
        <v>26</v>
      </c>
      <c r="H722" s="23">
        <v>177634.91</v>
      </c>
      <c r="I722" s="23">
        <v>200650.18</v>
      </c>
      <c r="J722" s="23">
        <v>23015.26999999999</v>
      </c>
      <c r="K722" s="24">
        <v>0.12956501624596195</v>
      </c>
    </row>
    <row r="723" spans="1:11" x14ac:dyDescent="0.25">
      <c r="A723" s="20" t="s">
        <v>44</v>
      </c>
      <c r="B723" s="21">
        <v>43904</v>
      </c>
      <c r="C723" s="22">
        <v>12</v>
      </c>
      <c r="D723" s="22">
        <v>3</v>
      </c>
      <c r="E723" s="22">
        <v>2020</v>
      </c>
      <c r="F723" s="22" t="s">
        <v>27</v>
      </c>
      <c r="G723" s="22" t="s">
        <v>26</v>
      </c>
      <c r="H723" s="23">
        <v>88679.65</v>
      </c>
      <c r="I723" s="23">
        <v>98880.97</v>
      </c>
      <c r="J723" s="23">
        <v>10201.320000000007</v>
      </c>
      <c r="K723" s="24">
        <v>0.11503563669906239</v>
      </c>
    </row>
    <row r="724" spans="1:11" x14ac:dyDescent="0.25">
      <c r="A724" s="20" t="s">
        <v>44</v>
      </c>
      <c r="B724" s="21">
        <v>43904</v>
      </c>
      <c r="C724" s="22">
        <v>12</v>
      </c>
      <c r="D724" s="22">
        <v>3</v>
      </c>
      <c r="E724" s="22">
        <v>2020</v>
      </c>
      <c r="F724" s="22" t="s">
        <v>28</v>
      </c>
      <c r="G724" s="22" t="s">
        <v>26</v>
      </c>
      <c r="H724" s="23">
        <v>858942.07</v>
      </c>
      <c r="I724" s="23">
        <v>941454.54</v>
      </c>
      <c r="J724" s="23">
        <v>82512.470000000088</v>
      </c>
      <c r="K724" s="24">
        <v>9.6062904451752015E-2</v>
      </c>
    </row>
    <row r="725" spans="1:11" x14ac:dyDescent="0.25">
      <c r="A725" s="20" t="s">
        <v>44</v>
      </c>
      <c r="B725" s="21">
        <v>43904</v>
      </c>
      <c r="C725" s="22">
        <v>12</v>
      </c>
      <c r="D725" s="22">
        <v>3</v>
      </c>
      <c r="E725" s="22">
        <v>2020</v>
      </c>
      <c r="F725" s="22" t="s">
        <v>29</v>
      </c>
      <c r="G725" s="22" t="s">
        <v>26</v>
      </c>
      <c r="H725" s="23">
        <v>179139.98</v>
      </c>
      <c r="I725" s="23">
        <v>202025.36</v>
      </c>
      <c r="J725" s="23">
        <v>22885.379999999976</v>
      </c>
      <c r="K725" s="24">
        <v>0.12775138190815905</v>
      </c>
    </row>
    <row r="726" spans="1:11" x14ac:dyDescent="0.25">
      <c r="A726" s="20" t="s">
        <v>44</v>
      </c>
      <c r="B726" s="21">
        <v>43904</v>
      </c>
      <c r="C726" s="22">
        <v>12</v>
      </c>
      <c r="D726" s="22">
        <v>3</v>
      </c>
      <c r="E726" s="22">
        <v>2020</v>
      </c>
      <c r="F726" s="22" t="s">
        <v>31</v>
      </c>
      <c r="G726" s="22" t="s">
        <v>32</v>
      </c>
      <c r="H726" s="23">
        <v>45670.559999999998</v>
      </c>
      <c r="I726" s="23">
        <v>53340.160000000003</v>
      </c>
      <c r="J726" s="23">
        <v>7669.6000000000058</v>
      </c>
      <c r="K726" s="24">
        <v>0.1679331280369675</v>
      </c>
    </row>
    <row r="727" spans="1:11" x14ac:dyDescent="0.25">
      <c r="A727" s="20" t="s">
        <v>44</v>
      </c>
      <c r="B727" s="21">
        <v>43904</v>
      </c>
      <c r="C727" s="22">
        <v>12</v>
      </c>
      <c r="D727" s="22">
        <v>3</v>
      </c>
      <c r="E727" s="22">
        <v>2020</v>
      </c>
      <c r="F727" s="22" t="s">
        <v>33</v>
      </c>
      <c r="G727" s="22" t="s">
        <v>32</v>
      </c>
      <c r="H727" s="23">
        <v>47618.400000000001</v>
      </c>
      <c r="I727" s="23">
        <v>54753.96</v>
      </c>
      <c r="J727" s="23">
        <v>7135.5599999999977</v>
      </c>
      <c r="K727" s="24">
        <v>0.14984879794365197</v>
      </c>
    </row>
    <row r="728" spans="1:11" x14ac:dyDescent="0.25">
      <c r="A728" s="20" t="s">
        <v>44</v>
      </c>
      <c r="B728" s="21">
        <v>43904</v>
      </c>
      <c r="C728" s="22">
        <v>12</v>
      </c>
      <c r="D728" s="22">
        <v>3</v>
      </c>
      <c r="E728" s="22">
        <v>2020</v>
      </c>
      <c r="F728" s="22" t="s">
        <v>34</v>
      </c>
      <c r="G728" s="22" t="s">
        <v>32</v>
      </c>
      <c r="H728" s="23">
        <v>229190.31</v>
      </c>
      <c r="I728" s="23">
        <v>320647.25</v>
      </c>
      <c r="J728" s="23">
        <v>91456.94</v>
      </c>
      <c r="K728" s="24">
        <v>0.39904365939380249</v>
      </c>
    </row>
    <row r="729" spans="1:11" x14ac:dyDescent="0.25">
      <c r="A729" s="20" t="s">
        <v>44</v>
      </c>
      <c r="B729" s="21">
        <v>43904</v>
      </c>
      <c r="C729" s="22">
        <v>12</v>
      </c>
      <c r="D729" s="22">
        <v>3</v>
      </c>
      <c r="E729" s="22">
        <v>2020</v>
      </c>
      <c r="F729" s="22" t="s">
        <v>35</v>
      </c>
      <c r="G729" s="22" t="s">
        <v>32</v>
      </c>
      <c r="H729" s="23">
        <v>684</v>
      </c>
      <c r="I729" s="23">
        <v>854.86</v>
      </c>
      <c r="J729" s="23">
        <v>170.86</v>
      </c>
      <c r="K729" s="24">
        <v>0.24979532163742693</v>
      </c>
    </row>
    <row r="730" spans="1:11" x14ac:dyDescent="0.25">
      <c r="A730" s="20" t="s">
        <v>44</v>
      </c>
      <c r="B730" s="21">
        <v>43904</v>
      </c>
      <c r="C730" s="22">
        <v>12</v>
      </c>
      <c r="D730" s="22">
        <v>3</v>
      </c>
      <c r="E730" s="22">
        <v>2020</v>
      </c>
      <c r="F730" s="22" t="s">
        <v>36</v>
      </c>
      <c r="G730" s="22" t="s">
        <v>37</v>
      </c>
      <c r="H730" s="23">
        <v>3200.88</v>
      </c>
      <c r="I730" s="23">
        <v>4159.43</v>
      </c>
      <c r="J730" s="23">
        <v>958.55000000000018</v>
      </c>
      <c r="K730" s="24">
        <v>0.29946452225637954</v>
      </c>
    </row>
    <row r="731" spans="1:11" x14ac:dyDescent="0.25">
      <c r="A731" s="20" t="s">
        <v>44</v>
      </c>
      <c r="B731" s="21">
        <v>43904</v>
      </c>
      <c r="C731" s="22">
        <v>12</v>
      </c>
      <c r="D731" s="22">
        <v>3</v>
      </c>
      <c r="E731" s="22">
        <v>2020</v>
      </c>
      <c r="F731" s="22" t="s">
        <v>38</v>
      </c>
      <c r="G731" s="22" t="s">
        <v>37</v>
      </c>
      <c r="H731" s="23">
        <v>192404.24</v>
      </c>
      <c r="I731" s="23">
        <v>196698.8</v>
      </c>
      <c r="J731" s="23">
        <v>4294.5599999999977</v>
      </c>
      <c r="K731" s="24">
        <v>2.2320506034586338E-2</v>
      </c>
    </row>
    <row r="732" spans="1:11" x14ac:dyDescent="0.25">
      <c r="A732" s="20" t="s">
        <v>44</v>
      </c>
      <c r="B732" s="21">
        <v>43904</v>
      </c>
      <c r="C732" s="22">
        <v>12</v>
      </c>
      <c r="D732" s="22">
        <v>3</v>
      </c>
      <c r="E732" s="22">
        <v>2020</v>
      </c>
      <c r="F732" s="22" t="s">
        <v>39</v>
      </c>
      <c r="G732" s="22" t="s">
        <v>37</v>
      </c>
      <c r="H732" s="23">
        <v>475876.68</v>
      </c>
      <c r="I732" s="23">
        <v>512228.04</v>
      </c>
      <c r="J732" s="23">
        <v>36351.359999999986</v>
      </c>
      <c r="K732" s="24">
        <v>7.6388193680766173E-2</v>
      </c>
    </row>
    <row r="733" spans="1:11" x14ac:dyDescent="0.25">
      <c r="A733" s="20" t="s">
        <v>44</v>
      </c>
      <c r="B733" s="21">
        <v>43904</v>
      </c>
      <c r="C733" s="22">
        <v>12</v>
      </c>
      <c r="D733" s="22">
        <v>3</v>
      </c>
      <c r="E733" s="22">
        <v>2020</v>
      </c>
      <c r="F733" s="22" t="s">
        <v>40</v>
      </c>
      <c r="G733" s="22" t="s">
        <v>37</v>
      </c>
      <c r="H733" s="23">
        <v>475655.77</v>
      </c>
      <c r="I733" s="23">
        <v>473001.58</v>
      </c>
      <c r="J733" s="23">
        <v>-2654.1900000000023</v>
      </c>
      <c r="K733" s="24">
        <v>-5.5800647598577479E-3</v>
      </c>
    </row>
    <row r="734" spans="1:11" x14ac:dyDescent="0.25">
      <c r="A734" s="20" t="s">
        <v>44</v>
      </c>
      <c r="B734" s="21">
        <v>43905</v>
      </c>
      <c r="C734" s="22">
        <v>12</v>
      </c>
      <c r="D734" s="22">
        <v>3</v>
      </c>
      <c r="E734" s="22">
        <v>2020</v>
      </c>
      <c r="F734" s="22" t="s">
        <v>11</v>
      </c>
      <c r="G734" s="22" t="s">
        <v>13</v>
      </c>
      <c r="H734" s="23">
        <v>3927</v>
      </c>
      <c r="I734" s="23">
        <v>4803.8900000000003</v>
      </c>
      <c r="J734" s="23">
        <v>876.89000000000033</v>
      </c>
      <c r="K734" s="24">
        <v>0.2232976827094475</v>
      </c>
    </row>
    <row r="735" spans="1:11" x14ac:dyDescent="0.25">
      <c r="A735" s="20" t="s">
        <v>44</v>
      </c>
      <c r="B735" s="21">
        <v>43905</v>
      </c>
      <c r="C735" s="22">
        <v>12</v>
      </c>
      <c r="D735" s="22">
        <v>3</v>
      </c>
      <c r="E735" s="22">
        <v>2020</v>
      </c>
      <c r="F735" s="22" t="s">
        <v>12</v>
      </c>
      <c r="G735" s="22" t="s">
        <v>13</v>
      </c>
      <c r="H735" s="23">
        <v>66238.600000000006</v>
      </c>
      <c r="I735" s="23">
        <v>92849.600000000006</v>
      </c>
      <c r="J735" s="23">
        <v>26611</v>
      </c>
      <c r="K735" s="24">
        <v>0.40174460209002</v>
      </c>
    </row>
    <row r="736" spans="1:11" x14ac:dyDescent="0.25">
      <c r="A736" s="20" t="s">
        <v>44</v>
      </c>
      <c r="B736" s="21">
        <v>43905</v>
      </c>
      <c r="C736" s="22">
        <v>12</v>
      </c>
      <c r="D736" s="22">
        <v>3</v>
      </c>
      <c r="E736" s="22">
        <v>2020</v>
      </c>
      <c r="F736" s="22" t="s">
        <v>13</v>
      </c>
      <c r="G736" s="22" t="s">
        <v>13</v>
      </c>
      <c r="H736" s="23">
        <v>14917.76</v>
      </c>
      <c r="I736" s="23">
        <v>16822.84</v>
      </c>
      <c r="J736" s="23">
        <v>1905.08</v>
      </c>
      <c r="K736" s="24">
        <v>0.12770550002145092</v>
      </c>
    </row>
    <row r="737" spans="1:11" x14ac:dyDescent="0.25">
      <c r="A737" s="20" t="s">
        <v>44</v>
      </c>
      <c r="B737" s="21">
        <v>43905</v>
      </c>
      <c r="C737" s="22">
        <v>12</v>
      </c>
      <c r="D737" s="22">
        <v>3</v>
      </c>
      <c r="E737" s="22">
        <v>2020</v>
      </c>
      <c r="F737" s="22" t="s">
        <v>16</v>
      </c>
      <c r="G737" s="22" t="s">
        <v>17</v>
      </c>
      <c r="H737" s="23">
        <v>91187.49</v>
      </c>
      <c r="I737" s="23">
        <v>100206.99</v>
      </c>
      <c r="J737" s="23">
        <v>9019.5</v>
      </c>
      <c r="K737" s="24">
        <v>9.8911594123272828E-2</v>
      </c>
    </row>
    <row r="738" spans="1:11" x14ac:dyDescent="0.25">
      <c r="A738" s="20" t="s">
        <v>44</v>
      </c>
      <c r="B738" s="21">
        <v>43905</v>
      </c>
      <c r="C738" s="22">
        <v>12</v>
      </c>
      <c r="D738" s="22">
        <v>3</v>
      </c>
      <c r="E738" s="22">
        <v>2020</v>
      </c>
      <c r="F738" s="22" t="s">
        <v>17</v>
      </c>
      <c r="G738" s="22" t="s">
        <v>17</v>
      </c>
      <c r="H738" s="23">
        <v>299204.81</v>
      </c>
      <c r="I738" s="23">
        <v>322727.46999999997</v>
      </c>
      <c r="J738" s="23">
        <v>23522.659999999974</v>
      </c>
      <c r="K738" s="24">
        <v>7.8617252175858993E-2</v>
      </c>
    </row>
    <row r="739" spans="1:11" x14ac:dyDescent="0.25">
      <c r="A739" s="20" t="s">
        <v>44</v>
      </c>
      <c r="B739" s="21">
        <v>43905</v>
      </c>
      <c r="C739" s="22">
        <v>12</v>
      </c>
      <c r="D739" s="22">
        <v>3</v>
      </c>
      <c r="E739" s="22">
        <v>2020</v>
      </c>
      <c r="F739" s="22" t="s">
        <v>18</v>
      </c>
      <c r="G739" s="22" t="s">
        <v>17</v>
      </c>
      <c r="H739" s="23">
        <v>93558.37</v>
      </c>
      <c r="I739" s="23">
        <v>104247</v>
      </c>
      <c r="J739" s="23">
        <v>10688.630000000005</v>
      </c>
      <c r="K739" s="24">
        <v>0.11424557738660908</v>
      </c>
    </row>
    <row r="740" spans="1:11" x14ac:dyDescent="0.25">
      <c r="A740" s="20" t="s">
        <v>44</v>
      </c>
      <c r="B740" s="21">
        <v>43905</v>
      </c>
      <c r="C740" s="22">
        <v>12</v>
      </c>
      <c r="D740" s="22">
        <v>3</v>
      </c>
      <c r="E740" s="22">
        <v>2020</v>
      </c>
      <c r="F740" s="22" t="s">
        <v>19</v>
      </c>
      <c r="G740" s="22" t="s">
        <v>17</v>
      </c>
      <c r="H740" s="23">
        <v>141308.07</v>
      </c>
      <c r="I740" s="23">
        <v>155746.87</v>
      </c>
      <c r="J740" s="23">
        <v>14438.799999999988</v>
      </c>
      <c r="K740" s="24">
        <v>0.10217958535559921</v>
      </c>
    </row>
    <row r="741" spans="1:11" x14ac:dyDescent="0.25">
      <c r="A741" s="20" t="s">
        <v>44</v>
      </c>
      <c r="B741" s="21">
        <v>43905</v>
      </c>
      <c r="C741" s="22">
        <v>12</v>
      </c>
      <c r="D741" s="22">
        <v>3</v>
      </c>
      <c r="E741" s="22">
        <v>2020</v>
      </c>
      <c r="F741" s="22" t="s">
        <v>20</v>
      </c>
      <c r="G741" s="22" t="s">
        <v>21</v>
      </c>
      <c r="H741" s="23">
        <v>204402.99</v>
      </c>
      <c r="I741" s="23">
        <v>220094.55</v>
      </c>
      <c r="J741" s="23">
        <v>15691.559999999998</v>
      </c>
      <c r="K741" s="24">
        <v>7.6767761567479997E-2</v>
      </c>
    </row>
    <row r="742" spans="1:11" x14ac:dyDescent="0.25">
      <c r="A742" s="20" t="s">
        <v>44</v>
      </c>
      <c r="B742" s="21">
        <v>43905</v>
      </c>
      <c r="C742" s="22">
        <v>12</v>
      </c>
      <c r="D742" s="22">
        <v>3</v>
      </c>
      <c r="E742" s="22">
        <v>2020</v>
      </c>
      <c r="F742" s="22" t="s">
        <v>22</v>
      </c>
      <c r="G742" s="22" t="s">
        <v>21</v>
      </c>
      <c r="H742" s="23">
        <v>112020.7</v>
      </c>
      <c r="I742" s="23">
        <v>117485.6</v>
      </c>
      <c r="J742" s="23">
        <v>5474.9000000000087</v>
      </c>
      <c r="K742" s="24">
        <v>4.8878366084668778E-2</v>
      </c>
    </row>
    <row r="743" spans="1:11" x14ac:dyDescent="0.25">
      <c r="A743" s="20" t="s">
        <v>44</v>
      </c>
      <c r="B743" s="21">
        <v>43905</v>
      </c>
      <c r="C743" s="22">
        <v>12</v>
      </c>
      <c r="D743" s="22">
        <v>3</v>
      </c>
      <c r="E743" s="22">
        <v>2020</v>
      </c>
      <c r="F743" s="22" t="s">
        <v>23</v>
      </c>
      <c r="G743" s="22" t="s">
        <v>21</v>
      </c>
      <c r="H743" s="23">
        <v>67516</v>
      </c>
      <c r="I743" s="23">
        <v>72205.3</v>
      </c>
      <c r="J743" s="23">
        <v>4689.3000000000029</v>
      </c>
      <c r="K743" s="24">
        <v>6.9454647787191223E-2</v>
      </c>
    </row>
    <row r="744" spans="1:11" x14ac:dyDescent="0.25">
      <c r="A744" s="20" t="s">
        <v>44</v>
      </c>
      <c r="B744" s="21">
        <v>43905</v>
      </c>
      <c r="C744" s="22">
        <v>12</v>
      </c>
      <c r="D744" s="22">
        <v>3</v>
      </c>
      <c r="E744" s="22">
        <v>2020</v>
      </c>
      <c r="F744" s="22" t="s">
        <v>24</v>
      </c>
      <c r="G744" s="22" t="s">
        <v>21</v>
      </c>
      <c r="H744" s="23">
        <v>27651.599999999999</v>
      </c>
      <c r="I744" s="23">
        <v>29924.57</v>
      </c>
      <c r="J744" s="23">
        <v>2272.9700000000012</v>
      </c>
      <c r="K744" s="24">
        <v>8.2200306673031631E-2</v>
      </c>
    </row>
    <row r="745" spans="1:11" x14ac:dyDescent="0.25">
      <c r="A745" s="20" t="s">
        <v>44</v>
      </c>
      <c r="B745" s="21">
        <v>43905</v>
      </c>
      <c r="C745" s="22">
        <v>12</v>
      </c>
      <c r="D745" s="22">
        <v>3</v>
      </c>
      <c r="E745" s="22">
        <v>2020</v>
      </c>
      <c r="F745" s="22" t="s">
        <v>41</v>
      </c>
      <c r="G745" s="22" t="s">
        <v>26</v>
      </c>
      <c r="H745" s="23">
        <v>6668.96</v>
      </c>
      <c r="I745" s="23">
        <v>7365.85</v>
      </c>
      <c r="J745" s="23">
        <v>696.89000000000033</v>
      </c>
      <c r="K745" s="24">
        <v>0.10449755284182247</v>
      </c>
    </row>
    <row r="746" spans="1:11" x14ac:dyDescent="0.25">
      <c r="A746" s="20" t="s">
        <v>44</v>
      </c>
      <c r="B746" s="21">
        <v>43905</v>
      </c>
      <c r="C746" s="22">
        <v>12</v>
      </c>
      <c r="D746" s="22">
        <v>3</v>
      </c>
      <c r="E746" s="22">
        <v>2020</v>
      </c>
      <c r="F746" s="22" t="s">
        <v>25</v>
      </c>
      <c r="G746" s="22" t="s">
        <v>26</v>
      </c>
      <c r="H746" s="23">
        <v>119243.79</v>
      </c>
      <c r="I746" s="23">
        <v>134267.43</v>
      </c>
      <c r="J746" s="23">
        <v>15023.64</v>
      </c>
      <c r="K746" s="24">
        <v>0.12599096355458009</v>
      </c>
    </row>
    <row r="747" spans="1:11" x14ac:dyDescent="0.25">
      <c r="A747" s="20" t="s">
        <v>44</v>
      </c>
      <c r="B747" s="21">
        <v>43905</v>
      </c>
      <c r="C747" s="22">
        <v>12</v>
      </c>
      <c r="D747" s="22">
        <v>3</v>
      </c>
      <c r="E747" s="22">
        <v>2020</v>
      </c>
      <c r="F747" s="22" t="s">
        <v>27</v>
      </c>
      <c r="G747" s="22" t="s">
        <v>26</v>
      </c>
      <c r="H747" s="23">
        <v>72060.070000000007</v>
      </c>
      <c r="I747" s="23">
        <v>79441.37</v>
      </c>
      <c r="J747" s="23">
        <v>7381.2999999999884</v>
      </c>
      <c r="K747" s="24">
        <v>0.10243259547208305</v>
      </c>
    </row>
    <row r="748" spans="1:11" x14ac:dyDescent="0.25">
      <c r="A748" s="20" t="s">
        <v>44</v>
      </c>
      <c r="B748" s="21">
        <v>43905</v>
      </c>
      <c r="C748" s="22">
        <v>12</v>
      </c>
      <c r="D748" s="22">
        <v>3</v>
      </c>
      <c r="E748" s="22">
        <v>2020</v>
      </c>
      <c r="F748" s="22" t="s">
        <v>28</v>
      </c>
      <c r="G748" s="22" t="s">
        <v>26</v>
      </c>
      <c r="H748" s="23">
        <v>527186.63</v>
      </c>
      <c r="I748" s="23">
        <v>576635.22</v>
      </c>
      <c r="J748" s="23">
        <v>49448.589999999967</v>
      </c>
      <c r="K748" s="24">
        <v>9.3797124559095835E-2</v>
      </c>
    </row>
    <row r="749" spans="1:11" x14ac:dyDescent="0.25">
      <c r="A749" s="20" t="s">
        <v>44</v>
      </c>
      <c r="B749" s="21">
        <v>43905</v>
      </c>
      <c r="C749" s="22">
        <v>12</v>
      </c>
      <c r="D749" s="22">
        <v>3</v>
      </c>
      <c r="E749" s="22">
        <v>2020</v>
      </c>
      <c r="F749" s="22" t="s">
        <v>29</v>
      </c>
      <c r="G749" s="22" t="s">
        <v>26</v>
      </c>
      <c r="H749" s="23">
        <v>101802.3</v>
      </c>
      <c r="I749" s="23">
        <v>114698.24000000001</v>
      </c>
      <c r="J749" s="23">
        <v>12895.940000000002</v>
      </c>
      <c r="K749" s="24">
        <v>0.12667631281415059</v>
      </c>
    </row>
    <row r="750" spans="1:11" x14ac:dyDescent="0.25">
      <c r="A750" s="20" t="s">
        <v>44</v>
      </c>
      <c r="B750" s="21">
        <v>43905</v>
      </c>
      <c r="C750" s="22">
        <v>12</v>
      </c>
      <c r="D750" s="22">
        <v>3</v>
      </c>
      <c r="E750" s="22">
        <v>2020</v>
      </c>
      <c r="F750" s="22" t="s">
        <v>31</v>
      </c>
      <c r="G750" s="22" t="s">
        <v>32</v>
      </c>
      <c r="H750" s="23">
        <v>29248.44</v>
      </c>
      <c r="I750" s="23">
        <v>34766.5</v>
      </c>
      <c r="J750" s="23">
        <v>5518.0600000000013</v>
      </c>
      <c r="K750" s="24">
        <v>0.1886616858882047</v>
      </c>
    </row>
    <row r="751" spans="1:11" x14ac:dyDescent="0.25">
      <c r="A751" s="20" t="s">
        <v>44</v>
      </c>
      <c r="B751" s="21">
        <v>43905</v>
      </c>
      <c r="C751" s="22">
        <v>12</v>
      </c>
      <c r="D751" s="22">
        <v>3</v>
      </c>
      <c r="E751" s="22">
        <v>2020</v>
      </c>
      <c r="F751" s="22" t="s">
        <v>33</v>
      </c>
      <c r="G751" s="22" t="s">
        <v>32</v>
      </c>
      <c r="H751" s="23">
        <v>13231.59</v>
      </c>
      <c r="I751" s="23">
        <v>15213.78</v>
      </c>
      <c r="J751" s="23">
        <v>1982.1900000000005</v>
      </c>
      <c r="K751" s="24">
        <v>0.14980739276232111</v>
      </c>
    </row>
    <row r="752" spans="1:11" x14ac:dyDescent="0.25">
      <c r="A752" s="20" t="s">
        <v>44</v>
      </c>
      <c r="B752" s="21">
        <v>43905</v>
      </c>
      <c r="C752" s="22">
        <v>12</v>
      </c>
      <c r="D752" s="22">
        <v>3</v>
      </c>
      <c r="E752" s="22">
        <v>2020</v>
      </c>
      <c r="F752" s="22" t="s">
        <v>34</v>
      </c>
      <c r="G752" s="22" t="s">
        <v>32</v>
      </c>
      <c r="H752" s="23">
        <v>165344.51</v>
      </c>
      <c r="I752" s="23">
        <v>233775.81</v>
      </c>
      <c r="J752" s="23">
        <v>68431.299999999988</v>
      </c>
      <c r="K752" s="24">
        <v>0.41387101392117576</v>
      </c>
    </row>
    <row r="753" spans="1:11" x14ac:dyDescent="0.25">
      <c r="A753" s="20" t="s">
        <v>44</v>
      </c>
      <c r="B753" s="21">
        <v>43905</v>
      </c>
      <c r="C753" s="22">
        <v>12</v>
      </c>
      <c r="D753" s="22">
        <v>3</v>
      </c>
      <c r="E753" s="22">
        <v>2020</v>
      </c>
      <c r="F753" s="22" t="s">
        <v>35</v>
      </c>
      <c r="G753" s="22" t="s">
        <v>32</v>
      </c>
      <c r="H753" s="23">
        <v>608</v>
      </c>
      <c r="I753" s="23">
        <v>760</v>
      </c>
      <c r="J753" s="23">
        <v>152</v>
      </c>
      <c r="K753" s="24">
        <v>0.25</v>
      </c>
    </row>
    <row r="754" spans="1:11" x14ac:dyDescent="0.25">
      <c r="A754" s="20" t="s">
        <v>44</v>
      </c>
      <c r="B754" s="21">
        <v>43905</v>
      </c>
      <c r="C754" s="22">
        <v>12</v>
      </c>
      <c r="D754" s="22">
        <v>3</v>
      </c>
      <c r="E754" s="22">
        <v>2020</v>
      </c>
      <c r="F754" s="22" t="s">
        <v>36</v>
      </c>
      <c r="G754" s="22" t="s">
        <v>37</v>
      </c>
      <c r="H754" s="23">
        <v>2030.28</v>
      </c>
      <c r="I754" s="23">
        <v>2637.27</v>
      </c>
      <c r="J754" s="23">
        <v>606.99</v>
      </c>
      <c r="K754" s="24">
        <v>0.29896861516638101</v>
      </c>
    </row>
    <row r="755" spans="1:11" x14ac:dyDescent="0.25">
      <c r="A755" s="20" t="s">
        <v>44</v>
      </c>
      <c r="B755" s="21">
        <v>43905</v>
      </c>
      <c r="C755" s="22">
        <v>12</v>
      </c>
      <c r="D755" s="22">
        <v>3</v>
      </c>
      <c r="E755" s="22">
        <v>2020</v>
      </c>
      <c r="F755" s="22" t="s">
        <v>38</v>
      </c>
      <c r="G755" s="22" t="s">
        <v>37</v>
      </c>
      <c r="H755" s="23">
        <v>123797.26</v>
      </c>
      <c r="I755" s="23">
        <v>132175.54999999999</v>
      </c>
      <c r="J755" s="23">
        <v>8378.2899999999936</v>
      </c>
      <c r="K755" s="24">
        <v>6.7677507563576073E-2</v>
      </c>
    </row>
    <row r="756" spans="1:11" x14ac:dyDescent="0.25">
      <c r="A756" s="20" t="s">
        <v>44</v>
      </c>
      <c r="B756" s="21">
        <v>43905</v>
      </c>
      <c r="C756" s="22">
        <v>12</v>
      </c>
      <c r="D756" s="22">
        <v>3</v>
      </c>
      <c r="E756" s="22">
        <v>2020</v>
      </c>
      <c r="F756" s="22" t="s">
        <v>39</v>
      </c>
      <c r="G756" s="22" t="s">
        <v>37</v>
      </c>
      <c r="H756" s="23">
        <v>271247.24</v>
      </c>
      <c r="I756" s="23">
        <v>291395.67</v>
      </c>
      <c r="J756" s="23">
        <v>20148.429999999993</v>
      </c>
      <c r="K756" s="24">
        <v>7.4280682081778945E-2</v>
      </c>
    </row>
    <row r="757" spans="1:11" x14ac:dyDescent="0.25">
      <c r="A757" s="20" t="s">
        <v>44</v>
      </c>
      <c r="B757" s="21">
        <v>43905</v>
      </c>
      <c r="C757" s="22">
        <v>12</v>
      </c>
      <c r="D757" s="22">
        <v>3</v>
      </c>
      <c r="E757" s="22">
        <v>2020</v>
      </c>
      <c r="F757" s="22" t="s">
        <v>40</v>
      </c>
      <c r="G757" s="22" t="s">
        <v>37</v>
      </c>
      <c r="H757" s="23">
        <v>234118.37</v>
      </c>
      <c r="I757" s="23">
        <v>226140.65</v>
      </c>
      <c r="J757" s="23">
        <v>-7977.7200000000012</v>
      </c>
      <c r="K757" s="24">
        <v>-3.4075583218864891E-2</v>
      </c>
    </row>
    <row r="758" spans="1:11" x14ac:dyDescent="0.25">
      <c r="A758" s="20" t="s">
        <v>44</v>
      </c>
      <c r="B758" s="21">
        <v>43906</v>
      </c>
      <c r="C758" s="22">
        <v>12</v>
      </c>
      <c r="D758" s="22">
        <v>3</v>
      </c>
      <c r="E758" s="22">
        <v>2020</v>
      </c>
      <c r="F758" s="22" t="s">
        <v>11</v>
      </c>
      <c r="G758" s="22" t="s">
        <v>13</v>
      </c>
      <c r="H758" s="23">
        <v>3536</v>
      </c>
      <c r="I758" s="23">
        <v>4418.74</v>
      </c>
      <c r="J758" s="23">
        <v>882.73999999999978</v>
      </c>
      <c r="K758" s="24">
        <v>0.24964366515837097</v>
      </c>
    </row>
    <row r="759" spans="1:11" x14ac:dyDescent="0.25">
      <c r="A759" s="20" t="s">
        <v>44</v>
      </c>
      <c r="B759" s="21">
        <v>43906</v>
      </c>
      <c r="C759" s="22">
        <v>12</v>
      </c>
      <c r="D759" s="22">
        <v>3</v>
      </c>
      <c r="E759" s="22">
        <v>2020</v>
      </c>
      <c r="F759" s="22" t="s">
        <v>12</v>
      </c>
      <c r="G759" s="22" t="s">
        <v>13</v>
      </c>
      <c r="H759" s="23">
        <v>117850.49</v>
      </c>
      <c r="I759" s="23">
        <v>155989.06</v>
      </c>
      <c r="J759" s="23">
        <v>38138.569999999992</v>
      </c>
      <c r="K759" s="24">
        <v>0.32361825563898794</v>
      </c>
    </row>
    <row r="760" spans="1:11" x14ac:dyDescent="0.25">
      <c r="A760" s="20" t="s">
        <v>44</v>
      </c>
      <c r="B760" s="21">
        <v>43906</v>
      </c>
      <c r="C760" s="22">
        <v>12</v>
      </c>
      <c r="D760" s="22">
        <v>3</v>
      </c>
      <c r="E760" s="22">
        <v>2020</v>
      </c>
      <c r="F760" s="22" t="s">
        <v>13</v>
      </c>
      <c r="G760" s="22" t="s">
        <v>13</v>
      </c>
      <c r="H760" s="23">
        <v>27616.54</v>
      </c>
      <c r="I760" s="23">
        <v>31219.43</v>
      </c>
      <c r="J760" s="23">
        <v>3602.8899999999994</v>
      </c>
      <c r="K760" s="24">
        <v>0.13046131050450199</v>
      </c>
    </row>
    <row r="761" spans="1:11" x14ac:dyDescent="0.25">
      <c r="A761" s="20" t="s">
        <v>44</v>
      </c>
      <c r="B761" s="21">
        <v>43906</v>
      </c>
      <c r="C761" s="22">
        <v>12</v>
      </c>
      <c r="D761" s="22">
        <v>3</v>
      </c>
      <c r="E761" s="22">
        <v>2020</v>
      </c>
      <c r="F761" s="22" t="s">
        <v>14</v>
      </c>
      <c r="G761" s="22" t="s">
        <v>13</v>
      </c>
      <c r="H761" s="23">
        <v>1722</v>
      </c>
      <c r="I761" s="23">
        <v>1905.23</v>
      </c>
      <c r="J761" s="23">
        <v>183.23000000000002</v>
      </c>
      <c r="K761" s="24">
        <v>0.10640534262485483</v>
      </c>
    </row>
    <row r="762" spans="1:11" x14ac:dyDescent="0.25">
      <c r="A762" s="20" t="s">
        <v>44</v>
      </c>
      <c r="B762" s="21">
        <v>43906</v>
      </c>
      <c r="C762" s="22">
        <v>12</v>
      </c>
      <c r="D762" s="22">
        <v>3</v>
      </c>
      <c r="E762" s="22">
        <v>2020</v>
      </c>
      <c r="F762" s="22" t="s">
        <v>15</v>
      </c>
      <c r="G762" s="22" t="s">
        <v>13</v>
      </c>
      <c r="H762" s="23">
        <v>1140</v>
      </c>
      <c r="I762" s="23">
        <v>1237.8800000000001</v>
      </c>
      <c r="J762" s="23">
        <v>97.880000000000109</v>
      </c>
      <c r="K762" s="24">
        <v>8.5859649122807108E-2</v>
      </c>
    </row>
    <row r="763" spans="1:11" x14ac:dyDescent="0.25">
      <c r="A763" s="20" t="s">
        <v>44</v>
      </c>
      <c r="B763" s="21">
        <v>43906</v>
      </c>
      <c r="C763" s="22">
        <v>12</v>
      </c>
      <c r="D763" s="22">
        <v>3</v>
      </c>
      <c r="E763" s="22">
        <v>2020</v>
      </c>
      <c r="F763" s="22" t="s">
        <v>16</v>
      </c>
      <c r="G763" s="22" t="s">
        <v>17</v>
      </c>
      <c r="H763" s="23">
        <v>82732.37</v>
      </c>
      <c r="I763" s="23">
        <v>90658.43</v>
      </c>
      <c r="J763" s="23">
        <v>7926.0599999999977</v>
      </c>
      <c r="K763" s="24">
        <v>9.5803613507022684E-2</v>
      </c>
    </row>
    <row r="764" spans="1:11" x14ac:dyDescent="0.25">
      <c r="A764" s="20" t="s">
        <v>44</v>
      </c>
      <c r="B764" s="21">
        <v>43906</v>
      </c>
      <c r="C764" s="22">
        <v>12</v>
      </c>
      <c r="D764" s="22">
        <v>3</v>
      </c>
      <c r="E764" s="22">
        <v>2020</v>
      </c>
      <c r="F764" s="22" t="s">
        <v>17</v>
      </c>
      <c r="G764" s="22" t="s">
        <v>17</v>
      </c>
      <c r="H764" s="23">
        <v>427857.33</v>
      </c>
      <c r="I764" s="23">
        <v>449226.08</v>
      </c>
      <c r="J764" s="23">
        <v>21368.75</v>
      </c>
      <c r="K764" s="24">
        <v>4.9943634248360312E-2</v>
      </c>
    </row>
    <row r="765" spans="1:11" x14ac:dyDescent="0.25">
      <c r="A765" s="20" t="s">
        <v>44</v>
      </c>
      <c r="B765" s="21">
        <v>43906</v>
      </c>
      <c r="C765" s="22">
        <v>12</v>
      </c>
      <c r="D765" s="22">
        <v>3</v>
      </c>
      <c r="E765" s="22">
        <v>2020</v>
      </c>
      <c r="F765" s="22" t="s">
        <v>18</v>
      </c>
      <c r="G765" s="22" t="s">
        <v>17</v>
      </c>
      <c r="H765" s="23">
        <v>76870.080000000002</v>
      </c>
      <c r="I765" s="23">
        <v>84094</v>
      </c>
      <c r="J765" s="23">
        <v>7223.9199999999983</v>
      </c>
      <c r="K765" s="24">
        <v>9.3975705502062676E-2</v>
      </c>
    </row>
    <row r="766" spans="1:11" x14ac:dyDescent="0.25">
      <c r="A766" s="20" t="s">
        <v>44</v>
      </c>
      <c r="B766" s="21">
        <v>43906</v>
      </c>
      <c r="C766" s="22">
        <v>12</v>
      </c>
      <c r="D766" s="22">
        <v>3</v>
      </c>
      <c r="E766" s="22">
        <v>2020</v>
      </c>
      <c r="F766" s="22" t="s">
        <v>19</v>
      </c>
      <c r="G766" s="22" t="s">
        <v>17</v>
      </c>
      <c r="H766" s="23">
        <v>155743.01999999999</v>
      </c>
      <c r="I766" s="23">
        <v>167514.99</v>
      </c>
      <c r="J766" s="23">
        <v>11771.970000000001</v>
      </c>
      <c r="K766" s="24">
        <v>7.5585859321335894E-2</v>
      </c>
    </row>
    <row r="767" spans="1:11" x14ac:dyDescent="0.25">
      <c r="A767" s="20" t="s">
        <v>44</v>
      </c>
      <c r="B767" s="21">
        <v>43906</v>
      </c>
      <c r="C767" s="22">
        <v>12</v>
      </c>
      <c r="D767" s="22">
        <v>3</v>
      </c>
      <c r="E767" s="22">
        <v>2020</v>
      </c>
      <c r="F767" s="22" t="s">
        <v>20</v>
      </c>
      <c r="G767" s="22" t="s">
        <v>21</v>
      </c>
      <c r="H767" s="23">
        <v>205967.48</v>
      </c>
      <c r="I767" s="23">
        <v>224377.62</v>
      </c>
      <c r="J767" s="23">
        <v>18410.139999999985</v>
      </c>
      <c r="K767" s="24">
        <v>8.9383722129338011E-2</v>
      </c>
    </row>
    <row r="768" spans="1:11" x14ac:dyDescent="0.25">
      <c r="A768" s="20" t="s">
        <v>44</v>
      </c>
      <c r="B768" s="21">
        <v>43906</v>
      </c>
      <c r="C768" s="22">
        <v>12</v>
      </c>
      <c r="D768" s="22">
        <v>3</v>
      </c>
      <c r="E768" s="22">
        <v>2020</v>
      </c>
      <c r="F768" s="22" t="s">
        <v>22</v>
      </c>
      <c r="G768" s="22" t="s">
        <v>21</v>
      </c>
      <c r="H768" s="23">
        <v>101368.8</v>
      </c>
      <c r="I768" s="23">
        <v>106586.96</v>
      </c>
      <c r="J768" s="23">
        <v>5218.1600000000035</v>
      </c>
      <c r="K768" s="24">
        <v>5.1476983055930459E-2</v>
      </c>
    </row>
    <row r="769" spans="1:11" x14ac:dyDescent="0.25">
      <c r="A769" s="20" t="s">
        <v>44</v>
      </c>
      <c r="B769" s="21">
        <v>43906</v>
      </c>
      <c r="C769" s="22">
        <v>12</v>
      </c>
      <c r="D769" s="22">
        <v>3</v>
      </c>
      <c r="E769" s="22">
        <v>2020</v>
      </c>
      <c r="F769" s="22" t="s">
        <v>23</v>
      </c>
      <c r="G769" s="22" t="s">
        <v>21</v>
      </c>
      <c r="H769" s="23">
        <v>53754</v>
      </c>
      <c r="I769" s="23">
        <v>57326.37</v>
      </c>
      <c r="J769" s="23">
        <v>3572.3700000000026</v>
      </c>
      <c r="K769" s="24">
        <v>6.6457751981247953E-2</v>
      </c>
    </row>
    <row r="770" spans="1:11" x14ac:dyDescent="0.25">
      <c r="A770" s="20" t="s">
        <v>44</v>
      </c>
      <c r="B770" s="21">
        <v>43906</v>
      </c>
      <c r="C770" s="22">
        <v>12</v>
      </c>
      <c r="D770" s="22">
        <v>3</v>
      </c>
      <c r="E770" s="22">
        <v>2020</v>
      </c>
      <c r="F770" s="22" t="s">
        <v>24</v>
      </c>
      <c r="G770" s="22" t="s">
        <v>21</v>
      </c>
      <c r="H770" s="23">
        <v>12282.55</v>
      </c>
      <c r="I770" s="23">
        <v>13971.93</v>
      </c>
      <c r="J770" s="23">
        <v>1689.380000000001</v>
      </c>
      <c r="K770" s="24">
        <v>0.13754309976348569</v>
      </c>
    </row>
    <row r="771" spans="1:11" x14ac:dyDescent="0.25">
      <c r="A771" s="20" t="s">
        <v>44</v>
      </c>
      <c r="B771" s="21">
        <v>43906</v>
      </c>
      <c r="C771" s="22">
        <v>12</v>
      </c>
      <c r="D771" s="22">
        <v>3</v>
      </c>
      <c r="E771" s="22">
        <v>2020</v>
      </c>
      <c r="F771" s="22" t="s">
        <v>41</v>
      </c>
      <c r="G771" s="22" t="s">
        <v>26</v>
      </c>
      <c r="H771" s="23">
        <v>7347.69</v>
      </c>
      <c r="I771" s="23">
        <v>8168.92</v>
      </c>
      <c r="J771" s="23">
        <v>821.23000000000047</v>
      </c>
      <c r="K771" s="24">
        <v>0.11176709959184458</v>
      </c>
    </row>
    <row r="772" spans="1:11" x14ac:dyDescent="0.25">
      <c r="A772" s="20" t="s">
        <v>44</v>
      </c>
      <c r="B772" s="21">
        <v>43906</v>
      </c>
      <c r="C772" s="22">
        <v>12</v>
      </c>
      <c r="D772" s="22">
        <v>3</v>
      </c>
      <c r="E772" s="22">
        <v>2020</v>
      </c>
      <c r="F772" s="22" t="s">
        <v>25</v>
      </c>
      <c r="G772" s="22" t="s">
        <v>26</v>
      </c>
      <c r="H772" s="23">
        <v>89322.21</v>
      </c>
      <c r="I772" s="23">
        <v>100778.52</v>
      </c>
      <c r="J772" s="23">
        <v>11456.309999999998</v>
      </c>
      <c r="K772" s="24">
        <v>0.1282582461853552</v>
      </c>
    </row>
    <row r="773" spans="1:11" x14ac:dyDescent="0.25">
      <c r="A773" s="20" t="s">
        <v>44</v>
      </c>
      <c r="B773" s="21">
        <v>43906</v>
      </c>
      <c r="C773" s="22">
        <v>12</v>
      </c>
      <c r="D773" s="22">
        <v>3</v>
      </c>
      <c r="E773" s="22">
        <v>2020</v>
      </c>
      <c r="F773" s="22" t="s">
        <v>27</v>
      </c>
      <c r="G773" s="22" t="s">
        <v>26</v>
      </c>
      <c r="H773" s="23">
        <v>50058.04</v>
      </c>
      <c r="I773" s="23">
        <v>56576.66</v>
      </c>
      <c r="J773" s="23">
        <v>6518.6200000000026</v>
      </c>
      <c r="K773" s="24">
        <v>0.13022123918555345</v>
      </c>
    </row>
    <row r="774" spans="1:11" x14ac:dyDescent="0.25">
      <c r="A774" s="20" t="s">
        <v>44</v>
      </c>
      <c r="B774" s="21">
        <v>43906</v>
      </c>
      <c r="C774" s="22">
        <v>12</v>
      </c>
      <c r="D774" s="22">
        <v>3</v>
      </c>
      <c r="E774" s="22">
        <v>2020</v>
      </c>
      <c r="F774" s="22" t="s">
        <v>28</v>
      </c>
      <c r="G774" s="22" t="s">
        <v>26</v>
      </c>
      <c r="H774" s="23">
        <v>460201.77</v>
      </c>
      <c r="I774" s="23">
        <v>501496.68</v>
      </c>
      <c r="J774" s="23">
        <v>41294.909999999974</v>
      </c>
      <c r="K774" s="24">
        <v>8.9732184211286217E-2</v>
      </c>
    </row>
    <row r="775" spans="1:11" x14ac:dyDescent="0.25">
      <c r="A775" s="20" t="s">
        <v>44</v>
      </c>
      <c r="B775" s="21">
        <v>43906</v>
      </c>
      <c r="C775" s="22">
        <v>12</v>
      </c>
      <c r="D775" s="22">
        <v>3</v>
      </c>
      <c r="E775" s="22">
        <v>2020</v>
      </c>
      <c r="F775" s="22" t="s">
        <v>29</v>
      </c>
      <c r="G775" s="22" t="s">
        <v>26</v>
      </c>
      <c r="H775" s="23">
        <v>92350.96</v>
      </c>
      <c r="I775" s="23">
        <v>103618.82</v>
      </c>
      <c r="J775" s="23">
        <v>11267.86</v>
      </c>
      <c r="K775" s="24">
        <v>0.12201129257346106</v>
      </c>
    </row>
    <row r="776" spans="1:11" x14ac:dyDescent="0.25">
      <c r="A776" s="20" t="s">
        <v>44</v>
      </c>
      <c r="B776" s="21">
        <v>43906</v>
      </c>
      <c r="C776" s="22">
        <v>12</v>
      </c>
      <c r="D776" s="22">
        <v>3</v>
      </c>
      <c r="E776" s="22">
        <v>2020</v>
      </c>
      <c r="F776" s="22" t="s">
        <v>31</v>
      </c>
      <c r="G776" s="22" t="s">
        <v>32</v>
      </c>
      <c r="H776" s="23">
        <v>17725.09</v>
      </c>
      <c r="I776" s="23">
        <v>22420.85</v>
      </c>
      <c r="J776" s="23">
        <v>4695.7599999999984</v>
      </c>
      <c r="K776" s="24">
        <v>0.26492164496767001</v>
      </c>
    </row>
    <row r="777" spans="1:11" x14ac:dyDescent="0.25">
      <c r="A777" s="20" t="s">
        <v>44</v>
      </c>
      <c r="B777" s="21">
        <v>43906</v>
      </c>
      <c r="C777" s="22">
        <v>12</v>
      </c>
      <c r="D777" s="22">
        <v>3</v>
      </c>
      <c r="E777" s="22">
        <v>2020</v>
      </c>
      <c r="F777" s="22" t="s">
        <v>33</v>
      </c>
      <c r="G777" s="22" t="s">
        <v>32</v>
      </c>
      <c r="H777" s="23">
        <v>19596.55</v>
      </c>
      <c r="I777" s="23">
        <v>22531.040000000001</v>
      </c>
      <c r="J777" s="23">
        <v>2934.4900000000016</v>
      </c>
      <c r="K777" s="24">
        <v>0.14974523576854099</v>
      </c>
    </row>
    <row r="778" spans="1:11" x14ac:dyDescent="0.25">
      <c r="A778" s="20" t="s">
        <v>44</v>
      </c>
      <c r="B778" s="21">
        <v>43906</v>
      </c>
      <c r="C778" s="22">
        <v>12</v>
      </c>
      <c r="D778" s="22">
        <v>3</v>
      </c>
      <c r="E778" s="22">
        <v>2020</v>
      </c>
      <c r="F778" s="22" t="s">
        <v>34</v>
      </c>
      <c r="G778" s="22" t="s">
        <v>32</v>
      </c>
      <c r="H778" s="23">
        <v>188473.51</v>
      </c>
      <c r="I778" s="23">
        <v>262804.55</v>
      </c>
      <c r="J778" s="23">
        <v>74331.039999999979</v>
      </c>
      <c r="K778" s="24">
        <v>0.39438454772768849</v>
      </c>
    </row>
    <row r="779" spans="1:11" x14ac:dyDescent="0.25">
      <c r="A779" s="20" t="s">
        <v>44</v>
      </c>
      <c r="B779" s="21">
        <v>43906</v>
      </c>
      <c r="C779" s="22">
        <v>12</v>
      </c>
      <c r="D779" s="22">
        <v>3</v>
      </c>
      <c r="E779" s="22">
        <v>2020</v>
      </c>
      <c r="F779" s="22" t="s">
        <v>36</v>
      </c>
      <c r="G779" s="22" t="s">
        <v>37</v>
      </c>
      <c r="H779" s="23">
        <v>2155.92</v>
      </c>
      <c r="I779" s="23">
        <v>2802.31</v>
      </c>
      <c r="J779" s="23">
        <v>646.38999999999987</v>
      </c>
      <c r="K779" s="24">
        <v>0.29982095810605208</v>
      </c>
    </row>
    <row r="780" spans="1:11" x14ac:dyDescent="0.25">
      <c r="A780" s="20" t="s">
        <v>44</v>
      </c>
      <c r="B780" s="21">
        <v>43906</v>
      </c>
      <c r="C780" s="22">
        <v>12</v>
      </c>
      <c r="D780" s="22">
        <v>3</v>
      </c>
      <c r="E780" s="22">
        <v>2020</v>
      </c>
      <c r="F780" s="22" t="s">
        <v>38</v>
      </c>
      <c r="G780" s="22" t="s">
        <v>37</v>
      </c>
      <c r="H780" s="23">
        <v>69393.66</v>
      </c>
      <c r="I780" s="23">
        <v>74289.22</v>
      </c>
      <c r="J780" s="23">
        <v>4895.5599999999977</v>
      </c>
      <c r="K780" s="24">
        <v>7.0547655218070313E-2</v>
      </c>
    </row>
    <row r="781" spans="1:11" x14ac:dyDescent="0.25">
      <c r="A781" s="20" t="s">
        <v>44</v>
      </c>
      <c r="B781" s="21">
        <v>43906</v>
      </c>
      <c r="C781" s="22">
        <v>12</v>
      </c>
      <c r="D781" s="22">
        <v>3</v>
      </c>
      <c r="E781" s="22">
        <v>2020</v>
      </c>
      <c r="F781" s="22" t="s">
        <v>39</v>
      </c>
      <c r="G781" s="22" t="s">
        <v>37</v>
      </c>
      <c r="H781" s="23">
        <v>223816.03</v>
      </c>
      <c r="I781" s="23">
        <v>241688.39</v>
      </c>
      <c r="J781" s="23">
        <v>17872.360000000015</v>
      </c>
      <c r="K781" s="24">
        <v>7.9852904191000149E-2</v>
      </c>
    </row>
    <row r="782" spans="1:11" x14ac:dyDescent="0.25">
      <c r="A782" s="20" t="s">
        <v>44</v>
      </c>
      <c r="B782" s="21">
        <v>43906</v>
      </c>
      <c r="C782" s="22">
        <v>12</v>
      </c>
      <c r="D782" s="22">
        <v>3</v>
      </c>
      <c r="E782" s="22">
        <v>2020</v>
      </c>
      <c r="F782" s="22" t="s">
        <v>40</v>
      </c>
      <c r="G782" s="22" t="s">
        <v>37</v>
      </c>
      <c r="H782" s="23">
        <v>173759</v>
      </c>
      <c r="I782" s="23">
        <v>173342.19</v>
      </c>
      <c r="J782" s="23">
        <v>-416.80999999999767</v>
      </c>
      <c r="K782" s="24">
        <v>-2.3987822213525495E-3</v>
      </c>
    </row>
    <row r="783" spans="1:11" x14ac:dyDescent="0.25">
      <c r="A783" s="20" t="s">
        <v>44</v>
      </c>
      <c r="B783" s="21">
        <v>43907</v>
      </c>
      <c r="C783" s="22">
        <v>12</v>
      </c>
      <c r="D783" s="22">
        <v>3</v>
      </c>
      <c r="E783" s="22">
        <v>2020</v>
      </c>
      <c r="F783" s="22" t="s">
        <v>11</v>
      </c>
      <c r="G783" s="22" t="s">
        <v>13</v>
      </c>
      <c r="H783" s="23">
        <v>11087</v>
      </c>
      <c r="I783" s="23">
        <v>13147.04</v>
      </c>
      <c r="J783" s="23">
        <v>2060.0400000000009</v>
      </c>
      <c r="K783" s="24">
        <v>0.18580680075764416</v>
      </c>
    </row>
    <row r="784" spans="1:11" x14ac:dyDescent="0.25">
      <c r="A784" s="20" t="s">
        <v>44</v>
      </c>
      <c r="B784" s="21">
        <v>43907</v>
      </c>
      <c r="C784" s="22">
        <v>12</v>
      </c>
      <c r="D784" s="22">
        <v>3</v>
      </c>
      <c r="E784" s="22">
        <v>2020</v>
      </c>
      <c r="F784" s="22" t="s">
        <v>12</v>
      </c>
      <c r="G784" s="22" t="s">
        <v>13</v>
      </c>
      <c r="H784" s="23">
        <v>170314.03</v>
      </c>
      <c r="I784" s="23">
        <v>217582.78</v>
      </c>
      <c r="J784" s="23">
        <v>47268.75</v>
      </c>
      <c r="K784" s="24">
        <v>0.27753879113775887</v>
      </c>
    </row>
    <row r="785" spans="1:11" x14ac:dyDescent="0.25">
      <c r="A785" s="20" t="s">
        <v>44</v>
      </c>
      <c r="B785" s="21">
        <v>43907</v>
      </c>
      <c r="C785" s="22">
        <v>12</v>
      </c>
      <c r="D785" s="22">
        <v>3</v>
      </c>
      <c r="E785" s="22">
        <v>2020</v>
      </c>
      <c r="F785" s="22" t="s">
        <v>13</v>
      </c>
      <c r="G785" s="22" t="s">
        <v>13</v>
      </c>
      <c r="H785" s="23">
        <v>15738.45</v>
      </c>
      <c r="I785" s="23">
        <v>17716.96</v>
      </c>
      <c r="J785" s="23">
        <v>1978.5099999999984</v>
      </c>
      <c r="K785" s="24">
        <v>0.12571187124526229</v>
      </c>
    </row>
    <row r="786" spans="1:11" x14ac:dyDescent="0.25">
      <c r="A786" s="20" t="s">
        <v>44</v>
      </c>
      <c r="B786" s="21">
        <v>43907</v>
      </c>
      <c r="C786" s="22">
        <v>12</v>
      </c>
      <c r="D786" s="22">
        <v>3</v>
      </c>
      <c r="E786" s="22">
        <v>2020</v>
      </c>
      <c r="F786" s="22" t="s">
        <v>15</v>
      </c>
      <c r="G786" s="22" t="s">
        <v>13</v>
      </c>
      <c r="H786" s="23">
        <v>3524</v>
      </c>
      <c r="I786" s="23">
        <v>3937.35</v>
      </c>
      <c r="J786" s="23">
        <v>413.34999999999991</v>
      </c>
      <c r="K786" s="24">
        <v>0.11729568671963675</v>
      </c>
    </row>
    <row r="787" spans="1:11" x14ac:dyDescent="0.25">
      <c r="A787" s="20" t="s">
        <v>44</v>
      </c>
      <c r="B787" s="21">
        <v>43907</v>
      </c>
      <c r="C787" s="22">
        <v>12</v>
      </c>
      <c r="D787" s="22">
        <v>3</v>
      </c>
      <c r="E787" s="22">
        <v>2020</v>
      </c>
      <c r="F787" s="22" t="s">
        <v>16</v>
      </c>
      <c r="G787" s="22" t="s">
        <v>17</v>
      </c>
      <c r="H787" s="23">
        <v>101833.89</v>
      </c>
      <c r="I787" s="23">
        <v>111695.82</v>
      </c>
      <c r="J787" s="23">
        <v>9861.9300000000076</v>
      </c>
      <c r="K787" s="24">
        <v>9.6843300398325227E-2</v>
      </c>
    </row>
    <row r="788" spans="1:11" x14ac:dyDescent="0.25">
      <c r="A788" s="20" t="s">
        <v>44</v>
      </c>
      <c r="B788" s="21">
        <v>43907</v>
      </c>
      <c r="C788" s="22">
        <v>12</v>
      </c>
      <c r="D788" s="22">
        <v>3</v>
      </c>
      <c r="E788" s="22">
        <v>2020</v>
      </c>
      <c r="F788" s="22" t="s">
        <v>17</v>
      </c>
      <c r="G788" s="22" t="s">
        <v>17</v>
      </c>
      <c r="H788" s="23">
        <v>451102.25</v>
      </c>
      <c r="I788" s="23">
        <v>473325.05</v>
      </c>
      <c r="J788" s="23">
        <v>22222.799999999988</v>
      </c>
      <c r="K788" s="24">
        <v>4.9263332204616553E-2</v>
      </c>
    </row>
    <row r="789" spans="1:11" x14ac:dyDescent="0.25">
      <c r="A789" s="20" t="s">
        <v>44</v>
      </c>
      <c r="B789" s="21">
        <v>43907</v>
      </c>
      <c r="C789" s="22">
        <v>12</v>
      </c>
      <c r="D789" s="22">
        <v>3</v>
      </c>
      <c r="E789" s="22">
        <v>2020</v>
      </c>
      <c r="F789" s="22" t="s">
        <v>18</v>
      </c>
      <c r="G789" s="22" t="s">
        <v>17</v>
      </c>
      <c r="H789" s="23">
        <v>110808.98</v>
      </c>
      <c r="I789" s="23">
        <v>122721.25</v>
      </c>
      <c r="J789" s="23">
        <v>11912.270000000004</v>
      </c>
      <c r="K789" s="24">
        <v>0.10750274932591207</v>
      </c>
    </row>
    <row r="790" spans="1:11" x14ac:dyDescent="0.25">
      <c r="A790" s="20" t="s">
        <v>44</v>
      </c>
      <c r="B790" s="21">
        <v>43907</v>
      </c>
      <c r="C790" s="22">
        <v>12</v>
      </c>
      <c r="D790" s="22">
        <v>3</v>
      </c>
      <c r="E790" s="22">
        <v>2020</v>
      </c>
      <c r="F790" s="22" t="s">
        <v>19</v>
      </c>
      <c r="G790" s="22" t="s">
        <v>17</v>
      </c>
      <c r="H790" s="23">
        <v>167001</v>
      </c>
      <c r="I790" s="23">
        <v>179274.36</v>
      </c>
      <c r="J790" s="23">
        <v>12273.359999999986</v>
      </c>
      <c r="K790" s="24">
        <v>7.3492733576445562E-2</v>
      </c>
    </row>
    <row r="791" spans="1:11" x14ac:dyDescent="0.25">
      <c r="A791" s="20" t="s">
        <v>44</v>
      </c>
      <c r="B791" s="21">
        <v>43907</v>
      </c>
      <c r="C791" s="22">
        <v>12</v>
      </c>
      <c r="D791" s="22">
        <v>3</v>
      </c>
      <c r="E791" s="22">
        <v>2020</v>
      </c>
      <c r="F791" s="22" t="s">
        <v>20</v>
      </c>
      <c r="G791" s="22" t="s">
        <v>21</v>
      </c>
      <c r="H791" s="23">
        <v>338873.48</v>
      </c>
      <c r="I791" s="23">
        <v>360581.74</v>
      </c>
      <c r="J791" s="23">
        <v>21708.260000000009</v>
      </c>
      <c r="K791" s="24">
        <v>6.4060073393763392E-2</v>
      </c>
    </row>
    <row r="792" spans="1:11" x14ac:dyDescent="0.25">
      <c r="A792" s="20" t="s">
        <v>44</v>
      </c>
      <c r="B792" s="21">
        <v>43907</v>
      </c>
      <c r="C792" s="22">
        <v>12</v>
      </c>
      <c r="D792" s="22">
        <v>3</v>
      </c>
      <c r="E792" s="22">
        <v>2020</v>
      </c>
      <c r="F792" s="22" t="s">
        <v>22</v>
      </c>
      <c r="G792" s="22" t="s">
        <v>21</v>
      </c>
      <c r="H792" s="23">
        <v>183395.16</v>
      </c>
      <c r="I792" s="23">
        <v>191981.42</v>
      </c>
      <c r="J792" s="23">
        <v>8586.2600000000093</v>
      </c>
      <c r="K792" s="24">
        <v>4.6818356602213541E-2</v>
      </c>
    </row>
    <row r="793" spans="1:11" x14ac:dyDescent="0.25">
      <c r="A793" s="20" t="s">
        <v>44</v>
      </c>
      <c r="B793" s="21">
        <v>43907</v>
      </c>
      <c r="C793" s="22">
        <v>12</v>
      </c>
      <c r="D793" s="22">
        <v>3</v>
      </c>
      <c r="E793" s="22">
        <v>2020</v>
      </c>
      <c r="F793" s="22" t="s">
        <v>23</v>
      </c>
      <c r="G793" s="22" t="s">
        <v>21</v>
      </c>
      <c r="H793" s="23">
        <v>76501</v>
      </c>
      <c r="I793" s="23">
        <v>81299.44</v>
      </c>
      <c r="J793" s="23">
        <v>4798.4400000000023</v>
      </c>
      <c r="K793" s="24">
        <v>6.2723885962275031E-2</v>
      </c>
    </row>
    <row r="794" spans="1:11" x14ac:dyDescent="0.25">
      <c r="A794" s="20" t="s">
        <v>44</v>
      </c>
      <c r="B794" s="21">
        <v>43907</v>
      </c>
      <c r="C794" s="22">
        <v>12</v>
      </c>
      <c r="D794" s="22">
        <v>3</v>
      </c>
      <c r="E794" s="22">
        <v>2020</v>
      </c>
      <c r="F794" s="22" t="s">
        <v>24</v>
      </c>
      <c r="G794" s="22" t="s">
        <v>21</v>
      </c>
      <c r="H794" s="23">
        <v>13646.3</v>
      </c>
      <c r="I794" s="23">
        <v>15612.05</v>
      </c>
      <c r="J794" s="23">
        <v>1965.75</v>
      </c>
      <c r="K794" s="24">
        <v>0.14405003554076931</v>
      </c>
    </row>
    <row r="795" spans="1:11" x14ac:dyDescent="0.25">
      <c r="A795" s="20" t="s">
        <v>44</v>
      </c>
      <c r="B795" s="21">
        <v>43907</v>
      </c>
      <c r="C795" s="22">
        <v>12</v>
      </c>
      <c r="D795" s="22">
        <v>3</v>
      </c>
      <c r="E795" s="22">
        <v>2020</v>
      </c>
      <c r="F795" s="22" t="s">
        <v>41</v>
      </c>
      <c r="G795" s="22" t="s">
        <v>26</v>
      </c>
      <c r="H795" s="23">
        <v>10575.53</v>
      </c>
      <c r="I795" s="23">
        <v>11958.65</v>
      </c>
      <c r="J795" s="23">
        <v>1383.119999999999</v>
      </c>
      <c r="K795" s="24">
        <v>0.13078493465575711</v>
      </c>
    </row>
    <row r="796" spans="1:11" x14ac:dyDescent="0.25">
      <c r="A796" s="20" t="s">
        <v>44</v>
      </c>
      <c r="B796" s="21">
        <v>43907</v>
      </c>
      <c r="C796" s="22">
        <v>12</v>
      </c>
      <c r="D796" s="22">
        <v>3</v>
      </c>
      <c r="E796" s="22">
        <v>2020</v>
      </c>
      <c r="F796" s="22" t="s">
        <v>25</v>
      </c>
      <c r="G796" s="22" t="s">
        <v>26</v>
      </c>
      <c r="H796" s="23">
        <v>104591.83</v>
      </c>
      <c r="I796" s="23">
        <v>118648.71</v>
      </c>
      <c r="J796" s="23">
        <v>14056.880000000005</v>
      </c>
      <c r="K796" s="24">
        <v>0.13439749548315585</v>
      </c>
    </row>
    <row r="797" spans="1:11" x14ac:dyDescent="0.25">
      <c r="A797" s="20" t="s">
        <v>44</v>
      </c>
      <c r="B797" s="21">
        <v>43907</v>
      </c>
      <c r="C797" s="22">
        <v>12</v>
      </c>
      <c r="D797" s="22">
        <v>3</v>
      </c>
      <c r="E797" s="22">
        <v>2020</v>
      </c>
      <c r="F797" s="22" t="s">
        <v>27</v>
      </c>
      <c r="G797" s="22" t="s">
        <v>26</v>
      </c>
      <c r="H797" s="23">
        <v>66699.87</v>
      </c>
      <c r="I797" s="23">
        <v>75106.3</v>
      </c>
      <c r="J797" s="23">
        <v>8406.4300000000076</v>
      </c>
      <c r="K797" s="24">
        <v>0.12603367892621092</v>
      </c>
    </row>
    <row r="798" spans="1:11" x14ac:dyDescent="0.25">
      <c r="A798" s="20" t="s">
        <v>44</v>
      </c>
      <c r="B798" s="21">
        <v>43907</v>
      </c>
      <c r="C798" s="22">
        <v>12</v>
      </c>
      <c r="D798" s="22">
        <v>3</v>
      </c>
      <c r="E798" s="22">
        <v>2020</v>
      </c>
      <c r="F798" s="22" t="s">
        <v>28</v>
      </c>
      <c r="G798" s="22" t="s">
        <v>26</v>
      </c>
      <c r="H798" s="23">
        <v>539223.98</v>
      </c>
      <c r="I798" s="23">
        <v>584815.35</v>
      </c>
      <c r="J798" s="23">
        <v>45591.369999999995</v>
      </c>
      <c r="K798" s="24">
        <v>8.4549967529263068E-2</v>
      </c>
    </row>
    <row r="799" spans="1:11" x14ac:dyDescent="0.25">
      <c r="A799" s="20" t="s">
        <v>44</v>
      </c>
      <c r="B799" s="21">
        <v>43907</v>
      </c>
      <c r="C799" s="22">
        <v>12</v>
      </c>
      <c r="D799" s="22">
        <v>3</v>
      </c>
      <c r="E799" s="22">
        <v>2020</v>
      </c>
      <c r="F799" s="22" t="s">
        <v>29</v>
      </c>
      <c r="G799" s="22" t="s">
        <v>26</v>
      </c>
      <c r="H799" s="23">
        <v>64967.98</v>
      </c>
      <c r="I799" s="23">
        <v>73374.17</v>
      </c>
      <c r="J799" s="23">
        <v>8406.1899999999951</v>
      </c>
      <c r="K799" s="24">
        <v>0.12938973937622802</v>
      </c>
    </row>
    <row r="800" spans="1:11" x14ac:dyDescent="0.25">
      <c r="A800" s="20" t="s">
        <v>44</v>
      </c>
      <c r="B800" s="21">
        <v>43907</v>
      </c>
      <c r="C800" s="22">
        <v>12</v>
      </c>
      <c r="D800" s="22">
        <v>3</v>
      </c>
      <c r="E800" s="22">
        <v>2020</v>
      </c>
      <c r="F800" s="22" t="s">
        <v>31</v>
      </c>
      <c r="G800" s="22" t="s">
        <v>32</v>
      </c>
      <c r="H800" s="23">
        <v>23011.42</v>
      </c>
      <c r="I800" s="23">
        <v>30443.48</v>
      </c>
      <c r="J800" s="23">
        <v>7432.0600000000013</v>
      </c>
      <c r="K800" s="24">
        <v>0.32297268052123695</v>
      </c>
    </row>
    <row r="801" spans="1:11" x14ac:dyDescent="0.25">
      <c r="A801" s="20" t="s">
        <v>44</v>
      </c>
      <c r="B801" s="21">
        <v>43907</v>
      </c>
      <c r="C801" s="22">
        <v>12</v>
      </c>
      <c r="D801" s="22">
        <v>3</v>
      </c>
      <c r="E801" s="22">
        <v>2020</v>
      </c>
      <c r="F801" s="22" t="s">
        <v>33</v>
      </c>
      <c r="G801" s="22" t="s">
        <v>32</v>
      </c>
      <c r="H801" s="23">
        <v>19902.349999999999</v>
      </c>
      <c r="I801" s="23">
        <v>22884.02</v>
      </c>
      <c r="J801" s="23">
        <v>2981.6700000000019</v>
      </c>
      <c r="K801" s="24">
        <v>0.14981497159883139</v>
      </c>
    </row>
    <row r="802" spans="1:11" x14ac:dyDescent="0.25">
      <c r="A802" s="20" t="s">
        <v>44</v>
      </c>
      <c r="B802" s="21">
        <v>43907</v>
      </c>
      <c r="C802" s="22">
        <v>12</v>
      </c>
      <c r="D802" s="22">
        <v>3</v>
      </c>
      <c r="E802" s="22">
        <v>2020</v>
      </c>
      <c r="F802" s="22" t="s">
        <v>34</v>
      </c>
      <c r="G802" s="22" t="s">
        <v>32</v>
      </c>
      <c r="H802" s="23">
        <v>160798.01999999999</v>
      </c>
      <c r="I802" s="23">
        <v>225363.35</v>
      </c>
      <c r="J802" s="23">
        <v>64565.330000000016</v>
      </c>
      <c r="K802" s="24">
        <v>0.40153062830002523</v>
      </c>
    </row>
    <row r="803" spans="1:11" x14ac:dyDescent="0.25">
      <c r="A803" s="20" t="s">
        <v>44</v>
      </c>
      <c r="B803" s="21">
        <v>43907</v>
      </c>
      <c r="C803" s="22">
        <v>12</v>
      </c>
      <c r="D803" s="22">
        <v>3</v>
      </c>
      <c r="E803" s="22">
        <v>2020</v>
      </c>
      <c r="F803" s="22" t="s">
        <v>35</v>
      </c>
      <c r="G803" s="22" t="s">
        <v>32</v>
      </c>
      <c r="H803" s="23">
        <v>760</v>
      </c>
      <c r="I803" s="23">
        <v>949.97</v>
      </c>
      <c r="J803" s="23">
        <v>189.97000000000003</v>
      </c>
      <c r="K803" s="24">
        <v>0.24996052631578952</v>
      </c>
    </row>
    <row r="804" spans="1:11" x14ac:dyDescent="0.25">
      <c r="A804" s="20" t="s">
        <v>44</v>
      </c>
      <c r="B804" s="21">
        <v>43907</v>
      </c>
      <c r="C804" s="22">
        <v>12</v>
      </c>
      <c r="D804" s="22">
        <v>3</v>
      </c>
      <c r="E804" s="22">
        <v>2020</v>
      </c>
      <c r="F804" s="22" t="s">
        <v>36</v>
      </c>
      <c r="G804" s="22" t="s">
        <v>37</v>
      </c>
      <c r="H804" s="23">
        <v>371.6</v>
      </c>
      <c r="I804" s="23">
        <v>483.07</v>
      </c>
      <c r="J804" s="23">
        <v>111.46999999999997</v>
      </c>
      <c r="K804" s="24">
        <v>0.29997308934337991</v>
      </c>
    </row>
    <row r="805" spans="1:11" x14ac:dyDescent="0.25">
      <c r="A805" s="20" t="s">
        <v>44</v>
      </c>
      <c r="B805" s="21">
        <v>43907</v>
      </c>
      <c r="C805" s="22">
        <v>12</v>
      </c>
      <c r="D805" s="22">
        <v>3</v>
      </c>
      <c r="E805" s="22">
        <v>2020</v>
      </c>
      <c r="F805" s="22" t="s">
        <v>38</v>
      </c>
      <c r="G805" s="22" t="s">
        <v>37</v>
      </c>
      <c r="H805" s="23">
        <v>105836.29</v>
      </c>
      <c r="I805" s="23">
        <v>109633.53</v>
      </c>
      <c r="J805" s="23">
        <v>3797.2400000000052</v>
      </c>
      <c r="K805" s="24">
        <v>3.5878430734864249E-2</v>
      </c>
    </row>
    <row r="806" spans="1:11" x14ac:dyDescent="0.25">
      <c r="A806" s="20" t="s">
        <v>44</v>
      </c>
      <c r="B806" s="21">
        <v>43907</v>
      </c>
      <c r="C806" s="22">
        <v>12</v>
      </c>
      <c r="D806" s="22">
        <v>3</v>
      </c>
      <c r="E806" s="22">
        <v>2020</v>
      </c>
      <c r="F806" s="22" t="s">
        <v>39</v>
      </c>
      <c r="G806" s="22" t="s">
        <v>37</v>
      </c>
      <c r="H806" s="23">
        <v>370788.52</v>
      </c>
      <c r="I806" s="23">
        <v>394415.78</v>
      </c>
      <c r="J806" s="23">
        <v>23627.260000000009</v>
      </c>
      <c r="K806" s="24">
        <v>6.3721659990983559E-2</v>
      </c>
    </row>
    <row r="807" spans="1:11" x14ac:dyDescent="0.25">
      <c r="A807" s="20" t="s">
        <v>44</v>
      </c>
      <c r="B807" s="21">
        <v>43907</v>
      </c>
      <c r="C807" s="22">
        <v>12</v>
      </c>
      <c r="D807" s="22">
        <v>3</v>
      </c>
      <c r="E807" s="22">
        <v>2020</v>
      </c>
      <c r="F807" s="22" t="s">
        <v>40</v>
      </c>
      <c r="G807" s="22" t="s">
        <v>37</v>
      </c>
      <c r="H807" s="23">
        <v>276273.24</v>
      </c>
      <c r="I807" s="23">
        <v>284734.27</v>
      </c>
      <c r="J807" s="23">
        <v>8461.0300000000279</v>
      </c>
      <c r="K807" s="24">
        <v>3.0625586466499717E-2</v>
      </c>
    </row>
    <row r="808" spans="1:11" x14ac:dyDescent="0.25">
      <c r="A808" s="20" t="s">
        <v>44</v>
      </c>
      <c r="B808" s="21">
        <v>43908</v>
      </c>
      <c r="C808" s="22">
        <v>12</v>
      </c>
      <c r="D808" s="22">
        <v>3</v>
      </c>
      <c r="E808" s="22">
        <v>2020</v>
      </c>
      <c r="F808" s="22" t="s">
        <v>11</v>
      </c>
      <c r="G808" s="22" t="s">
        <v>13</v>
      </c>
      <c r="H808" s="23">
        <v>12698</v>
      </c>
      <c r="I808" s="23">
        <v>15072.16</v>
      </c>
      <c r="J808" s="23">
        <v>2374.16</v>
      </c>
      <c r="K808" s="24">
        <v>0.18697117656323831</v>
      </c>
    </row>
    <row r="809" spans="1:11" x14ac:dyDescent="0.25">
      <c r="A809" s="20" t="s">
        <v>44</v>
      </c>
      <c r="B809" s="21">
        <v>43908</v>
      </c>
      <c r="C809" s="22">
        <v>12</v>
      </c>
      <c r="D809" s="22">
        <v>3</v>
      </c>
      <c r="E809" s="22">
        <v>2020</v>
      </c>
      <c r="F809" s="22" t="s">
        <v>12</v>
      </c>
      <c r="G809" s="22" t="s">
        <v>13</v>
      </c>
      <c r="H809" s="23">
        <v>193073.35</v>
      </c>
      <c r="I809" s="23">
        <v>251895.25</v>
      </c>
      <c r="J809" s="23">
        <v>58821.899999999994</v>
      </c>
      <c r="K809" s="24">
        <v>0.30466089701142074</v>
      </c>
    </row>
    <row r="810" spans="1:11" x14ac:dyDescent="0.25">
      <c r="A810" s="20" t="s">
        <v>44</v>
      </c>
      <c r="B810" s="21">
        <v>43908</v>
      </c>
      <c r="C810" s="22">
        <v>12</v>
      </c>
      <c r="D810" s="22">
        <v>3</v>
      </c>
      <c r="E810" s="22">
        <v>2020</v>
      </c>
      <c r="F810" s="22" t="s">
        <v>13</v>
      </c>
      <c r="G810" s="22" t="s">
        <v>13</v>
      </c>
      <c r="H810" s="23">
        <v>27638.34</v>
      </c>
      <c r="I810" s="23">
        <v>31016.14</v>
      </c>
      <c r="J810" s="23">
        <v>3377.7999999999993</v>
      </c>
      <c r="K810" s="24">
        <v>0.12221428638623011</v>
      </c>
    </row>
    <row r="811" spans="1:11" x14ac:dyDescent="0.25">
      <c r="A811" s="20" t="s">
        <v>44</v>
      </c>
      <c r="B811" s="21">
        <v>43908</v>
      </c>
      <c r="C811" s="22">
        <v>12</v>
      </c>
      <c r="D811" s="22">
        <v>3</v>
      </c>
      <c r="E811" s="22">
        <v>2020</v>
      </c>
      <c r="F811" s="22" t="s">
        <v>14</v>
      </c>
      <c r="G811" s="22" t="s">
        <v>13</v>
      </c>
      <c r="H811" s="23">
        <v>574</v>
      </c>
      <c r="I811" s="23">
        <v>585.39</v>
      </c>
      <c r="J811" s="23">
        <v>11.389999999999986</v>
      </c>
      <c r="K811" s="24">
        <v>1.9843205574912866E-2</v>
      </c>
    </row>
    <row r="812" spans="1:11" x14ac:dyDescent="0.25">
      <c r="A812" s="20" t="s">
        <v>44</v>
      </c>
      <c r="B812" s="21">
        <v>43908</v>
      </c>
      <c r="C812" s="22">
        <v>12</v>
      </c>
      <c r="D812" s="22">
        <v>3</v>
      </c>
      <c r="E812" s="22">
        <v>2020</v>
      </c>
      <c r="F812" s="22" t="s">
        <v>15</v>
      </c>
      <c r="G812" s="22" t="s">
        <v>13</v>
      </c>
      <c r="H812" s="23">
        <v>2642</v>
      </c>
      <c r="I812" s="23">
        <v>2961.38</v>
      </c>
      <c r="J812" s="23">
        <v>319.38000000000011</v>
      </c>
      <c r="K812" s="24">
        <v>0.12088569265707801</v>
      </c>
    </row>
    <row r="813" spans="1:11" x14ac:dyDescent="0.25">
      <c r="A813" s="20" t="s">
        <v>44</v>
      </c>
      <c r="B813" s="21">
        <v>43908</v>
      </c>
      <c r="C813" s="22">
        <v>12</v>
      </c>
      <c r="D813" s="22">
        <v>3</v>
      </c>
      <c r="E813" s="22">
        <v>2020</v>
      </c>
      <c r="F813" s="22" t="s">
        <v>16</v>
      </c>
      <c r="G813" s="22" t="s">
        <v>17</v>
      </c>
      <c r="H813" s="23">
        <v>76875.92</v>
      </c>
      <c r="I813" s="23">
        <v>84328.69</v>
      </c>
      <c r="J813" s="23">
        <v>7452.7700000000041</v>
      </c>
      <c r="K813" s="24">
        <v>9.6945441433416393E-2</v>
      </c>
    </row>
    <row r="814" spans="1:11" x14ac:dyDescent="0.25">
      <c r="A814" s="20" t="s">
        <v>44</v>
      </c>
      <c r="B814" s="21">
        <v>43908</v>
      </c>
      <c r="C814" s="22">
        <v>12</v>
      </c>
      <c r="D814" s="22">
        <v>3</v>
      </c>
      <c r="E814" s="22">
        <v>2020</v>
      </c>
      <c r="F814" s="22" t="s">
        <v>17</v>
      </c>
      <c r="G814" s="22" t="s">
        <v>17</v>
      </c>
      <c r="H814" s="23">
        <v>457472.92</v>
      </c>
      <c r="I814" s="23">
        <v>481147.07</v>
      </c>
      <c r="J814" s="23">
        <v>23674.150000000023</v>
      </c>
      <c r="K814" s="24">
        <v>5.1749839094300976E-2</v>
      </c>
    </row>
    <row r="815" spans="1:11" x14ac:dyDescent="0.25">
      <c r="A815" s="20" t="s">
        <v>44</v>
      </c>
      <c r="B815" s="21">
        <v>43908</v>
      </c>
      <c r="C815" s="22">
        <v>12</v>
      </c>
      <c r="D815" s="22">
        <v>3</v>
      </c>
      <c r="E815" s="22">
        <v>2020</v>
      </c>
      <c r="F815" s="22" t="s">
        <v>18</v>
      </c>
      <c r="G815" s="22" t="s">
        <v>17</v>
      </c>
      <c r="H815" s="23">
        <v>101059.64</v>
      </c>
      <c r="I815" s="23">
        <v>112645.68</v>
      </c>
      <c r="J815" s="23">
        <v>11586.039999999994</v>
      </c>
      <c r="K815" s="24">
        <v>0.11464556968538571</v>
      </c>
    </row>
    <row r="816" spans="1:11" x14ac:dyDescent="0.25">
      <c r="A816" s="20" t="s">
        <v>44</v>
      </c>
      <c r="B816" s="21">
        <v>43908</v>
      </c>
      <c r="C816" s="22">
        <v>12</v>
      </c>
      <c r="D816" s="22">
        <v>3</v>
      </c>
      <c r="E816" s="22">
        <v>2020</v>
      </c>
      <c r="F816" s="22" t="s">
        <v>19</v>
      </c>
      <c r="G816" s="22" t="s">
        <v>17</v>
      </c>
      <c r="H816" s="23">
        <v>150001.95000000001</v>
      </c>
      <c r="I816" s="23">
        <v>159816.25</v>
      </c>
      <c r="J816" s="23">
        <v>9814.2999999999884</v>
      </c>
      <c r="K816" s="24">
        <v>6.5427816105057213E-2</v>
      </c>
    </row>
    <row r="817" spans="1:11" x14ac:dyDescent="0.25">
      <c r="A817" s="20" t="s">
        <v>44</v>
      </c>
      <c r="B817" s="21">
        <v>43908</v>
      </c>
      <c r="C817" s="22">
        <v>12</v>
      </c>
      <c r="D817" s="22">
        <v>3</v>
      </c>
      <c r="E817" s="22">
        <v>2020</v>
      </c>
      <c r="F817" s="22" t="s">
        <v>20</v>
      </c>
      <c r="G817" s="22" t="s">
        <v>21</v>
      </c>
      <c r="H817" s="23">
        <v>236735</v>
      </c>
      <c r="I817" s="23">
        <v>266147.67</v>
      </c>
      <c r="J817" s="23">
        <v>29412.669999999984</v>
      </c>
      <c r="K817" s="24">
        <v>0.12424301434092966</v>
      </c>
    </row>
    <row r="818" spans="1:11" x14ac:dyDescent="0.25">
      <c r="A818" s="20" t="s">
        <v>44</v>
      </c>
      <c r="B818" s="21">
        <v>43908</v>
      </c>
      <c r="C818" s="22">
        <v>12</v>
      </c>
      <c r="D818" s="22">
        <v>3</v>
      </c>
      <c r="E818" s="22">
        <v>2020</v>
      </c>
      <c r="F818" s="22" t="s">
        <v>22</v>
      </c>
      <c r="G818" s="22" t="s">
        <v>21</v>
      </c>
      <c r="H818" s="23">
        <v>136533.9</v>
      </c>
      <c r="I818" s="23">
        <v>142253.78</v>
      </c>
      <c r="J818" s="23">
        <v>5719.8800000000047</v>
      </c>
      <c r="K818" s="24">
        <v>4.1893478469449748E-2</v>
      </c>
    </row>
    <row r="819" spans="1:11" x14ac:dyDescent="0.25">
      <c r="A819" s="20" t="s">
        <v>44</v>
      </c>
      <c r="B819" s="21">
        <v>43908</v>
      </c>
      <c r="C819" s="22">
        <v>12</v>
      </c>
      <c r="D819" s="22">
        <v>3</v>
      </c>
      <c r="E819" s="22">
        <v>2020</v>
      </c>
      <c r="F819" s="22" t="s">
        <v>23</v>
      </c>
      <c r="G819" s="22" t="s">
        <v>21</v>
      </c>
      <c r="H819" s="23">
        <v>47949</v>
      </c>
      <c r="I819" s="23">
        <v>51778.3</v>
      </c>
      <c r="J819" s="23">
        <v>3829.3000000000029</v>
      </c>
      <c r="K819" s="24">
        <v>7.9861936641014472E-2</v>
      </c>
    </row>
    <row r="820" spans="1:11" x14ac:dyDescent="0.25">
      <c r="A820" s="20" t="s">
        <v>44</v>
      </c>
      <c r="B820" s="21">
        <v>43908</v>
      </c>
      <c r="C820" s="22">
        <v>12</v>
      </c>
      <c r="D820" s="22">
        <v>3</v>
      </c>
      <c r="E820" s="22">
        <v>2020</v>
      </c>
      <c r="F820" s="22" t="s">
        <v>24</v>
      </c>
      <c r="G820" s="22" t="s">
        <v>21</v>
      </c>
      <c r="H820" s="23">
        <v>28042.15</v>
      </c>
      <c r="I820" s="23">
        <v>30289.119999999999</v>
      </c>
      <c r="J820" s="23">
        <v>2246.9699999999975</v>
      </c>
      <c r="K820" s="24">
        <v>8.0128306852363232E-2</v>
      </c>
    </row>
    <row r="821" spans="1:11" x14ac:dyDescent="0.25">
      <c r="A821" s="20" t="s">
        <v>44</v>
      </c>
      <c r="B821" s="21">
        <v>43908</v>
      </c>
      <c r="C821" s="22">
        <v>12</v>
      </c>
      <c r="D821" s="22">
        <v>3</v>
      </c>
      <c r="E821" s="22">
        <v>2020</v>
      </c>
      <c r="F821" s="22" t="s">
        <v>41</v>
      </c>
      <c r="G821" s="22" t="s">
        <v>26</v>
      </c>
      <c r="H821" s="23">
        <v>16664.71</v>
      </c>
      <c r="I821" s="23">
        <v>18948.740000000002</v>
      </c>
      <c r="J821" s="23">
        <v>2284.0300000000025</v>
      </c>
      <c r="K821" s="24">
        <v>0.13705789059635617</v>
      </c>
    </row>
    <row r="822" spans="1:11" x14ac:dyDescent="0.25">
      <c r="A822" s="20" t="s">
        <v>44</v>
      </c>
      <c r="B822" s="21">
        <v>43908</v>
      </c>
      <c r="C822" s="22">
        <v>12</v>
      </c>
      <c r="D822" s="22">
        <v>3</v>
      </c>
      <c r="E822" s="22">
        <v>2020</v>
      </c>
      <c r="F822" s="22" t="s">
        <v>25</v>
      </c>
      <c r="G822" s="22" t="s">
        <v>26</v>
      </c>
      <c r="H822" s="23">
        <v>141250.1</v>
      </c>
      <c r="I822" s="23">
        <v>159444.32999999999</v>
      </c>
      <c r="J822" s="23">
        <v>18194.229999999981</v>
      </c>
      <c r="K822" s="24">
        <v>0.12880861677266056</v>
      </c>
    </row>
    <row r="823" spans="1:11" x14ac:dyDescent="0.25">
      <c r="A823" s="20" t="s">
        <v>44</v>
      </c>
      <c r="B823" s="21">
        <v>43908</v>
      </c>
      <c r="C823" s="22">
        <v>12</v>
      </c>
      <c r="D823" s="22">
        <v>3</v>
      </c>
      <c r="E823" s="22">
        <v>2020</v>
      </c>
      <c r="F823" s="22" t="s">
        <v>27</v>
      </c>
      <c r="G823" s="22" t="s">
        <v>26</v>
      </c>
      <c r="H823" s="23">
        <v>93380.14</v>
      </c>
      <c r="I823" s="23">
        <v>105708.53</v>
      </c>
      <c r="J823" s="23">
        <v>12328.39</v>
      </c>
      <c r="K823" s="24">
        <v>0.13202368298012832</v>
      </c>
    </row>
    <row r="824" spans="1:11" x14ac:dyDescent="0.25">
      <c r="A824" s="20" t="s">
        <v>44</v>
      </c>
      <c r="B824" s="21">
        <v>43908</v>
      </c>
      <c r="C824" s="22">
        <v>12</v>
      </c>
      <c r="D824" s="22">
        <v>3</v>
      </c>
      <c r="E824" s="22">
        <v>2020</v>
      </c>
      <c r="F824" s="22" t="s">
        <v>28</v>
      </c>
      <c r="G824" s="22" t="s">
        <v>26</v>
      </c>
      <c r="H824" s="23">
        <v>582822.62</v>
      </c>
      <c r="I824" s="23">
        <v>631645.56999999995</v>
      </c>
      <c r="J824" s="23">
        <v>48822.949999999953</v>
      </c>
      <c r="K824" s="24">
        <v>8.3769826915777487E-2</v>
      </c>
    </row>
    <row r="825" spans="1:11" x14ac:dyDescent="0.25">
      <c r="A825" s="20" t="s">
        <v>44</v>
      </c>
      <c r="B825" s="21">
        <v>43908</v>
      </c>
      <c r="C825" s="22">
        <v>12</v>
      </c>
      <c r="D825" s="22">
        <v>3</v>
      </c>
      <c r="E825" s="22">
        <v>2020</v>
      </c>
      <c r="F825" s="22" t="s">
        <v>29</v>
      </c>
      <c r="G825" s="22" t="s">
        <v>26</v>
      </c>
      <c r="H825" s="23">
        <v>121897.42</v>
      </c>
      <c r="I825" s="23">
        <v>137125.6</v>
      </c>
      <c r="J825" s="23">
        <v>15228.180000000008</v>
      </c>
      <c r="K825" s="24">
        <v>0.12492618793736576</v>
      </c>
    </row>
    <row r="826" spans="1:11" x14ac:dyDescent="0.25">
      <c r="A826" s="20" t="s">
        <v>44</v>
      </c>
      <c r="B826" s="21">
        <v>43908</v>
      </c>
      <c r="C826" s="22">
        <v>12</v>
      </c>
      <c r="D826" s="22">
        <v>3</v>
      </c>
      <c r="E826" s="22">
        <v>2020</v>
      </c>
      <c r="F826" s="22" t="s">
        <v>31</v>
      </c>
      <c r="G826" s="22" t="s">
        <v>32</v>
      </c>
      <c r="H826" s="23">
        <v>13116.42</v>
      </c>
      <c r="I826" s="23">
        <v>16750.71</v>
      </c>
      <c r="J826" s="23">
        <v>3634.2899999999991</v>
      </c>
      <c r="K826" s="24">
        <v>0.27707941648712064</v>
      </c>
    </row>
    <row r="827" spans="1:11" x14ac:dyDescent="0.25">
      <c r="A827" s="20" t="s">
        <v>44</v>
      </c>
      <c r="B827" s="21">
        <v>43908</v>
      </c>
      <c r="C827" s="22">
        <v>12</v>
      </c>
      <c r="D827" s="22">
        <v>3</v>
      </c>
      <c r="E827" s="22">
        <v>2020</v>
      </c>
      <c r="F827" s="22" t="s">
        <v>33</v>
      </c>
      <c r="G827" s="22" t="s">
        <v>32</v>
      </c>
      <c r="H827" s="23">
        <v>19492.12</v>
      </c>
      <c r="I827" s="23">
        <v>22412.42</v>
      </c>
      <c r="J827" s="23">
        <v>2920.2999999999993</v>
      </c>
      <c r="K827" s="24">
        <v>0.1498195168098698</v>
      </c>
    </row>
    <row r="828" spans="1:11" x14ac:dyDescent="0.25">
      <c r="A828" s="20" t="s">
        <v>44</v>
      </c>
      <c r="B828" s="21">
        <v>43908</v>
      </c>
      <c r="C828" s="22">
        <v>12</v>
      </c>
      <c r="D828" s="22">
        <v>3</v>
      </c>
      <c r="E828" s="22">
        <v>2020</v>
      </c>
      <c r="F828" s="22" t="s">
        <v>34</v>
      </c>
      <c r="G828" s="22" t="s">
        <v>32</v>
      </c>
      <c r="H828" s="23">
        <v>196754.29</v>
      </c>
      <c r="I828" s="23">
        <v>275084.52</v>
      </c>
      <c r="J828" s="23">
        <v>78330.23000000001</v>
      </c>
      <c r="K828" s="24">
        <v>0.39811192935107037</v>
      </c>
    </row>
    <row r="829" spans="1:11" x14ac:dyDescent="0.25">
      <c r="A829" s="20" t="s">
        <v>44</v>
      </c>
      <c r="B829" s="21">
        <v>43908</v>
      </c>
      <c r="C829" s="22">
        <v>12</v>
      </c>
      <c r="D829" s="22">
        <v>3</v>
      </c>
      <c r="E829" s="22">
        <v>2020</v>
      </c>
      <c r="F829" s="22" t="s">
        <v>35</v>
      </c>
      <c r="G829" s="22" t="s">
        <v>32</v>
      </c>
      <c r="H829" s="23">
        <v>684</v>
      </c>
      <c r="I829" s="23">
        <v>854.77</v>
      </c>
      <c r="J829" s="23">
        <v>170.76999999999998</v>
      </c>
      <c r="K829" s="24">
        <v>0.24966374269005845</v>
      </c>
    </row>
    <row r="830" spans="1:11" x14ac:dyDescent="0.25">
      <c r="A830" s="20" t="s">
        <v>44</v>
      </c>
      <c r="B830" s="21">
        <v>43908</v>
      </c>
      <c r="C830" s="22">
        <v>12</v>
      </c>
      <c r="D830" s="22">
        <v>3</v>
      </c>
      <c r="E830" s="22">
        <v>2020</v>
      </c>
      <c r="F830" s="22" t="s">
        <v>36</v>
      </c>
      <c r="G830" s="22" t="s">
        <v>37</v>
      </c>
      <c r="H830" s="23">
        <v>2135.3200000000002</v>
      </c>
      <c r="I830" s="23">
        <v>2774.22</v>
      </c>
      <c r="J830" s="23">
        <v>638.89999999999964</v>
      </c>
      <c r="K830" s="24">
        <v>0.29920573965494612</v>
      </c>
    </row>
    <row r="831" spans="1:11" x14ac:dyDescent="0.25">
      <c r="A831" s="20" t="s">
        <v>44</v>
      </c>
      <c r="B831" s="21">
        <v>43908</v>
      </c>
      <c r="C831" s="22">
        <v>12</v>
      </c>
      <c r="D831" s="22">
        <v>3</v>
      </c>
      <c r="E831" s="22">
        <v>2020</v>
      </c>
      <c r="F831" s="22" t="s">
        <v>38</v>
      </c>
      <c r="G831" s="22" t="s">
        <v>37</v>
      </c>
      <c r="H831" s="23">
        <v>99581.45</v>
      </c>
      <c r="I831" s="23">
        <v>105682.67</v>
      </c>
      <c r="J831" s="23">
        <v>6101.2200000000012</v>
      </c>
      <c r="K831" s="24">
        <v>6.1268639892269106E-2</v>
      </c>
    </row>
    <row r="832" spans="1:11" x14ac:dyDescent="0.25">
      <c r="A832" s="20" t="s">
        <v>44</v>
      </c>
      <c r="B832" s="21">
        <v>43908</v>
      </c>
      <c r="C832" s="22">
        <v>12</v>
      </c>
      <c r="D832" s="22">
        <v>3</v>
      </c>
      <c r="E832" s="22">
        <v>2020</v>
      </c>
      <c r="F832" s="22" t="s">
        <v>39</v>
      </c>
      <c r="G832" s="22" t="s">
        <v>37</v>
      </c>
      <c r="H832" s="23">
        <v>276162.46000000002</v>
      </c>
      <c r="I832" s="23">
        <v>296669.67</v>
      </c>
      <c r="J832" s="23">
        <v>20507.209999999963</v>
      </c>
      <c r="K832" s="24">
        <v>7.4257775658574166E-2</v>
      </c>
    </row>
    <row r="833" spans="1:11" x14ac:dyDescent="0.25">
      <c r="A833" s="20" t="s">
        <v>44</v>
      </c>
      <c r="B833" s="21">
        <v>43908</v>
      </c>
      <c r="C833" s="22">
        <v>12</v>
      </c>
      <c r="D833" s="22">
        <v>3</v>
      </c>
      <c r="E833" s="22">
        <v>2020</v>
      </c>
      <c r="F833" s="22" t="s">
        <v>40</v>
      </c>
      <c r="G833" s="22" t="s">
        <v>37</v>
      </c>
      <c r="H833" s="23">
        <v>225711</v>
      </c>
      <c r="I833" s="23">
        <v>228473.12</v>
      </c>
      <c r="J833" s="23">
        <v>2762.1199999999953</v>
      </c>
      <c r="K833" s="24">
        <v>1.2237418645967611E-2</v>
      </c>
    </row>
    <row r="834" spans="1:11" x14ac:dyDescent="0.25">
      <c r="A834" s="20" t="s">
        <v>44</v>
      </c>
      <c r="B834" s="21">
        <v>43909</v>
      </c>
      <c r="C834" s="22">
        <v>12</v>
      </c>
      <c r="D834" s="22">
        <v>3</v>
      </c>
      <c r="E834" s="22">
        <v>2020</v>
      </c>
      <c r="F834" s="22" t="s">
        <v>11</v>
      </c>
      <c r="G834" s="22" t="s">
        <v>13</v>
      </c>
      <c r="H834" s="23">
        <v>10121</v>
      </c>
      <c r="I834" s="23">
        <v>12235.14</v>
      </c>
      <c r="J834" s="23">
        <v>2114.1399999999994</v>
      </c>
      <c r="K834" s="24">
        <v>0.20888647366860977</v>
      </c>
    </row>
    <row r="835" spans="1:11" x14ac:dyDescent="0.25">
      <c r="A835" s="20" t="s">
        <v>44</v>
      </c>
      <c r="B835" s="21">
        <v>43909</v>
      </c>
      <c r="C835" s="22">
        <v>12</v>
      </c>
      <c r="D835" s="22">
        <v>3</v>
      </c>
      <c r="E835" s="22">
        <v>2020</v>
      </c>
      <c r="F835" s="22" t="s">
        <v>12</v>
      </c>
      <c r="G835" s="22" t="s">
        <v>13</v>
      </c>
      <c r="H835" s="23">
        <v>213630.96</v>
      </c>
      <c r="I835" s="23">
        <v>305110.84999999998</v>
      </c>
      <c r="J835" s="23">
        <v>91479.889999999985</v>
      </c>
      <c r="K835" s="24">
        <v>0.42821457152090686</v>
      </c>
    </row>
    <row r="836" spans="1:11" x14ac:dyDescent="0.25">
      <c r="A836" s="20" t="s">
        <v>44</v>
      </c>
      <c r="B836" s="21">
        <v>43909</v>
      </c>
      <c r="C836" s="22">
        <v>12</v>
      </c>
      <c r="D836" s="22">
        <v>3</v>
      </c>
      <c r="E836" s="22">
        <v>2020</v>
      </c>
      <c r="F836" s="22" t="s">
        <v>13</v>
      </c>
      <c r="G836" s="22" t="s">
        <v>13</v>
      </c>
      <c r="H836" s="23">
        <v>72934.39</v>
      </c>
      <c r="I836" s="23">
        <v>80584.89</v>
      </c>
      <c r="J836" s="23">
        <v>7650.5</v>
      </c>
      <c r="K836" s="24">
        <v>0.10489564662157318</v>
      </c>
    </row>
    <row r="837" spans="1:11" x14ac:dyDescent="0.25">
      <c r="A837" s="20" t="s">
        <v>44</v>
      </c>
      <c r="B837" s="21">
        <v>43909</v>
      </c>
      <c r="C837" s="22">
        <v>12</v>
      </c>
      <c r="D837" s="22">
        <v>3</v>
      </c>
      <c r="E837" s="22">
        <v>2020</v>
      </c>
      <c r="F837" s="22" t="s">
        <v>14</v>
      </c>
      <c r="G837" s="22" t="s">
        <v>13</v>
      </c>
      <c r="H837" s="23">
        <v>1722</v>
      </c>
      <c r="I837" s="23">
        <v>1905.31</v>
      </c>
      <c r="J837" s="23">
        <v>183.30999999999995</v>
      </c>
      <c r="K837" s="24">
        <v>0.10645180023228801</v>
      </c>
    </row>
    <row r="838" spans="1:11" x14ac:dyDescent="0.25">
      <c r="A838" s="20" t="s">
        <v>44</v>
      </c>
      <c r="B838" s="21">
        <v>43909</v>
      </c>
      <c r="C838" s="22">
        <v>12</v>
      </c>
      <c r="D838" s="22">
        <v>3</v>
      </c>
      <c r="E838" s="22">
        <v>2020</v>
      </c>
      <c r="F838" s="22" t="s">
        <v>15</v>
      </c>
      <c r="G838" s="22" t="s">
        <v>13</v>
      </c>
      <c r="H838" s="23">
        <v>588</v>
      </c>
      <c r="I838" s="23">
        <v>675.95</v>
      </c>
      <c r="J838" s="23">
        <v>87.950000000000045</v>
      </c>
      <c r="K838" s="24">
        <v>0.14957482993197288</v>
      </c>
    </row>
    <row r="839" spans="1:11" x14ac:dyDescent="0.25">
      <c r="A839" s="20" t="s">
        <v>44</v>
      </c>
      <c r="B839" s="21">
        <v>43909</v>
      </c>
      <c r="C839" s="22">
        <v>12</v>
      </c>
      <c r="D839" s="22">
        <v>3</v>
      </c>
      <c r="E839" s="22">
        <v>2020</v>
      </c>
      <c r="F839" s="22" t="s">
        <v>16</v>
      </c>
      <c r="G839" s="22" t="s">
        <v>17</v>
      </c>
      <c r="H839" s="23">
        <v>123603.02</v>
      </c>
      <c r="I839" s="23">
        <v>134443.65</v>
      </c>
      <c r="J839" s="23">
        <v>10840.62999999999</v>
      </c>
      <c r="K839" s="24">
        <v>8.7705219500300149E-2</v>
      </c>
    </row>
    <row r="840" spans="1:11" x14ac:dyDescent="0.25">
      <c r="A840" s="20" t="s">
        <v>44</v>
      </c>
      <c r="B840" s="21">
        <v>43909</v>
      </c>
      <c r="C840" s="22">
        <v>12</v>
      </c>
      <c r="D840" s="22">
        <v>3</v>
      </c>
      <c r="E840" s="22">
        <v>2020</v>
      </c>
      <c r="F840" s="22" t="s">
        <v>17</v>
      </c>
      <c r="G840" s="22" t="s">
        <v>17</v>
      </c>
      <c r="H840" s="23">
        <v>514287.65</v>
      </c>
      <c r="I840" s="23">
        <v>545999.13</v>
      </c>
      <c r="J840" s="23">
        <v>31711.479999999981</v>
      </c>
      <c r="K840" s="24">
        <v>6.166097902603724E-2</v>
      </c>
    </row>
    <row r="841" spans="1:11" x14ac:dyDescent="0.25">
      <c r="A841" s="20" t="s">
        <v>44</v>
      </c>
      <c r="B841" s="21">
        <v>43909</v>
      </c>
      <c r="C841" s="22">
        <v>12</v>
      </c>
      <c r="D841" s="22">
        <v>3</v>
      </c>
      <c r="E841" s="22">
        <v>2020</v>
      </c>
      <c r="F841" s="22" t="s">
        <v>18</v>
      </c>
      <c r="G841" s="22" t="s">
        <v>17</v>
      </c>
      <c r="H841" s="23">
        <v>162658.87</v>
      </c>
      <c r="I841" s="23">
        <v>180851.38</v>
      </c>
      <c r="J841" s="23">
        <v>18192.510000000009</v>
      </c>
      <c r="K841" s="24">
        <v>0.1118445615661784</v>
      </c>
    </row>
    <row r="842" spans="1:11" x14ac:dyDescent="0.25">
      <c r="A842" s="20" t="s">
        <v>44</v>
      </c>
      <c r="B842" s="21">
        <v>43909</v>
      </c>
      <c r="C842" s="22">
        <v>12</v>
      </c>
      <c r="D842" s="22">
        <v>3</v>
      </c>
      <c r="E842" s="22">
        <v>2020</v>
      </c>
      <c r="F842" s="22" t="s">
        <v>19</v>
      </c>
      <c r="G842" s="22" t="s">
        <v>17</v>
      </c>
      <c r="H842" s="23">
        <v>207036.35</v>
      </c>
      <c r="I842" s="23">
        <v>221787.43</v>
      </c>
      <c r="J842" s="23">
        <v>14751.079999999987</v>
      </c>
      <c r="K842" s="24">
        <v>7.1248744483758467E-2</v>
      </c>
    </row>
    <row r="843" spans="1:11" x14ac:dyDescent="0.25">
      <c r="A843" s="20" t="s">
        <v>44</v>
      </c>
      <c r="B843" s="21">
        <v>43909</v>
      </c>
      <c r="C843" s="22">
        <v>12</v>
      </c>
      <c r="D843" s="22">
        <v>3</v>
      </c>
      <c r="E843" s="22">
        <v>2020</v>
      </c>
      <c r="F843" s="22" t="s">
        <v>20</v>
      </c>
      <c r="G843" s="22" t="s">
        <v>21</v>
      </c>
      <c r="H843" s="23">
        <v>440742.99</v>
      </c>
      <c r="I843" s="23">
        <v>480873.95</v>
      </c>
      <c r="J843" s="23">
        <v>40130.960000000021</v>
      </c>
      <c r="K843" s="24">
        <v>9.1052973979234522E-2</v>
      </c>
    </row>
    <row r="844" spans="1:11" x14ac:dyDescent="0.25">
      <c r="A844" s="20" t="s">
        <v>44</v>
      </c>
      <c r="B844" s="21">
        <v>43909</v>
      </c>
      <c r="C844" s="22">
        <v>12</v>
      </c>
      <c r="D844" s="22">
        <v>3</v>
      </c>
      <c r="E844" s="22">
        <v>2020</v>
      </c>
      <c r="F844" s="22" t="s">
        <v>22</v>
      </c>
      <c r="G844" s="22" t="s">
        <v>21</v>
      </c>
      <c r="H844" s="23">
        <v>228882.1</v>
      </c>
      <c r="I844" s="23">
        <v>237784.83</v>
      </c>
      <c r="J844" s="23">
        <v>8902.7299999999814</v>
      </c>
      <c r="K844" s="24">
        <v>3.8896576010094198E-2</v>
      </c>
    </row>
    <row r="845" spans="1:11" x14ac:dyDescent="0.25">
      <c r="A845" s="20" t="s">
        <v>44</v>
      </c>
      <c r="B845" s="21">
        <v>43909</v>
      </c>
      <c r="C845" s="22">
        <v>12</v>
      </c>
      <c r="D845" s="22">
        <v>3</v>
      </c>
      <c r="E845" s="22">
        <v>2020</v>
      </c>
      <c r="F845" s="22" t="s">
        <v>23</v>
      </c>
      <c r="G845" s="22" t="s">
        <v>21</v>
      </c>
      <c r="H845" s="23">
        <v>62686</v>
      </c>
      <c r="I845" s="23">
        <v>66707.16</v>
      </c>
      <c r="J845" s="23">
        <v>4021.1600000000035</v>
      </c>
      <c r="K845" s="24">
        <v>6.4147656574035719E-2</v>
      </c>
    </row>
    <row r="846" spans="1:11" x14ac:dyDescent="0.25">
      <c r="A846" s="20" t="s">
        <v>44</v>
      </c>
      <c r="B846" s="21">
        <v>43909</v>
      </c>
      <c r="C846" s="22">
        <v>12</v>
      </c>
      <c r="D846" s="22">
        <v>3</v>
      </c>
      <c r="E846" s="22">
        <v>2020</v>
      </c>
      <c r="F846" s="22" t="s">
        <v>24</v>
      </c>
      <c r="G846" s="22" t="s">
        <v>21</v>
      </c>
      <c r="H846" s="23">
        <v>18599.599999999999</v>
      </c>
      <c r="I846" s="23">
        <v>21239.93</v>
      </c>
      <c r="J846" s="23">
        <v>2640.3300000000017</v>
      </c>
      <c r="K846" s="24">
        <v>0.14195627862964805</v>
      </c>
    </row>
    <row r="847" spans="1:11" x14ac:dyDescent="0.25">
      <c r="A847" s="20" t="s">
        <v>44</v>
      </c>
      <c r="B847" s="21">
        <v>43909</v>
      </c>
      <c r="C847" s="22">
        <v>12</v>
      </c>
      <c r="D847" s="22">
        <v>3</v>
      </c>
      <c r="E847" s="22">
        <v>2020</v>
      </c>
      <c r="F847" s="22" t="s">
        <v>41</v>
      </c>
      <c r="G847" s="22" t="s">
        <v>26</v>
      </c>
      <c r="H847" s="23">
        <v>11113.37</v>
      </c>
      <c r="I847" s="23">
        <v>12343.74</v>
      </c>
      <c r="J847" s="23">
        <v>1230.369999999999</v>
      </c>
      <c r="K847" s="24">
        <v>0.11071079249588549</v>
      </c>
    </row>
    <row r="848" spans="1:11" x14ac:dyDescent="0.25">
      <c r="A848" s="20" t="s">
        <v>44</v>
      </c>
      <c r="B848" s="21">
        <v>43909</v>
      </c>
      <c r="C848" s="22">
        <v>12</v>
      </c>
      <c r="D848" s="22">
        <v>3</v>
      </c>
      <c r="E848" s="22">
        <v>2020</v>
      </c>
      <c r="F848" s="22" t="s">
        <v>25</v>
      </c>
      <c r="G848" s="22" t="s">
        <v>26</v>
      </c>
      <c r="H848" s="23">
        <v>142717.26999999999</v>
      </c>
      <c r="I848" s="23">
        <v>160608.4</v>
      </c>
      <c r="J848" s="23">
        <v>17891.130000000005</v>
      </c>
      <c r="K848" s="24">
        <v>0.12536065186785036</v>
      </c>
    </row>
    <row r="849" spans="1:11" x14ac:dyDescent="0.25">
      <c r="A849" s="20" t="s">
        <v>44</v>
      </c>
      <c r="B849" s="21">
        <v>43909</v>
      </c>
      <c r="C849" s="22">
        <v>12</v>
      </c>
      <c r="D849" s="22">
        <v>3</v>
      </c>
      <c r="E849" s="22">
        <v>2020</v>
      </c>
      <c r="F849" s="22" t="s">
        <v>27</v>
      </c>
      <c r="G849" s="22" t="s">
        <v>26</v>
      </c>
      <c r="H849" s="23">
        <v>114934.84</v>
      </c>
      <c r="I849" s="23">
        <v>127901.89</v>
      </c>
      <c r="J849" s="23">
        <v>12967.050000000003</v>
      </c>
      <c r="K849" s="24">
        <v>0.11282088181442636</v>
      </c>
    </row>
    <row r="850" spans="1:11" x14ac:dyDescent="0.25">
      <c r="A850" s="20" t="s">
        <v>44</v>
      </c>
      <c r="B850" s="21">
        <v>43909</v>
      </c>
      <c r="C850" s="22">
        <v>12</v>
      </c>
      <c r="D850" s="22">
        <v>3</v>
      </c>
      <c r="E850" s="22">
        <v>2020</v>
      </c>
      <c r="F850" s="22" t="s">
        <v>28</v>
      </c>
      <c r="G850" s="22" t="s">
        <v>26</v>
      </c>
      <c r="H850" s="23">
        <v>666366.12</v>
      </c>
      <c r="I850" s="23">
        <v>726673.14</v>
      </c>
      <c r="J850" s="23">
        <v>60307.020000000019</v>
      </c>
      <c r="K850" s="24">
        <v>9.0501329809504746E-2</v>
      </c>
    </row>
    <row r="851" spans="1:11" x14ac:dyDescent="0.25">
      <c r="A851" s="20" t="s">
        <v>44</v>
      </c>
      <c r="B851" s="21">
        <v>43909</v>
      </c>
      <c r="C851" s="22">
        <v>12</v>
      </c>
      <c r="D851" s="22">
        <v>3</v>
      </c>
      <c r="E851" s="22">
        <v>2020</v>
      </c>
      <c r="F851" s="22" t="s">
        <v>29</v>
      </c>
      <c r="G851" s="22" t="s">
        <v>26</v>
      </c>
      <c r="H851" s="23">
        <v>181392.96</v>
      </c>
      <c r="I851" s="23">
        <v>204595.48</v>
      </c>
      <c r="J851" s="23">
        <v>23202.520000000019</v>
      </c>
      <c r="K851" s="24">
        <v>0.12791301272111122</v>
      </c>
    </row>
    <row r="852" spans="1:11" x14ac:dyDescent="0.25">
      <c r="A852" s="20" t="s">
        <v>44</v>
      </c>
      <c r="B852" s="21">
        <v>43909</v>
      </c>
      <c r="C852" s="22">
        <v>12</v>
      </c>
      <c r="D852" s="22">
        <v>3</v>
      </c>
      <c r="E852" s="22">
        <v>2020</v>
      </c>
      <c r="F852" s="22" t="s">
        <v>31</v>
      </c>
      <c r="G852" s="22" t="s">
        <v>32</v>
      </c>
      <c r="H852" s="23">
        <v>31369.41</v>
      </c>
      <c r="I852" s="23">
        <v>36574.97</v>
      </c>
      <c r="J852" s="23">
        <v>5205.5600000000013</v>
      </c>
      <c r="K852" s="24">
        <v>0.16594382871721214</v>
      </c>
    </row>
    <row r="853" spans="1:11" x14ac:dyDescent="0.25">
      <c r="A853" s="20" t="s">
        <v>44</v>
      </c>
      <c r="B853" s="21">
        <v>43909</v>
      </c>
      <c r="C853" s="22">
        <v>12</v>
      </c>
      <c r="D853" s="22">
        <v>3</v>
      </c>
      <c r="E853" s="22">
        <v>2020</v>
      </c>
      <c r="F853" s="22" t="s">
        <v>33</v>
      </c>
      <c r="G853" s="22" t="s">
        <v>32</v>
      </c>
      <c r="H853" s="23">
        <v>16729.3</v>
      </c>
      <c r="I853" s="23">
        <v>19236.91</v>
      </c>
      <c r="J853" s="23">
        <v>2507.6100000000006</v>
      </c>
      <c r="K853" s="24">
        <v>0.14989330097493622</v>
      </c>
    </row>
    <row r="854" spans="1:11" x14ac:dyDescent="0.25">
      <c r="A854" s="20" t="s">
        <v>44</v>
      </c>
      <c r="B854" s="21">
        <v>43909</v>
      </c>
      <c r="C854" s="22">
        <v>12</v>
      </c>
      <c r="D854" s="22">
        <v>3</v>
      </c>
      <c r="E854" s="22">
        <v>2020</v>
      </c>
      <c r="F854" s="22" t="s">
        <v>34</v>
      </c>
      <c r="G854" s="22" t="s">
        <v>32</v>
      </c>
      <c r="H854" s="23">
        <v>244027.67</v>
      </c>
      <c r="I854" s="23">
        <v>333440.74</v>
      </c>
      <c r="J854" s="23">
        <v>89413.069999999978</v>
      </c>
      <c r="K854" s="24">
        <v>0.36640545721720807</v>
      </c>
    </row>
    <row r="855" spans="1:11" x14ac:dyDescent="0.25">
      <c r="A855" s="20" t="s">
        <v>44</v>
      </c>
      <c r="B855" s="21">
        <v>43909</v>
      </c>
      <c r="C855" s="22">
        <v>12</v>
      </c>
      <c r="D855" s="22">
        <v>3</v>
      </c>
      <c r="E855" s="22">
        <v>2020</v>
      </c>
      <c r="F855" s="22" t="s">
        <v>35</v>
      </c>
      <c r="G855" s="22" t="s">
        <v>32</v>
      </c>
      <c r="H855" s="23">
        <v>608</v>
      </c>
      <c r="I855" s="23">
        <v>759.96</v>
      </c>
      <c r="J855" s="23">
        <v>151.96000000000004</v>
      </c>
      <c r="K855" s="24">
        <v>0.24993421052631584</v>
      </c>
    </row>
    <row r="856" spans="1:11" x14ac:dyDescent="0.25">
      <c r="A856" s="20" t="s">
        <v>44</v>
      </c>
      <c r="B856" s="21">
        <v>43909</v>
      </c>
      <c r="C856" s="22">
        <v>12</v>
      </c>
      <c r="D856" s="22">
        <v>3</v>
      </c>
      <c r="E856" s="22">
        <v>2020</v>
      </c>
      <c r="F856" s="22" t="s">
        <v>36</v>
      </c>
      <c r="G856" s="22" t="s">
        <v>37</v>
      </c>
      <c r="H856" s="23">
        <v>2251.7600000000002</v>
      </c>
      <c r="I856" s="23">
        <v>2926.42</v>
      </c>
      <c r="J856" s="23">
        <v>674.65999999999985</v>
      </c>
      <c r="K856" s="24">
        <v>0.29961452375031078</v>
      </c>
    </row>
    <row r="857" spans="1:11" x14ac:dyDescent="0.25">
      <c r="A857" s="20" t="s">
        <v>44</v>
      </c>
      <c r="B857" s="21">
        <v>43909</v>
      </c>
      <c r="C857" s="22">
        <v>12</v>
      </c>
      <c r="D857" s="22">
        <v>3</v>
      </c>
      <c r="E857" s="22">
        <v>2020</v>
      </c>
      <c r="F857" s="22" t="s">
        <v>38</v>
      </c>
      <c r="G857" s="22" t="s">
        <v>37</v>
      </c>
      <c r="H857" s="23">
        <v>167933.77</v>
      </c>
      <c r="I857" s="23">
        <v>181446.08</v>
      </c>
      <c r="J857" s="23">
        <v>13512.309999999998</v>
      </c>
      <c r="K857" s="24">
        <v>8.0462136948393395E-2</v>
      </c>
    </row>
    <row r="858" spans="1:11" x14ac:dyDescent="0.25">
      <c r="A858" s="20" t="s">
        <v>44</v>
      </c>
      <c r="B858" s="21">
        <v>43909</v>
      </c>
      <c r="C858" s="22">
        <v>12</v>
      </c>
      <c r="D858" s="22">
        <v>3</v>
      </c>
      <c r="E858" s="22">
        <v>2020</v>
      </c>
      <c r="F858" s="22" t="s">
        <v>39</v>
      </c>
      <c r="G858" s="22" t="s">
        <v>37</v>
      </c>
      <c r="H858" s="23">
        <v>408066.26</v>
      </c>
      <c r="I858" s="23">
        <v>441556.16</v>
      </c>
      <c r="J858" s="23">
        <v>33489.899999999965</v>
      </c>
      <c r="K858" s="24">
        <v>8.2069759945357812E-2</v>
      </c>
    </row>
    <row r="859" spans="1:11" x14ac:dyDescent="0.25">
      <c r="A859" s="20" t="s">
        <v>44</v>
      </c>
      <c r="B859" s="21">
        <v>43909</v>
      </c>
      <c r="C859" s="22">
        <v>12</v>
      </c>
      <c r="D859" s="22">
        <v>3</v>
      </c>
      <c r="E859" s="22">
        <v>2020</v>
      </c>
      <c r="F859" s="22" t="s">
        <v>40</v>
      </c>
      <c r="G859" s="22" t="s">
        <v>37</v>
      </c>
      <c r="H859" s="23">
        <v>374226.47</v>
      </c>
      <c r="I859" s="23">
        <v>378729.26</v>
      </c>
      <c r="J859" s="23">
        <v>4502.7900000000373</v>
      </c>
      <c r="K859" s="24">
        <v>1.2032259503182759E-2</v>
      </c>
    </row>
    <row r="860" spans="1:11" x14ac:dyDescent="0.25">
      <c r="A860" s="20" t="s">
        <v>44</v>
      </c>
      <c r="B860" s="21">
        <v>43910</v>
      </c>
      <c r="C860" s="22">
        <v>12</v>
      </c>
      <c r="D860" s="22">
        <v>3</v>
      </c>
      <c r="E860" s="22">
        <v>2020</v>
      </c>
      <c r="F860" s="22" t="s">
        <v>11</v>
      </c>
      <c r="G860" s="22" t="s">
        <v>13</v>
      </c>
      <c r="H860" s="23">
        <v>24897</v>
      </c>
      <c r="I860" s="23">
        <v>29484.9</v>
      </c>
      <c r="J860" s="23">
        <v>4587.9000000000015</v>
      </c>
      <c r="K860" s="24">
        <v>0.18427521388119056</v>
      </c>
    </row>
    <row r="861" spans="1:11" x14ac:dyDescent="0.25">
      <c r="A861" s="20" t="s">
        <v>44</v>
      </c>
      <c r="B861" s="21">
        <v>43910</v>
      </c>
      <c r="C861" s="22">
        <v>12</v>
      </c>
      <c r="D861" s="22">
        <v>3</v>
      </c>
      <c r="E861" s="22">
        <v>2020</v>
      </c>
      <c r="F861" s="22" t="s">
        <v>12</v>
      </c>
      <c r="G861" s="22" t="s">
        <v>13</v>
      </c>
      <c r="H861" s="23">
        <v>389832.46</v>
      </c>
      <c r="I861" s="23">
        <v>503169.37</v>
      </c>
      <c r="J861" s="23">
        <v>113336.90999999997</v>
      </c>
      <c r="K861" s="24">
        <v>0.29073235717723445</v>
      </c>
    </row>
    <row r="862" spans="1:11" x14ac:dyDescent="0.25">
      <c r="A862" s="20" t="s">
        <v>44</v>
      </c>
      <c r="B862" s="21">
        <v>43910</v>
      </c>
      <c r="C862" s="22">
        <v>12</v>
      </c>
      <c r="D862" s="22">
        <v>3</v>
      </c>
      <c r="E862" s="22">
        <v>2020</v>
      </c>
      <c r="F862" s="22" t="s">
        <v>13</v>
      </c>
      <c r="G862" s="22" t="s">
        <v>13</v>
      </c>
      <c r="H862" s="23">
        <v>154184.72</v>
      </c>
      <c r="I862" s="23">
        <v>173416.3</v>
      </c>
      <c r="J862" s="23">
        <v>19231.579999999987</v>
      </c>
      <c r="K862" s="24">
        <v>0.12473077747263145</v>
      </c>
    </row>
    <row r="863" spans="1:11" x14ac:dyDescent="0.25">
      <c r="A863" s="20" t="s">
        <v>44</v>
      </c>
      <c r="B863" s="21">
        <v>43910</v>
      </c>
      <c r="C863" s="22">
        <v>12</v>
      </c>
      <c r="D863" s="22">
        <v>3</v>
      </c>
      <c r="E863" s="22">
        <v>2020</v>
      </c>
      <c r="F863" s="22" t="s">
        <v>14</v>
      </c>
      <c r="G863" s="22" t="s">
        <v>13</v>
      </c>
      <c r="H863" s="23">
        <v>574</v>
      </c>
      <c r="I863" s="23">
        <v>659.95</v>
      </c>
      <c r="J863" s="23">
        <v>85.950000000000045</v>
      </c>
      <c r="K863" s="24">
        <v>0.14973867595818824</v>
      </c>
    </row>
    <row r="864" spans="1:11" x14ac:dyDescent="0.25">
      <c r="A864" s="20" t="s">
        <v>44</v>
      </c>
      <c r="B864" s="21">
        <v>43910</v>
      </c>
      <c r="C864" s="22">
        <v>12</v>
      </c>
      <c r="D864" s="22">
        <v>3</v>
      </c>
      <c r="E864" s="22">
        <v>2020</v>
      </c>
      <c r="F864" s="22" t="s">
        <v>15</v>
      </c>
      <c r="G864" s="22" t="s">
        <v>13</v>
      </c>
      <c r="H864" s="23">
        <v>882</v>
      </c>
      <c r="I864" s="23">
        <v>975.38</v>
      </c>
      <c r="J864" s="23">
        <v>93.38</v>
      </c>
      <c r="K864" s="24">
        <v>0.10587301587301587</v>
      </c>
    </row>
    <row r="865" spans="1:11" x14ac:dyDescent="0.25">
      <c r="A865" s="20" t="s">
        <v>44</v>
      </c>
      <c r="B865" s="21">
        <v>43910</v>
      </c>
      <c r="C865" s="22">
        <v>12</v>
      </c>
      <c r="D865" s="22">
        <v>3</v>
      </c>
      <c r="E865" s="22">
        <v>2020</v>
      </c>
      <c r="F865" s="22" t="s">
        <v>16</v>
      </c>
      <c r="G865" s="22" t="s">
        <v>17</v>
      </c>
      <c r="H865" s="23">
        <v>214316.87</v>
      </c>
      <c r="I865" s="23">
        <v>235713.18</v>
      </c>
      <c r="J865" s="23">
        <v>21396.309999999998</v>
      </c>
      <c r="K865" s="24">
        <v>9.9834931333217011E-2</v>
      </c>
    </row>
    <row r="866" spans="1:11" x14ac:dyDescent="0.25">
      <c r="A866" s="20" t="s">
        <v>44</v>
      </c>
      <c r="B866" s="21">
        <v>43910</v>
      </c>
      <c r="C866" s="22">
        <v>12</v>
      </c>
      <c r="D866" s="22">
        <v>3</v>
      </c>
      <c r="E866" s="22">
        <v>2020</v>
      </c>
      <c r="F866" s="22" t="s">
        <v>17</v>
      </c>
      <c r="G866" s="22" t="s">
        <v>17</v>
      </c>
      <c r="H866" s="23">
        <v>739419.85</v>
      </c>
      <c r="I866" s="23">
        <v>782861.52</v>
      </c>
      <c r="J866" s="23">
        <v>43441.670000000042</v>
      </c>
      <c r="K866" s="24">
        <v>5.8751019464787217E-2</v>
      </c>
    </row>
    <row r="867" spans="1:11" x14ac:dyDescent="0.25">
      <c r="A867" s="20" t="s">
        <v>44</v>
      </c>
      <c r="B867" s="21">
        <v>43910</v>
      </c>
      <c r="C867" s="22">
        <v>12</v>
      </c>
      <c r="D867" s="22">
        <v>3</v>
      </c>
      <c r="E867" s="22">
        <v>2020</v>
      </c>
      <c r="F867" s="22" t="s">
        <v>18</v>
      </c>
      <c r="G867" s="22" t="s">
        <v>17</v>
      </c>
      <c r="H867" s="23">
        <v>229940.46</v>
      </c>
      <c r="I867" s="23">
        <v>253621.02</v>
      </c>
      <c r="J867" s="23">
        <v>23680.559999999998</v>
      </c>
      <c r="K867" s="24">
        <v>0.10298561636347078</v>
      </c>
    </row>
    <row r="868" spans="1:11" x14ac:dyDescent="0.25">
      <c r="A868" s="20" t="s">
        <v>44</v>
      </c>
      <c r="B868" s="21">
        <v>43910</v>
      </c>
      <c r="C868" s="22">
        <v>12</v>
      </c>
      <c r="D868" s="22">
        <v>3</v>
      </c>
      <c r="E868" s="22">
        <v>2020</v>
      </c>
      <c r="F868" s="22" t="s">
        <v>19</v>
      </c>
      <c r="G868" s="22" t="s">
        <v>17</v>
      </c>
      <c r="H868" s="23">
        <v>327979.65000000002</v>
      </c>
      <c r="I868" s="23">
        <v>350788.54</v>
      </c>
      <c r="J868" s="23">
        <v>22808.889999999956</v>
      </c>
      <c r="K868" s="24">
        <v>6.9543613452846709E-2</v>
      </c>
    </row>
    <row r="869" spans="1:11" x14ac:dyDescent="0.25">
      <c r="A869" s="20" t="s">
        <v>44</v>
      </c>
      <c r="B869" s="21">
        <v>43910</v>
      </c>
      <c r="C869" s="22">
        <v>12</v>
      </c>
      <c r="D869" s="22">
        <v>3</v>
      </c>
      <c r="E869" s="22">
        <v>2020</v>
      </c>
      <c r="F869" s="22" t="s">
        <v>20</v>
      </c>
      <c r="G869" s="22" t="s">
        <v>21</v>
      </c>
      <c r="H869" s="23">
        <v>692174.98</v>
      </c>
      <c r="I869" s="23">
        <v>751237.13</v>
      </c>
      <c r="J869" s="23">
        <v>59062.150000000023</v>
      </c>
      <c r="K869" s="24">
        <v>8.5328351510191872E-2</v>
      </c>
    </row>
    <row r="870" spans="1:11" x14ac:dyDescent="0.25">
      <c r="A870" s="20" t="s">
        <v>44</v>
      </c>
      <c r="B870" s="21">
        <v>43910</v>
      </c>
      <c r="C870" s="22">
        <v>12</v>
      </c>
      <c r="D870" s="22">
        <v>3</v>
      </c>
      <c r="E870" s="22">
        <v>2020</v>
      </c>
      <c r="F870" s="22" t="s">
        <v>22</v>
      </c>
      <c r="G870" s="22" t="s">
        <v>21</v>
      </c>
      <c r="H870" s="23">
        <v>322383.5</v>
      </c>
      <c r="I870" s="23">
        <v>334772.81</v>
      </c>
      <c r="J870" s="23">
        <v>12389.309999999998</v>
      </c>
      <c r="K870" s="24">
        <v>3.8430347707001128E-2</v>
      </c>
    </row>
    <row r="871" spans="1:11" x14ac:dyDescent="0.25">
      <c r="A871" s="20" t="s">
        <v>44</v>
      </c>
      <c r="B871" s="21">
        <v>43910</v>
      </c>
      <c r="C871" s="22">
        <v>12</v>
      </c>
      <c r="D871" s="22">
        <v>3</v>
      </c>
      <c r="E871" s="22">
        <v>2020</v>
      </c>
      <c r="F871" s="22" t="s">
        <v>23</v>
      </c>
      <c r="G871" s="22" t="s">
        <v>21</v>
      </c>
      <c r="H871" s="23">
        <v>199743</v>
      </c>
      <c r="I871" s="23">
        <v>207142.13</v>
      </c>
      <c r="J871" s="23">
        <v>7399.1300000000047</v>
      </c>
      <c r="K871" s="24">
        <v>3.7043250576991454E-2</v>
      </c>
    </row>
    <row r="872" spans="1:11" x14ac:dyDescent="0.25">
      <c r="A872" s="20" t="s">
        <v>44</v>
      </c>
      <c r="B872" s="21">
        <v>43910</v>
      </c>
      <c r="C872" s="22">
        <v>12</v>
      </c>
      <c r="D872" s="22">
        <v>3</v>
      </c>
      <c r="E872" s="22">
        <v>2020</v>
      </c>
      <c r="F872" s="22" t="s">
        <v>24</v>
      </c>
      <c r="G872" s="22" t="s">
        <v>21</v>
      </c>
      <c r="H872" s="23">
        <v>28518.95</v>
      </c>
      <c r="I872" s="23">
        <v>31946.67</v>
      </c>
      <c r="J872" s="23">
        <v>3427.7199999999975</v>
      </c>
      <c r="K872" s="24">
        <v>0.12019096074715224</v>
      </c>
    </row>
    <row r="873" spans="1:11" x14ac:dyDescent="0.25">
      <c r="A873" s="20" t="s">
        <v>44</v>
      </c>
      <c r="B873" s="21">
        <v>43910</v>
      </c>
      <c r="C873" s="22">
        <v>12</v>
      </c>
      <c r="D873" s="22">
        <v>3</v>
      </c>
      <c r="E873" s="22">
        <v>2020</v>
      </c>
      <c r="F873" s="22" t="s">
        <v>41</v>
      </c>
      <c r="G873" s="22" t="s">
        <v>26</v>
      </c>
      <c r="H873" s="23">
        <v>12974.11</v>
      </c>
      <c r="I873" s="23">
        <v>14537.51</v>
      </c>
      <c r="J873" s="23">
        <v>1563.3999999999996</v>
      </c>
      <c r="K873" s="24">
        <v>0.12050152187703045</v>
      </c>
    </row>
    <row r="874" spans="1:11" x14ac:dyDescent="0.25">
      <c r="A874" s="20" t="s">
        <v>44</v>
      </c>
      <c r="B874" s="21">
        <v>43910</v>
      </c>
      <c r="C874" s="22">
        <v>12</v>
      </c>
      <c r="D874" s="22">
        <v>3</v>
      </c>
      <c r="E874" s="22">
        <v>2020</v>
      </c>
      <c r="F874" s="22" t="s">
        <v>25</v>
      </c>
      <c r="G874" s="22" t="s">
        <v>26</v>
      </c>
      <c r="H874" s="23">
        <v>199740.11</v>
      </c>
      <c r="I874" s="23">
        <v>226792.15</v>
      </c>
      <c r="J874" s="23">
        <v>27052.040000000008</v>
      </c>
      <c r="K874" s="24">
        <v>0.13543619256042269</v>
      </c>
    </row>
    <row r="875" spans="1:11" x14ac:dyDescent="0.25">
      <c r="A875" s="20" t="s">
        <v>44</v>
      </c>
      <c r="B875" s="21">
        <v>43910</v>
      </c>
      <c r="C875" s="22">
        <v>12</v>
      </c>
      <c r="D875" s="22">
        <v>3</v>
      </c>
      <c r="E875" s="22">
        <v>2020</v>
      </c>
      <c r="F875" s="22" t="s">
        <v>27</v>
      </c>
      <c r="G875" s="22" t="s">
        <v>26</v>
      </c>
      <c r="H875" s="23">
        <v>130792.8</v>
      </c>
      <c r="I875" s="23">
        <v>149249.34</v>
      </c>
      <c r="J875" s="23">
        <v>18456.539999999994</v>
      </c>
      <c r="K875" s="24">
        <v>0.14111281354936964</v>
      </c>
    </row>
    <row r="876" spans="1:11" x14ac:dyDescent="0.25">
      <c r="A876" s="20" t="s">
        <v>44</v>
      </c>
      <c r="B876" s="21">
        <v>43910</v>
      </c>
      <c r="C876" s="22">
        <v>12</v>
      </c>
      <c r="D876" s="22">
        <v>3</v>
      </c>
      <c r="E876" s="22">
        <v>2020</v>
      </c>
      <c r="F876" s="22" t="s">
        <v>28</v>
      </c>
      <c r="G876" s="22" t="s">
        <v>26</v>
      </c>
      <c r="H876" s="23">
        <v>1096754.52</v>
      </c>
      <c r="I876" s="23">
        <v>1189171.6100000001</v>
      </c>
      <c r="J876" s="23">
        <v>92417.090000000084</v>
      </c>
      <c r="K876" s="24">
        <v>8.4264152382978172E-2</v>
      </c>
    </row>
    <row r="877" spans="1:11" x14ac:dyDescent="0.25">
      <c r="A877" s="20" t="s">
        <v>44</v>
      </c>
      <c r="B877" s="21">
        <v>43910</v>
      </c>
      <c r="C877" s="22">
        <v>12</v>
      </c>
      <c r="D877" s="22">
        <v>3</v>
      </c>
      <c r="E877" s="22">
        <v>2020</v>
      </c>
      <c r="F877" s="22" t="s">
        <v>29</v>
      </c>
      <c r="G877" s="22" t="s">
        <v>26</v>
      </c>
      <c r="H877" s="23">
        <v>265962.78000000003</v>
      </c>
      <c r="I877" s="23">
        <v>299466.08</v>
      </c>
      <c r="J877" s="23">
        <v>33503.299999999988</v>
      </c>
      <c r="K877" s="24">
        <v>0.12596988195115116</v>
      </c>
    </row>
    <row r="878" spans="1:11" x14ac:dyDescent="0.25">
      <c r="A878" s="20" t="s">
        <v>44</v>
      </c>
      <c r="B878" s="21">
        <v>43910</v>
      </c>
      <c r="C878" s="22">
        <v>12</v>
      </c>
      <c r="D878" s="22">
        <v>3</v>
      </c>
      <c r="E878" s="22">
        <v>2020</v>
      </c>
      <c r="F878" s="22" t="s">
        <v>31</v>
      </c>
      <c r="G878" s="22" t="s">
        <v>32</v>
      </c>
      <c r="H878" s="23">
        <v>52635.55</v>
      </c>
      <c r="I878" s="23">
        <v>65593.13</v>
      </c>
      <c r="J878" s="23">
        <v>12957.580000000002</v>
      </c>
      <c r="K878" s="24">
        <v>0.24617544606259459</v>
      </c>
    </row>
    <row r="879" spans="1:11" x14ac:dyDescent="0.25">
      <c r="A879" s="20" t="s">
        <v>44</v>
      </c>
      <c r="B879" s="21">
        <v>43910</v>
      </c>
      <c r="C879" s="22">
        <v>12</v>
      </c>
      <c r="D879" s="22">
        <v>3</v>
      </c>
      <c r="E879" s="22">
        <v>2020</v>
      </c>
      <c r="F879" s="22" t="s">
        <v>33</v>
      </c>
      <c r="G879" s="22" t="s">
        <v>32</v>
      </c>
      <c r="H879" s="23">
        <v>48809.21</v>
      </c>
      <c r="I879" s="23">
        <v>56122.76</v>
      </c>
      <c r="J879" s="23">
        <v>7313.5500000000029</v>
      </c>
      <c r="K879" s="24">
        <v>0.14983954872451333</v>
      </c>
    </row>
    <row r="880" spans="1:11" x14ac:dyDescent="0.25">
      <c r="A880" s="20" t="s">
        <v>44</v>
      </c>
      <c r="B880" s="21">
        <v>43910</v>
      </c>
      <c r="C880" s="22">
        <v>12</v>
      </c>
      <c r="D880" s="22">
        <v>3</v>
      </c>
      <c r="E880" s="22">
        <v>2020</v>
      </c>
      <c r="F880" s="22" t="s">
        <v>34</v>
      </c>
      <c r="G880" s="22" t="s">
        <v>32</v>
      </c>
      <c r="H880" s="23">
        <v>316717.17</v>
      </c>
      <c r="I880" s="23">
        <v>426089.97</v>
      </c>
      <c r="J880" s="23">
        <v>109372.79999999999</v>
      </c>
      <c r="K880" s="24">
        <v>0.34533271435836582</v>
      </c>
    </row>
    <row r="881" spans="1:11" x14ac:dyDescent="0.25">
      <c r="A881" s="20" t="s">
        <v>44</v>
      </c>
      <c r="B881" s="21">
        <v>43910</v>
      </c>
      <c r="C881" s="22">
        <v>12</v>
      </c>
      <c r="D881" s="22">
        <v>3</v>
      </c>
      <c r="E881" s="22">
        <v>2020</v>
      </c>
      <c r="F881" s="22" t="s">
        <v>35</v>
      </c>
      <c r="G881" s="22" t="s">
        <v>32</v>
      </c>
      <c r="H881" s="23">
        <v>684</v>
      </c>
      <c r="I881" s="23">
        <v>854.96</v>
      </c>
      <c r="J881" s="23">
        <v>170.96000000000004</v>
      </c>
      <c r="K881" s="24">
        <v>0.2499415204678363</v>
      </c>
    </row>
    <row r="882" spans="1:11" x14ac:dyDescent="0.25">
      <c r="A882" s="20" t="s">
        <v>44</v>
      </c>
      <c r="B882" s="21">
        <v>43910</v>
      </c>
      <c r="C882" s="22">
        <v>12</v>
      </c>
      <c r="D882" s="22">
        <v>3</v>
      </c>
      <c r="E882" s="22">
        <v>2020</v>
      </c>
      <c r="F882" s="22" t="s">
        <v>36</v>
      </c>
      <c r="G882" s="22" t="s">
        <v>37</v>
      </c>
      <c r="H882" s="23">
        <v>2317.88</v>
      </c>
      <c r="I882" s="23">
        <v>3012.68</v>
      </c>
      <c r="J882" s="23">
        <v>694.79999999999973</v>
      </c>
      <c r="K882" s="24">
        <v>0.29975667420228819</v>
      </c>
    </row>
    <row r="883" spans="1:11" x14ac:dyDescent="0.25">
      <c r="A883" s="20" t="s">
        <v>44</v>
      </c>
      <c r="B883" s="21">
        <v>43910</v>
      </c>
      <c r="C883" s="22">
        <v>12</v>
      </c>
      <c r="D883" s="22">
        <v>3</v>
      </c>
      <c r="E883" s="22">
        <v>2020</v>
      </c>
      <c r="F883" s="22" t="s">
        <v>38</v>
      </c>
      <c r="G883" s="22" t="s">
        <v>37</v>
      </c>
      <c r="H883" s="23">
        <v>248612.95</v>
      </c>
      <c r="I883" s="23">
        <v>265362.38</v>
      </c>
      <c r="J883" s="23">
        <v>16749.429999999993</v>
      </c>
      <c r="K883" s="24">
        <v>6.7371510615195196E-2</v>
      </c>
    </row>
    <row r="884" spans="1:11" x14ac:dyDescent="0.25">
      <c r="A884" s="20" t="s">
        <v>44</v>
      </c>
      <c r="B884" s="21">
        <v>43910</v>
      </c>
      <c r="C884" s="22">
        <v>12</v>
      </c>
      <c r="D884" s="22">
        <v>3</v>
      </c>
      <c r="E884" s="22">
        <v>2020</v>
      </c>
      <c r="F884" s="22" t="s">
        <v>39</v>
      </c>
      <c r="G884" s="22" t="s">
        <v>37</v>
      </c>
      <c r="H884" s="23">
        <v>927134.42</v>
      </c>
      <c r="I884" s="23">
        <v>736898.92</v>
      </c>
      <c r="J884" s="23">
        <v>-190235.5</v>
      </c>
      <c r="K884" s="24">
        <v>-0.20518653595020234</v>
      </c>
    </row>
    <row r="885" spans="1:11" x14ac:dyDescent="0.25">
      <c r="A885" s="20" t="s">
        <v>44</v>
      </c>
      <c r="B885" s="21">
        <v>43910</v>
      </c>
      <c r="C885" s="22">
        <v>12</v>
      </c>
      <c r="D885" s="22">
        <v>3</v>
      </c>
      <c r="E885" s="22">
        <v>2020</v>
      </c>
      <c r="F885" s="22" t="s">
        <v>40</v>
      </c>
      <c r="G885" s="22" t="s">
        <v>37</v>
      </c>
      <c r="H885" s="23">
        <v>361287.12</v>
      </c>
      <c r="I885" s="23">
        <v>374113.38</v>
      </c>
      <c r="J885" s="23">
        <v>12826.260000000009</v>
      </c>
      <c r="K885" s="24">
        <v>3.5501570053203139E-2</v>
      </c>
    </row>
    <row r="886" spans="1:11" x14ac:dyDescent="0.25">
      <c r="A886" s="20" t="s">
        <v>44</v>
      </c>
      <c r="B886" s="21">
        <v>43911</v>
      </c>
      <c r="C886" s="22">
        <v>13</v>
      </c>
      <c r="D886" s="22">
        <v>3</v>
      </c>
      <c r="E886" s="22">
        <v>2020</v>
      </c>
      <c r="F886" s="22" t="s">
        <v>11</v>
      </c>
      <c r="G886" s="22" t="s">
        <v>13</v>
      </c>
      <c r="H886" s="23">
        <v>10214.32</v>
      </c>
      <c r="I886" s="23">
        <v>12239.92</v>
      </c>
      <c r="J886" s="23">
        <v>2025.6000000000004</v>
      </c>
      <c r="K886" s="24">
        <v>0.19830982385513676</v>
      </c>
    </row>
    <row r="887" spans="1:11" x14ac:dyDescent="0.25">
      <c r="A887" s="20" t="s">
        <v>44</v>
      </c>
      <c r="B887" s="21">
        <v>43911</v>
      </c>
      <c r="C887" s="22">
        <v>13</v>
      </c>
      <c r="D887" s="22">
        <v>3</v>
      </c>
      <c r="E887" s="22">
        <v>2020</v>
      </c>
      <c r="F887" s="22" t="s">
        <v>12</v>
      </c>
      <c r="G887" s="22" t="s">
        <v>13</v>
      </c>
      <c r="H887" s="23">
        <v>304899.40999999997</v>
      </c>
      <c r="I887" s="23">
        <v>410559.75</v>
      </c>
      <c r="J887" s="23">
        <v>105660.34000000003</v>
      </c>
      <c r="K887" s="24">
        <v>0.3465416348296641</v>
      </c>
    </row>
    <row r="888" spans="1:11" x14ac:dyDescent="0.25">
      <c r="A888" s="20" t="s">
        <v>44</v>
      </c>
      <c r="B888" s="21">
        <v>43911</v>
      </c>
      <c r="C888" s="22">
        <v>13</v>
      </c>
      <c r="D888" s="22">
        <v>3</v>
      </c>
      <c r="E888" s="22">
        <v>2020</v>
      </c>
      <c r="F888" s="22" t="s">
        <v>13</v>
      </c>
      <c r="G888" s="22" t="s">
        <v>13</v>
      </c>
      <c r="H888" s="23">
        <v>111885.33</v>
      </c>
      <c r="I888" s="23">
        <v>124729.3</v>
      </c>
      <c r="J888" s="23">
        <v>12843.970000000001</v>
      </c>
      <c r="K888" s="24">
        <v>0.1147958360582214</v>
      </c>
    </row>
    <row r="889" spans="1:11" x14ac:dyDescent="0.25">
      <c r="A889" s="20" t="s">
        <v>44</v>
      </c>
      <c r="B889" s="21">
        <v>43911</v>
      </c>
      <c r="C889" s="22">
        <v>13</v>
      </c>
      <c r="D889" s="22">
        <v>3</v>
      </c>
      <c r="E889" s="22">
        <v>2020</v>
      </c>
      <c r="F889" s="22" t="s">
        <v>14</v>
      </c>
      <c r="G889" s="22" t="s">
        <v>13</v>
      </c>
      <c r="H889" s="23">
        <v>574</v>
      </c>
      <c r="I889" s="23">
        <v>585.33000000000004</v>
      </c>
      <c r="J889" s="23">
        <v>11.330000000000041</v>
      </c>
      <c r="K889" s="24">
        <v>1.9738675958188224E-2</v>
      </c>
    </row>
    <row r="890" spans="1:11" x14ac:dyDescent="0.25">
      <c r="A890" s="20" t="s">
        <v>44</v>
      </c>
      <c r="B890" s="21">
        <v>43911</v>
      </c>
      <c r="C890" s="22">
        <v>13</v>
      </c>
      <c r="D890" s="22">
        <v>3</v>
      </c>
      <c r="E890" s="22">
        <v>2020</v>
      </c>
      <c r="F890" s="22" t="s">
        <v>15</v>
      </c>
      <c r="G890" s="22" t="s">
        <v>13</v>
      </c>
      <c r="H890" s="23">
        <v>1360</v>
      </c>
      <c r="I890" s="23">
        <v>1414.61</v>
      </c>
      <c r="J890" s="23">
        <v>54.6099999999999</v>
      </c>
      <c r="K890" s="24">
        <v>4.0154411764705807E-2</v>
      </c>
    </row>
    <row r="891" spans="1:11" x14ac:dyDescent="0.25">
      <c r="A891" s="20" t="s">
        <v>44</v>
      </c>
      <c r="B891" s="21">
        <v>43911</v>
      </c>
      <c r="C891" s="22">
        <v>13</v>
      </c>
      <c r="D891" s="22">
        <v>3</v>
      </c>
      <c r="E891" s="22">
        <v>2020</v>
      </c>
      <c r="F891" s="22" t="s">
        <v>16</v>
      </c>
      <c r="G891" s="22" t="s">
        <v>17</v>
      </c>
      <c r="H891" s="23">
        <v>215178.19</v>
      </c>
      <c r="I891" s="23">
        <v>234541.13</v>
      </c>
      <c r="J891" s="23">
        <v>19362.940000000002</v>
      </c>
      <c r="K891" s="24">
        <v>8.9985606812660712E-2</v>
      </c>
    </row>
    <row r="892" spans="1:11" x14ac:dyDescent="0.25">
      <c r="A892" s="20" t="s">
        <v>44</v>
      </c>
      <c r="B892" s="21">
        <v>43911</v>
      </c>
      <c r="C892" s="22">
        <v>13</v>
      </c>
      <c r="D892" s="22">
        <v>3</v>
      </c>
      <c r="E892" s="22">
        <v>2020</v>
      </c>
      <c r="F892" s="22" t="s">
        <v>17</v>
      </c>
      <c r="G892" s="22" t="s">
        <v>17</v>
      </c>
      <c r="H892" s="23">
        <v>672596.78</v>
      </c>
      <c r="I892" s="23">
        <v>712702.74</v>
      </c>
      <c r="J892" s="23">
        <v>40105.959999999963</v>
      </c>
      <c r="K892" s="24">
        <v>5.962853405274994E-2</v>
      </c>
    </row>
    <row r="893" spans="1:11" x14ac:dyDescent="0.25">
      <c r="A893" s="20" t="s">
        <v>44</v>
      </c>
      <c r="B893" s="21">
        <v>43911</v>
      </c>
      <c r="C893" s="22">
        <v>13</v>
      </c>
      <c r="D893" s="22">
        <v>3</v>
      </c>
      <c r="E893" s="22">
        <v>2020</v>
      </c>
      <c r="F893" s="22" t="s">
        <v>18</v>
      </c>
      <c r="G893" s="22" t="s">
        <v>17</v>
      </c>
      <c r="H893" s="23">
        <v>169210.64</v>
      </c>
      <c r="I893" s="23">
        <v>187542.07</v>
      </c>
      <c r="J893" s="23">
        <v>18331.429999999993</v>
      </c>
      <c r="K893" s="24">
        <v>0.10833497231616163</v>
      </c>
    </row>
    <row r="894" spans="1:11" x14ac:dyDescent="0.25">
      <c r="A894" s="20" t="s">
        <v>44</v>
      </c>
      <c r="B894" s="21">
        <v>43911</v>
      </c>
      <c r="C894" s="22">
        <v>13</v>
      </c>
      <c r="D894" s="22">
        <v>3</v>
      </c>
      <c r="E894" s="22">
        <v>2020</v>
      </c>
      <c r="F894" s="22" t="s">
        <v>19</v>
      </c>
      <c r="G894" s="22" t="s">
        <v>17</v>
      </c>
      <c r="H894" s="23">
        <v>279622.64</v>
      </c>
      <c r="I894" s="23">
        <v>302818.03999999998</v>
      </c>
      <c r="J894" s="23">
        <v>23195.399999999965</v>
      </c>
      <c r="K894" s="24">
        <v>8.2952510569244187E-2</v>
      </c>
    </row>
    <row r="895" spans="1:11" x14ac:dyDescent="0.25">
      <c r="A895" s="20" t="s">
        <v>44</v>
      </c>
      <c r="B895" s="21">
        <v>43911</v>
      </c>
      <c r="C895" s="22">
        <v>13</v>
      </c>
      <c r="D895" s="22">
        <v>3</v>
      </c>
      <c r="E895" s="22">
        <v>2020</v>
      </c>
      <c r="F895" s="22" t="s">
        <v>20</v>
      </c>
      <c r="G895" s="22" t="s">
        <v>21</v>
      </c>
      <c r="H895" s="23">
        <v>395763.93</v>
      </c>
      <c r="I895" s="23">
        <v>428855.67</v>
      </c>
      <c r="J895" s="23">
        <v>33091.739999999991</v>
      </c>
      <c r="K895" s="24">
        <v>8.3614845850151095E-2</v>
      </c>
    </row>
    <row r="896" spans="1:11" x14ac:dyDescent="0.25">
      <c r="A896" s="20" t="s">
        <v>44</v>
      </c>
      <c r="B896" s="21">
        <v>43911</v>
      </c>
      <c r="C896" s="22">
        <v>13</v>
      </c>
      <c r="D896" s="22">
        <v>3</v>
      </c>
      <c r="E896" s="22">
        <v>2020</v>
      </c>
      <c r="F896" s="22" t="s">
        <v>22</v>
      </c>
      <c r="G896" s="22" t="s">
        <v>21</v>
      </c>
      <c r="H896" s="23">
        <v>236894.9</v>
      </c>
      <c r="I896" s="23">
        <v>245963.47</v>
      </c>
      <c r="J896" s="23">
        <v>9068.570000000007</v>
      </c>
      <c r="K896" s="24">
        <v>3.8280984520983809E-2</v>
      </c>
    </row>
    <row r="897" spans="1:11" x14ac:dyDescent="0.25">
      <c r="A897" s="20" t="s">
        <v>44</v>
      </c>
      <c r="B897" s="21">
        <v>43911</v>
      </c>
      <c r="C897" s="22">
        <v>13</v>
      </c>
      <c r="D897" s="22">
        <v>3</v>
      </c>
      <c r="E897" s="22">
        <v>2020</v>
      </c>
      <c r="F897" s="22" t="s">
        <v>23</v>
      </c>
      <c r="G897" s="22" t="s">
        <v>21</v>
      </c>
      <c r="H897" s="23">
        <v>139069</v>
      </c>
      <c r="I897" s="23">
        <v>145118.26999999999</v>
      </c>
      <c r="J897" s="23">
        <v>6049.2699999999895</v>
      </c>
      <c r="K897" s="24">
        <v>4.3498335358706751E-2</v>
      </c>
    </row>
    <row r="898" spans="1:11" x14ac:dyDescent="0.25">
      <c r="A898" s="20" t="s">
        <v>44</v>
      </c>
      <c r="B898" s="21">
        <v>43911</v>
      </c>
      <c r="C898" s="22">
        <v>13</v>
      </c>
      <c r="D898" s="22">
        <v>3</v>
      </c>
      <c r="E898" s="22">
        <v>2020</v>
      </c>
      <c r="F898" s="22" t="s">
        <v>24</v>
      </c>
      <c r="G898" s="22" t="s">
        <v>21</v>
      </c>
      <c r="H898" s="23">
        <v>18979.5</v>
      </c>
      <c r="I898" s="23">
        <v>21199.4</v>
      </c>
      <c r="J898" s="23">
        <v>2219.9000000000015</v>
      </c>
      <c r="K898" s="24">
        <v>0.11696303906846869</v>
      </c>
    </row>
    <row r="899" spans="1:11" x14ac:dyDescent="0.25">
      <c r="A899" s="20" t="s">
        <v>44</v>
      </c>
      <c r="B899" s="21">
        <v>43911</v>
      </c>
      <c r="C899" s="22">
        <v>13</v>
      </c>
      <c r="D899" s="22">
        <v>3</v>
      </c>
      <c r="E899" s="22">
        <v>2020</v>
      </c>
      <c r="F899" s="22" t="s">
        <v>41</v>
      </c>
      <c r="G899" s="22" t="s">
        <v>26</v>
      </c>
      <c r="H899" s="23">
        <v>12540.29</v>
      </c>
      <c r="I899" s="23">
        <v>14090.67</v>
      </c>
      <c r="J899" s="23">
        <v>1550.3799999999992</v>
      </c>
      <c r="K899" s="24">
        <v>0.12363190962888411</v>
      </c>
    </row>
    <row r="900" spans="1:11" x14ac:dyDescent="0.25">
      <c r="A900" s="20" t="s">
        <v>44</v>
      </c>
      <c r="B900" s="21">
        <v>43911</v>
      </c>
      <c r="C900" s="22">
        <v>13</v>
      </c>
      <c r="D900" s="22">
        <v>3</v>
      </c>
      <c r="E900" s="22">
        <v>2020</v>
      </c>
      <c r="F900" s="22" t="s">
        <v>25</v>
      </c>
      <c r="G900" s="22" t="s">
        <v>26</v>
      </c>
      <c r="H900" s="23">
        <v>144444.67000000001</v>
      </c>
      <c r="I900" s="23">
        <v>163381.34</v>
      </c>
      <c r="J900" s="23">
        <v>18936.669999999984</v>
      </c>
      <c r="K900" s="24">
        <v>0.13109981835951429</v>
      </c>
    </row>
    <row r="901" spans="1:11" x14ac:dyDescent="0.25">
      <c r="A901" s="20" t="s">
        <v>44</v>
      </c>
      <c r="B901" s="21">
        <v>43911</v>
      </c>
      <c r="C901" s="22">
        <v>13</v>
      </c>
      <c r="D901" s="22">
        <v>3</v>
      </c>
      <c r="E901" s="22">
        <v>2020</v>
      </c>
      <c r="F901" s="22" t="s">
        <v>27</v>
      </c>
      <c r="G901" s="22" t="s">
        <v>26</v>
      </c>
      <c r="H901" s="23">
        <v>101094.96</v>
      </c>
      <c r="I901" s="23">
        <v>117264.07</v>
      </c>
      <c r="J901" s="23">
        <v>16169.11</v>
      </c>
      <c r="K901" s="24">
        <v>0.1599398229150098</v>
      </c>
    </row>
    <row r="902" spans="1:11" x14ac:dyDescent="0.25">
      <c r="A902" s="20" t="s">
        <v>44</v>
      </c>
      <c r="B902" s="21">
        <v>43911</v>
      </c>
      <c r="C902" s="22">
        <v>13</v>
      </c>
      <c r="D902" s="22">
        <v>3</v>
      </c>
      <c r="E902" s="22">
        <v>2020</v>
      </c>
      <c r="F902" s="22" t="s">
        <v>28</v>
      </c>
      <c r="G902" s="22" t="s">
        <v>26</v>
      </c>
      <c r="H902" s="23">
        <v>782201.48</v>
      </c>
      <c r="I902" s="23">
        <v>846275.24</v>
      </c>
      <c r="J902" s="23">
        <v>64073.760000000009</v>
      </c>
      <c r="K902" s="24">
        <v>8.1914649407209009E-2</v>
      </c>
    </row>
    <row r="903" spans="1:11" x14ac:dyDescent="0.25">
      <c r="A903" s="20" t="s">
        <v>44</v>
      </c>
      <c r="B903" s="21">
        <v>43911</v>
      </c>
      <c r="C903" s="22">
        <v>13</v>
      </c>
      <c r="D903" s="22">
        <v>3</v>
      </c>
      <c r="E903" s="22">
        <v>2020</v>
      </c>
      <c r="F903" s="22" t="s">
        <v>29</v>
      </c>
      <c r="G903" s="22" t="s">
        <v>26</v>
      </c>
      <c r="H903" s="23">
        <v>178153.96</v>
      </c>
      <c r="I903" s="23">
        <v>202203.31</v>
      </c>
      <c r="J903" s="23">
        <v>24049.350000000006</v>
      </c>
      <c r="K903" s="24">
        <v>0.13499194741447232</v>
      </c>
    </row>
    <row r="904" spans="1:11" x14ac:dyDescent="0.25">
      <c r="A904" s="20" t="s">
        <v>44</v>
      </c>
      <c r="B904" s="21">
        <v>43911</v>
      </c>
      <c r="C904" s="22">
        <v>13</v>
      </c>
      <c r="D904" s="22">
        <v>3</v>
      </c>
      <c r="E904" s="22">
        <v>2020</v>
      </c>
      <c r="F904" s="22" t="s">
        <v>31</v>
      </c>
      <c r="G904" s="22" t="s">
        <v>32</v>
      </c>
      <c r="H904" s="23">
        <v>66224.160000000003</v>
      </c>
      <c r="I904" s="23">
        <v>83001.47</v>
      </c>
      <c r="J904" s="23">
        <v>16777.309999999998</v>
      </c>
      <c r="K904" s="24">
        <v>0.25334122773320183</v>
      </c>
    </row>
    <row r="905" spans="1:11" x14ac:dyDescent="0.25">
      <c r="A905" s="20" t="s">
        <v>44</v>
      </c>
      <c r="B905" s="21">
        <v>43911</v>
      </c>
      <c r="C905" s="22">
        <v>13</v>
      </c>
      <c r="D905" s="22">
        <v>3</v>
      </c>
      <c r="E905" s="22">
        <v>2020</v>
      </c>
      <c r="F905" s="22" t="s">
        <v>33</v>
      </c>
      <c r="G905" s="22" t="s">
        <v>32</v>
      </c>
      <c r="H905" s="23">
        <v>34254.839999999997</v>
      </c>
      <c r="I905" s="23">
        <v>39387.699999999997</v>
      </c>
      <c r="J905" s="23">
        <v>5132.8600000000006</v>
      </c>
      <c r="K905" s="24">
        <v>0.14984335060388551</v>
      </c>
    </row>
    <row r="906" spans="1:11" x14ac:dyDescent="0.25">
      <c r="A906" s="20" t="s">
        <v>44</v>
      </c>
      <c r="B906" s="21">
        <v>43911</v>
      </c>
      <c r="C906" s="22">
        <v>13</v>
      </c>
      <c r="D906" s="22">
        <v>3</v>
      </c>
      <c r="E906" s="22">
        <v>2020</v>
      </c>
      <c r="F906" s="22" t="s">
        <v>34</v>
      </c>
      <c r="G906" s="22" t="s">
        <v>32</v>
      </c>
      <c r="H906" s="23">
        <v>246525.62</v>
      </c>
      <c r="I906" s="23">
        <v>341345.52</v>
      </c>
      <c r="J906" s="23">
        <v>94819.900000000023</v>
      </c>
      <c r="K906" s="24">
        <v>0.38462493269462228</v>
      </c>
    </row>
    <row r="907" spans="1:11" x14ac:dyDescent="0.25">
      <c r="A907" s="20" t="s">
        <v>44</v>
      </c>
      <c r="B907" s="21">
        <v>43911</v>
      </c>
      <c r="C907" s="22">
        <v>13</v>
      </c>
      <c r="D907" s="22">
        <v>3</v>
      </c>
      <c r="E907" s="22">
        <v>2020</v>
      </c>
      <c r="F907" s="22" t="s">
        <v>35</v>
      </c>
      <c r="G907" s="22" t="s">
        <v>32</v>
      </c>
      <c r="H907" s="23">
        <v>456</v>
      </c>
      <c r="I907" s="23">
        <v>569.99</v>
      </c>
      <c r="J907" s="23">
        <v>113.99000000000001</v>
      </c>
      <c r="K907" s="24">
        <v>0.2499780701754386</v>
      </c>
    </row>
    <row r="908" spans="1:11" x14ac:dyDescent="0.25">
      <c r="A908" s="20" t="s">
        <v>44</v>
      </c>
      <c r="B908" s="21">
        <v>43911</v>
      </c>
      <c r="C908" s="22">
        <v>13</v>
      </c>
      <c r="D908" s="22">
        <v>3</v>
      </c>
      <c r="E908" s="22">
        <v>2020</v>
      </c>
      <c r="F908" s="22" t="s">
        <v>36</v>
      </c>
      <c r="G908" s="22" t="s">
        <v>37</v>
      </c>
      <c r="H908" s="23">
        <v>2130.44</v>
      </c>
      <c r="I908" s="23">
        <v>2768.25</v>
      </c>
      <c r="J908" s="23">
        <v>637.80999999999995</v>
      </c>
      <c r="K908" s="24">
        <v>0.29937947090741818</v>
      </c>
    </row>
    <row r="909" spans="1:11" x14ac:dyDescent="0.25">
      <c r="A909" s="20" t="s">
        <v>44</v>
      </c>
      <c r="B909" s="21">
        <v>43911</v>
      </c>
      <c r="C909" s="22">
        <v>13</v>
      </c>
      <c r="D909" s="22">
        <v>3</v>
      </c>
      <c r="E909" s="22">
        <v>2020</v>
      </c>
      <c r="F909" s="22" t="s">
        <v>38</v>
      </c>
      <c r="G909" s="22" t="s">
        <v>37</v>
      </c>
      <c r="H909" s="23">
        <v>201296.48</v>
      </c>
      <c r="I909" s="23">
        <v>214039.66</v>
      </c>
      <c r="J909" s="23">
        <v>12743.179999999993</v>
      </c>
      <c r="K909" s="24">
        <v>6.3305528243712911E-2</v>
      </c>
    </row>
    <row r="910" spans="1:11" x14ac:dyDescent="0.25">
      <c r="A910" s="20" t="s">
        <v>44</v>
      </c>
      <c r="B910" s="21">
        <v>43911</v>
      </c>
      <c r="C910" s="22">
        <v>13</v>
      </c>
      <c r="D910" s="22">
        <v>3</v>
      </c>
      <c r="E910" s="22">
        <v>2020</v>
      </c>
      <c r="F910" s="22" t="s">
        <v>39</v>
      </c>
      <c r="G910" s="22" t="s">
        <v>37</v>
      </c>
      <c r="H910" s="23">
        <v>460622.38</v>
      </c>
      <c r="I910" s="23">
        <v>455391.23</v>
      </c>
      <c r="J910" s="23">
        <v>-5231.1500000000233</v>
      </c>
      <c r="K910" s="24">
        <v>-1.1356699602828728E-2</v>
      </c>
    </row>
    <row r="911" spans="1:11" x14ac:dyDescent="0.25">
      <c r="A911" s="20" t="s">
        <v>44</v>
      </c>
      <c r="B911" s="21">
        <v>43911</v>
      </c>
      <c r="C911" s="22">
        <v>13</v>
      </c>
      <c r="D911" s="22">
        <v>3</v>
      </c>
      <c r="E911" s="22">
        <v>2020</v>
      </c>
      <c r="F911" s="22" t="s">
        <v>40</v>
      </c>
      <c r="G911" s="22" t="s">
        <v>37</v>
      </c>
      <c r="H911" s="23">
        <v>307305.5</v>
      </c>
      <c r="I911" s="23">
        <v>312517.71000000002</v>
      </c>
      <c r="J911" s="23">
        <v>5212.210000000021</v>
      </c>
      <c r="K911" s="24">
        <v>1.6961004602911504E-2</v>
      </c>
    </row>
    <row r="912" spans="1:11" x14ac:dyDescent="0.25">
      <c r="A912" s="20" t="s">
        <v>44</v>
      </c>
      <c r="B912" s="21">
        <v>43912</v>
      </c>
      <c r="C912" s="22">
        <v>13</v>
      </c>
      <c r="D912" s="22">
        <v>3</v>
      </c>
      <c r="E912" s="22">
        <v>2020</v>
      </c>
      <c r="F912" s="22" t="s">
        <v>11</v>
      </c>
      <c r="G912" s="22" t="s">
        <v>13</v>
      </c>
      <c r="H912" s="23">
        <v>15447.64</v>
      </c>
      <c r="I912" s="23">
        <v>18117.32</v>
      </c>
      <c r="J912" s="23">
        <v>2669.6800000000003</v>
      </c>
      <c r="K912" s="24">
        <v>0.1728212205877403</v>
      </c>
    </row>
    <row r="913" spans="1:11" x14ac:dyDescent="0.25">
      <c r="A913" s="20" t="s">
        <v>44</v>
      </c>
      <c r="B913" s="21">
        <v>43912</v>
      </c>
      <c r="C913" s="22">
        <v>13</v>
      </c>
      <c r="D913" s="22">
        <v>3</v>
      </c>
      <c r="E913" s="22">
        <v>2020</v>
      </c>
      <c r="F913" s="22" t="s">
        <v>12</v>
      </c>
      <c r="G913" s="22" t="s">
        <v>13</v>
      </c>
      <c r="H913" s="23">
        <v>337064.5</v>
      </c>
      <c r="I913" s="23">
        <v>461361.62</v>
      </c>
      <c r="J913" s="23">
        <v>124297.12</v>
      </c>
      <c r="K913" s="24">
        <v>0.36876360459199942</v>
      </c>
    </row>
    <row r="914" spans="1:11" x14ac:dyDescent="0.25">
      <c r="A914" s="20" t="s">
        <v>44</v>
      </c>
      <c r="B914" s="21">
        <v>43912</v>
      </c>
      <c r="C914" s="22">
        <v>13</v>
      </c>
      <c r="D914" s="22">
        <v>3</v>
      </c>
      <c r="E914" s="22">
        <v>2020</v>
      </c>
      <c r="F914" s="22" t="s">
        <v>13</v>
      </c>
      <c r="G914" s="22" t="s">
        <v>13</v>
      </c>
      <c r="H914" s="23">
        <v>95447.92</v>
      </c>
      <c r="I914" s="23">
        <v>106588.32</v>
      </c>
      <c r="J914" s="23">
        <v>11140.400000000009</v>
      </c>
      <c r="K914" s="24">
        <v>0.11671705365606719</v>
      </c>
    </row>
    <row r="915" spans="1:11" x14ac:dyDescent="0.25">
      <c r="A915" s="20" t="s">
        <v>44</v>
      </c>
      <c r="B915" s="21">
        <v>43912</v>
      </c>
      <c r="C915" s="22">
        <v>13</v>
      </c>
      <c r="D915" s="22">
        <v>3</v>
      </c>
      <c r="E915" s="22">
        <v>2020</v>
      </c>
      <c r="F915" s="22" t="s">
        <v>14</v>
      </c>
      <c r="G915" s="22" t="s">
        <v>13</v>
      </c>
      <c r="H915" s="23">
        <v>1722</v>
      </c>
      <c r="I915" s="23">
        <v>1979.82</v>
      </c>
      <c r="J915" s="23">
        <v>257.81999999999994</v>
      </c>
      <c r="K915" s="24">
        <v>0.14972125435540065</v>
      </c>
    </row>
    <row r="916" spans="1:11" x14ac:dyDescent="0.25">
      <c r="A916" s="20" t="s">
        <v>44</v>
      </c>
      <c r="B916" s="21">
        <v>43912</v>
      </c>
      <c r="C916" s="22">
        <v>13</v>
      </c>
      <c r="D916" s="22">
        <v>3</v>
      </c>
      <c r="E916" s="22">
        <v>2020</v>
      </c>
      <c r="F916" s="22" t="s">
        <v>15</v>
      </c>
      <c r="G916" s="22" t="s">
        <v>13</v>
      </c>
      <c r="H916" s="23">
        <v>294</v>
      </c>
      <c r="I916" s="23">
        <v>299.83</v>
      </c>
      <c r="J916" s="23">
        <v>5.8299999999999841</v>
      </c>
      <c r="K916" s="24">
        <v>1.9829931972789063E-2</v>
      </c>
    </row>
    <row r="917" spans="1:11" x14ac:dyDescent="0.25">
      <c r="A917" s="20" t="s">
        <v>44</v>
      </c>
      <c r="B917" s="21">
        <v>43912</v>
      </c>
      <c r="C917" s="22">
        <v>13</v>
      </c>
      <c r="D917" s="22">
        <v>3</v>
      </c>
      <c r="E917" s="22">
        <v>2020</v>
      </c>
      <c r="F917" s="22" t="s">
        <v>16</v>
      </c>
      <c r="G917" s="22" t="s">
        <v>17</v>
      </c>
      <c r="H917" s="23">
        <v>155586.91</v>
      </c>
      <c r="I917" s="23">
        <v>171843.41</v>
      </c>
      <c r="J917" s="23">
        <v>16256.5</v>
      </c>
      <c r="K917" s="24">
        <v>0.104485010981965</v>
      </c>
    </row>
    <row r="918" spans="1:11" x14ac:dyDescent="0.25">
      <c r="A918" s="20" t="s">
        <v>44</v>
      </c>
      <c r="B918" s="21">
        <v>43912</v>
      </c>
      <c r="C918" s="22">
        <v>13</v>
      </c>
      <c r="D918" s="22">
        <v>3</v>
      </c>
      <c r="E918" s="22">
        <v>2020</v>
      </c>
      <c r="F918" s="22" t="s">
        <v>17</v>
      </c>
      <c r="G918" s="22" t="s">
        <v>17</v>
      </c>
      <c r="H918" s="23">
        <v>473476.18</v>
      </c>
      <c r="I918" s="23">
        <v>501156.97</v>
      </c>
      <c r="J918" s="23">
        <v>27680.789999999979</v>
      </c>
      <c r="K918" s="24">
        <v>5.8462898809397298E-2</v>
      </c>
    </row>
    <row r="919" spans="1:11" x14ac:dyDescent="0.25">
      <c r="A919" s="20" t="s">
        <v>44</v>
      </c>
      <c r="B919" s="21">
        <v>43912</v>
      </c>
      <c r="C919" s="22">
        <v>13</v>
      </c>
      <c r="D919" s="22">
        <v>3</v>
      </c>
      <c r="E919" s="22">
        <v>2020</v>
      </c>
      <c r="F919" s="22" t="s">
        <v>18</v>
      </c>
      <c r="G919" s="22" t="s">
        <v>17</v>
      </c>
      <c r="H919" s="23">
        <v>131265.31</v>
      </c>
      <c r="I919" s="23">
        <v>144988.97</v>
      </c>
      <c r="J919" s="23">
        <v>13723.660000000003</v>
      </c>
      <c r="K919" s="24">
        <v>0.10454902365293621</v>
      </c>
    </row>
    <row r="920" spans="1:11" x14ac:dyDescent="0.25">
      <c r="A920" s="20" t="s">
        <v>44</v>
      </c>
      <c r="B920" s="21">
        <v>43912</v>
      </c>
      <c r="C920" s="22">
        <v>13</v>
      </c>
      <c r="D920" s="22">
        <v>3</v>
      </c>
      <c r="E920" s="22">
        <v>2020</v>
      </c>
      <c r="F920" s="22" t="s">
        <v>19</v>
      </c>
      <c r="G920" s="22" t="s">
        <v>17</v>
      </c>
      <c r="H920" s="23">
        <v>197925.54</v>
      </c>
      <c r="I920" s="23">
        <v>211783.84</v>
      </c>
      <c r="J920" s="23">
        <v>13858.299999999988</v>
      </c>
      <c r="K920" s="24">
        <v>7.0017745057055228E-2</v>
      </c>
    </row>
    <row r="921" spans="1:11" x14ac:dyDescent="0.25">
      <c r="A921" s="20" t="s">
        <v>44</v>
      </c>
      <c r="B921" s="21">
        <v>43912</v>
      </c>
      <c r="C921" s="22">
        <v>13</v>
      </c>
      <c r="D921" s="22">
        <v>3</v>
      </c>
      <c r="E921" s="22">
        <v>2020</v>
      </c>
      <c r="F921" s="22" t="s">
        <v>20</v>
      </c>
      <c r="G921" s="22" t="s">
        <v>21</v>
      </c>
      <c r="H921" s="23">
        <v>341712.67</v>
      </c>
      <c r="I921" s="23">
        <v>373084.23</v>
      </c>
      <c r="J921" s="23">
        <v>31371.559999999998</v>
      </c>
      <c r="K921" s="24">
        <v>9.1806838768957552E-2</v>
      </c>
    </row>
    <row r="922" spans="1:11" x14ac:dyDescent="0.25">
      <c r="A922" s="20" t="s">
        <v>44</v>
      </c>
      <c r="B922" s="21">
        <v>43912</v>
      </c>
      <c r="C922" s="22">
        <v>13</v>
      </c>
      <c r="D922" s="22">
        <v>3</v>
      </c>
      <c r="E922" s="22">
        <v>2020</v>
      </c>
      <c r="F922" s="22" t="s">
        <v>22</v>
      </c>
      <c r="G922" s="22" t="s">
        <v>21</v>
      </c>
      <c r="H922" s="23">
        <v>185177.60000000001</v>
      </c>
      <c r="I922" s="23">
        <v>194584.83</v>
      </c>
      <c r="J922" s="23">
        <v>9407.2299999999814</v>
      </c>
      <c r="K922" s="24">
        <v>5.0801122813990358E-2</v>
      </c>
    </row>
    <row r="923" spans="1:11" x14ac:dyDescent="0.25">
      <c r="A923" s="20" t="s">
        <v>44</v>
      </c>
      <c r="B923" s="21">
        <v>43912</v>
      </c>
      <c r="C923" s="22">
        <v>13</v>
      </c>
      <c r="D923" s="22">
        <v>3</v>
      </c>
      <c r="E923" s="22">
        <v>2020</v>
      </c>
      <c r="F923" s="22" t="s">
        <v>23</v>
      </c>
      <c r="G923" s="22" t="s">
        <v>21</v>
      </c>
      <c r="H923" s="23">
        <v>60940</v>
      </c>
      <c r="I923" s="23">
        <v>64744.23</v>
      </c>
      <c r="J923" s="23">
        <v>3804.2300000000032</v>
      </c>
      <c r="K923" s="24">
        <v>6.2425828683951481E-2</v>
      </c>
    </row>
    <row r="924" spans="1:11" x14ac:dyDescent="0.25">
      <c r="A924" s="20" t="s">
        <v>44</v>
      </c>
      <c r="B924" s="21">
        <v>43912</v>
      </c>
      <c r="C924" s="22">
        <v>13</v>
      </c>
      <c r="D924" s="22">
        <v>3</v>
      </c>
      <c r="E924" s="22">
        <v>2020</v>
      </c>
      <c r="F924" s="22" t="s">
        <v>24</v>
      </c>
      <c r="G924" s="22" t="s">
        <v>21</v>
      </c>
      <c r="H924" s="23">
        <v>22575.1</v>
      </c>
      <c r="I924" s="23">
        <v>25298.01</v>
      </c>
      <c r="J924" s="23">
        <v>2722.91</v>
      </c>
      <c r="K924" s="24">
        <v>0.12061563403927336</v>
      </c>
    </row>
    <row r="925" spans="1:11" x14ac:dyDescent="0.25">
      <c r="A925" s="20" t="s">
        <v>44</v>
      </c>
      <c r="B925" s="21">
        <v>43912</v>
      </c>
      <c r="C925" s="22">
        <v>13</v>
      </c>
      <c r="D925" s="22">
        <v>3</v>
      </c>
      <c r="E925" s="22">
        <v>2020</v>
      </c>
      <c r="F925" s="22" t="s">
        <v>41</v>
      </c>
      <c r="G925" s="22" t="s">
        <v>26</v>
      </c>
      <c r="H925" s="23">
        <v>13706.26</v>
      </c>
      <c r="I925" s="23">
        <v>15517.17</v>
      </c>
      <c r="J925" s="23">
        <v>1810.9099999999999</v>
      </c>
      <c r="K925" s="24">
        <v>0.13212284022045401</v>
      </c>
    </row>
    <row r="926" spans="1:11" x14ac:dyDescent="0.25">
      <c r="A926" s="20" t="s">
        <v>44</v>
      </c>
      <c r="B926" s="21">
        <v>43912</v>
      </c>
      <c r="C926" s="22">
        <v>13</v>
      </c>
      <c r="D926" s="22">
        <v>3</v>
      </c>
      <c r="E926" s="22">
        <v>2020</v>
      </c>
      <c r="F926" s="22" t="s">
        <v>25</v>
      </c>
      <c r="G926" s="22" t="s">
        <v>26</v>
      </c>
      <c r="H926" s="23">
        <v>101120.92</v>
      </c>
      <c r="I926" s="23">
        <v>115788.72</v>
      </c>
      <c r="J926" s="23">
        <v>14667.800000000003</v>
      </c>
      <c r="K926" s="24">
        <v>0.14505208220020152</v>
      </c>
    </row>
    <row r="927" spans="1:11" x14ac:dyDescent="0.25">
      <c r="A927" s="20" t="s">
        <v>44</v>
      </c>
      <c r="B927" s="21">
        <v>43912</v>
      </c>
      <c r="C927" s="22">
        <v>13</v>
      </c>
      <c r="D927" s="22">
        <v>3</v>
      </c>
      <c r="E927" s="22">
        <v>2020</v>
      </c>
      <c r="F927" s="22" t="s">
        <v>27</v>
      </c>
      <c r="G927" s="22" t="s">
        <v>26</v>
      </c>
      <c r="H927" s="23">
        <v>71179.149999999994</v>
      </c>
      <c r="I927" s="23">
        <v>80736.13</v>
      </c>
      <c r="J927" s="23">
        <v>9556.9800000000105</v>
      </c>
      <c r="K927" s="24">
        <v>0.13426656541978951</v>
      </c>
    </row>
    <row r="928" spans="1:11" x14ac:dyDescent="0.25">
      <c r="A928" s="20" t="s">
        <v>44</v>
      </c>
      <c r="B928" s="21">
        <v>43912</v>
      </c>
      <c r="C928" s="22">
        <v>13</v>
      </c>
      <c r="D928" s="22">
        <v>3</v>
      </c>
      <c r="E928" s="22">
        <v>2020</v>
      </c>
      <c r="F928" s="22" t="s">
        <v>28</v>
      </c>
      <c r="G928" s="22" t="s">
        <v>26</v>
      </c>
      <c r="H928" s="23">
        <v>398198</v>
      </c>
      <c r="I928" s="23">
        <v>429950.77</v>
      </c>
      <c r="J928" s="23">
        <v>31752.770000000019</v>
      </c>
      <c r="K928" s="24">
        <v>7.9741158920938873E-2</v>
      </c>
    </row>
    <row r="929" spans="1:11" x14ac:dyDescent="0.25">
      <c r="A929" s="20" t="s">
        <v>44</v>
      </c>
      <c r="B929" s="21">
        <v>43912</v>
      </c>
      <c r="C929" s="22">
        <v>13</v>
      </c>
      <c r="D929" s="22">
        <v>3</v>
      </c>
      <c r="E929" s="22">
        <v>2020</v>
      </c>
      <c r="F929" s="22" t="s">
        <v>29</v>
      </c>
      <c r="G929" s="22" t="s">
        <v>26</v>
      </c>
      <c r="H929" s="23">
        <v>89060.04</v>
      </c>
      <c r="I929" s="23">
        <v>102672.97</v>
      </c>
      <c r="J929" s="23">
        <v>13612.930000000008</v>
      </c>
      <c r="K929" s="24">
        <v>0.15285115524313719</v>
      </c>
    </row>
    <row r="930" spans="1:11" x14ac:dyDescent="0.25">
      <c r="A930" s="20" t="s">
        <v>44</v>
      </c>
      <c r="B930" s="21">
        <v>43912</v>
      </c>
      <c r="C930" s="22">
        <v>13</v>
      </c>
      <c r="D930" s="22">
        <v>3</v>
      </c>
      <c r="E930" s="22">
        <v>2020</v>
      </c>
      <c r="F930" s="22" t="s">
        <v>31</v>
      </c>
      <c r="G930" s="22" t="s">
        <v>32</v>
      </c>
      <c r="H930" s="23">
        <v>94779.85</v>
      </c>
      <c r="I930" s="23">
        <v>111850.67</v>
      </c>
      <c r="J930" s="23">
        <v>17070.819999999992</v>
      </c>
      <c r="K930" s="24">
        <v>0.18011022385032252</v>
      </c>
    </row>
    <row r="931" spans="1:11" x14ac:dyDescent="0.25">
      <c r="A931" s="20" t="s">
        <v>44</v>
      </c>
      <c r="B931" s="21">
        <v>43912</v>
      </c>
      <c r="C931" s="22">
        <v>13</v>
      </c>
      <c r="D931" s="22">
        <v>3</v>
      </c>
      <c r="E931" s="22">
        <v>2020</v>
      </c>
      <c r="F931" s="22" t="s">
        <v>33</v>
      </c>
      <c r="G931" s="22" t="s">
        <v>32</v>
      </c>
      <c r="H931" s="23">
        <v>38681.1</v>
      </c>
      <c r="I931" s="23">
        <v>44475.59</v>
      </c>
      <c r="J931" s="23">
        <v>5794.489999999998</v>
      </c>
      <c r="K931" s="24">
        <v>0.14980158268508389</v>
      </c>
    </row>
    <row r="932" spans="1:11" x14ac:dyDescent="0.25">
      <c r="A932" s="20" t="s">
        <v>44</v>
      </c>
      <c r="B932" s="21">
        <v>43912</v>
      </c>
      <c r="C932" s="22">
        <v>13</v>
      </c>
      <c r="D932" s="22">
        <v>3</v>
      </c>
      <c r="E932" s="22">
        <v>2020</v>
      </c>
      <c r="F932" s="22" t="s">
        <v>34</v>
      </c>
      <c r="G932" s="22" t="s">
        <v>32</v>
      </c>
      <c r="H932" s="23">
        <v>265252.11</v>
      </c>
      <c r="I932" s="23">
        <v>357650.5</v>
      </c>
      <c r="J932" s="23">
        <v>92398.390000000014</v>
      </c>
      <c r="K932" s="24">
        <v>0.3483417719089964</v>
      </c>
    </row>
    <row r="933" spans="1:11" x14ac:dyDescent="0.25">
      <c r="A933" s="20" t="s">
        <v>44</v>
      </c>
      <c r="B933" s="21">
        <v>43912</v>
      </c>
      <c r="C933" s="22">
        <v>13</v>
      </c>
      <c r="D933" s="22">
        <v>3</v>
      </c>
      <c r="E933" s="22">
        <v>2020</v>
      </c>
      <c r="F933" s="22" t="s">
        <v>35</v>
      </c>
      <c r="G933" s="22" t="s">
        <v>32</v>
      </c>
      <c r="H933" s="23">
        <v>304</v>
      </c>
      <c r="I933" s="23">
        <v>380</v>
      </c>
      <c r="J933" s="23">
        <v>76</v>
      </c>
      <c r="K933" s="24">
        <v>0.25</v>
      </c>
    </row>
    <row r="934" spans="1:11" x14ac:dyDescent="0.25">
      <c r="A934" s="20" t="s">
        <v>44</v>
      </c>
      <c r="B934" s="21">
        <v>43912</v>
      </c>
      <c r="C934" s="22">
        <v>13</v>
      </c>
      <c r="D934" s="22">
        <v>3</v>
      </c>
      <c r="E934" s="22">
        <v>2020</v>
      </c>
      <c r="F934" s="22" t="s">
        <v>36</v>
      </c>
      <c r="G934" s="22" t="s">
        <v>37</v>
      </c>
      <c r="H934" s="23">
        <v>1869.96</v>
      </c>
      <c r="I934" s="23">
        <v>2430.19</v>
      </c>
      <c r="J934" s="23">
        <v>560.23</v>
      </c>
      <c r="K934" s="24">
        <v>0.29959464373569489</v>
      </c>
    </row>
    <row r="935" spans="1:11" x14ac:dyDescent="0.25">
      <c r="A935" s="20" t="s">
        <v>44</v>
      </c>
      <c r="B935" s="21">
        <v>43912</v>
      </c>
      <c r="C935" s="22">
        <v>13</v>
      </c>
      <c r="D935" s="22">
        <v>3</v>
      </c>
      <c r="E935" s="22">
        <v>2020</v>
      </c>
      <c r="F935" s="22" t="s">
        <v>38</v>
      </c>
      <c r="G935" s="22" t="s">
        <v>37</v>
      </c>
      <c r="H935" s="23">
        <v>146562.5</v>
      </c>
      <c r="I935" s="23">
        <v>159552.4</v>
      </c>
      <c r="J935" s="23">
        <v>12989.899999999994</v>
      </c>
      <c r="K935" s="24">
        <v>8.8630447761193984E-2</v>
      </c>
    </row>
    <row r="936" spans="1:11" x14ac:dyDescent="0.25">
      <c r="A936" s="20" t="s">
        <v>44</v>
      </c>
      <c r="B936" s="21">
        <v>43912</v>
      </c>
      <c r="C936" s="22">
        <v>13</v>
      </c>
      <c r="D936" s="22">
        <v>3</v>
      </c>
      <c r="E936" s="22">
        <v>2020</v>
      </c>
      <c r="F936" s="22" t="s">
        <v>39</v>
      </c>
      <c r="G936" s="22" t="s">
        <v>37</v>
      </c>
      <c r="H936" s="23">
        <v>301991.65999999997</v>
      </c>
      <c r="I936" s="23">
        <v>328664.95</v>
      </c>
      <c r="J936" s="23">
        <v>26673.290000000037</v>
      </c>
      <c r="K936" s="24">
        <v>8.8324591480440348E-2</v>
      </c>
    </row>
    <row r="937" spans="1:11" x14ac:dyDescent="0.25">
      <c r="A937" s="20" t="s">
        <v>44</v>
      </c>
      <c r="B937" s="21">
        <v>43912</v>
      </c>
      <c r="C937" s="22">
        <v>13</v>
      </c>
      <c r="D937" s="22">
        <v>3</v>
      </c>
      <c r="E937" s="22">
        <v>2020</v>
      </c>
      <c r="F937" s="22" t="s">
        <v>40</v>
      </c>
      <c r="G937" s="22" t="s">
        <v>37</v>
      </c>
      <c r="H937" s="23">
        <v>224952.91</v>
      </c>
      <c r="I937" s="23">
        <v>225856.04</v>
      </c>
      <c r="J937" s="23">
        <v>903.13000000000466</v>
      </c>
      <c r="K937" s="24">
        <v>4.0147513539611672E-3</v>
      </c>
    </row>
    <row r="938" spans="1:11" x14ac:dyDescent="0.25">
      <c r="A938" s="20" t="s">
        <v>44</v>
      </c>
      <c r="B938" s="21">
        <v>43913</v>
      </c>
      <c r="C938" s="22">
        <v>13</v>
      </c>
      <c r="D938" s="22">
        <v>3</v>
      </c>
      <c r="E938" s="22">
        <v>2020</v>
      </c>
      <c r="F938" s="22" t="s">
        <v>11</v>
      </c>
      <c r="G938" s="22" t="s">
        <v>13</v>
      </c>
      <c r="H938" s="23">
        <v>9112.61</v>
      </c>
      <c r="I938" s="23">
        <v>10679.7</v>
      </c>
      <c r="J938" s="23">
        <v>1567.0900000000001</v>
      </c>
      <c r="K938" s="24">
        <v>0.17196939186467983</v>
      </c>
    </row>
    <row r="939" spans="1:11" x14ac:dyDescent="0.25">
      <c r="A939" s="20" t="s">
        <v>44</v>
      </c>
      <c r="B939" s="21">
        <v>43913</v>
      </c>
      <c r="C939" s="22">
        <v>13</v>
      </c>
      <c r="D939" s="22">
        <v>3</v>
      </c>
      <c r="E939" s="22">
        <v>2020</v>
      </c>
      <c r="F939" s="22" t="s">
        <v>12</v>
      </c>
      <c r="G939" s="22" t="s">
        <v>13</v>
      </c>
      <c r="H939" s="23">
        <v>167762.04</v>
      </c>
      <c r="I939" s="23">
        <v>217422.39</v>
      </c>
      <c r="J939" s="23">
        <v>49660.350000000006</v>
      </c>
      <c r="K939" s="24">
        <v>0.29601660780949018</v>
      </c>
    </row>
    <row r="940" spans="1:11" x14ac:dyDescent="0.25">
      <c r="A940" s="20" t="s">
        <v>44</v>
      </c>
      <c r="B940" s="21">
        <v>43913</v>
      </c>
      <c r="C940" s="22">
        <v>13</v>
      </c>
      <c r="D940" s="22">
        <v>3</v>
      </c>
      <c r="E940" s="22">
        <v>2020</v>
      </c>
      <c r="F940" s="22" t="s">
        <v>13</v>
      </c>
      <c r="G940" s="22" t="s">
        <v>13</v>
      </c>
      <c r="H940" s="23">
        <v>71428.070000000007</v>
      </c>
      <c r="I940" s="23">
        <v>81338.649999999994</v>
      </c>
      <c r="J940" s="23">
        <v>9910.5799999999872</v>
      </c>
      <c r="K940" s="24">
        <v>0.13874909401863983</v>
      </c>
    </row>
    <row r="941" spans="1:11" x14ac:dyDescent="0.25">
      <c r="A941" s="20" t="s">
        <v>44</v>
      </c>
      <c r="B941" s="21">
        <v>43913</v>
      </c>
      <c r="C941" s="22">
        <v>13</v>
      </c>
      <c r="D941" s="22">
        <v>3</v>
      </c>
      <c r="E941" s="22">
        <v>2020</v>
      </c>
      <c r="F941" s="22" t="s">
        <v>15</v>
      </c>
      <c r="G941" s="22" t="s">
        <v>13</v>
      </c>
      <c r="H941" s="23">
        <v>1133</v>
      </c>
      <c r="I941" s="23">
        <v>1193.75</v>
      </c>
      <c r="J941" s="23">
        <v>60.75</v>
      </c>
      <c r="K941" s="24">
        <v>5.3618711385701678E-2</v>
      </c>
    </row>
    <row r="942" spans="1:11" x14ac:dyDescent="0.25">
      <c r="A942" s="20" t="s">
        <v>44</v>
      </c>
      <c r="B942" s="21">
        <v>43913</v>
      </c>
      <c r="C942" s="22">
        <v>13</v>
      </c>
      <c r="D942" s="22">
        <v>3</v>
      </c>
      <c r="E942" s="22">
        <v>2020</v>
      </c>
      <c r="F942" s="22" t="s">
        <v>16</v>
      </c>
      <c r="G942" s="22" t="s">
        <v>17</v>
      </c>
      <c r="H942" s="23">
        <v>147971.71</v>
      </c>
      <c r="I942" s="23">
        <v>161713.26999999999</v>
      </c>
      <c r="J942" s="23">
        <v>13741.559999999998</v>
      </c>
      <c r="K942" s="24">
        <v>9.2866129613559237E-2</v>
      </c>
    </row>
    <row r="943" spans="1:11" x14ac:dyDescent="0.25">
      <c r="A943" s="20" t="s">
        <v>44</v>
      </c>
      <c r="B943" s="21">
        <v>43913</v>
      </c>
      <c r="C943" s="22">
        <v>13</v>
      </c>
      <c r="D943" s="22">
        <v>3</v>
      </c>
      <c r="E943" s="22">
        <v>2020</v>
      </c>
      <c r="F943" s="22" t="s">
        <v>17</v>
      </c>
      <c r="G943" s="22" t="s">
        <v>17</v>
      </c>
      <c r="H943" s="23">
        <v>418794.03</v>
      </c>
      <c r="I943" s="23">
        <v>442087.25</v>
      </c>
      <c r="J943" s="23">
        <v>23293.219999999972</v>
      </c>
      <c r="K943" s="24">
        <v>5.5619751790635531E-2</v>
      </c>
    </row>
    <row r="944" spans="1:11" x14ac:dyDescent="0.25">
      <c r="A944" s="20" t="s">
        <v>44</v>
      </c>
      <c r="B944" s="21">
        <v>43913</v>
      </c>
      <c r="C944" s="22">
        <v>13</v>
      </c>
      <c r="D944" s="22">
        <v>3</v>
      </c>
      <c r="E944" s="22">
        <v>2020</v>
      </c>
      <c r="F944" s="22" t="s">
        <v>18</v>
      </c>
      <c r="G944" s="22" t="s">
        <v>17</v>
      </c>
      <c r="H944" s="23">
        <v>100057.59</v>
      </c>
      <c r="I944" s="23">
        <v>109765.93</v>
      </c>
      <c r="J944" s="23">
        <v>9708.3399999999965</v>
      </c>
      <c r="K944" s="24">
        <v>9.7027521850166457E-2</v>
      </c>
    </row>
    <row r="945" spans="1:11" x14ac:dyDescent="0.25">
      <c r="A945" s="20" t="s">
        <v>44</v>
      </c>
      <c r="B945" s="21">
        <v>43913</v>
      </c>
      <c r="C945" s="22">
        <v>13</v>
      </c>
      <c r="D945" s="22">
        <v>3</v>
      </c>
      <c r="E945" s="22">
        <v>2020</v>
      </c>
      <c r="F945" s="22" t="s">
        <v>19</v>
      </c>
      <c r="G945" s="22" t="s">
        <v>17</v>
      </c>
      <c r="H945" s="23">
        <v>128091.16</v>
      </c>
      <c r="I945" s="23">
        <v>140509.17000000001</v>
      </c>
      <c r="J945" s="23">
        <v>12418.010000000009</v>
      </c>
      <c r="K945" s="24">
        <v>9.6946658926345963E-2</v>
      </c>
    </row>
    <row r="946" spans="1:11" x14ac:dyDescent="0.25">
      <c r="A946" s="20" t="s">
        <v>44</v>
      </c>
      <c r="B946" s="21">
        <v>43913</v>
      </c>
      <c r="C946" s="22">
        <v>13</v>
      </c>
      <c r="D946" s="22">
        <v>3</v>
      </c>
      <c r="E946" s="22">
        <v>2020</v>
      </c>
      <c r="F946" s="22" t="s">
        <v>20</v>
      </c>
      <c r="G946" s="22" t="s">
        <v>21</v>
      </c>
      <c r="H946" s="23">
        <v>194590.44</v>
      </c>
      <c r="I946" s="23">
        <v>209747.87</v>
      </c>
      <c r="J946" s="23">
        <v>15157.429999999993</v>
      </c>
      <c r="K946" s="24">
        <v>7.7894011648259764E-2</v>
      </c>
    </row>
    <row r="947" spans="1:11" x14ac:dyDescent="0.25">
      <c r="A947" s="20" t="s">
        <v>44</v>
      </c>
      <c r="B947" s="21">
        <v>43913</v>
      </c>
      <c r="C947" s="22">
        <v>13</v>
      </c>
      <c r="D947" s="22">
        <v>3</v>
      </c>
      <c r="E947" s="22">
        <v>2020</v>
      </c>
      <c r="F947" s="22" t="s">
        <v>22</v>
      </c>
      <c r="G947" s="22" t="s">
        <v>21</v>
      </c>
      <c r="H947" s="23">
        <v>156488.20000000001</v>
      </c>
      <c r="I947" s="23">
        <v>163418.18</v>
      </c>
      <c r="J947" s="23">
        <v>6929.9799999999814</v>
      </c>
      <c r="K947" s="24">
        <v>4.4284361376768222E-2</v>
      </c>
    </row>
    <row r="948" spans="1:11" x14ac:dyDescent="0.25">
      <c r="A948" s="20" t="s">
        <v>44</v>
      </c>
      <c r="B948" s="21">
        <v>43913</v>
      </c>
      <c r="C948" s="22">
        <v>13</v>
      </c>
      <c r="D948" s="22">
        <v>3</v>
      </c>
      <c r="E948" s="22">
        <v>2020</v>
      </c>
      <c r="F948" s="22" t="s">
        <v>23</v>
      </c>
      <c r="G948" s="22" t="s">
        <v>21</v>
      </c>
      <c r="H948" s="23">
        <v>44541</v>
      </c>
      <c r="I948" s="23">
        <v>46794.91</v>
      </c>
      <c r="J948" s="23">
        <v>2253.9100000000035</v>
      </c>
      <c r="K948" s="24">
        <v>5.0603039895826395E-2</v>
      </c>
    </row>
    <row r="949" spans="1:11" x14ac:dyDescent="0.25">
      <c r="A949" s="20" t="s">
        <v>44</v>
      </c>
      <c r="B949" s="21">
        <v>43913</v>
      </c>
      <c r="C949" s="22">
        <v>13</v>
      </c>
      <c r="D949" s="22">
        <v>3</v>
      </c>
      <c r="E949" s="22">
        <v>2020</v>
      </c>
      <c r="F949" s="22" t="s">
        <v>24</v>
      </c>
      <c r="G949" s="22" t="s">
        <v>21</v>
      </c>
      <c r="H949" s="23">
        <v>15898.15</v>
      </c>
      <c r="I949" s="23">
        <v>17697.46</v>
      </c>
      <c r="J949" s="23">
        <v>1799.3099999999995</v>
      </c>
      <c r="K949" s="24">
        <v>0.11317731937363779</v>
      </c>
    </row>
    <row r="950" spans="1:11" x14ac:dyDescent="0.25">
      <c r="A950" s="20" t="s">
        <v>44</v>
      </c>
      <c r="B950" s="21">
        <v>43913</v>
      </c>
      <c r="C950" s="22">
        <v>13</v>
      </c>
      <c r="D950" s="22">
        <v>3</v>
      </c>
      <c r="E950" s="22">
        <v>2020</v>
      </c>
      <c r="F950" s="22" t="s">
        <v>41</v>
      </c>
      <c r="G950" s="22" t="s">
        <v>26</v>
      </c>
      <c r="H950" s="23">
        <v>7195.59</v>
      </c>
      <c r="I950" s="23">
        <v>8126.62</v>
      </c>
      <c r="J950" s="23">
        <v>931.02999999999975</v>
      </c>
      <c r="K950" s="24">
        <v>0.12938897296816518</v>
      </c>
    </row>
    <row r="951" spans="1:11" x14ac:dyDescent="0.25">
      <c r="A951" s="20" t="s">
        <v>44</v>
      </c>
      <c r="B951" s="21">
        <v>43913</v>
      </c>
      <c r="C951" s="22">
        <v>13</v>
      </c>
      <c r="D951" s="22">
        <v>3</v>
      </c>
      <c r="E951" s="22">
        <v>2020</v>
      </c>
      <c r="F951" s="22" t="s">
        <v>25</v>
      </c>
      <c r="G951" s="22" t="s">
        <v>26</v>
      </c>
      <c r="H951" s="23">
        <v>70089.78</v>
      </c>
      <c r="I951" s="23">
        <v>79791.259999999995</v>
      </c>
      <c r="J951" s="23">
        <v>9701.4799999999959</v>
      </c>
      <c r="K951" s="24">
        <v>0.13841504424753504</v>
      </c>
    </row>
    <row r="952" spans="1:11" x14ac:dyDescent="0.25">
      <c r="A952" s="20" t="s">
        <v>44</v>
      </c>
      <c r="B952" s="21">
        <v>43913</v>
      </c>
      <c r="C952" s="22">
        <v>13</v>
      </c>
      <c r="D952" s="22">
        <v>3</v>
      </c>
      <c r="E952" s="22">
        <v>2020</v>
      </c>
      <c r="F952" s="22" t="s">
        <v>27</v>
      </c>
      <c r="G952" s="22" t="s">
        <v>26</v>
      </c>
      <c r="H952" s="23">
        <v>40096.94</v>
      </c>
      <c r="I952" s="23">
        <v>47481.81</v>
      </c>
      <c r="J952" s="23">
        <v>7384.8699999999953</v>
      </c>
      <c r="K952" s="24">
        <v>0.18417540091588025</v>
      </c>
    </row>
    <row r="953" spans="1:11" x14ac:dyDescent="0.25">
      <c r="A953" s="20" t="s">
        <v>44</v>
      </c>
      <c r="B953" s="21">
        <v>43913</v>
      </c>
      <c r="C953" s="22">
        <v>13</v>
      </c>
      <c r="D953" s="22">
        <v>3</v>
      </c>
      <c r="E953" s="22">
        <v>2020</v>
      </c>
      <c r="F953" s="22" t="s">
        <v>28</v>
      </c>
      <c r="G953" s="22" t="s">
        <v>26</v>
      </c>
      <c r="H953" s="23">
        <v>297011</v>
      </c>
      <c r="I953" s="23">
        <v>322183.34999999998</v>
      </c>
      <c r="J953" s="23">
        <v>25172.349999999977</v>
      </c>
      <c r="K953" s="24">
        <v>8.475224823323034E-2</v>
      </c>
    </row>
    <row r="954" spans="1:11" x14ac:dyDescent="0.25">
      <c r="A954" s="20" t="s">
        <v>44</v>
      </c>
      <c r="B954" s="21">
        <v>43913</v>
      </c>
      <c r="C954" s="22">
        <v>13</v>
      </c>
      <c r="D954" s="22">
        <v>3</v>
      </c>
      <c r="E954" s="22">
        <v>2020</v>
      </c>
      <c r="F954" s="22" t="s">
        <v>29</v>
      </c>
      <c r="G954" s="22" t="s">
        <v>26</v>
      </c>
      <c r="H954" s="23">
        <v>55841.94</v>
      </c>
      <c r="I954" s="23">
        <v>64637.39</v>
      </c>
      <c r="J954" s="23">
        <v>8795.4499999999971</v>
      </c>
      <c r="K954" s="24">
        <v>0.15750616830289199</v>
      </c>
    </row>
    <row r="955" spans="1:11" x14ac:dyDescent="0.25">
      <c r="A955" s="20" t="s">
        <v>44</v>
      </c>
      <c r="B955" s="21">
        <v>43913</v>
      </c>
      <c r="C955" s="22">
        <v>13</v>
      </c>
      <c r="D955" s="22">
        <v>3</v>
      </c>
      <c r="E955" s="22">
        <v>2020</v>
      </c>
      <c r="F955" s="22" t="s">
        <v>31</v>
      </c>
      <c r="G955" s="22" t="s">
        <v>32</v>
      </c>
      <c r="H955" s="23">
        <v>59211.57</v>
      </c>
      <c r="I955" s="23">
        <v>70963.320000000007</v>
      </c>
      <c r="J955" s="23">
        <v>11751.750000000007</v>
      </c>
      <c r="K955" s="24">
        <v>0.19847050162662477</v>
      </c>
    </row>
    <row r="956" spans="1:11" x14ac:dyDescent="0.25">
      <c r="A956" s="20" t="s">
        <v>44</v>
      </c>
      <c r="B956" s="21">
        <v>43913</v>
      </c>
      <c r="C956" s="22">
        <v>13</v>
      </c>
      <c r="D956" s="22">
        <v>3</v>
      </c>
      <c r="E956" s="22">
        <v>2020</v>
      </c>
      <c r="F956" s="22" t="s">
        <v>33</v>
      </c>
      <c r="G956" s="22" t="s">
        <v>32</v>
      </c>
      <c r="H956" s="23">
        <v>23950.21</v>
      </c>
      <c r="I956" s="23">
        <v>27536.49</v>
      </c>
      <c r="J956" s="23">
        <v>3586.2800000000025</v>
      </c>
      <c r="K956" s="24">
        <v>0.14973897932418975</v>
      </c>
    </row>
    <row r="957" spans="1:11" x14ac:dyDescent="0.25">
      <c r="A957" s="20" t="s">
        <v>44</v>
      </c>
      <c r="B957" s="21">
        <v>43913</v>
      </c>
      <c r="C957" s="22">
        <v>13</v>
      </c>
      <c r="D957" s="22">
        <v>3</v>
      </c>
      <c r="E957" s="22">
        <v>2020</v>
      </c>
      <c r="F957" s="22" t="s">
        <v>34</v>
      </c>
      <c r="G957" s="22" t="s">
        <v>32</v>
      </c>
      <c r="H957" s="23">
        <v>160582.76</v>
      </c>
      <c r="I957" s="23">
        <v>223660.7</v>
      </c>
      <c r="J957" s="23">
        <v>63077.94</v>
      </c>
      <c r="K957" s="24">
        <v>0.39280642579564579</v>
      </c>
    </row>
    <row r="958" spans="1:11" x14ac:dyDescent="0.25">
      <c r="A958" s="20" t="s">
        <v>44</v>
      </c>
      <c r="B958" s="21">
        <v>43913</v>
      </c>
      <c r="C958" s="22">
        <v>13</v>
      </c>
      <c r="D958" s="22">
        <v>3</v>
      </c>
      <c r="E958" s="22">
        <v>2020</v>
      </c>
      <c r="F958" s="22" t="s">
        <v>35</v>
      </c>
      <c r="G958" s="22" t="s">
        <v>32</v>
      </c>
      <c r="H958" s="23">
        <v>152</v>
      </c>
      <c r="I958" s="23">
        <v>189.99</v>
      </c>
      <c r="J958" s="23">
        <v>37.990000000000009</v>
      </c>
      <c r="K958" s="24">
        <v>0.24993421052631584</v>
      </c>
    </row>
    <row r="959" spans="1:11" x14ac:dyDescent="0.25">
      <c r="A959" s="20" t="s">
        <v>44</v>
      </c>
      <c r="B959" s="21">
        <v>43913</v>
      </c>
      <c r="C959" s="22">
        <v>13</v>
      </c>
      <c r="D959" s="22">
        <v>3</v>
      </c>
      <c r="E959" s="22">
        <v>2020</v>
      </c>
      <c r="F959" s="22" t="s">
        <v>36</v>
      </c>
      <c r="G959" s="22" t="s">
        <v>37</v>
      </c>
      <c r="H959" s="23">
        <v>2746.36</v>
      </c>
      <c r="I959" s="23">
        <v>3567.86</v>
      </c>
      <c r="J959" s="23">
        <v>821.5</v>
      </c>
      <c r="K959" s="24">
        <v>0.2991232030760716</v>
      </c>
    </row>
    <row r="960" spans="1:11" x14ac:dyDescent="0.25">
      <c r="A960" s="20" t="s">
        <v>44</v>
      </c>
      <c r="B960" s="21">
        <v>43913</v>
      </c>
      <c r="C960" s="22">
        <v>13</v>
      </c>
      <c r="D960" s="22">
        <v>3</v>
      </c>
      <c r="E960" s="22">
        <v>2020</v>
      </c>
      <c r="F960" s="22" t="s">
        <v>38</v>
      </c>
      <c r="G960" s="22" t="s">
        <v>37</v>
      </c>
      <c r="H960" s="23">
        <v>141605.51999999999</v>
      </c>
      <c r="I960" s="23">
        <v>145152.25</v>
      </c>
      <c r="J960" s="23">
        <v>3546.7300000000105</v>
      </c>
      <c r="K960" s="24">
        <v>2.5046551857583029E-2</v>
      </c>
    </row>
    <row r="961" spans="1:11" x14ac:dyDescent="0.25">
      <c r="A961" s="20" t="s">
        <v>44</v>
      </c>
      <c r="B961" s="21">
        <v>43913</v>
      </c>
      <c r="C961" s="22">
        <v>13</v>
      </c>
      <c r="D961" s="22">
        <v>3</v>
      </c>
      <c r="E961" s="22">
        <v>2020</v>
      </c>
      <c r="F961" s="22" t="s">
        <v>39</v>
      </c>
      <c r="G961" s="22" t="s">
        <v>37</v>
      </c>
      <c r="H961" s="23">
        <v>264214.34000000003</v>
      </c>
      <c r="I961" s="23">
        <v>286189.92</v>
      </c>
      <c r="J961" s="23">
        <v>21975.579999999958</v>
      </c>
      <c r="K961" s="24">
        <v>8.317330543073459E-2</v>
      </c>
    </row>
    <row r="962" spans="1:11" x14ac:dyDescent="0.25">
      <c r="A962" s="20" t="s">
        <v>44</v>
      </c>
      <c r="B962" s="21">
        <v>43913</v>
      </c>
      <c r="C962" s="22">
        <v>13</v>
      </c>
      <c r="D962" s="22">
        <v>3</v>
      </c>
      <c r="E962" s="22">
        <v>2020</v>
      </c>
      <c r="F962" s="22" t="s">
        <v>40</v>
      </c>
      <c r="G962" s="22" t="s">
        <v>37</v>
      </c>
      <c r="H962" s="23">
        <v>239639.71</v>
      </c>
      <c r="I962" s="23">
        <v>244944.27</v>
      </c>
      <c r="J962" s="23">
        <v>5304.5599999999977</v>
      </c>
      <c r="K962" s="24">
        <v>2.213556342561088E-2</v>
      </c>
    </row>
    <row r="963" spans="1:11" x14ac:dyDescent="0.25">
      <c r="A963" s="20" t="s">
        <v>44</v>
      </c>
      <c r="B963" s="21">
        <v>43914</v>
      </c>
      <c r="C963" s="22">
        <v>13</v>
      </c>
      <c r="D963" s="22">
        <v>3</v>
      </c>
      <c r="E963" s="22">
        <v>2020</v>
      </c>
      <c r="F963" s="22" t="s">
        <v>11</v>
      </c>
      <c r="G963" s="22" t="s">
        <v>13</v>
      </c>
      <c r="H963" s="23">
        <v>5222.3900000000003</v>
      </c>
      <c r="I963" s="23">
        <v>6119.1</v>
      </c>
      <c r="J963" s="23">
        <v>896.71</v>
      </c>
      <c r="K963" s="24">
        <v>0.17170490905504951</v>
      </c>
    </row>
    <row r="964" spans="1:11" x14ac:dyDescent="0.25">
      <c r="A964" s="20" t="s">
        <v>44</v>
      </c>
      <c r="B964" s="21">
        <v>43914</v>
      </c>
      <c r="C964" s="22">
        <v>13</v>
      </c>
      <c r="D964" s="22">
        <v>3</v>
      </c>
      <c r="E964" s="22">
        <v>2020</v>
      </c>
      <c r="F964" s="22" t="s">
        <v>12</v>
      </c>
      <c r="G964" s="22" t="s">
        <v>13</v>
      </c>
      <c r="H964" s="23">
        <v>117000.58</v>
      </c>
      <c r="I964" s="23">
        <v>159079.24</v>
      </c>
      <c r="J964" s="23">
        <v>42078.659999999989</v>
      </c>
      <c r="K964" s="24">
        <v>0.35964488381168697</v>
      </c>
    </row>
    <row r="965" spans="1:11" x14ac:dyDescent="0.25">
      <c r="A965" s="20" t="s">
        <v>44</v>
      </c>
      <c r="B965" s="21">
        <v>43914</v>
      </c>
      <c r="C965" s="22">
        <v>13</v>
      </c>
      <c r="D965" s="22">
        <v>3</v>
      </c>
      <c r="E965" s="22">
        <v>2020</v>
      </c>
      <c r="F965" s="22" t="s">
        <v>13</v>
      </c>
      <c r="G965" s="22" t="s">
        <v>13</v>
      </c>
      <c r="H965" s="23">
        <v>42278.8</v>
      </c>
      <c r="I965" s="23">
        <v>47267.21</v>
      </c>
      <c r="J965" s="23">
        <v>4988.4099999999962</v>
      </c>
      <c r="K965" s="24">
        <v>0.11798844811110996</v>
      </c>
    </row>
    <row r="966" spans="1:11" x14ac:dyDescent="0.25">
      <c r="A966" s="20" t="s">
        <v>44</v>
      </c>
      <c r="B966" s="21">
        <v>43914</v>
      </c>
      <c r="C966" s="22">
        <v>13</v>
      </c>
      <c r="D966" s="22">
        <v>3</v>
      </c>
      <c r="E966" s="22">
        <v>2020</v>
      </c>
      <c r="F966" s="22" t="s">
        <v>14</v>
      </c>
      <c r="G966" s="22" t="s">
        <v>13</v>
      </c>
      <c r="H966" s="23">
        <v>574</v>
      </c>
      <c r="I966" s="23">
        <v>585.36</v>
      </c>
      <c r="J966" s="23">
        <v>11.360000000000014</v>
      </c>
      <c r="K966" s="24">
        <v>1.9790940766550545E-2</v>
      </c>
    </row>
    <row r="967" spans="1:11" x14ac:dyDescent="0.25">
      <c r="A967" s="20" t="s">
        <v>44</v>
      </c>
      <c r="B967" s="21">
        <v>43914</v>
      </c>
      <c r="C967" s="22">
        <v>13</v>
      </c>
      <c r="D967" s="22">
        <v>3</v>
      </c>
      <c r="E967" s="22">
        <v>2020</v>
      </c>
      <c r="F967" s="22" t="s">
        <v>15</v>
      </c>
      <c r="G967" s="22" t="s">
        <v>13</v>
      </c>
      <c r="H967" s="23">
        <v>294</v>
      </c>
      <c r="I967" s="23">
        <v>337.98</v>
      </c>
      <c r="J967" s="23">
        <v>43.980000000000018</v>
      </c>
      <c r="K967" s="24">
        <v>0.14959183673469395</v>
      </c>
    </row>
    <row r="968" spans="1:11" x14ac:dyDescent="0.25">
      <c r="A968" s="20" t="s">
        <v>44</v>
      </c>
      <c r="B968" s="21">
        <v>43914</v>
      </c>
      <c r="C968" s="22">
        <v>13</v>
      </c>
      <c r="D968" s="22">
        <v>3</v>
      </c>
      <c r="E968" s="22">
        <v>2020</v>
      </c>
      <c r="F968" s="22" t="s">
        <v>16</v>
      </c>
      <c r="G968" s="22" t="s">
        <v>17</v>
      </c>
      <c r="H968" s="23">
        <v>106148.81</v>
      </c>
      <c r="I968" s="23">
        <v>116434.45</v>
      </c>
      <c r="J968" s="23">
        <v>10285.64</v>
      </c>
      <c r="K968" s="24">
        <v>9.6898307197226224E-2</v>
      </c>
    </row>
    <row r="969" spans="1:11" x14ac:dyDescent="0.25">
      <c r="A969" s="20" t="s">
        <v>44</v>
      </c>
      <c r="B969" s="21">
        <v>43914</v>
      </c>
      <c r="C969" s="22">
        <v>13</v>
      </c>
      <c r="D969" s="22">
        <v>3</v>
      </c>
      <c r="E969" s="22">
        <v>2020</v>
      </c>
      <c r="F969" s="22" t="s">
        <v>17</v>
      </c>
      <c r="G969" s="22" t="s">
        <v>17</v>
      </c>
      <c r="H969" s="23">
        <v>284752.14</v>
      </c>
      <c r="I969" s="23">
        <v>301191.65999999997</v>
      </c>
      <c r="J969" s="23">
        <v>16439.51999999996</v>
      </c>
      <c r="K969" s="24">
        <v>5.773273556434013E-2</v>
      </c>
    </row>
    <row r="970" spans="1:11" x14ac:dyDescent="0.25">
      <c r="A970" s="20" t="s">
        <v>44</v>
      </c>
      <c r="B970" s="21">
        <v>43914</v>
      </c>
      <c r="C970" s="22">
        <v>13</v>
      </c>
      <c r="D970" s="22">
        <v>3</v>
      </c>
      <c r="E970" s="22">
        <v>2020</v>
      </c>
      <c r="F970" s="22" t="s">
        <v>18</v>
      </c>
      <c r="G970" s="22" t="s">
        <v>17</v>
      </c>
      <c r="H970" s="23">
        <v>59390.51</v>
      </c>
      <c r="I970" s="23">
        <v>65553.240000000005</v>
      </c>
      <c r="J970" s="23">
        <v>6162.7300000000032</v>
      </c>
      <c r="K970" s="24">
        <v>0.10376624144160411</v>
      </c>
    </row>
    <row r="971" spans="1:11" x14ac:dyDescent="0.25">
      <c r="A971" s="20" t="s">
        <v>44</v>
      </c>
      <c r="B971" s="21">
        <v>43914</v>
      </c>
      <c r="C971" s="22">
        <v>13</v>
      </c>
      <c r="D971" s="22">
        <v>3</v>
      </c>
      <c r="E971" s="22">
        <v>2020</v>
      </c>
      <c r="F971" s="22" t="s">
        <v>19</v>
      </c>
      <c r="G971" s="22" t="s">
        <v>17</v>
      </c>
      <c r="H971" s="23">
        <v>91749.57</v>
      </c>
      <c r="I971" s="23">
        <v>101435.26</v>
      </c>
      <c r="J971" s="23">
        <v>9685.6899999999878</v>
      </c>
      <c r="K971" s="24">
        <v>0.10556659829577389</v>
      </c>
    </row>
    <row r="972" spans="1:11" x14ac:dyDescent="0.25">
      <c r="A972" s="20" t="s">
        <v>44</v>
      </c>
      <c r="B972" s="21">
        <v>43914</v>
      </c>
      <c r="C972" s="22">
        <v>13</v>
      </c>
      <c r="D972" s="22">
        <v>3</v>
      </c>
      <c r="E972" s="22">
        <v>2020</v>
      </c>
      <c r="F972" s="22" t="s">
        <v>20</v>
      </c>
      <c r="G972" s="22" t="s">
        <v>21</v>
      </c>
      <c r="H972" s="23">
        <v>99784.98</v>
      </c>
      <c r="I972" s="23">
        <v>106556.49</v>
      </c>
      <c r="J972" s="23">
        <v>6771.5100000000093</v>
      </c>
      <c r="K972" s="24">
        <v>6.786101475392399E-2</v>
      </c>
    </row>
    <row r="973" spans="1:11" x14ac:dyDescent="0.25">
      <c r="A973" s="20" t="s">
        <v>44</v>
      </c>
      <c r="B973" s="21">
        <v>43914</v>
      </c>
      <c r="C973" s="22">
        <v>13</v>
      </c>
      <c r="D973" s="22">
        <v>3</v>
      </c>
      <c r="E973" s="22">
        <v>2020</v>
      </c>
      <c r="F973" s="22" t="s">
        <v>22</v>
      </c>
      <c r="G973" s="22" t="s">
        <v>21</v>
      </c>
      <c r="H973" s="23">
        <v>110261.3</v>
      </c>
      <c r="I973" s="23">
        <v>114353.15</v>
      </c>
      <c r="J973" s="23">
        <v>4091.8499999999913</v>
      </c>
      <c r="K973" s="24">
        <v>3.7110482100247241E-2</v>
      </c>
    </row>
    <row r="974" spans="1:11" x14ac:dyDescent="0.25">
      <c r="A974" s="20" t="s">
        <v>44</v>
      </c>
      <c r="B974" s="21">
        <v>43914</v>
      </c>
      <c r="C974" s="22">
        <v>13</v>
      </c>
      <c r="D974" s="22">
        <v>3</v>
      </c>
      <c r="E974" s="22">
        <v>2020</v>
      </c>
      <c r="F974" s="22" t="s">
        <v>23</v>
      </c>
      <c r="G974" s="22" t="s">
        <v>21</v>
      </c>
      <c r="H974" s="23">
        <v>64107</v>
      </c>
      <c r="I974" s="23">
        <v>66415.27</v>
      </c>
      <c r="J974" s="23">
        <v>2308.2700000000041</v>
      </c>
      <c r="K974" s="24">
        <v>3.6006520348791926E-2</v>
      </c>
    </row>
    <row r="975" spans="1:11" x14ac:dyDescent="0.25">
      <c r="A975" s="20" t="s">
        <v>44</v>
      </c>
      <c r="B975" s="21">
        <v>43914</v>
      </c>
      <c r="C975" s="22">
        <v>13</v>
      </c>
      <c r="D975" s="22">
        <v>3</v>
      </c>
      <c r="E975" s="22">
        <v>2020</v>
      </c>
      <c r="F975" s="22" t="s">
        <v>24</v>
      </c>
      <c r="G975" s="22" t="s">
        <v>21</v>
      </c>
      <c r="H975" s="23">
        <v>9937.2999999999993</v>
      </c>
      <c r="I975" s="23">
        <v>10854.14</v>
      </c>
      <c r="J975" s="23">
        <v>916.84000000000015</v>
      </c>
      <c r="K975" s="24">
        <v>9.2262485785877479E-2</v>
      </c>
    </row>
    <row r="976" spans="1:11" x14ac:dyDescent="0.25">
      <c r="A976" s="20" t="s">
        <v>44</v>
      </c>
      <c r="B976" s="21">
        <v>43914</v>
      </c>
      <c r="C976" s="22">
        <v>13</v>
      </c>
      <c r="D976" s="22">
        <v>3</v>
      </c>
      <c r="E976" s="22">
        <v>2020</v>
      </c>
      <c r="F976" s="22" t="s">
        <v>41</v>
      </c>
      <c r="G976" s="22" t="s">
        <v>26</v>
      </c>
      <c r="H976" s="23">
        <v>3064.97</v>
      </c>
      <c r="I976" s="23">
        <v>3414.08</v>
      </c>
      <c r="J976" s="23">
        <v>349.11000000000013</v>
      </c>
      <c r="K976" s="24">
        <v>0.11390323559447568</v>
      </c>
    </row>
    <row r="977" spans="1:11" x14ac:dyDescent="0.25">
      <c r="A977" s="20" t="s">
        <v>44</v>
      </c>
      <c r="B977" s="21">
        <v>43914</v>
      </c>
      <c r="C977" s="22">
        <v>13</v>
      </c>
      <c r="D977" s="22">
        <v>3</v>
      </c>
      <c r="E977" s="22">
        <v>2020</v>
      </c>
      <c r="F977" s="22" t="s">
        <v>25</v>
      </c>
      <c r="G977" s="22" t="s">
        <v>26</v>
      </c>
      <c r="H977" s="23">
        <v>63400.62</v>
      </c>
      <c r="I977" s="23">
        <v>70939.27</v>
      </c>
      <c r="J977" s="23">
        <v>7538.6500000000015</v>
      </c>
      <c r="K977" s="24">
        <v>0.11890498862629421</v>
      </c>
    </row>
    <row r="978" spans="1:11" x14ac:dyDescent="0.25">
      <c r="A978" s="20" t="s">
        <v>44</v>
      </c>
      <c r="B978" s="21">
        <v>43914</v>
      </c>
      <c r="C978" s="22">
        <v>13</v>
      </c>
      <c r="D978" s="22">
        <v>3</v>
      </c>
      <c r="E978" s="22">
        <v>2020</v>
      </c>
      <c r="F978" s="22" t="s">
        <v>27</v>
      </c>
      <c r="G978" s="22" t="s">
        <v>26</v>
      </c>
      <c r="H978" s="23">
        <v>33682.019999999997</v>
      </c>
      <c r="I978" s="23">
        <v>38912.32</v>
      </c>
      <c r="J978" s="23">
        <v>5230.3000000000029</v>
      </c>
      <c r="K978" s="24">
        <v>0.15528462960356901</v>
      </c>
    </row>
    <row r="979" spans="1:11" x14ac:dyDescent="0.25">
      <c r="A979" s="20" t="s">
        <v>44</v>
      </c>
      <c r="B979" s="21">
        <v>43914</v>
      </c>
      <c r="C979" s="22">
        <v>13</v>
      </c>
      <c r="D979" s="22">
        <v>3</v>
      </c>
      <c r="E979" s="22">
        <v>2020</v>
      </c>
      <c r="F979" s="22" t="s">
        <v>28</v>
      </c>
      <c r="G979" s="22" t="s">
        <v>26</v>
      </c>
      <c r="H979" s="23">
        <v>215152</v>
      </c>
      <c r="I979" s="23">
        <v>234116.56</v>
      </c>
      <c r="J979" s="23">
        <v>18964.559999999998</v>
      </c>
      <c r="K979" s="24">
        <v>8.814493939168587E-2</v>
      </c>
    </row>
    <row r="980" spans="1:11" x14ac:dyDescent="0.25">
      <c r="A980" s="20" t="s">
        <v>44</v>
      </c>
      <c r="B980" s="21">
        <v>43914</v>
      </c>
      <c r="C980" s="22">
        <v>13</v>
      </c>
      <c r="D980" s="22">
        <v>3</v>
      </c>
      <c r="E980" s="22">
        <v>2020</v>
      </c>
      <c r="F980" s="22" t="s">
        <v>29</v>
      </c>
      <c r="G980" s="22" t="s">
        <v>26</v>
      </c>
      <c r="H980" s="23">
        <v>44241.54</v>
      </c>
      <c r="I980" s="23">
        <v>50793.14</v>
      </c>
      <c r="J980" s="23">
        <v>6551.5999999999985</v>
      </c>
      <c r="K980" s="24">
        <v>0.1480870693018371</v>
      </c>
    </row>
    <row r="981" spans="1:11" x14ac:dyDescent="0.25">
      <c r="A981" s="20" t="s">
        <v>44</v>
      </c>
      <c r="B981" s="21">
        <v>43914</v>
      </c>
      <c r="C981" s="22">
        <v>13</v>
      </c>
      <c r="D981" s="22">
        <v>3</v>
      </c>
      <c r="E981" s="22">
        <v>2020</v>
      </c>
      <c r="F981" s="22" t="s">
        <v>31</v>
      </c>
      <c r="G981" s="22" t="s">
        <v>32</v>
      </c>
      <c r="H981" s="23">
        <v>25275.24</v>
      </c>
      <c r="I981" s="23">
        <v>31215.56</v>
      </c>
      <c r="J981" s="23">
        <v>5940.32</v>
      </c>
      <c r="K981" s="24">
        <v>0.23502526583328187</v>
      </c>
    </row>
    <row r="982" spans="1:11" x14ac:dyDescent="0.25">
      <c r="A982" s="20" t="s">
        <v>44</v>
      </c>
      <c r="B982" s="21">
        <v>43914</v>
      </c>
      <c r="C982" s="22">
        <v>13</v>
      </c>
      <c r="D982" s="22">
        <v>3</v>
      </c>
      <c r="E982" s="22">
        <v>2020</v>
      </c>
      <c r="F982" s="22" t="s">
        <v>33</v>
      </c>
      <c r="G982" s="22" t="s">
        <v>32</v>
      </c>
      <c r="H982" s="23">
        <v>11922.72</v>
      </c>
      <c r="I982" s="23">
        <v>13708.06</v>
      </c>
      <c r="J982" s="23">
        <v>1785.3400000000001</v>
      </c>
      <c r="K982" s="24">
        <v>0.14974267616785433</v>
      </c>
    </row>
    <row r="983" spans="1:11" x14ac:dyDescent="0.25">
      <c r="A983" s="20" t="s">
        <v>44</v>
      </c>
      <c r="B983" s="21">
        <v>43914</v>
      </c>
      <c r="C983" s="22">
        <v>13</v>
      </c>
      <c r="D983" s="22">
        <v>3</v>
      </c>
      <c r="E983" s="22">
        <v>2020</v>
      </c>
      <c r="F983" s="22" t="s">
        <v>34</v>
      </c>
      <c r="G983" s="22" t="s">
        <v>32</v>
      </c>
      <c r="H983" s="23">
        <v>114107.81</v>
      </c>
      <c r="I983" s="23">
        <v>162787.93</v>
      </c>
      <c r="J983" s="23">
        <v>48680.119999999995</v>
      </c>
      <c r="K983" s="24">
        <v>0.42661514579939791</v>
      </c>
    </row>
    <row r="984" spans="1:11" x14ac:dyDescent="0.25">
      <c r="A984" s="20" t="s">
        <v>44</v>
      </c>
      <c r="B984" s="21">
        <v>43914</v>
      </c>
      <c r="C984" s="22">
        <v>13</v>
      </c>
      <c r="D984" s="22">
        <v>3</v>
      </c>
      <c r="E984" s="22">
        <v>2020</v>
      </c>
      <c r="F984" s="22" t="s">
        <v>35</v>
      </c>
      <c r="G984" s="22" t="s">
        <v>32</v>
      </c>
      <c r="H984" s="23">
        <v>684</v>
      </c>
      <c r="I984" s="23">
        <v>854.96</v>
      </c>
      <c r="J984" s="23">
        <v>170.96000000000004</v>
      </c>
      <c r="K984" s="24">
        <v>0.2499415204678363</v>
      </c>
    </row>
    <row r="985" spans="1:11" x14ac:dyDescent="0.25">
      <c r="A985" s="20" t="s">
        <v>44</v>
      </c>
      <c r="B985" s="21">
        <v>43914</v>
      </c>
      <c r="C985" s="22">
        <v>13</v>
      </c>
      <c r="D985" s="22">
        <v>3</v>
      </c>
      <c r="E985" s="22">
        <v>2020</v>
      </c>
      <c r="F985" s="22" t="s">
        <v>36</v>
      </c>
      <c r="G985" s="22" t="s">
        <v>37</v>
      </c>
      <c r="H985" s="23">
        <v>592.44000000000005</v>
      </c>
      <c r="I985" s="23">
        <v>769.11</v>
      </c>
      <c r="J985" s="23">
        <v>176.66999999999996</v>
      </c>
      <c r="K985" s="24">
        <v>0.29820741340895268</v>
      </c>
    </row>
    <row r="986" spans="1:11" x14ac:dyDescent="0.25">
      <c r="A986" s="20" t="s">
        <v>44</v>
      </c>
      <c r="B986" s="21">
        <v>43914</v>
      </c>
      <c r="C986" s="22">
        <v>13</v>
      </c>
      <c r="D986" s="22">
        <v>3</v>
      </c>
      <c r="E986" s="22">
        <v>2020</v>
      </c>
      <c r="F986" s="22" t="s">
        <v>38</v>
      </c>
      <c r="G986" s="22" t="s">
        <v>37</v>
      </c>
      <c r="H986" s="23">
        <v>166177.63</v>
      </c>
      <c r="I986" s="23">
        <v>170468.87</v>
      </c>
      <c r="J986" s="23">
        <v>4291.2399999999907</v>
      </c>
      <c r="K986" s="24">
        <v>2.5823210982127923E-2</v>
      </c>
    </row>
    <row r="987" spans="1:11" x14ac:dyDescent="0.25">
      <c r="A987" s="20" t="s">
        <v>44</v>
      </c>
      <c r="B987" s="21">
        <v>43914</v>
      </c>
      <c r="C987" s="22">
        <v>13</v>
      </c>
      <c r="D987" s="22">
        <v>3</v>
      </c>
      <c r="E987" s="22">
        <v>2020</v>
      </c>
      <c r="F987" s="22" t="s">
        <v>39</v>
      </c>
      <c r="G987" s="22" t="s">
        <v>37</v>
      </c>
      <c r="H987" s="23">
        <v>178734.04</v>
      </c>
      <c r="I987" s="23">
        <v>195734.03</v>
      </c>
      <c r="J987" s="23">
        <v>16999.989999999991</v>
      </c>
      <c r="K987" s="24">
        <v>9.5113331517600055E-2</v>
      </c>
    </row>
    <row r="988" spans="1:11" x14ac:dyDescent="0.25">
      <c r="A988" s="20" t="s">
        <v>44</v>
      </c>
      <c r="B988" s="21">
        <v>43914</v>
      </c>
      <c r="C988" s="22">
        <v>13</v>
      </c>
      <c r="D988" s="22">
        <v>3</v>
      </c>
      <c r="E988" s="22">
        <v>2020</v>
      </c>
      <c r="F988" s="22" t="s">
        <v>40</v>
      </c>
      <c r="G988" s="22" t="s">
        <v>37</v>
      </c>
      <c r="H988" s="23">
        <v>166528.69</v>
      </c>
      <c r="I988" s="23">
        <v>169218.18</v>
      </c>
      <c r="J988" s="23">
        <v>2689.4899999999907</v>
      </c>
      <c r="K988" s="24">
        <v>1.6150310195798639E-2</v>
      </c>
    </row>
    <row r="989" spans="1:11" x14ac:dyDescent="0.25">
      <c r="A989" s="20" t="s">
        <v>44</v>
      </c>
      <c r="B989" s="21">
        <v>43915</v>
      </c>
      <c r="C989" s="22">
        <v>13</v>
      </c>
      <c r="D989" s="22">
        <v>3</v>
      </c>
      <c r="E989" s="22">
        <v>2020</v>
      </c>
      <c r="F989" s="22" t="s">
        <v>11</v>
      </c>
      <c r="G989" s="22" t="s">
        <v>13</v>
      </c>
      <c r="H989" s="23">
        <v>2928</v>
      </c>
      <c r="I989" s="23">
        <v>3494.99</v>
      </c>
      <c r="J989" s="23">
        <v>566.98999999999978</v>
      </c>
      <c r="K989" s="24">
        <v>0.19364412568306003</v>
      </c>
    </row>
    <row r="990" spans="1:11" x14ac:dyDescent="0.25">
      <c r="A990" s="20" t="s">
        <v>44</v>
      </c>
      <c r="B990" s="21">
        <v>43915</v>
      </c>
      <c r="C990" s="22">
        <v>13</v>
      </c>
      <c r="D990" s="22">
        <v>3</v>
      </c>
      <c r="E990" s="22">
        <v>2020</v>
      </c>
      <c r="F990" s="22" t="s">
        <v>12</v>
      </c>
      <c r="G990" s="22" t="s">
        <v>13</v>
      </c>
      <c r="H990" s="23">
        <v>137716.23000000001</v>
      </c>
      <c r="I990" s="23">
        <v>175233.7</v>
      </c>
      <c r="J990" s="23">
        <v>37517.47</v>
      </c>
      <c r="K990" s="24">
        <v>0.27242591523163245</v>
      </c>
    </row>
    <row r="991" spans="1:11" x14ac:dyDescent="0.25">
      <c r="A991" s="20" t="s">
        <v>44</v>
      </c>
      <c r="B991" s="21">
        <v>43915</v>
      </c>
      <c r="C991" s="22">
        <v>13</v>
      </c>
      <c r="D991" s="22">
        <v>3</v>
      </c>
      <c r="E991" s="22">
        <v>2020</v>
      </c>
      <c r="F991" s="22" t="s">
        <v>13</v>
      </c>
      <c r="G991" s="22" t="s">
        <v>13</v>
      </c>
      <c r="H991" s="23">
        <v>50651.15</v>
      </c>
      <c r="I991" s="23">
        <v>56917.23</v>
      </c>
      <c r="J991" s="23">
        <v>6266.0800000000017</v>
      </c>
      <c r="K991" s="24">
        <v>0.12371051792506195</v>
      </c>
    </row>
    <row r="992" spans="1:11" x14ac:dyDescent="0.25">
      <c r="A992" s="20" t="s">
        <v>44</v>
      </c>
      <c r="B992" s="21">
        <v>43915</v>
      </c>
      <c r="C992" s="22">
        <v>13</v>
      </c>
      <c r="D992" s="22">
        <v>3</v>
      </c>
      <c r="E992" s="22">
        <v>2020</v>
      </c>
      <c r="F992" s="22" t="s">
        <v>14</v>
      </c>
      <c r="G992" s="22" t="s">
        <v>13</v>
      </c>
      <c r="H992" s="23">
        <v>574</v>
      </c>
      <c r="I992" s="23">
        <v>659.88</v>
      </c>
      <c r="J992" s="23">
        <v>85.88</v>
      </c>
      <c r="K992" s="24">
        <v>0.14961672473867596</v>
      </c>
    </row>
    <row r="993" spans="1:11" x14ac:dyDescent="0.25">
      <c r="A993" s="20" t="s">
        <v>44</v>
      </c>
      <c r="B993" s="21">
        <v>43915</v>
      </c>
      <c r="C993" s="22">
        <v>13</v>
      </c>
      <c r="D993" s="22">
        <v>3</v>
      </c>
      <c r="E993" s="22">
        <v>2020</v>
      </c>
      <c r="F993" s="22" t="s">
        <v>15</v>
      </c>
      <c r="G993" s="22" t="s">
        <v>13</v>
      </c>
      <c r="H993" s="23">
        <v>477.87</v>
      </c>
      <c r="I993" s="23">
        <v>550</v>
      </c>
      <c r="J993" s="23">
        <v>72.13</v>
      </c>
      <c r="K993" s="24">
        <v>0.15094063238956201</v>
      </c>
    </row>
    <row r="994" spans="1:11" x14ac:dyDescent="0.25">
      <c r="A994" s="20" t="s">
        <v>44</v>
      </c>
      <c r="B994" s="21">
        <v>43915</v>
      </c>
      <c r="C994" s="22">
        <v>13</v>
      </c>
      <c r="D994" s="22">
        <v>3</v>
      </c>
      <c r="E994" s="22">
        <v>2020</v>
      </c>
      <c r="F994" s="22" t="s">
        <v>16</v>
      </c>
      <c r="G994" s="22" t="s">
        <v>17</v>
      </c>
      <c r="H994" s="23">
        <v>119132.73</v>
      </c>
      <c r="I994" s="23">
        <v>129388.96</v>
      </c>
      <c r="J994" s="23">
        <v>10256.23000000001</v>
      </c>
      <c r="K994" s="24">
        <v>8.6090782944368102E-2</v>
      </c>
    </row>
    <row r="995" spans="1:11" x14ac:dyDescent="0.25">
      <c r="A995" s="20" t="s">
        <v>44</v>
      </c>
      <c r="B995" s="21">
        <v>43915</v>
      </c>
      <c r="C995" s="22">
        <v>13</v>
      </c>
      <c r="D995" s="22">
        <v>3</v>
      </c>
      <c r="E995" s="22">
        <v>2020</v>
      </c>
      <c r="F995" s="22" t="s">
        <v>17</v>
      </c>
      <c r="G995" s="22" t="s">
        <v>17</v>
      </c>
      <c r="H995" s="23">
        <v>343285.08</v>
      </c>
      <c r="I995" s="23">
        <v>363855.57</v>
      </c>
      <c r="J995" s="23">
        <v>20570.489999999991</v>
      </c>
      <c r="K995" s="24">
        <v>5.9922470268734047E-2</v>
      </c>
    </row>
    <row r="996" spans="1:11" x14ac:dyDescent="0.25">
      <c r="A996" s="20" t="s">
        <v>44</v>
      </c>
      <c r="B996" s="21">
        <v>43915</v>
      </c>
      <c r="C996" s="22">
        <v>13</v>
      </c>
      <c r="D996" s="22">
        <v>3</v>
      </c>
      <c r="E996" s="22">
        <v>2020</v>
      </c>
      <c r="F996" s="22" t="s">
        <v>18</v>
      </c>
      <c r="G996" s="22" t="s">
        <v>17</v>
      </c>
      <c r="H996" s="23">
        <v>65553.039999999994</v>
      </c>
      <c r="I996" s="23">
        <v>73115.19</v>
      </c>
      <c r="J996" s="23">
        <v>7562.1500000000087</v>
      </c>
      <c r="K996" s="24">
        <v>0.11535925717556363</v>
      </c>
    </row>
    <row r="997" spans="1:11" x14ac:dyDescent="0.25">
      <c r="A997" s="20" t="s">
        <v>44</v>
      </c>
      <c r="B997" s="21">
        <v>43915</v>
      </c>
      <c r="C997" s="22">
        <v>13</v>
      </c>
      <c r="D997" s="22">
        <v>3</v>
      </c>
      <c r="E997" s="22">
        <v>2020</v>
      </c>
      <c r="F997" s="22" t="s">
        <v>19</v>
      </c>
      <c r="G997" s="22" t="s">
        <v>17</v>
      </c>
      <c r="H997" s="23">
        <v>104763.61</v>
      </c>
      <c r="I997" s="23">
        <v>114502.56</v>
      </c>
      <c r="J997" s="23">
        <v>9738.9499999999971</v>
      </c>
      <c r="K997" s="24">
        <v>9.2961191390789191E-2</v>
      </c>
    </row>
    <row r="998" spans="1:11" x14ac:dyDescent="0.25">
      <c r="A998" s="20" t="s">
        <v>44</v>
      </c>
      <c r="B998" s="21">
        <v>43915</v>
      </c>
      <c r="C998" s="22">
        <v>13</v>
      </c>
      <c r="D998" s="22">
        <v>3</v>
      </c>
      <c r="E998" s="22">
        <v>2020</v>
      </c>
      <c r="F998" s="22" t="s">
        <v>20</v>
      </c>
      <c r="G998" s="22" t="s">
        <v>21</v>
      </c>
      <c r="H998" s="23">
        <v>124503.99</v>
      </c>
      <c r="I998" s="23">
        <v>137447.24</v>
      </c>
      <c r="J998" s="23">
        <v>12943.249999999985</v>
      </c>
      <c r="K998" s="24">
        <v>0.10395851570700654</v>
      </c>
    </row>
    <row r="999" spans="1:11" x14ac:dyDescent="0.25">
      <c r="A999" s="20" t="s">
        <v>44</v>
      </c>
      <c r="B999" s="21">
        <v>43915</v>
      </c>
      <c r="C999" s="22">
        <v>13</v>
      </c>
      <c r="D999" s="22">
        <v>3</v>
      </c>
      <c r="E999" s="22">
        <v>2020</v>
      </c>
      <c r="F999" s="22" t="s">
        <v>22</v>
      </c>
      <c r="G999" s="22" t="s">
        <v>21</v>
      </c>
      <c r="H999" s="23">
        <v>129473.2</v>
      </c>
      <c r="I999" s="23">
        <v>134755.06</v>
      </c>
      <c r="J999" s="23">
        <v>5281.8600000000006</v>
      </c>
      <c r="K999" s="24">
        <v>4.0795006225226541E-2</v>
      </c>
    </row>
    <row r="1000" spans="1:11" x14ac:dyDescent="0.25">
      <c r="A1000" s="20" t="s">
        <v>44</v>
      </c>
      <c r="B1000" s="21">
        <v>43915</v>
      </c>
      <c r="C1000" s="22">
        <v>13</v>
      </c>
      <c r="D1000" s="22">
        <v>3</v>
      </c>
      <c r="E1000" s="22">
        <v>2020</v>
      </c>
      <c r="F1000" s="22" t="s">
        <v>23</v>
      </c>
      <c r="G1000" s="22" t="s">
        <v>21</v>
      </c>
      <c r="H1000" s="23">
        <v>65195</v>
      </c>
      <c r="I1000" s="23">
        <v>68019.360000000001</v>
      </c>
      <c r="J1000" s="23">
        <v>2824.3600000000006</v>
      </c>
      <c r="K1000" s="24">
        <v>4.3321727126313374E-2</v>
      </c>
    </row>
    <row r="1001" spans="1:11" x14ac:dyDescent="0.25">
      <c r="A1001" s="20" t="s">
        <v>44</v>
      </c>
      <c r="B1001" s="21">
        <v>43915</v>
      </c>
      <c r="C1001" s="22">
        <v>13</v>
      </c>
      <c r="D1001" s="22">
        <v>3</v>
      </c>
      <c r="E1001" s="22">
        <v>2020</v>
      </c>
      <c r="F1001" s="22" t="s">
        <v>24</v>
      </c>
      <c r="G1001" s="22" t="s">
        <v>21</v>
      </c>
      <c r="H1001" s="23">
        <v>13276.8</v>
      </c>
      <c r="I1001" s="23">
        <v>14766.81</v>
      </c>
      <c r="J1001" s="23">
        <v>1490.0100000000002</v>
      </c>
      <c r="K1001" s="24">
        <v>0.1122265907447578</v>
      </c>
    </row>
    <row r="1002" spans="1:11" x14ac:dyDescent="0.25">
      <c r="A1002" s="20" t="s">
        <v>44</v>
      </c>
      <c r="B1002" s="21">
        <v>43915</v>
      </c>
      <c r="C1002" s="22">
        <v>13</v>
      </c>
      <c r="D1002" s="22">
        <v>3</v>
      </c>
      <c r="E1002" s="22">
        <v>2020</v>
      </c>
      <c r="F1002" s="22" t="s">
        <v>41</v>
      </c>
      <c r="G1002" s="22" t="s">
        <v>26</v>
      </c>
      <c r="H1002" s="23">
        <v>4626.28</v>
      </c>
      <c r="I1002" s="23">
        <v>5299.62</v>
      </c>
      <c r="J1002" s="23">
        <v>673.34000000000015</v>
      </c>
      <c r="K1002" s="24">
        <v>0.14554674598165268</v>
      </c>
    </row>
    <row r="1003" spans="1:11" x14ac:dyDescent="0.25">
      <c r="A1003" s="20" t="s">
        <v>44</v>
      </c>
      <c r="B1003" s="21">
        <v>43915</v>
      </c>
      <c r="C1003" s="22">
        <v>13</v>
      </c>
      <c r="D1003" s="22">
        <v>3</v>
      </c>
      <c r="E1003" s="22">
        <v>2020</v>
      </c>
      <c r="F1003" s="22" t="s">
        <v>25</v>
      </c>
      <c r="G1003" s="22" t="s">
        <v>26</v>
      </c>
      <c r="H1003" s="23">
        <v>81166.789999999994</v>
      </c>
      <c r="I1003" s="23">
        <v>91300.92</v>
      </c>
      <c r="J1003" s="23">
        <v>10134.130000000005</v>
      </c>
      <c r="K1003" s="24">
        <v>0.12485562136928176</v>
      </c>
    </row>
    <row r="1004" spans="1:11" x14ac:dyDescent="0.25">
      <c r="A1004" s="20" t="s">
        <v>44</v>
      </c>
      <c r="B1004" s="21">
        <v>43915</v>
      </c>
      <c r="C1004" s="22">
        <v>13</v>
      </c>
      <c r="D1004" s="22">
        <v>3</v>
      </c>
      <c r="E1004" s="22">
        <v>2020</v>
      </c>
      <c r="F1004" s="22" t="s">
        <v>27</v>
      </c>
      <c r="G1004" s="22" t="s">
        <v>26</v>
      </c>
      <c r="H1004" s="23">
        <v>93758.22</v>
      </c>
      <c r="I1004" s="23">
        <v>106001.38</v>
      </c>
      <c r="J1004" s="23">
        <v>12243.160000000003</v>
      </c>
      <c r="K1004" s="24">
        <v>0.13058225721435415</v>
      </c>
    </row>
    <row r="1005" spans="1:11" x14ac:dyDescent="0.25">
      <c r="A1005" s="20" t="s">
        <v>44</v>
      </c>
      <c r="B1005" s="21">
        <v>43915</v>
      </c>
      <c r="C1005" s="22">
        <v>13</v>
      </c>
      <c r="D1005" s="22">
        <v>3</v>
      </c>
      <c r="E1005" s="22">
        <v>2020</v>
      </c>
      <c r="F1005" s="22" t="s">
        <v>28</v>
      </c>
      <c r="G1005" s="22" t="s">
        <v>26</v>
      </c>
      <c r="H1005" s="23">
        <v>306728</v>
      </c>
      <c r="I1005" s="23">
        <v>332681.09999999998</v>
      </c>
      <c r="J1005" s="23">
        <v>25953.099999999977</v>
      </c>
      <c r="K1005" s="24">
        <v>8.4612751362770855E-2</v>
      </c>
    </row>
    <row r="1006" spans="1:11" x14ac:dyDescent="0.25">
      <c r="A1006" s="20" t="s">
        <v>44</v>
      </c>
      <c r="B1006" s="21">
        <v>43915</v>
      </c>
      <c r="C1006" s="22">
        <v>13</v>
      </c>
      <c r="D1006" s="22">
        <v>3</v>
      </c>
      <c r="E1006" s="22">
        <v>2020</v>
      </c>
      <c r="F1006" s="22" t="s">
        <v>29</v>
      </c>
      <c r="G1006" s="22" t="s">
        <v>26</v>
      </c>
      <c r="H1006" s="23">
        <v>41119.040000000001</v>
      </c>
      <c r="I1006" s="23">
        <v>46114.83</v>
      </c>
      <c r="J1006" s="23">
        <v>4995.7900000000009</v>
      </c>
      <c r="K1006" s="24">
        <v>0.12149578394826341</v>
      </c>
    </row>
    <row r="1007" spans="1:11" x14ac:dyDescent="0.25">
      <c r="A1007" s="20" t="s">
        <v>44</v>
      </c>
      <c r="B1007" s="21">
        <v>43915</v>
      </c>
      <c r="C1007" s="22">
        <v>13</v>
      </c>
      <c r="D1007" s="22">
        <v>3</v>
      </c>
      <c r="E1007" s="22">
        <v>2020</v>
      </c>
      <c r="F1007" s="22" t="s">
        <v>31</v>
      </c>
      <c r="G1007" s="22" t="s">
        <v>32</v>
      </c>
      <c r="H1007" s="23">
        <v>19074.63</v>
      </c>
      <c r="I1007" s="23">
        <v>24963.19</v>
      </c>
      <c r="J1007" s="23">
        <v>5888.5599999999977</v>
      </c>
      <c r="K1007" s="24">
        <v>0.30871162376413053</v>
      </c>
    </row>
    <row r="1008" spans="1:11" x14ac:dyDescent="0.25">
      <c r="A1008" s="20" t="s">
        <v>44</v>
      </c>
      <c r="B1008" s="21">
        <v>43915</v>
      </c>
      <c r="C1008" s="22">
        <v>13</v>
      </c>
      <c r="D1008" s="22">
        <v>3</v>
      </c>
      <c r="E1008" s="22">
        <v>2020</v>
      </c>
      <c r="F1008" s="22" t="s">
        <v>33</v>
      </c>
      <c r="G1008" s="22" t="s">
        <v>32</v>
      </c>
      <c r="H1008" s="23">
        <v>11408.78</v>
      </c>
      <c r="I1008" s="23">
        <v>13117.87</v>
      </c>
      <c r="J1008" s="23">
        <v>1709.0900000000001</v>
      </c>
      <c r="K1008" s="24">
        <v>0.14980479946146741</v>
      </c>
    </row>
    <row r="1009" spans="1:11" x14ac:dyDescent="0.25">
      <c r="A1009" s="20" t="s">
        <v>44</v>
      </c>
      <c r="B1009" s="21">
        <v>43915</v>
      </c>
      <c r="C1009" s="22">
        <v>13</v>
      </c>
      <c r="D1009" s="22">
        <v>3</v>
      </c>
      <c r="E1009" s="22">
        <v>2020</v>
      </c>
      <c r="F1009" s="22" t="s">
        <v>34</v>
      </c>
      <c r="G1009" s="22" t="s">
        <v>32</v>
      </c>
      <c r="H1009" s="23">
        <v>138794.01999999999</v>
      </c>
      <c r="I1009" s="23">
        <v>195821.67</v>
      </c>
      <c r="J1009" s="23">
        <v>57027.650000000023</v>
      </c>
      <c r="K1009" s="24">
        <v>0.41087973386749682</v>
      </c>
    </row>
    <row r="1010" spans="1:11" x14ac:dyDescent="0.25">
      <c r="A1010" s="20" t="s">
        <v>44</v>
      </c>
      <c r="B1010" s="21">
        <v>43915</v>
      </c>
      <c r="C1010" s="22">
        <v>13</v>
      </c>
      <c r="D1010" s="22">
        <v>3</v>
      </c>
      <c r="E1010" s="22">
        <v>2020</v>
      </c>
      <c r="F1010" s="22" t="s">
        <v>35</v>
      </c>
      <c r="G1010" s="22" t="s">
        <v>32</v>
      </c>
      <c r="H1010" s="23">
        <v>228</v>
      </c>
      <c r="I1010" s="23">
        <v>284.95</v>
      </c>
      <c r="J1010" s="23">
        <v>56.949999999999989</v>
      </c>
      <c r="K1010" s="24">
        <v>0.24978070175438591</v>
      </c>
    </row>
    <row r="1011" spans="1:11" x14ac:dyDescent="0.25">
      <c r="A1011" s="20" t="s">
        <v>44</v>
      </c>
      <c r="B1011" s="21">
        <v>43915</v>
      </c>
      <c r="C1011" s="22">
        <v>13</v>
      </c>
      <c r="D1011" s="22">
        <v>3</v>
      </c>
      <c r="E1011" s="22">
        <v>2020</v>
      </c>
      <c r="F1011" s="22" t="s">
        <v>36</v>
      </c>
      <c r="G1011" s="22" t="s">
        <v>37</v>
      </c>
      <c r="H1011" s="23">
        <v>911.52</v>
      </c>
      <c r="I1011" s="23">
        <v>1184.7</v>
      </c>
      <c r="J1011" s="23">
        <v>273.18000000000006</v>
      </c>
      <c r="K1011" s="24">
        <v>0.29969720905739872</v>
      </c>
    </row>
    <row r="1012" spans="1:11" x14ac:dyDescent="0.25">
      <c r="A1012" s="20" t="s">
        <v>44</v>
      </c>
      <c r="B1012" s="21">
        <v>43915</v>
      </c>
      <c r="C1012" s="22">
        <v>13</v>
      </c>
      <c r="D1012" s="22">
        <v>3</v>
      </c>
      <c r="E1012" s="22">
        <v>2020</v>
      </c>
      <c r="F1012" s="22" t="s">
        <v>38</v>
      </c>
      <c r="G1012" s="22" t="s">
        <v>37</v>
      </c>
      <c r="H1012" s="23">
        <v>66046.39</v>
      </c>
      <c r="I1012" s="23">
        <v>71452.92</v>
      </c>
      <c r="J1012" s="23">
        <v>5406.5299999999988</v>
      </c>
      <c r="K1012" s="24">
        <v>8.1859583847050513E-2</v>
      </c>
    </row>
    <row r="1013" spans="1:11" x14ac:dyDescent="0.25">
      <c r="A1013" s="20" t="s">
        <v>44</v>
      </c>
      <c r="B1013" s="21">
        <v>43915</v>
      </c>
      <c r="C1013" s="22">
        <v>13</v>
      </c>
      <c r="D1013" s="22">
        <v>3</v>
      </c>
      <c r="E1013" s="22">
        <v>2020</v>
      </c>
      <c r="F1013" s="22" t="s">
        <v>39</v>
      </c>
      <c r="G1013" s="22" t="s">
        <v>37</v>
      </c>
      <c r="H1013" s="23">
        <v>115470.76</v>
      </c>
      <c r="I1013" s="23">
        <v>125944.98</v>
      </c>
      <c r="J1013" s="23">
        <v>10474.220000000001</v>
      </c>
      <c r="K1013" s="24">
        <v>9.0708851314393366E-2</v>
      </c>
    </row>
    <row r="1014" spans="1:11" x14ac:dyDescent="0.25">
      <c r="A1014" s="20" t="s">
        <v>44</v>
      </c>
      <c r="B1014" s="21">
        <v>43915</v>
      </c>
      <c r="C1014" s="22">
        <v>13</v>
      </c>
      <c r="D1014" s="22">
        <v>3</v>
      </c>
      <c r="E1014" s="22">
        <v>2020</v>
      </c>
      <c r="F1014" s="22" t="s">
        <v>40</v>
      </c>
      <c r="G1014" s="22" t="s">
        <v>37</v>
      </c>
      <c r="H1014" s="23">
        <v>88909.81</v>
      </c>
      <c r="I1014" s="23">
        <v>93534.92</v>
      </c>
      <c r="J1014" s="23">
        <v>4625.1100000000006</v>
      </c>
      <c r="K1014" s="24">
        <v>5.2020243885348545E-2</v>
      </c>
    </row>
    <row r="1015" spans="1:11" x14ac:dyDescent="0.25">
      <c r="A1015" s="20" t="s">
        <v>44</v>
      </c>
      <c r="B1015" s="21">
        <v>43916</v>
      </c>
      <c r="C1015" s="22">
        <v>13</v>
      </c>
      <c r="D1015" s="22">
        <v>3</v>
      </c>
      <c r="E1015" s="22">
        <v>2020</v>
      </c>
      <c r="F1015" s="22" t="s">
        <v>11</v>
      </c>
      <c r="G1015" s="22" t="s">
        <v>13</v>
      </c>
      <c r="H1015" s="23">
        <v>4526.8100000000004</v>
      </c>
      <c r="I1015" s="23">
        <v>6099.33</v>
      </c>
      <c r="J1015" s="23">
        <v>1572.5199999999995</v>
      </c>
      <c r="K1015" s="24">
        <v>0.34737928033206594</v>
      </c>
    </row>
    <row r="1016" spans="1:11" x14ac:dyDescent="0.25">
      <c r="A1016" s="20" t="s">
        <v>44</v>
      </c>
      <c r="B1016" s="21">
        <v>43916</v>
      </c>
      <c r="C1016" s="22">
        <v>13</v>
      </c>
      <c r="D1016" s="22">
        <v>3</v>
      </c>
      <c r="E1016" s="22">
        <v>2020</v>
      </c>
      <c r="F1016" s="22" t="s">
        <v>12</v>
      </c>
      <c r="G1016" s="22" t="s">
        <v>13</v>
      </c>
      <c r="H1016" s="23">
        <v>140070.71</v>
      </c>
      <c r="I1016" s="23">
        <v>194367.45</v>
      </c>
      <c r="J1016" s="23">
        <v>54296.74000000002</v>
      </c>
      <c r="K1016" s="24">
        <v>0.38763807222794844</v>
      </c>
    </row>
    <row r="1017" spans="1:11" x14ac:dyDescent="0.25">
      <c r="A1017" s="20" t="s">
        <v>44</v>
      </c>
      <c r="B1017" s="21">
        <v>43916</v>
      </c>
      <c r="C1017" s="22">
        <v>13</v>
      </c>
      <c r="D1017" s="22">
        <v>3</v>
      </c>
      <c r="E1017" s="22">
        <v>2020</v>
      </c>
      <c r="F1017" s="22" t="s">
        <v>13</v>
      </c>
      <c r="G1017" s="22" t="s">
        <v>13</v>
      </c>
      <c r="H1017" s="23">
        <v>68876.210000000006</v>
      </c>
      <c r="I1017" s="23">
        <v>77587.7</v>
      </c>
      <c r="J1017" s="23">
        <v>8711.4899999999907</v>
      </c>
      <c r="K1017" s="24">
        <v>0.12648039141526501</v>
      </c>
    </row>
    <row r="1018" spans="1:11" x14ac:dyDescent="0.25">
      <c r="A1018" s="20" t="s">
        <v>44</v>
      </c>
      <c r="B1018" s="21">
        <v>43916</v>
      </c>
      <c r="C1018" s="22">
        <v>13</v>
      </c>
      <c r="D1018" s="22">
        <v>3</v>
      </c>
      <c r="E1018" s="22">
        <v>2020</v>
      </c>
      <c r="F1018" s="22" t="s">
        <v>15</v>
      </c>
      <c r="G1018" s="22" t="s">
        <v>13</v>
      </c>
      <c r="H1018" s="23">
        <v>294</v>
      </c>
      <c r="I1018" s="23">
        <v>337.85</v>
      </c>
      <c r="J1018" s="23">
        <v>43.850000000000023</v>
      </c>
      <c r="K1018" s="24">
        <v>0.14914965986394566</v>
      </c>
    </row>
    <row r="1019" spans="1:11" x14ac:dyDescent="0.25">
      <c r="A1019" s="20" t="s">
        <v>44</v>
      </c>
      <c r="B1019" s="21">
        <v>43916</v>
      </c>
      <c r="C1019" s="22">
        <v>13</v>
      </c>
      <c r="D1019" s="22">
        <v>3</v>
      </c>
      <c r="E1019" s="22">
        <v>2020</v>
      </c>
      <c r="F1019" s="22" t="s">
        <v>16</v>
      </c>
      <c r="G1019" s="22" t="s">
        <v>17</v>
      </c>
      <c r="H1019" s="23">
        <v>129697.15</v>
      </c>
      <c r="I1019" s="23">
        <v>141977.88</v>
      </c>
      <c r="J1019" s="23">
        <v>12280.73000000001</v>
      </c>
      <c r="K1019" s="24">
        <v>9.4687739861670131E-2</v>
      </c>
    </row>
    <row r="1020" spans="1:11" x14ac:dyDescent="0.25">
      <c r="A1020" s="20" t="s">
        <v>44</v>
      </c>
      <c r="B1020" s="21">
        <v>43916</v>
      </c>
      <c r="C1020" s="22">
        <v>13</v>
      </c>
      <c r="D1020" s="22">
        <v>3</v>
      </c>
      <c r="E1020" s="22">
        <v>2020</v>
      </c>
      <c r="F1020" s="22" t="s">
        <v>17</v>
      </c>
      <c r="G1020" s="22" t="s">
        <v>17</v>
      </c>
      <c r="H1020" s="23">
        <v>350496.07</v>
      </c>
      <c r="I1020" s="23">
        <v>373699.3</v>
      </c>
      <c r="J1020" s="23">
        <v>23203.229999999981</v>
      </c>
      <c r="K1020" s="24">
        <v>6.6201113182239049E-2</v>
      </c>
    </row>
    <row r="1021" spans="1:11" x14ac:dyDescent="0.25">
      <c r="A1021" s="20" t="s">
        <v>44</v>
      </c>
      <c r="B1021" s="21">
        <v>43916</v>
      </c>
      <c r="C1021" s="22">
        <v>13</v>
      </c>
      <c r="D1021" s="22">
        <v>3</v>
      </c>
      <c r="E1021" s="22">
        <v>2020</v>
      </c>
      <c r="F1021" s="22" t="s">
        <v>18</v>
      </c>
      <c r="G1021" s="22" t="s">
        <v>17</v>
      </c>
      <c r="H1021" s="23">
        <v>81288.97</v>
      </c>
      <c r="I1021" s="23">
        <v>89791.18</v>
      </c>
      <c r="J1021" s="23">
        <v>8502.2099999999919</v>
      </c>
      <c r="K1021" s="24">
        <v>0.10459241887306472</v>
      </c>
    </row>
    <row r="1022" spans="1:11" x14ac:dyDescent="0.25">
      <c r="A1022" s="20" t="s">
        <v>44</v>
      </c>
      <c r="B1022" s="21">
        <v>43916</v>
      </c>
      <c r="C1022" s="22">
        <v>13</v>
      </c>
      <c r="D1022" s="22">
        <v>3</v>
      </c>
      <c r="E1022" s="22">
        <v>2020</v>
      </c>
      <c r="F1022" s="22" t="s">
        <v>19</v>
      </c>
      <c r="G1022" s="22" t="s">
        <v>17</v>
      </c>
      <c r="H1022" s="23">
        <v>130995.29</v>
      </c>
      <c r="I1022" s="23">
        <v>143357.10999999999</v>
      </c>
      <c r="J1022" s="23">
        <v>12361.819999999992</v>
      </c>
      <c r="K1022" s="24">
        <v>9.4368431109240591E-2</v>
      </c>
    </row>
    <row r="1023" spans="1:11" x14ac:dyDescent="0.25">
      <c r="A1023" s="20" t="s">
        <v>44</v>
      </c>
      <c r="B1023" s="21">
        <v>43916</v>
      </c>
      <c r="C1023" s="22">
        <v>13</v>
      </c>
      <c r="D1023" s="22">
        <v>3</v>
      </c>
      <c r="E1023" s="22">
        <v>2020</v>
      </c>
      <c r="F1023" s="22" t="s">
        <v>20</v>
      </c>
      <c r="G1023" s="22" t="s">
        <v>21</v>
      </c>
      <c r="H1023" s="23">
        <v>250530.14</v>
      </c>
      <c r="I1023" s="23">
        <v>273973.98</v>
      </c>
      <c r="J1023" s="23">
        <v>23443.839999999967</v>
      </c>
      <c r="K1023" s="24">
        <v>9.3576924516946214E-2</v>
      </c>
    </row>
    <row r="1024" spans="1:11" x14ac:dyDescent="0.25">
      <c r="A1024" s="20" t="s">
        <v>44</v>
      </c>
      <c r="B1024" s="21">
        <v>43916</v>
      </c>
      <c r="C1024" s="22">
        <v>13</v>
      </c>
      <c r="D1024" s="22">
        <v>3</v>
      </c>
      <c r="E1024" s="22">
        <v>2020</v>
      </c>
      <c r="F1024" s="22" t="s">
        <v>22</v>
      </c>
      <c r="G1024" s="22" t="s">
        <v>21</v>
      </c>
      <c r="H1024" s="23">
        <v>172090.9</v>
      </c>
      <c r="I1024" s="23">
        <v>177957.8</v>
      </c>
      <c r="J1024" s="23">
        <v>5866.8999999999942</v>
      </c>
      <c r="K1024" s="24">
        <v>3.4091866565867192E-2</v>
      </c>
    </row>
    <row r="1025" spans="1:11" x14ac:dyDescent="0.25">
      <c r="A1025" s="20" t="s">
        <v>44</v>
      </c>
      <c r="B1025" s="21">
        <v>43916</v>
      </c>
      <c r="C1025" s="22">
        <v>13</v>
      </c>
      <c r="D1025" s="22">
        <v>3</v>
      </c>
      <c r="E1025" s="22">
        <v>2020</v>
      </c>
      <c r="F1025" s="22" t="s">
        <v>23</v>
      </c>
      <c r="G1025" s="22" t="s">
        <v>21</v>
      </c>
      <c r="H1025" s="23">
        <v>90523</v>
      </c>
      <c r="I1025" s="23">
        <v>93414.34</v>
      </c>
      <c r="J1025" s="23">
        <v>2891.3399999999965</v>
      </c>
      <c r="K1025" s="24">
        <v>3.1940390839897005E-2</v>
      </c>
    </row>
    <row r="1026" spans="1:11" x14ac:dyDescent="0.25">
      <c r="A1026" s="20" t="s">
        <v>44</v>
      </c>
      <c r="B1026" s="21">
        <v>43916</v>
      </c>
      <c r="C1026" s="22">
        <v>13</v>
      </c>
      <c r="D1026" s="22">
        <v>3</v>
      </c>
      <c r="E1026" s="22">
        <v>2020</v>
      </c>
      <c r="F1026" s="22" t="s">
        <v>24</v>
      </c>
      <c r="G1026" s="22" t="s">
        <v>21</v>
      </c>
      <c r="H1026" s="23">
        <v>20202.25</v>
      </c>
      <c r="I1026" s="23">
        <v>21969.66</v>
      </c>
      <c r="J1026" s="23">
        <v>1767.4099999999999</v>
      </c>
      <c r="K1026" s="24">
        <v>8.7485799849026713E-2</v>
      </c>
    </row>
    <row r="1027" spans="1:11" x14ac:dyDescent="0.25">
      <c r="A1027" s="20" t="s">
        <v>44</v>
      </c>
      <c r="B1027" s="21">
        <v>43916</v>
      </c>
      <c r="C1027" s="22">
        <v>13</v>
      </c>
      <c r="D1027" s="22">
        <v>3</v>
      </c>
      <c r="E1027" s="22">
        <v>2020</v>
      </c>
      <c r="F1027" s="22" t="s">
        <v>41</v>
      </c>
      <c r="G1027" s="22" t="s">
        <v>26</v>
      </c>
      <c r="H1027" s="23">
        <v>4704.3100000000004</v>
      </c>
      <c r="I1027" s="23">
        <v>5267.05</v>
      </c>
      <c r="J1027" s="23">
        <v>562.73999999999978</v>
      </c>
      <c r="K1027" s="24">
        <v>0.11962221877384775</v>
      </c>
    </row>
    <row r="1028" spans="1:11" x14ac:dyDescent="0.25">
      <c r="A1028" s="20" t="s">
        <v>44</v>
      </c>
      <c r="B1028" s="21">
        <v>43916</v>
      </c>
      <c r="C1028" s="22">
        <v>13</v>
      </c>
      <c r="D1028" s="22">
        <v>3</v>
      </c>
      <c r="E1028" s="22">
        <v>2020</v>
      </c>
      <c r="F1028" s="22" t="s">
        <v>25</v>
      </c>
      <c r="G1028" s="22" t="s">
        <v>26</v>
      </c>
      <c r="H1028" s="23">
        <v>127603.89</v>
      </c>
      <c r="I1028" s="23">
        <v>145112.57999999999</v>
      </c>
      <c r="J1028" s="23">
        <v>17508.689999999988</v>
      </c>
      <c r="K1028" s="24">
        <v>0.13721125586375138</v>
      </c>
    </row>
    <row r="1029" spans="1:11" x14ac:dyDescent="0.25">
      <c r="A1029" s="20" t="s">
        <v>44</v>
      </c>
      <c r="B1029" s="21">
        <v>43916</v>
      </c>
      <c r="C1029" s="22">
        <v>13</v>
      </c>
      <c r="D1029" s="22">
        <v>3</v>
      </c>
      <c r="E1029" s="22">
        <v>2020</v>
      </c>
      <c r="F1029" s="22" t="s">
        <v>27</v>
      </c>
      <c r="G1029" s="22" t="s">
        <v>26</v>
      </c>
      <c r="H1029" s="23">
        <v>77985.8</v>
      </c>
      <c r="I1029" s="23">
        <v>89034.97</v>
      </c>
      <c r="J1029" s="23">
        <v>11049.169999999998</v>
      </c>
      <c r="K1029" s="24">
        <v>0.14168181899781751</v>
      </c>
    </row>
    <row r="1030" spans="1:11" x14ac:dyDescent="0.25">
      <c r="A1030" s="20" t="s">
        <v>44</v>
      </c>
      <c r="B1030" s="21">
        <v>43916</v>
      </c>
      <c r="C1030" s="22">
        <v>13</v>
      </c>
      <c r="D1030" s="22">
        <v>3</v>
      </c>
      <c r="E1030" s="22">
        <v>2020</v>
      </c>
      <c r="F1030" s="22" t="s">
        <v>28</v>
      </c>
      <c r="G1030" s="22" t="s">
        <v>26</v>
      </c>
      <c r="H1030" s="23">
        <v>425814.33</v>
      </c>
      <c r="I1030" s="23">
        <v>458315.41</v>
      </c>
      <c r="J1030" s="23">
        <v>32501.079999999958</v>
      </c>
      <c r="K1030" s="24">
        <v>7.6326881718611864E-2</v>
      </c>
    </row>
    <row r="1031" spans="1:11" x14ac:dyDescent="0.25">
      <c r="A1031" s="20" t="s">
        <v>44</v>
      </c>
      <c r="B1031" s="21">
        <v>43916</v>
      </c>
      <c r="C1031" s="22">
        <v>13</v>
      </c>
      <c r="D1031" s="22">
        <v>3</v>
      </c>
      <c r="E1031" s="22">
        <v>2020</v>
      </c>
      <c r="F1031" s="22" t="s">
        <v>29</v>
      </c>
      <c r="G1031" s="22" t="s">
        <v>26</v>
      </c>
      <c r="H1031" s="23">
        <v>32772</v>
      </c>
      <c r="I1031" s="23">
        <v>36099.54</v>
      </c>
      <c r="J1031" s="23">
        <v>3327.5400000000009</v>
      </c>
      <c r="K1031" s="24">
        <v>0.10153606737458809</v>
      </c>
    </row>
    <row r="1032" spans="1:11" x14ac:dyDescent="0.25">
      <c r="A1032" s="20" t="s">
        <v>44</v>
      </c>
      <c r="B1032" s="21">
        <v>43916</v>
      </c>
      <c r="C1032" s="22">
        <v>13</v>
      </c>
      <c r="D1032" s="22">
        <v>3</v>
      </c>
      <c r="E1032" s="22">
        <v>2020</v>
      </c>
      <c r="F1032" s="22" t="s">
        <v>31</v>
      </c>
      <c r="G1032" s="22" t="s">
        <v>32</v>
      </c>
      <c r="H1032" s="23">
        <v>18544.38</v>
      </c>
      <c r="I1032" s="23">
        <v>21684</v>
      </c>
      <c r="J1032" s="23">
        <v>3139.619999999999</v>
      </c>
      <c r="K1032" s="24">
        <v>0.16930304491171982</v>
      </c>
    </row>
    <row r="1033" spans="1:11" x14ac:dyDescent="0.25">
      <c r="A1033" s="20" t="s">
        <v>44</v>
      </c>
      <c r="B1033" s="21">
        <v>43916</v>
      </c>
      <c r="C1033" s="22">
        <v>13</v>
      </c>
      <c r="D1033" s="22">
        <v>3</v>
      </c>
      <c r="E1033" s="22">
        <v>2020</v>
      </c>
      <c r="F1033" s="22" t="s">
        <v>33</v>
      </c>
      <c r="G1033" s="22" t="s">
        <v>32</v>
      </c>
      <c r="H1033" s="23">
        <v>17158.63</v>
      </c>
      <c r="I1033" s="23">
        <v>19728.259999999998</v>
      </c>
      <c r="J1033" s="23">
        <v>2569.6299999999974</v>
      </c>
      <c r="K1033" s="24">
        <v>0.14975729414294714</v>
      </c>
    </row>
    <row r="1034" spans="1:11" x14ac:dyDescent="0.25">
      <c r="A1034" s="20" t="s">
        <v>44</v>
      </c>
      <c r="B1034" s="21">
        <v>43916</v>
      </c>
      <c r="C1034" s="22">
        <v>13</v>
      </c>
      <c r="D1034" s="22">
        <v>3</v>
      </c>
      <c r="E1034" s="22">
        <v>2020</v>
      </c>
      <c r="F1034" s="22" t="s">
        <v>34</v>
      </c>
      <c r="G1034" s="22" t="s">
        <v>32</v>
      </c>
      <c r="H1034" s="23">
        <v>170795.49</v>
      </c>
      <c r="I1034" s="23">
        <v>239645.55</v>
      </c>
      <c r="J1034" s="23">
        <v>68850.06</v>
      </c>
      <c r="K1034" s="24">
        <v>0.40311404007213542</v>
      </c>
    </row>
    <row r="1035" spans="1:11" x14ac:dyDescent="0.25">
      <c r="A1035" s="20" t="s">
        <v>44</v>
      </c>
      <c r="B1035" s="21">
        <v>43916</v>
      </c>
      <c r="C1035" s="22">
        <v>13</v>
      </c>
      <c r="D1035" s="22">
        <v>3</v>
      </c>
      <c r="E1035" s="22">
        <v>2020</v>
      </c>
      <c r="F1035" s="22" t="s">
        <v>35</v>
      </c>
      <c r="G1035" s="22" t="s">
        <v>32</v>
      </c>
      <c r="H1035" s="23">
        <v>912</v>
      </c>
      <c r="I1035" s="23">
        <v>1139.98</v>
      </c>
      <c r="J1035" s="23">
        <v>227.98000000000002</v>
      </c>
      <c r="K1035" s="24">
        <v>0.2499780701754386</v>
      </c>
    </row>
    <row r="1036" spans="1:11" x14ac:dyDescent="0.25">
      <c r="A1036" s="20" t="s">
        <v>44</v>
      </c>
      <c r="B1036" s="21">
        <v>43916</v>
      </c>
      <c r="C1036" s="22">
        <v>13</v>
      </c>
      <c r="D1036" s="22">
        <v>3</v>
      </c>
      <c r="E1036" s="22">
        <v>2020</v>
      </c>
      <c r="F1036" s="22" t="s">
        <v>36</v>
      </c>
      <c r="G1036" s="22" t="s">
        <v>37</v>
      </c>
      <c r="H1036" s="23">
        <v>3738.6</v>
      </c>
      <c r="I1036" s="23">
        <v>4859.72</v>
      </c>
      <c r="J1036" s="23">
        <v>1121.1200000000003</v>
      </c>
      <c r="K1036" s="24">
        <v>0.29987695928957375</v>
      </c>
    </row>
    <row r="1037" spans="1:11" x14ac:dyDescent="0.25">
      <c r="A1037" s="20" t="s">
        <v>44</v>
      </c>
      <c r="B1037" s="21">
        <v>43916</v>
      </c>
      <c r="C1037" s="22">
        <v>13</v>
      </c>
      <c r="D1037" s="22">
        <v>3</v>
      </c>
      <c r="E1037" s="22">
        <v>2020</v>
      </c>
      <c r="F1037" s="22" t="s">
        <v>38</v>
      </c>
      <c r="G1037" s="22" t="s">
        <v>37</v>
      </c>
      <c r="H1037" s="23">
        <v>97172.35</v>
      </c>
      <c r="I1037" s="23">
        <v>103810.54</v>
      </c>
      <c r="J1037" s="23">
        <v>6638.1899999999878</v>
      </c>
      <c r="K1037" s="24">
        <v>6.8313568623173032E-2</v>
      </c>
    </row>
    <row r="1038" spans="1:11" x14ac:dyDescent="0.25">
      <c r="A1038" s="20" t="s">
        <v>44</v>
      </c>
      <c r="B1038" s="21">
        <v>43916</v>
      </c>
      <c r="C1038" s="22">
        <v>13</v>
      </c>
      <c r="D1038" s="22">
        <v>3</v>
      </c>
      <c r="E1038" s="22">
        <v>2020</v>
      </c>
      <c r="F1038" s="22" t="s">
        <v>39</v>
      </c>
      <c r="G1038" s="22" t="s">
        <v>37</v>
      </c>
      <c r="H1038" s="23">
        <v>214333.51</v>
      </c>
      <c r="I1038" s="23">
        <v>229808.02</v>
      </c>
      <c r="J1038" s="23">
        <v>15474.50999999998</v>
      </c>
      <c r="K1038" s="24">
        <v>7.2198276415106441E-2</v>
      </c>
    </row>
    <row r="1039" spans="1:11" x14ac:dyDescent="0.25">
      <c r="A1039" s="20" t="s">
        <v>44</v>
      </c>
      <c r="B1039" s="21">
        <v>43916</v>
      </c>
      <c r="C1039" s="22">
        <v>13</v>
      </c>
      <c r="D1039" s="22">
        <v>3</v>
      </c>
      <c r="E1039" s="22">
        <v>2020</v>
      </c>
      <c r="F1039" s="22" t="s">
        <v>40</v>
      </c>
      <c r="G1039" s="22" t="s">
        <v>37</v>
      </c>
      <c r="H1039" s="23">
        <v>160725.66</v>
      </c>
      <c r="I1039" s="23">
        <v>162658.95000000001</v>
      </c>
      <c r="J1039" s="23">
        <v>1933.2900000000081</v>
      </c>
      <c r="K1039" s="24">
        <v>1.2028508702344157E-2</v>
      </c>
    </row>
    <row r="1040" spans="1:11" x14ac:dyDescent="0.25">
      <c r="A1040" s="20" t="s">
        <v>44</v>
      </c>
      <c r="B1040" s="21">
        <v>43917</v>
      </c>
      <c r="C1040" s="22">
        <v>13</v>
      </c>
      <c r="D1040" s="22">
        <v>3</v>
      </c>
      <c r="E1040" s="22">
        <v>2020</v>
      </c>
      <c r="F1040" s="22" t="s">
        <v>11</v>
      </c>
      <c r="G1040" s="22" t="s">
        <v>13</v>
      </c>
      <c r="H1040" s="23">
        <v>16224.33</v>
      </c>
      <c r="I1040" s="23">
        <v>21848.82</v>
      </c>
      <c r="J1040" s="23">
        <v>5624.49</v>
      </c>
      <c r="K1040" s="24">
        <v>0.34667009361865792</v>
      </c>
    </row>
    <row r="1041" spans="1:11" x14ac:dyDescent="0.25">
      <c r="A1041" s="20" t="s">
        <v>44</v>
      </c>
      <c r="B1041" s="21">
        <v>43917</v>
      </c>
      <c r="C1041" s="22">
        <v>13</v>
      </c>
      <c r="D1041" s="22">
        <v>3</v>
      </c>
      <c r="E1041" s="22">
        <v>2020</v>
      </c>
      <c r="F1041" s="22" t="s">
        <v>12</v>
      </c>
      <c r="G1041" s="22" t="s">
        <v>13</v>
      </c>
      <c r="H1041" s="23">
        <v>208006.71</v>
      </c>
      <c r="I1041" s="23">
        <v>284714.36</v>
      </c>
      <c r="J1041" s="23">
        <v>76707.649999999994</v>
      </c>
      <c r="K1041" s="24">
        <v>0.36877488231028699</v>
      </c>
    </row>
    <row r="1042" spans="1:11" x14ac:dyDescent="0.25">
      <c r="A1042" s="20" t="s">
        <v>44</v>
      </c>
      <c r="B1042" s="21">
        <v>43917</v>
      </c>
      <c r="C1042" s="22">
        <v>13</v>
      </c>
      <c r="D1042" s="22">
        <v>3</v>
      </c>
      <c r="E1042" s="22">
        <v>2020</v>
      </c>
      <c r="F1042" s="22" t="s">
        <v>13</v>
      </c>
      <c r="G1042" s="22" t="s">
        <v>13</v>
      </c>
      <c r="H1042" s="23">
        <v>74514.259999999995</v>
      </c>
      <c r="I1042" s="23">
        <v>83358.009999999995</v>
      </c>
      <c r="J1042" s="23">
        <v>8843.75</v>
      </c>
      <c r="K1042" s="24">
        <v>0.11868533620276174</v>
      </c>
    </row>
    <row r="1043" spans="1:11" x14ac:dyDescent="0.25">
      <c r="A1043" s="20" t="s">
        <v>44</v>
      </c>
      <c r="B1043" s="21">
        <v>43917</v>
      </c>
      <c r="C1043" s="22">
        <v>13</v>
      </c>
      <c r="D1043" s="22">
        <v>3</v>
      </c>
      <c r="E1043" s="22">
        <v>2020</v>
      </c>
      <c r="F1043" s="22" t="s">
        <v>16</v>
      </c>
      <c r="G1043" s="22" t="s">
        <v>17</v>
      </c>
      <c r="H1043" s="23">
        <v>168504.7</v>
      </c>
      <c r="I1043" s="23">
        <v>185297.22</v>
      </c>
      <c r="J1043" s="23">
        <v>16792.51999999999</v>
      </c>
      <c r="K1043" s="24">
        <v>9.965609267872047E-2</v>
      </c>
    </row>
    <row r="1044" spans="1:11" x14ac:dyDescent="0.25">
      <c r="A1044" s="20" t="s">
        <v>44</v>
      </c>
      <c r="B1044" s="21">
        <v>43917</v>
      </c>
      <c r="C1044" s="22">
        <v>13</v>
      </c>
      <c r="D1044" s="22">
        <v>3</v>
      </c>
      <c r="E1044" s="22">
        <v>2020</v>
      </c>
      <c r="F1044" s="22" t="s">
        <v>17</v>
      </c>
      <c r="G1044" s="22" t="s">
        <v>17</v>
      </c>
      <c r="H1044" s="23">
        <v>440986.97</v>
      </c>
      <c r="I1044" s="23">
        <v>472028.08</v>
      </c>
      <c r="J1044" s="23">
        <v>31041.110000000044</v>
      </c>
      <c r="K1044" s="24">
        <v>7.0390084314736201E-2</v>
      </c>
    </row>
    <row r="1045" spans="1:11" x14ac:dyDescent="0.25">
      <c r="A1045" s="20" t="s">
        <v>44</v>
      </c>
      <c r="B1045" s="21">
        <v>43917</v>
      </c>
      <c r="C1045" s="22">
        <v>13</v>
      </c>
      <c r="D1045" s="22">
        <v>3</v>
      </c>
      <c r="E1045" s="22">
        <v>2020</v>
      </c>
      <c r="F1045" s="22" t="s">
        <v>18</v>
      </c>
      <c r="G1045" s="22" t="s">
        <v>17</v>
      </c>
      <c r="H1045" s="23">
        <v>114898.79</v>
      </c>
      <c r="I1045" s="23">
        <v>126015.48</v>
      </c>
      <c r="J1045" s="23">
        <v>11116.690000000002</v>
      </c>
      <c r="K1045" s="24">
        <v>9.675201975582165E-2</v>
      </c>
    </row>
    <row r="1046" spans="1:11" x14ac:dyDescent="0.25">
      <c r="A1046" s="20" t="s">
        <v>44</v>
      </c>
      <c r="B1046" s="21">
        <v>43917</v>
      </c>
      <c r="C1046" s="22">
        <v>13</v>
      </c>
      <c r="D1046" s="22">
        <v>3</v>
      </c>
      <c r="E1046" s="22">
        <v>2020</v>
      </c>
      <c r="F1046" s="22" t="s">
        <v>19</v>
      </c>
      <c r="G1046" s="22" t="s">
        <v>17</v>
      </c>
      <c r="H1046" s="23">
        <v>169091.51</v>
      </c>
      <c r="I1046" s="23">
        <v>184383.52</v>
      </c>
      <c r="J1046" s="23">
        <v>15292.00999999998</v>
      </c>
      <c r="K1046" s="24">
        <v>9.0436296890364157E-2</v>
      </c>
    </row>
    <row r="1047" spans="1:11" x14ac:dyDescent="0.25">
      <c r="A1047" s="20" t="s">
        <v>44</v>
      </c>
      <c r="B1047" s="21">
        <v>43917</v>
      </c>
      <c r="C1047" s="22">
        <v>13</v>
      </c>
      <c r="D1047" s="22">
        <v>3</v>
      </c>
      <c r="E1047" s="22">
        <v>2020</v>
      </c>
      <c r="F1047" s="22" t="s">
        <v>20</v>
      </c>
      <c r="G1047" s="22" t="s">
        <v>21</v>
      </c>
      <c r="H1047" s="23">
        <v>292527.27</v>
      </c>
      <c r="I1047" s="23">
        <v>315736.75</v>
      </c>
      <c r="J1047" s="23">
        <v>23209.479999999981</v>
      </c>
      <c r="K1047" s="24">
        <v>7.9341252526644715E-2</v>
      </c>
    </row>
    <row r="1048" spans="1:11" x14ac:dyDescent="0.25">
      <c r="A1048" s="20" t="s">
        <v>44</v>
      </c>
      <c r="B1048" s="21">
        <v>43917</v>
      </c>
      <c r="C1048" s="22">
        <v>13</v>
      </c>
      <c r="D1048" s="22">
        <v>3</v>
      </c>
      <c r="E1048" s="22">
        <v>2020</v>
      </c>
      <c r="F1048" s="22" t="s">
        <v>22</v>
      </c>
      <c r="G1048" s="22" t="s">
        <v>21</v>
      </c>
      <c r="H1048" s="23">
        <v>156130</v>
      </c>
      <c r="I1048" s="23">
        <v>162198.43</v>
      </c>
      <c r="J1048" s="23">
        <v>6068.429999999993</v>
      </c>
      <c r="K1048" s="24">
        <v>3.8867802472298679E-2</v>
      </c>
    </row>
    <row r="1049" spans="1:11" x14ac:dyDescent="0.25">
      <c r="A1049" s="20" t="s">
        <v>44</v>
      </c>
      <c r="B1049" s="21">
        <v>43917</v>
      </c>
      <c r="C1049" s="22">
        <v>13</v>
      </c>
      <c r="D1049" s="22">
        <v>3</v>
      </c>
      <c r="E1049" s="22">
        <v>2020</v>
      </c>
      <c r="F1049" s="22" t="s">
        <v>23</v>
      </c>
      <c r="G1049" s="22" t="s">
        <v>21</v>
      </c>
      <c r="H1049" s="23">
        <v>95905</v>
      </c>
      <c r="I1049" s="23">
        <v>99663.360000000001</v>
      </c>
      <c r="J1049" s="23">
        <v>3758.3600000000006</v>
      </c>
      <c r="K1049" s="24">
        <v>3.9188363484698403E-2</v>
      </c>
    </row>
    <row r="1050" spans="1:11" x14ac:dyDescent="0.25">
      <c r="A1050" s="20" t="s">
        <v>44</v>
      </c>
      <c r="B1050" s="21">
        <v>43917</v>
      </c>
      <c r="C1050" s="22">
        <v>13</v>
      </c>
      <c r="D1050" s="22">
        <v>3</v>
      </c>
      <c r="E1050" s="22">
        <v>2020</v>
      </c>
      <c r="F1050" s="22" t="s">
        <v>24</v>
      </c>
      <c r="G1050" s="22" t="s">
        <v>21</v>
      </c>
      <c r="H1050" s="23">
        <v>14602.6</v>
      </c>
      <c r="I1050" s="23">
        <v>16582.04</v>
      </c>
      <c r="J1050" s="23">
        <v>1979.4400000000005</v>
      </c>
      <c r="K1050" s="24">
        <v>0.13555394244860508</v>
      </c>
    </row>
    <row r="1051" spans="1:11" x14ac:dyDescent="0.25">
      <c r="A1051" s="20" t="s">
        <v>44</v>
      </c>
      <c r="B1051" s="21">
        <v>43917</v>
      </c>
      <c r="C1051" s="22">
        <v>13</v>
      </c>
      <c r="D1051" s="22">
        <v>3</v>
      </c>
      <c r="E1051" s="22">
        <v>2020</v>
      </c>
      <c r="F1051" s="22" t="s">
        <v>41</v>
      </c>
      <c r="G1051" s="22" t="s">
        <v>26</v>
      </c>
      <c r="H1051" s="23">
        <v>7520.42</v>
      </c>
      <c r="I1051" s="23">
        <v>8455.07</v>
      </c>
      <c r="J1051" s="23">
        <v>934.64999999999964</v>
      </c>
      <c r="K1051" s="24">
        <v>0.12428162256895221</v>
      </c>
    </row>
    <row r="1052" spans="1:11" x14ac:dyDescent="0.25">
      <c r="A1052" s="20" t="s">
        <v>44</v>
      </c>
      <c r="B1052" s="21">
        <v>43917</v>
      </c>
      <c r="C1052" s="22">
        <v>13</v>
      </c>
      <c r="D1052" s="22">
        <v>3</v>
      </c>
      <c r="E1052" s="22">
        <v>2020</v>
      </c>
      <c r="F1052" s="22" t="s">
        <v>25</v>
      </c>
      <c r="G1052" s="22" t="s">
        <v>26</v>
      </c>
      <c r="H1052" s="23">
        <v>182190.47</v>
      </c>
      <c r="I1052" s="23">
        <v>207416.74</v>
      </c>
      <c r="J1052" s="23">
        <v>25226.26999999999</v>
      </c>
      <c r="K1052" s="24">
        <v>0.13846097438576227</v>
      </c>
    </row>
    <row r="1053" spans="1:11" x14ac:dyDescent="0.25">
      <c r="A1053" s="20" t="s">
        <v>44</v>
      </c>
      <c r="B1053" s="21">
        <v>43917</v>
      </c>
      <c r="C1053" s="22">
        <v>13</v>
      </c>
      <c r="D1053" s="22">
        <v>3</v>
      </c>
      <c r="E1053" s="22">
        <v>2020</v>
      </c>
      <c r="F1053" s="22" t="s">
        <v>27</v>
      </c>
      <c r="G1053" s="22" t="s">
        <v>26</v>
      </c>
      <c r="H1053" s="23">
        <v>83061.3</v>
      </c>
      <c r="I1053" s="23">
        <v>92747.23</v>
      </c>
      <c r="J1053" s="23">
        <v>9685.929999999993</v>
      </c>
      <c r="K1053" s="24">
        <v>0.11661182765018116</v>
      </c>
    </row>
    <row r="1054" spans="1:11" x14ac:dyDescent="0.25">
      <c r="A1054" s="20" t="s">
        <v>44</v>
      </c>
      <c r="B1054" s="21">
        <v>43917</v>
      </c>
      <c r="C1054" s="22">
        <v>13</v>
      </c>
      <c r="D1054" s="22">
        <v>3</v>
      </c>
      <c r="E1054" s="22">
        <v>2020</v>
      </c>
      <c r="F1054" s="22" t="s">
        <v>28</v>
      </c>
      <c r="G1054" s="22" t="s">
        <v>26</v>
      </c>
      <c r="H1054" s="23">
        <v>786333.33</v>
      </c>
      <c r="I1054" s="23">
        <v>850685.05</v>
      </c>
      <c r="J1054" s="23">
        <v>64351.720000000088</v>
      </c>
      <c r="K1054" s="24">
        <v>8.1837711241363881E-2</v>
      </c>
    </row>
    <row r="1055" spans="1:11" x14ac:dyDescent="0.25">
      <c r="A1055" s="20" t="s">
        <v>44</v>
      </c>
      <c r="B1055" s="21">
        <v>43917</v>
      </c>
      <c r="C1055" s="22">
        <v>13</v>
      </c>
      <c r="D1055" s="22">
        <v>3</v>
      </c>
      <c r="E1055" s="22">
        <v>2020</v>
      </c>
      <c r="F1055" s="22" t="s">
        <v>29</v>
      </c>
      <c r="G1055" s="22" t="s">
        <v>26</v>
      </c>
      <c r="H1055" s="23">
        <v>150503.64000000001</v>
      </c>
      <c r="I1055" s="23">
        <v>169465.25</v>
      </c>
      <c r="J1055" s="23">
        <v>18961.609999999986</v>
      </c>
      <c r="K1055" s="24">
        <v>0.12598771697481859</v>
      </c>
    </row>
    <row r="1056" spans="1:11" x14ac:dyDescent="0.25">
      <c r="A1056" s="20" t="s">
        <v>44</v>
      </c>
      <c r="B1056" s="21">
        <v>43917</v>
      </c>
      <c r="C1056" s="22">
        <v>13</v>
      </c>
      <c r="D1056" s="22">
        <v>3</v>
      </c>
      <c r="E1056" s="22">
        <v>2020</v>
      </c>
      <c r="F1056" s="22" t="s">
        <v>31</v>
      </c>
      <c r="G1056" s="22" t="s">
        <v>32</v>
      </c>
      <c r="H1056" s="23">
        <v>35801.870000000003</v>
      </c>
      <c r="I1056" s="23">
        <v>41522.120000000003</v>
      </c>
      <c r="J1056" s="23">
        <v>5720.25</v>
      </c>
      <c r="K1056" s="24">
        <v>0.15977517375489045</v>
      </c>
    </row>
    <row r="1057" spans="1:11" x14ac:dyDescent="0.25">
      <c r="A1057" s="20" t="s">
        <v>44</v>
      </c>
      <c r="B1057" s="21">
        <v>43917</v>
      </c>
      <c r="C1057" s="22">
        <v>13</v>
      </c>
      <c r="D1057" s="22">
        <v>3</v>
      </c>
      <c r="E1057" s="22">
        <v>2020</v>
      </c>
      <c r="F1057" s="22" t="s">
        <v>33</v>
      </c>
      <c r="G1057" s="22" t="s">
        <v>32</v>
      </c>
      <c r="H1057" s="23">
        <v>27532.82</v>
      </c>
      <c r="I1057" s="23">
        <v>31656.27</v>
      </c>
      <c r="J1057" s="23">
        <v>4123.4500000000007</v>
      </c>
      <c r="K1057" s="24">
        <v>0.14976489876445642</v>
      </c>
    </row>
    <row r="1058" spans="1:11" x14ac:dyDescent="0.25">
      <c r="A1058" s="20" t="s">
        <v>44</v>
      </c>
      <c r="B1058" s="21">
        <v>43917</v>
      </c>
      <c r="C1058" s="22">
        <v>13</v>
      </c>
      <c r="D1058" s="22">
        <v>3</v>
      </c>
      <c r="E1058" s="22">
        <v>2020</v>
      </c>
      <c r="F1058" s="22" t="s">
        <v>34</v>
      </c>
      <c r="G1058" s="22" t="s">
        <v>32</v>
      </c>
      <c r="H1058" s="23">
        <v>218498.71</v>
      </c>
      <c r="I1058" s="23">
        <v>306553.28999999998</v>
      </c>
      <c r="J1058" s="23">
        <v>88054.579999999987</v>
      </c>
      <c r="K1058" s="24">
        <v>0.40299816873060712</v>
      </c>
    </row>
    <row r="1059" spans="1:11" x14ac:dyDescent="0.25">
      <c r="A1059" s="20" t="s">
        <v>44</v>
      </c>
      <c r="B1059" s="21">
        <v>43917</v>
      </c>
      <c r="C1059" s="22">
        <v>13</v>
      </c>
      <c r="D1059" s="22">
        <v>3</v>
      </c>
      <c r="E1059" s="22">
        <v>2020</v>
      </c>
      <c r="F1059" s="22" t="s">
        <v>35</v>
      </c>
      <c r="G1059" s="22" t="s">
        <v>32</v>
      </c>
      <c r="H1059" s="23">
        <v>1140</v>
      </c>
      <c r="I1059" s="23">
        <v>1424.91</v>
      </c>
      <c r="J1059" s="23">
        <v>284.91000000000008</v>
      </c>
      <c r="K1059" s="24">
        <v>0.24992105263157902</v>
      </c>
    </row>
    <row r="1060" spans="1:11" x14ac:dyDescent="0.25">
      <c r="A1060" s="20" t="s">
        <v>44</v>
      </c>
      <c r="B1060" s="21">
        <v>43917</v>
      </c>
      <c r="C1060" s="22">
        <v>13</v>
      </c>
      <c r="D1060" s="22">
        <v>3</v>
      </c>
      <c r="E1060" s="22">
        <v>2020</v>
      </c>
      <c r="F1060" s="22" t="s">
        <v>36</v>
      </c>
      <c r="G1060" s="22" t="s">
        <v>37</v>
      </c>
      <c r="H1060" s="23">
        <v>3389.64</v>
      </c>
      <c r="I1060" s="23">
        <v>4405.25</v>
      </c>
      <c r="J1060" s="23">
        <v>1015.6100000000001</v>
      </c>
      <c r="K1060" s="24">
        <v>0.2996217887445275</v>
      </c>
    </row>
    <row r="1061" spans="1:11" x14ac:dyDescent="0.25">
      <c r="A1061" s="20" t="s">
        <v>44</v>
      </c>
      <c r="B1061" s="21">
        <v>43917</v>
      </c>
      <c r="C1061" s="22">
        <v>13</v>
      </c>
      <c r="D1061" s="22">
        <v>3</v>
      </c>
      <c r="E1061" s="22">
        <v>2020</v>
      </c>
      <c r="F1061" s="22" t="s">
        <v>38</v>
      </c>
      <c r="G1061" s="22" t="s">
        <v>37</v>
      </c>
      <c r="H1061" s="23">
        <v>208337.41</v>
      </c>
      <c r="I1061" s="23">
        <v>211715.78</v>
      </c>
      <c r="J1061" s="23">
        <v>3378.3699999999953</v>
      </c>
      <c r="K1061" s="24">
        <v>1.6215858688077168E-2</v>
      </c>
    </row>
    <row r="1062" spans="1:11" x14ac:dyDescent="0.25">
      <c r="A1062" s="20" t="s">
        <v>44</v>
      </c>
      <c r="B1062" s="21">
        <v>43917</v>
      </c>
      <c r="C1062" s="22">
        <v>13</v>
      </c>
      <c r="D1062" s="22">
        <v>3</v>
      </c>
      <c r="E1062" s="22">
        <v>2020</v>
      </c>
      <c r="F1062" s="22" t="s">
        <v>39</v>
      </c>
      <c r="G1062" s="22" t="s">
        <v>37</v>
      </c>
      <c r="H1062" s="23">
        <v>597412.34</v>
      </c>
      <c r="I1062" s="23">
        <v>498785.45</v>
      </c>
      <c r="J1062" s="23">
        <v>-98626.889999999956</v>
      </c>
      <c r="K1062" s="24">
        <v>-0.16509014527553945</v>
      </c>
    </row>
    <row r="1063" spans="1:11" x14ac:dyDescent="0.25">
      <c r="A1063" s="20" t="s">
        <v>44</v>
      </c>
      <c r="B1063" s="21">
        <v>43917</v>
      </c>
      <c r="C1063" s="22">
        <v>13</v>
      </c>
      <c r="D1063" s="22">
        <v>3</v>
      </c>
      <c r="E1063" s="22">
        <v>2020</v>
      </c>
      <c r="F1063" s="22" t="s">
        <v>40</v>
      </c>
      <c r="G1063" s="22" t="s">
        <v>37</v>
      </c>
      <c r="H1063" s="23">
        <v>309462.15999999997</v>
      </c>
      <c r="I1063" s="23">
        <v>301087.03000000003</v>
      </c>
      <c r="J1063" s="23">
        <v>-8375.1299999999464</v>
      </c>
      <c r="K1063" s="24">
        <v>-2.7063502691249706E-2</v>
      </c>
    </row>
    <row r="1064" spans="1:11" x14ac:dyDescent="0.25">
      <c r="A1064" s="20" t="s">
        <v>44</v>
      </c>
      <c r="B1064" s="21">
        <v>43918</v>
      </c>
      <c r="C1064" s="22">
        <v>14</v>
      </c>
      <c r="D1064" s="22">
        <v>3</v>
      </c>
      <c r="E1064" s="22">
        <v>2020</v>
      </c>
      <c r="F1064" s="22" t="s">
        <v>11</v>
      </c>
      <c r="G1064" s="22" t="s">
        <v>13</v>
      </c>
      <c r="H1064" s="23">
        <v>9646.76</v>
      </c>
      <c r="I1064" s="23">
        <v>12565.45</v>
      </c>
      <c r="J1064" s="23">
        <v>2918.6900000000005</v>
      </c>
      <c r="K1064" s="24">
        <v>0.30255650601860112</v>
      </c>
    </row>
    <row r="1065" spans="1:11" x14ac:dyDescent="0.25">
      <c r="A1065" s="20" t="s">
        <v>44</v>
      </c>
      <c r="B1065" s="21">
        <v>43918</v>
      </c>
      <c r="C1065" s="22">
        <v>14</v>
      </c>
      <c r="D1065" s="22">
        <v>3</v>
      </c>
      <c r="E1065" s="22">
        <v>2020</v>
      </c>
      <c r="F1065" s="22" t="s">
        <v>12</v>
      </c>
      <c r="G1065" s="22" t="s">
        <v>13</v>
      </c>
      <c r="H1065" s="23">
        <v>145687.39000000001</v>
      </c>
      <c r="I1065" s="23">
        <v>188911.72</v>
      </c>
      <c r="J1065" s="23">
        <v>43224.329999999987</v>
      </c>
      <c r="K1065" s="24">
        <v>0.29669232182689237</v>
      </c>
    </row>
    <row r="1066" spans="1:11" x14ac:dyDescent="0.25">
      <c r="A1066" s="20" t="s">
        <v>44</v>
      </c>
      <c r="B1066" s="21">
        <v>43918</v>
      </c>
      <c r="C1066" s="22">
        <v>14</v>
      </c>
      <c r="D1066" s="22">
        <v>3</v>
      </c>
      <c r="E1066" s="22">
        <v>2020</v>
      </c>
      <c r="F1066" s="22" t="s">
        <v>13</v>
      </c>
      <c r="G1066" s="22" t="s">
        <v>13</v>
      </c>
      <c r="H1066" s="23">
        <v>68075.740000000005</v>
      </c>
      <c r="I1066" s="23">
        <v>75990.320000000007</v>
      </c>
      <c r="J1066" s="23">
        <v>7914.5800000000017</v>
      </c>
      <c r="K1066" s="24">
        <v>0.11626138768377695</v>
      </c>
    </row>
    <row r="1067" spans="1:11" x14ac:dyDescent="0.25">
      <c r="A1067" s="20" t="s">
        <v>44</v>
      </c>
      <c r="B1067" s="21">
        <v>43918</v>
      </c>
      <c r="C1067" s="22">
        <v>14</v>
      </c>
      <c r="D1067" s="22">
        <v>3</v>
      </c>
      <c r="E1067" s="22">
        <v>2020</v>
      </c>
      <c r="F1067" s="22" t="s">
        <v>14</v>
      </c>
      <c r="G1067" s="22" t="s">
        <v>13</v>
      </c>
      <c r="H1067" s="23">
        <v>574</v>
      </c>
      <c r="I1067" s="23">
        <v>585.38</v>
      </c>
      <c r="J1067" s="23">
        <v>11.379999999999995</v>
      </c>
      <c r="K1067" s="24">
        <v>1.9825783972125428E-2</v>
      </c>
    </row>
    <row r="1068" spans="1:11" x14ac:dyDescent="0.25">
      <c r="A1068" s="20" t="s">
        <v>44</v>
      </c>
      <c r="B1068" s="21">
        <v>43918</v>
      </c>
      <c r="C1068" s="22">
        <v>14</v>
      </c>
      <c r="D1068" s="22">
        <v>3</v>
      </c>
      <c r="E1068" s="22">
        <v>2020</v>
      </c>
      <c r="F1068" s="22" t="s">
        <v>16</v>
      </c>
      <c r="G1068" s="22" t="s">
        <v>17</v>
      </c>
      <c r="H1068" s="23">
        <v>160876.79</v>
      </c>
      <c r="I1068" s="23">
        <v>175849.4</v>
      </c>
      <c r="J1068" s="23">
        <v>14972.609999999986</v>
      </c>
      <c r="K1068" s="24">
        <v>9.3068801285754052E-2</v>
      </c>
    </row>
    <row r="1069" spans="1:11" x14ac:dyDescent="0.25">
      <c r="A1069" s="20" t="s">
        <v>44</v>
      </c>
      <c r="B1069" s="21">
        <v>43918</v>
      </c>
      <c r="C1069" s="22">
        <v>14</v>
      </c>
      <c r="D1069" s="22">
        <v>3</v>
      </c>
      <c r="E1069" s="22">
        <v>2020</v>
      </c>
      <c r="F1069" s="22" t="s">
        <v>17</v>
      </c>
      <c r="G1069" s="22" t="s">
        <v>17</v>
      </c>
      <c r="H1069" s="23">
        <v>455922.34</v>
      </c>
      <c r="I1069" s="23">
        <v>485863.38</v>
      </c>
      <c r="J1069" s="23">
        <v>29941.039999999979</v>
      </c>
      <c r="K1069" s="24">
        <v>6.5671359732020498E-2</v>
      </c>
    </row>
    <row r="1070" spans="1:11" x14ac:dyDescent="0.25">
      <c r="A1070" s="20" t="s">
        <v>44</v>
      </c>
      <c r="B1070" s="21">
        <v>43918</v>
      </c>
      <c r="C1070" s="22">
        <v>14</v>
      </c>
      <c r="D1070" s="22">
        <v>3</v>
      </c>
      <c r="E1070" s="22">
        <v>2020</v>
      </c>
      <c r="F1070" s="22" t="s">
        <v>18</v>
      </c>
      <c r="G1070" s="22" t="s">
        <v>17</v>
      </c>
      <c r="H1070" s="23">
        <v>93573.19</v>
      </c>
      <c r="I1070" s="23">
        <v>102620.79</v>
      </c>
      <c r="J1070" s="23">
        <v>9047.5999999999913</v>
      </c>
      <c r="K1070" s="24">
        <v>9.6690088261391874E-2</v>
      </c>
    </row>
    <row r="1071" spans="1:11" x14ac:dyDescent="0.25">
      <c r="A1071" s="20" t="s">
        <v>44</v>
      </c>
      <c r="B1071" s="21">
        <v>43918</v>
      </c>
      <c r="C1071" s="22">
        <v>14</v>
      </c>
      <c r="D1071" s="22">
        <v>3</v>
      </c>
      <c r="E1071" s="22">
        <v>2020</v>
      </c>
      <c r="F1071" s="22" t="s">
        <v>19</v>
      </c>
      <c r="G1071" s="22" t="s">
        <v>17</v>
      </c>
      <c r="H1071" s="23">
        <v>183156.69</v>
      </c>
      <c r="I1071" s="23">
        <v>200200.64</v>
      </c>
      <c r="J1071" s="23">
        <v>17043.950000000012</v>
      </c>
      <c r="K1071" s="24">
        <v>9.305666093878423E-2</v>
      </c>
    </row>
    <row r="1072" spans="1:11" x14ac:dyDescent="0.25">
      <c r="A1072" s="20" t="s">
        <v>44</v>
      </c>
      <c r="B1072" s="21">
        <v>43918</v>
      </c>
      <c r="C1072" s="22">
        <v>14</v>
      </c>
      <c r="D1072" s="22">
        <v>3</v>
      </c>
      <c r="E1072" s="22">
        <v>2020</v>
      </c>
      <c r="F1072" s="22" t="s">
        <v>20</v>
      </c>
      <c r="G1072" s="22" t="s">
        <v>21</v>
      </c>
      <c r="H1072" s="23">
        <v>152786.32</v>
      </c>
      <c r="I1072" s="23">
        <v>168654.21</v>
      </c>
      <c r="J1072" s="23">
        <v>15867.889999999985</v>
      </c>
      <c r="K1072" s="24">
        <v>0.10385674581336853</v>
      </c>
    </row>
    <row r="1073" spans="1:11" x14ac:dyDescent="0.25">
      <c r="A1073" s="20" t="s">
        <v>44</v>
      </c>
      <c r="B1073" s="21">
        <v>43918</v>
      </c>
      <c r="C1073" s="22">
        <v>14</v>
      </c>
      <c r="D1073" s="22">
        <v>3</v>
      </c>
      <c r="E1073" s="22">
        <v>2020</v>
      </c>
      <c r="F1073" s="22" t="s">
        <v>22</v>
      </c>
      <c r="G1073" s="22" t="s">
        <v>21</v>
      </c>
      <c r="H1073" s="23">
        <v>132399.70000000001</v>
      </c>
      <c r="I1073" s="23">
        <v>137966.53</v>
      </c>
      <c r="J1073" s="23">
        <v>5566.8299999999872</v>
      </c>
      <c r="K1073" s="24">
        <v>4.2045639076221372E-2</v>
      </c>
    </row>
    <row r="1074" spans="1:11" x14ac:dyDescent="0.25">
      <c r="A1074" s="20" t="s">
        <v>44</v>
      </c>
      <c r="B1074" s="21">
        <v>43918</v>
      </c>
      <c r="C1074" s="22">
        <v>14</v>
      </c>
      <c r="D1074" s="22">
        <v>3</v>
      </c>
      <c r="E1074" s="22">
        <v>2020</v>
      </c>
      <c r="F1074" s="22" t="s">
        <v>23</v>
      </c>
      <c r="G1074" s="22" t="s">
        <v>21</v>
      </c>
      <c r="H1074" s="23">
        <v>84607</v>
      </c>
      <c r="I1074" s="23">
        <v>88628.27</v>
      </c>
      <c r="J1074" s="23">
        <v>4021.2700000000041</v>
      </c>
      <c r="K1074" s="24">
        <v>4.7528809672958548E-2</v>
      </c>
    </row>
    <row r="1075" spans="1:11" x14ac:dyDescent="0.25">
      <c r="A1075" s="20" t="s">
        <v>44</v>
      </c>
      <c r="B1075" s="21">
        <v>43918</v>
      </c>
      <c r="C1075" s="22">
        <v>14</v>
      </c>
      <c r="D1075" s="22">
        <v>3</v>
      </c>
      <c r="E1075" s="22">
        <v>2020</v>
      </c>
      <c r="F1075" s="22" t="s">
        <v>24</v>
      </c>
      <c r="G1075" s="22" t="s">
        <v>21</v>
      </c>
      <c r="H1075" s="23">
        <v>14229.35</v>
      </c>
      <c r="I1075" s="23">
        <v>15726.26</v>
      </c>
      <c r="J1075" s="23">
        <v>1496.9099999999999</v>
      </c>
      <c r="K1075" s="24">
        <v>0.10519876171434393</v>
      </c>
    </row>
    <row r="1076" spans="1:11" x14ac:dyDescent="0.25">
      <c r="A1076" s="20" t="s">
        <v>44</v>
      </c>
      <c r="B1076" s="21">
        <v>43918</v>
      </c>
      <c r="C1076" s="22">
        <v>14</v>
      </c>
      <c r="D1076" s="22">
        <v>3</v>
      </c>
      <c r="E1076" s="22">
        <v>2020</v>
      </c>
      <c r="F1076" s="22" t="s">
        <v>41</v>
      </c>
      <c r="G1076" s="22" t="s">
        <v>26</v>
      </c>
      <c r="H1076" s="23">
        <v>4289.3100000000004</v>
      </c>
      <c r="I1076" s="23">
        <v>4878.6899999999996</v>
      </c>
      <c r="J1076" s="23">
        <v>589.3799999999992</v>
      </c>
      <c r="K1076" s="24">
        <v>0.13740671576547256</v>
      </c>
    </row>
    <row r="1077" spans="1:11" x14ac:dyDescent="0.25">
      <c r="A1077" s="20" t="s">
        <v>44</v>
      </c>
      <c r="B1077" s="21">
        <v>43918</v>
      </c>
      <c r="C1077" s="22">
        <v>14</v>
      </c>
      <c r="D1077" s="22">
        <v>3</v>
      </c>
      <c r="E1077" s="22">
        <v>2020</v>
      </c>
      <c r="F1077" s="22" t="s">
        <v>25</v>
      </c>
      <c r="G1077" s="22" t="s">
        <v>26</v>
      </c>
      <c r="H1077" s="23">
        <v>136164.48000000001</v>
      </c>
      <c r="I1077" s="23">
        <v>155324.5</v>
      </c>
      <c r="J1077" s="23">
        <v>19160.01999999999</v>
      </c>
      <c r="K1077" s="24">
        <v>0.14071232086370827</v>
      </c>
    </row>
    <row r="1078" spans="1:11" x14ac:dyDescent="0.25">
      <c r="A1078" s="20" t="s">
        <v>44</v>
      </c>
      <c r="B1078" s="21">
        <v>43918</v>
      </c>
      <c r="C1078" s="22">
        <v>14</v>
      </c>
      <c r="D1078" s="22">
        <v>3</v>
      </c>
      <c r="E1078" s="22">
        <v>2020</v>
      </c>
      <c r="F1078" s="22" t="s">
        <v>27</v>
      </c>
      <c r="G1078" s="22" t="s">
        <v>26</v>
      </c>
      <c r="H1078" s="23">
        <v>58171.25</v>
      </c>
      <c r="I1078" s="23">
        <v>63015.43</v>
      </c>
      <c r="J1078" s="23">
        <v>4844.18</v>
      </c>
      <c r="K1078" s="24">
        <v>8.327446977673679E-2</v>
      </c>
    </row>
    <row r="1079" spans="1:11" x14ac:dyDescent="0.25">
      <c r="A1079" s="20" t="s">
        <v>44</v>
      </c>
      <c r="B1079" s="21">
        <v>43918</v>
      </c>
      <c r="C1079" s="22">
        <v>14</v>
      </c>
      <c r="D1079" s="22">
        <v>3</v>
      </c>
      <c r="E1079" s="22">
        <v>2020</v>
      </c>
      <c r="F1079" s="22" t="s">
        <v>28</v>
      </c>
      <c r="G1079" s="22" t="s">
        <v>26</v>
      </c>
      <c r="H1079" s="23">
        <v>613454</v>
      </c>
      <c r="I1079" s="23">
        <v>660446.18999999994</v>
      </c>
      <c r="J1079" s="23">
        <v>46992.189999999944</v>
      </c>
      <c r="K1079" s="24">
        <v>7.6602630352071946E-2</v>
      </c>
    </row>
    <row r="1080" spans="1:11" x14ac:dyDescent="0.25">
      <c r="A1080" s="20" t="s">
        <v>44</v>
      </c>
      <c r="B1080" s="21">
        <v>43918</v>
      </c>
      <c r="C1080" s="22">
        <v>14</v>
      </c>
      <c r="D1080" s="22">
        <v>3</v>
      </c>
      <c r="E1080" s="22">
        <v>2020</v>
      </c>
      <c r="F1080" s="22" t="s">
        <v>29</v>
      </c>
      <c r="G1080" s="22" t="s">
        <v>26</v>
      </c>
      <c r="H1080" s="23">
        <v>130564.16</v>
      </c>
      <c r="I1080" s="23">
        <v>147355.76</v>
      </c>
      <c r="J1080" s="23">
        <v>16791.600000000006</v>
      </c>
      <c r="K1080" s="24">
        <v>0.12860803454791886</v>
      </c>
    </row>
    <row r="1081" spans="1:11" x14ac:dyDescent="0.25">
      <c r="A1081" s="20" t="s">
        <v>44</v>
      </c>
      <c r="B1081" s="21">
        <v>43918</v>
      </c>
      <c r="C1081" s="22">
        <v>14</v>
      </c>
      <c r="D1081" s="22">
        <v>3</v>
      </c>
      <c r="E1081" s="22">
        <v>2020</v>
      </c>
      <c r="F1081" s="22" t="s">
        <v>31</v>
      </c>
      <c r="G1081" s="22" t="s">
        <v>32</v>
      </c>
      <c r="H1081" s="23">
        <v>27264.880000000001</v>
      </c>
      <c r="I1081" s="23">
        <v>31402.99</v>
      </c>
      <c r="J1081" s="23">
        <v>4138.1100000000006</v>
      </c>
      <c r="K1081" s="24">
        <v>0.15177437054555165</v>
      </c>
    </row>
    <row r="1082" spans="1:11" x14ac:dyDescent="0.25">
      <c r="A1082" s="20" t="s">
        <v>44</v>
      </c>
      <c r="B1082" s="21">
        <v>43918</v>
      </c>
      <c r="C1082" s="22">
        <v>14</v>
      </c>
      <c r="D1082" s="22">
        <v>3</v>
      </c>
      <c r="E1082" s="22">
        <v>2020</v>
      </c>
      <c r="F1082" s="22" t="s">
        <v>33</v>
      </c>
      <c r="G1082" s="22" t="s">
        <v>32</v>
      </c>
      <c r="H1082" s="23">
        <v>17352.62</v>
      </c>
      <c r="I1082" s="23">
        <v>19953.259999999998</v>
      </c>
      <c r="J1082" s="23">
        <v>2600.6399999999994</v>
      </c>
      <c r="K1082" s="24">
        <v>0.14987016369862302</v>
      </c>
    </row>
    <row r="1083" spans="1:11" x14ac:dyDescent="0.25">
      <c r="A1083" s="20" t="s">
        <v>44</v>
      </c>
      <c r="B1083" s="21">
        <v>43918</v>
      </c>
      <c r="C1083" s="22">
        <v>14</v>
      </c>
      <c r="D1083" s="22">
        <v>3</v>
      </c>
      <c r="E1083" s="22">
        <v>2020</v>
      </c>
      <c r="F1083" s="22" t="s">
        <v>34</v>
      </c>
      <c r="G1083" s="22" t="s">
        <v>32</v>
      </c>
      <c r="H1083" s="23">
        <v>190074.26</v>
      </c>
      <c r="I1083" s="23">
        <v>272288.75</v>
      </c>
      <c r="J1083" s="23">
        <v>82214.489999999991</v>
      </c>
      <c r="K1083" s="24">
        <v>0.43253878773485682</v>
      </c>
    </row>
    <row r="1084" spans="1:11" x14ac:dyDescent="0.25">
      <c r="A1084" s="20" t="s">
        <v>44</v>
      </c>
      <c r="B1084" s="21">
        <v>43918</v>
      </c>
      <c r="C1084" s="22">
        <v>14</v>
      </c>
      <c r="D1084" s="22">
        <v>3</v>
      </c>
      <c r="E1084" s="22">
        <v>2020</v>
      </c>
      <c r="F1084" s="22" t="s">
        <v>35</v>
      </c>
      <c r="G1084" s="22" t="s">
        <v>32</v>
      </c>
      <c r="H1084" s="23">
        <v>532</v>
      </c>
      <c r="I1084" s="23">
        <v>665</v>
      </c>
      <c r="J1084" s="23">
        <v>133</v>
      </c>
      <c r="K1084" s="24">
        <v>0.25</v>
      </c>
    </row>
    <row r="1085" spans="1:11" x14ac:dyDescent="0.25">
      <c r="A1085" s="20" t="s">
        <v>44</v>
      </c>
      <c r="B1085" s="21">
        <v>43918</v>
      </c>
      <c r="C1085" s="22">
        <v>14</v>
      </c>
      <c r="D1085" s="22">
        <v>3</v>
      </c>
      <c r="E1085" s="22">
        <v>2020</v>
      </c>
      <c r="F1085" s="22" t="s">
        <v>36</v>
      </c>
      <c r="G1085" s="22" t="s">
        <v>37</v>
      </c>
      <c r="H1085" s="23">
        <v>3703.8</v>
      </c>
      <c r="I1085" s="23">
        <v>4813.96</v>
      </c>
      <c r="J1085" s="23">
        <v>1110.1599999999999</v>
      </c>
      <c r="K1085" s="24">
        <v>0.29973540687942107</v>
      </c>
    </row>
    <row r="1086" spans="1:11" x14ac:dyDescent="0.25">
      <c r="A1086" s="20" t="s">
        <v>44</v>
      </c>
      <c r="B1086" s="21">
        <v>43918</v>
      </c>
      <c r="C1086" s="22">
        <v>14</v>
      </c>
      <c r="D1086" s="22">
        <v>3</v>
      </c>
      <c r="E1086" s="22">
        <v>2020</v>
      </c>
      <c r="F1086" s="22" t="s">
        <v>38</v>
      </c>
      <c r="G1086" s="22" t="s">
        <v>37</v>
      </c>
      <c r="H1086" s="23">
        <v>175415.59</v>
      </c>
      <c r="I1086" s="23">
        <v>184169.1</v>
      </c>
      <c r="J1086" s="23">
        <v>8753.5100000000093</v>
      </c>
      <c r="K1086" s="24">
        <v>4.9901550939685631E-2</v>
      </c>
    </row>
    <row r="1087" spans="1:11" x14ac:dyDescent="0.25">
      <c r="A1087" s="20" t="s">
        <v>44</v>
      </c>
      <c r="B1087" s="21">
        <v>43918</v>
      </c>
      <c r="C1087" s="22">
        <v>14</v>
      </c>
      <c r="D1087" s="22">
        <v>3</v>
      </c>
      <c r="E1087" s="22">
        <v>2020</v>
      </c>
      <c r="F1087" s="22" t="s">
        <v>39</v>
      </c>
      <c r="G1087" s="22" t="s">
        <v>37</v>
      </c>
      <c r="H1087" s="23">
        <v>291568.51</v>
      </c>
      <c r="I1087" s="23">
        <v>317604.64</v>
      </c>
      <c r="J1087" s="23">
        <v>26036.130000000005</v>
      </c>
      <c r="K1087" s="24">
        <v>8.9296783112826572E-2</v>
      </c>
    </row>
    <row r="1088" spans="1:11" x14ac:dyDescent="0.25">
      <c r="A1088" s="20" t="s">
        <v>44</v>
      </c>
      <c r="B1088" s="21">
        <v>43918</v>
      </c>
      <c r="C1088" s="22">
        <v>14</v>
      </c>
      <c r="D1088" s="22">
        <v>3</v>
      </c>
      <c r="E1088" s="22">
        <v>2020</v>
      </c>
      <c r="F1088" s="22" t="s">
        <v>40</v>
      </c>
      <c r="G1088" s="22" t="s">
        <v>37</v>
      </c>
      <c r="H1088" s="23">
        <v>190436.05</v>
      </c>
      <c r="I1088" s="23">
        <v>181964.3</v>
      </c>
      <c r="J1088" s="23">
        <v>-8471.75</v>
      </c>
      <c r="K1088" s="24">
        <v>-4.4486062381571136E-2</v>
      </c>
    </row>
    <row r="1089" spans="1:11" x14ac:dyDescent="0.25">
      <c r="A1089" s="20" t="s">
        <v>44</v>
      </c>
      <c r="B1089" s="21">
        <v>43919</v>
      </c>
      <c r="C1089" s="22">
        <v>14</v>
      </c>
      <c r="D1089" s="22">
        <v>3</v>
      </c>
      <c r="E1089" s="22">
        <v>2020</v>
      </c>
      <c r="F1089" s="22" t="s">
        <v>11</v>
      </c>
      <c r="G1089" s="22" t="s">
        <v>13</v>
      </c>
      <c r="H1089" s="23">
        <v>7441.66</v>
      </c>
      <c r="I1089" s="23">
        <v>10125.209999999999</v>
      </c>
      <c r="J1089" s="23">
        <v>2683.5499999999993</v>
      </c>
      <c r="K1089" s="24">
        <v>0.360611745228887</v>
      </c>
    </row>
    <row r="1090" spans="1:11" x14ac:dyDescent="0.25">
      <c r="A1090" s="20" t="s">
        <v>44</v>
      </c>
      <c r="B1090" s="21">
        <v>43919</v>
      </c>
      <c r="C1090" s="22">
        <v>14</v>
      </c>
      <c r="D1090" s="22">
        <v>3</v>
      </c>
      <c r="E1090" s="22">
        <v>2020</v>
      </c>
      <c r="F1090" s="22" t="s">
        <v>12</v>
      </c>
      <c r="G1090" s="22" t="s">
        <v>13</v>
      </c>
      <c r="H1090" s="23">
        <v>121902.42</v>
      </c>
      <c r="I1090" s="23">
        <v>166615.85999999999</v>
      </c>
      <c r="J1090" s="23">
        <v>44713.439999999988</v>
      </c>
      <c r="K1090" s="24">
        <v>0.36679698401393501</v>
      </c>
    </row>
    <row r="1091" spans="1:11" x14ac:dyDescent="0.25">
      <c r="A1091" s="20" t="s">
        <v>44</v>
      </c>
      <c r="B1091" s="21">
        <v>43919</v>
      </c>
      <c r="C1091" s="22">
        <v>14</v>
      </c>
      <c r="D1091" s="22">
        <v>3</v>
      </c>
      <c r="E1091" s="22">
        <v>2020</v>
      </c>
      <c r="F1091" s="22" t="s">
        <v>13</v>
      </c>
      <c r="G1091" s="22" t="s">
        <v>13</v>
      </c>
      <c r="H1091" s="23">
        <v>53262.2</v>
      </c>
      <c r="I1091" s="23">
        <v>59618.13</v>
      </c>
      <c r="J1091" s="23">
        <v>6355.93</v>
      </c>
      <c r="K1091" s="24">
        <v>0.11933284768560068</v>
      </c>
    </row>
    <row r="1092" spans="1:11" x14ac:dyDescent="0.25">
      <c r="A1092" s="20" t="s">
        <v>44</v>
      </c>
      <c r="B1092" s="21">
        <v>43919</v>
      </c>
      <c r="C1092" s="22">
        <v>14</v>
      </c>
      <c r="D1092" s="22">
        <v>3</v>
      </c>
      <c r="E1092" s="22">
        <v>2020</v>
      </c>
      <c r="F1092" s="22" t="s">
        <v>14</v>
      </c>
      <c r="G1092" s="22" t="s">
        <v>13</v>
      </c>
      <c r="H1092" s="23">
        <v>574</v>
      </c>
      <c r="I1092" s="23">
        <v>659.91</v>
      </c>
      <c r="J1092" s="23">
        <v>85.909999999999968</v>
      </c>
      <c r="K1092" s="24">
        <v>0.14966898954703828</v>
      </c>
    </row>
    <row r="1093" spans="1:11" x14ac:dyDescent="0.25">
      <c r="A1093" s="20" t="s">
        <v>44</v>
      </c>
      <c r="B1093" s="21">
        <v>43919</v>
      </c>
      <c r="C1093" s="22">
        <v>14</v>
      </c>
      <c r="D1093" s="22">
        <v>3</v>
      </c>
      <c r="E1093" s="22">
        <v>2020</v>
      </c>
      <c r="F1093" s="22" t="s">
        <v>15</v>
      </c>
      <c r="G1093" s="22" t="s">
        <v>13</v>
      </c>
      <c r="H1093" s="23">
        <v>1022.87</v>
      </c>
      <c r="I1093" s="23">
        <v>1036.8</v>
      </c>
      <c r="J1093" s="23">
        <v>13.92999999999995</v>
      </c>
      <c r="K1093" s="24">
        <v>1.3618543900984437E-2</v>
      </c>
    </row>
    <row r="1094" spans="1:11" x14ac:dyDescent="0.25">
      <c r="A1094" s="20" t="s">
        <v>44</v>
      </c>
      <c r="B1094" s="21">
        <v>43919</v>
      </c>
      <c r="C1094" s="22">
        <v>14</v>
      </c>
      <c r="D1094" s="22">
        <v>3</v>
      </c>
      <c r="E1094" s="22">
        <v>2020</v>
      </c>
      <c r="F1094" s="22" t="s">
        <v>16</v>
      </c>
      <c r="G1094" s="22" t="s">
        <v>17</v>
      </c>
      <c r="H1094" s="23">
        <v>101650.69</v>
      </c>
      <c r="I1094" s="23">
        <v>111017.25</v>
      </c>
      <c r="J1094" s="23">
        <v>9366.5599999999977</v>
      </c>
      <c r="K1094" s="24">
        <v>9.2144578654606249E-2</v>
      </c>
    </row>
    <row r="1095" spans="1:11" x14ac:dyDescent="0.25">
      <c r="A1095" s="20" t="s">
        <v>44</v>
      </c>
      <c r="B1095" s="21">
        <v>43919</v>
      </c>
      <c r="C1095" s="22">
        <v>14</v>
      </c>
      <c r="D1095" s="22">
        <v>3</v>
      </c>
      <c r="E1095" s="22">
        <v>2020</v>
      </c>
      <c r="F1095" s="22" t="s">
        <v>17</v>
      </c>
      <c r="G1095" s="22" t="s">
        <v>17</v>
      </c>
      <c r="H1095" s="23">
        <v>354651.88</v>
      </c>
      <c r="I1095" s="23">
        <v>377072.46</v>
      </c>
      <c r="J1095" s="23">
        <v>22420.580000000016</v>
      </c>
      <c r="K1095" s="24">
        <v>6.3218556743587589E-2</v>
      </c>
    </row>
    <row r="1096" spans="1:11" x14ac:dyDescent="0.25">
      <c r="A1096" s="20" t="s">
        <v>44</v>
      </c>
      <c r="B1096" s="21">
        <v>43919</v>
      </c>
      <c r="C1096" s="22">
        <v>14</v>
      </c>
      <c r="D1096" s="22">
        <v>3</v>
      </c>
      <c r="E1096" s="22">
        <v>2020</v>
      </c>
      <c r="F1096" s="22" t="s">
        <v>18</v>
      </c>
      <c r="G1096" s="22" t="s">
        <v>17</v>
      </c>
      <c r="H1096" s="23">
        <v>72168.53</v>
      </c>
      <c r="I1096" s="23">
        <v>79809.509999999995</v>
      </c>
      <c r="J1096" s="23">
        <v>7640.9799999999959</v>
      </c>
      <c r="K1096" s="24">
        <v>0.10587689675818526</v>
      </c>
    </row>
    <row r="1097" spans="1:11" x14ac:dyDescent="0.25">
      <c r="A1097" s="20" t="s">
        <v>44</v>
      </c>
      <c r="B1097" s="21">
        <v>43919</v>
      </c>
      <c r="C1097" s="22">
        <v>14</v>
      </c>
      <c r="D1097" s="22">
        <v>3</v>
      </c>
      <c r="E1097" s="22">
        <v>2020</v>
      </c>
      <c r="F1097" s="22" t="s">
        <v>19</v>
      </c>
      <c r="G1097" s="22" t="s">
        <v>17</v>
      </c>
      <c r="H1097" s="23">
        <v>148478.66</v>
      </c>
      <c r="I1097" s="23">
        <v>160744.84</v>
      </c>
      <c r="J1097" s="23">
        <v>12266.179999999993</v>
      </c>
      <c r="K1097" s="24">
        <v>8.2612410429889344E-2</v>
      </c>
    </row>
    <row r="1098" spans="1:11" x14ac:dyDescent="0.25">
      <c r="A1098" s="20" t="s">
        <v>44</v>
      </c>
      <c r="B1098" s="21">
        <v>43919</v>
      </c>
      <c r="C1098" s="22">
        <v>14</v>
      </c>
      <c r="D1098" s="22">
        <v>3</v>
      </c>
      <c r="E1098" s="22">
        <v>2020</v>
      </c>
      <c r="F1098" s="22" t="s">
        <v>20</v>
      </c>
      <c r="G1098" s="22" t="s">
        <v>21</v>
      </c>
      <c r="H1098" s="23">
        <v>138232.5</v>
      </c>
      <c r="I1098" s="23">
        <v>149300.51</v>
      </c>
      <c r="J1098" s="23">
        <v>11068.010000000009</v>
      </c>
      <c r="K1098" s="24">
        <v>8.0068073716383692E-2</v>
      </c>
    </row>
    <row r="1099" spans="1:11" x14ac:dyDescent="0.25">
      <c r="A1099" s="20" t="s">
        <v>44</v>
      </c>
      <c r="B1099" s="21">
        <v>43919</v>
      </c>
      <c r="C1099" s="22">
        <v>14</v>
      </c>
      <c r="D1099" s="22">
        <v>3</v>
      </c>
      <c r="E1099" s="22">
        <v>2020</v>
      </c>
      <c r="F1099" s="22" t="s">
        <v>22</v>
      </c>
      <c r="G1099" s="22" t="s">
        <v>21</v>
      </c>
      <c r="H1099" s="23">
        <v>104956.5</v>
      </c>
      <c r="I1099" s="23">
        <v>109857.47</v>
      </c>
      <c r="J1099" s="23">
        <v>4900.9700000000012</v>
      </c>
      <c r="K1099" s="24">
        <v>4.6695249936878624E-2</v>
      </c>
    </row>
    <row r="1100" spans="1:11" x14ac:dyDescent="0.25">
      <c r="A1100" s="20" t="s">
        <v>44</v>
      </c>
      <c r="B1100" s="21">
        <v>43919</v>
      </c>
      <c r="C1100" s="22">
        <v>14</v>
      </c>
      <c r="D1100" s="22">
        <v>3</v>
      </c>
      <c r="E1100" s="22">
        <v>2020</v>
      </c>
      <c r="F1100" s="22" t="s">
        <v>23</v>
      </c>
      <c r="G1100" s="22" t="s">
        <v>21</v>
      </c>
      <c r="H1100" s="23">
        <v>46461</v>
      </c>
      <c r="I1100" s="23">
        <v>49283.9</v>
      </c>
      <c r="J1100" s="23">
        <v>2822.9000000000015</v>
      </c>
      <c r="K1100" s="24">
        <v>6.0758485611588246E-2</v>
      </c>
    </row>
    <row r="1101" spans="1:11" x14ac:dyDescent="0.25">
      <c r="A1101" s="20" t="s">
        <v>44</v>
      </c>
      <c r="B1101" s="21">
        <v>43919</v>
      </c>
      <c r="C1101" s="22">
        <v>14</v>
      </c>
      <c r="D1101" s="22">
        <v>3</v>
      </c>
      <c r="E1101" s="22">
        <v>2020</v>
      </c>
      <c r="F1101" s="22" t="s">
        <v>24</v>
      </c>
      <c r="G1101" s="22" t="s">
        <v>21</v>
      </c>
      <c r="H1101" s="23">
        <v>16105.05</v>
      </c>
      <c r="I1101" s="23">
        <v>18210.09</v>
      </c>
      <c r="J1101" s="23">
        <v>2105.0400000000009</v>
      </c>
      <c r="K1101" s="24">
        <v>0.13070682798252728</v>
      </c>
    </row>
    <row r="1102" spans="1:11" x14ac:dyDescent="0.25">
      <c r="A1102" s="20" t="s">
        <v>44</v>
      </c>
      <c r="B1102" s="21">
        <v>43919</v>
      </c>
      <c r="C1102" s="22">
        <v>14</v>
      </c>
      <c r="D1102" s="22">
        <v>3</v>
      </c>
      <c r="E1102" s="22">
        <v>2020</v>
      </c>
      <c r="F1102" s="22" t="s">
        <v>41</v>
      </c>
      <c r="G1102" s="22" t="s">
        <v>26</v>
      </c>
      <c r="H1102" s="23">
        <v>963.7</v>
      </c>
      <c r="I1102" s="23">
        <v>1093.58</v>
      </c>
      <c r="J1102" s="23">
        <v>129.87999999999988</v>
      </c>
      <c r="K1102" s="24">
        <v>0.13477223202241348</v>
      </c>
    </row>
    <row r="1103" spans="1:11" x14ac:dyDescent="0.25">
      <c r="A1103" s="20" t="s">
        <v>44</v>
      </c>
      <c r="B1103" s="21">
        <v>43919</v>
      </c>
      <c r="C1103" s="22">
        <v>14</v>
      </c>
      <c r="D1103" s="22">
        <v>3</v>
      </c>
      <c r="E1103" s="22">
        <v>2020</v>
      </c>
      <c r="F1103" s="22" t="s">
        <v>25</v>
      </c>
      <c r="G1103" s="22" t="s">
        <v>26</v>
      </c>
      <c r="H1103" s="23">
        <v>92362.77</v>
      </c>
      <c r="I1103" s="23">
        <v>105066.95</v>
      </c>
      <c r="J1103" s="23">
        <v>12704.179999999993</v>
      </c>
      <c r="K1103" s="24">
        <v>0.13754654608128353</v>
      </c>
    </row>
    <row r="1104" spans="1:11" x14ac:dyDescent="0.25">
      <c r="A1104" s="20" t="s">
        <v>44</v>
      </c>
      <c r="B1104" s="21">
        <v>43919</v>
      </c>
      <c r="C1104" s="22">
        <v>14</v>
      </c>
      <c r="D1104" s="22">
        <v>3</v>
      </c>
      <c r="E1104" s="22">
        <v>2020</v>
      </c>
      <c r="F1104" s="22" t="s">
        <v>27</v>
      </c>
      <c r="G1104" s="22" t="s">
        <v>26</v>
      </c>
      <c r="H1104" s="23">
        <v>21260.43</v>
      </c>
      <c r="I1104" s="23">
        <v>25309.11</v>
      </c>
      <c r="J1104" s="23">
        <v>4048.6800000000003</v>
      </c>
      <c r="K1104" s="24">
        <v>0.19043264882224867</v>
      </c>
    </row>
    <row r="1105" spans="1:11" x14ac:dyDescent="0.25">
      <c r="A1105" s="20" t="s">
        <v>44</v>
      </c>
      <c r="B1105" s="21">
        <v>43919</v>
      </c>
      <c r="C1105" s="22">
        <v>14</v>
      </c>
      <c r="D1105" s="22">
        <v>3</v>
      </c>
      <c r="E1105" s="22">
        <v>2020</v>
      </c>
      <c r="F1105" s="22" t="s">
        <v>28</v>
      </c>
      <c r="G1105" s="22" t="s">
        <v>26</v>
      </c>
      <c r="H1105" s="23">
        <v>305723.67</v>
      </c>
      <c r="I1105" s="23">
        <v>330919.78999999998</v>
      </c>
      <c r="J1105" s="23">
        <v>25196.119999999995</v>
      </c>
      <c r="K1105" s="24">
        <v>8.2414685130529797E-2</v>
      </c>
    </row>
    <row r="1106" spans="1:11" x14ac:dyDescent="0.25">
      <c r="A1106" s="20" t="s">
        <v>44</v>
      </c>
      <c r="B1106" s="21">
        <v>43919</v>
      </c>
      <c r="C1106" s="22">
        <v>14</v>
      </c>
      <c r="D1106" s="22">
        <v>3</v>
      </c>
      <c r="E1106" s="22">
        <v>2020</v>
      </c>
      <c r="F1106" s="22" t="s">
        <v>29</v>
      </c>
      <c r="G1106" s="22" t="s">
        <v>26</v>
      </c>
      <c r="H1106" s="23">
        <v>86269.18</v>
      </c>
      <c r="I1106" s="23">
        <v>97468.95</v>
      </c>
      <c r="J1106" s="23">
        <v>11199.770000000004</v>
      </c>
      <c r="K1106" s="24">
        <v>0.12982353605308414</v>
      </c>
    </row>
    <row r="1107" spans="1:11" x14ac:dyDescent="0.25">
      <c r="A1107" s="20" t="s">
        <v>44</v>
      </c>
      <c r="B1107" s="21">
        <v>43919</v>
      </c>
      <c r="C1107" s="22">
        <v>14</v>
      </c>
      <c r="D1107" s="22">
        <v>3</v>
      </c>
      <c r="E1107" s="22">
        <v>2020</v>
      </c>
      <c r="F1107" s="22" t="s">
        <v>31</v>
      </c>
      <c r="G1107" s="22" t="s">
        <v>32</v>
      </c>
      <c r="H1107" s="23">
        <v>15310.7</v>
      </c>
      <c r="I1107" s="23">
        <v>22091.89</v>
      </c>
      <c r="J1107" s="23">
        <v>6781.1899999999987</v>
      </c>
      <c r="K1107" s="24">
        <v>0.44290528845839827</v>
      </c>
    </row>
    <row r="1108" spans="1:11" x14ac:dyDescent="0.25">
      <c r="A1108" s="20" t="s">
        <v>44</v>
      </c>
      <c r="B1108" s="21">
        <v>43919</v>
      </c>
      <c r="C1108" s="22">
        <v>14</v>
      </c>
      <c r="D1108" s="22">
        <v>3</v>
      </c>
      <c r="E1108" s="22">
        <v>2020</v>
      </c>
      <c r="F1108" s="22" t="s">
        <v>33</v>
      </c>
      <c r="G1108" s="22" t="s">
        <v>32</v>
      </c>
      <c r="H1108" s="23">
        <v>13742.93</v>
      </c>
      <c r="I1108" s="23">
        <v>15802.04</v>
      </c>
      <c r="J1108" s="23">
        <v>2059.1100000000006</v>
      </c>
      <c r="K1108" s="24">
        <v>0.14983049466161877</v>
      </c>
    </row>
    <row r="1109" spans="1:11" x14ac:dyDescent="0.25">
      <c r="A1109" s="20" t="s">
        <v>44</v>
      </c>
      <c r="B1109" s="21">
        <v>43919</v>
      </c>
      <c r="C1109" s="22">
        <v>14</v>
      </c>
      <c r="D1109" s="22">
        <v>3</v>
      </c>
      <c r="E1109" s="22">
        <v>2020</v>
      </c>
      <c r="F1109" s="22" t="s">
        <v>34</v>
      </c>
      <c r="G1109" s="22" t="s">
        <v>32</v>
      </c>
      <c r="H1109" s="23">
        <v>149589.88</v>
      </c>
      <c r="I1109" s="23">
        <v>214583.83</v>
      </c>
      <c r="J1109" s="23">
        <v>64993.949999999983</v>
      </c>
      <c r="K1109" s="24">
        <v>0.43448092879010253</v>
      </c>
    </row>
    <row r="1110" spans="1:11" x14ac:dyDescent="0.25">
      <c r="A1110" s="20" t="s">
        <v>44</v>
      </c>
      <c r="B1110" s="21">
        <v>43919</v>
      </c>
      <c r="C1110" s="22">
        <v>14</v>
      </c>
      <c r="D1110" s="22">
        <v>3</v>
      </c>
      <c r="E1110" s="22">
        <v>2020</v>
      </c>
      <c r="F1110" s="22" t="s">
        <v>35</v>
      </c>
      <c r="G1110" s="22" t="s">
        <v>32</v>
      </c>
      <c r="H1110" s="23">
        <v>228</v>
      </c>
      <c r="I1110" s="23">
        <v>284.36</v>
      </c>
      <c r="J1110" s="23">
        <v>56.360000000000014</v>
      </c>
      <c r="K1110" s="24">
        <v>0.24719298245614041</v>
      </c>
    </row>
    <row r="1111" spans="1:11" x14ac:dyDescent="0.25">
      <c r="A1111" s="20" t="s">
        <v>44</v>
      </c>
      <c r="B1111" s="21">
        <v>43919</v>
      </c>
      <c r="C1111" s="22">
        <v>14</v>
      </c>
      <c r="D1111" s="22">
        <v>3</v>
      </c>
      <c r="E1111" s="22">
        <v>2020</v>
      </c>
      <c r="F1111" s="22" t="s">
        <v>36</v>
      </c>
      <c r="G1111" s="22" t="s">
        <v>37</v>
      </c>
      <c r="H1111" s="23">
        <v>972.24</v>
      </c>
      <c r="I1111" s="23">
        <v>1263.47</v>
      </c>
      <c r="J1111" s="23">
        <v>291.23</v>
      </c>
      <c r="K1111" s="24">
        <v>0.29954537974162759</v>
      </c>
    </row>
    <row r="1112" spans="1:11" x14ac:dyDescent="0.25">
      <c r="A1112" s="20" t="s">
        <v>44</v>
      </c>
      <c r="B1112" s="21">
        <v>43919</v>
      </c>
      <c r="C1112" s="22">
        <v>14</v>
      </c>
      <c r="D1112" s="22">
        <v>3</v>
      </c>
      <c r="E1112" s="22">
        <v>2020</v>
      </c>
      <c r="F1112" s="22" t="s">
        <v>38</v>
      </c>
      <c r="G1112" s="22" t="s">
        <v>37</v>
      </c>
      <c r="H1112" s="23">
        <v>92201.91</v>
      </c>
      <c r="I1112" s="23">
        <v>94301.91</v>
      </c>
      <c r="J1112" s="23">
        <v>2100</v>
      </c>
      <c r="K1112" s="24">
        <v>2.2776100842162597E-2</v>
      </c>
    </row>
    <row r="1113" spans="1:11" x14ac:dyDescent="0.25">
      <c r="A1113" s="20" t="s">
        <v>44</v>
      </c>
      <c r="B1113" s="21">
        <v>43919</v>
      </c>
      <c r="C1113" s="22">
        <v>14</v>
      </c>
      <c r="D1113" s="22">
        <v>3</v>
      </c>
      <c r="E1113" s="22">
        <v>2020</v>
      </c>
      <c r="F1113" s="22" t="s">
        <v>39</v>
      </c>
      <c r="G1113" s="22" t="s">
        <v>37</v>
      </c>
      <c r="H1113" s="23">
        <v>181419.78</v>
      </c>
      <c r="I1113" s="23">
        <v>194767.26</v>
      </c>
      <c r="J1113" s="23">
        <v>13347.48000000001</v>
      </c>
      <c r="K1113" s="24">
        <v>7.3572352474465627E-2</v>
      </c>
    </row>
    <row r="1114" spans="1:11" x14ac:dyDescent="0.25">
      <c r="A1114" s="20" t="s">
        <v>44</v>
      </c>
      <c r="B1114" s="21">
        <v>43919</v>
      </c>
      <c r="C1114" s="22">
        <v>14</v>
      </c>
      <c r="D1114" s="22">
        <v>3</v>
      </c>
      <c r="E1114" s="22">
        <v>2020</v>
      </c>
      <c r="F1114" s="22" t="s">
        <v>40</v>
      </c>
      <c r="G1114" s="22" t="s">
        <v>37</v>
      </c>
      <c r="H1114" s="23">
        <v>105569.68</v>
      </c>
      <c r="I1114" s="23">
        <v>103764.61</v>
      </c>
      <c r="J1114" s="23">
        <v>-1805.0699999999924</v>
      </c>
      <c r="K1114" s="24">
        <v>-1.7098375215307961E-2</v>
      </c>
    </row>
    <row r="1115" spans="1:11" x14ac:dyDescent="0.25">
      <c r="A1115" s="20" t="s">
        <v>44</v>
      </c>
      <c r="B1115" s="21">
        <v>43920</v>
      </c>
      <c r="C1115" s="22">
        <v>14</v>
      </c>
      <c r="D1115" s="22">
        <v>3</v>
      </c>
      <c r="E1115" s="22">
        <v>2020</v>
      </c>
      <c r="F1115" s="22" t="s">
        <v>11</v>
      </c>
      <c r="G1115" s="22" t="s">
        <v>13</v>
      </c>
      <c r="H1115" s="23">
        <v>6448.55</v>
      </c>
      <c r="I1115" s="23">
        <v>9296.33</v>
      </c>
      <c r="J1115" s="23">
        <v>2847.7799999999997</v>
      </c>
      <c r="K1115" s="24">
        <v>0.44161555698567889</v>
      </c>
    </row>
    <row r="1116" spans="1:11" x14ac:dyDescent="0.25">
      <c r="A1116" s="20" t="s">
        <v>44</v>
      </c>
      <c r="B1116" s="21">
        <v>43920</v>
      </c>
      <c r="C1116" s="22">
        <v>14</v>
      </c>
      <c r="D1116" s="22">
        <v>3</v>
      </c>
      <c r="E1116" s="22">
        <v>2020</v>
      </c>
      <c r="F1116" s="22" t="s">
        <v>12</v>
      </c>
      <c r="G1116" s="22" t="s">
        <v>13</v>
      </c>
      <c r="H1116" s="23">
        <v>137371.38</v>
      </c>
      <c r="I1116" s="23">
        <v>184846.77</v>
      </c>
      <c r="J1116" s="23">
        <v>47475.389999999985</v>
      </c>
      <c r="K1116" s="24">
        <v>0.34559884307779382</v>
      </c>
    </row>
    <row r="1117" spans="1:11" x14ac:dyDescent="0.25">
      <c r="A1117" s="20" t="s">
        <v>44</v>
      </c>
      <c r="B1117" s="21">
        <v>43920</v>
      </c>
      <c r="C1117" s="22">
        <v>14</v>
      </c>
      <c r="D1117" s="22">
        <v>3</v>
      </c>
      <c r="E1117" s="22">
        <v>2020</v>
      </c>
      <c r="F1117" s="22" t="s">
        <v>13</v>
      </c>
      <c r="G1117" s="22" t="s">
        <v>13</v>
      </c>
      <c r="H1117" s="23">
        <v>52893.5</v>
      </c>
      <c r="I1117" s="23">
        <v>59433.42</v>
      </c>
      <c r="J1117" s="23">
        <v>6539.9199999999983</v>
      </c>
      <c r="K1117" s="24">
        <v>0.12364316976566116</v>
      </c>
    </row>
    <row r="1118" spans="1:11" x14ac:dyDescent="0.25">
      <c r="A1118" s="20" t="s">
        <v>44</v>
      </c>
      <c r="B1118" s="21">
        <v>43920</v>
      </c>
      <c r="C1118" s="22">
        <v>14</v>
      </c>
      <c r="D1118" s="22">
        <v>3</v>
      </c>
      <c r="E1118" s="22">
        <v>2020</v>
      </c>
      <c r="F1118" s="22" t="s">
        <v>16</v>
      </c>
      <c r="G1118" s="22" t="s">
        <v>17</v>
      </c>
      <c r="H1118" s="23">
        <v>109067.71</v>
      </c>
      <c r="I1118" s="23">
        <v>119059.95</v>
      </c>
      <c r="J1118" s="23">
        <v>9992.2399999999907</v>
      </c>
      <c r="K1118" s="24">
        <v>9.161501602995048E-2</v>
      </c>
    </row>
    <row r="1119" spans="1:11" x14ac:dyDescent="0.25">
      <c r="A1119" s="20" t="s">
        <v>44</v>
      </c>
      <c r="B1119" s="21">
        <v>43920</v>
      </c>
      <c r="C1119" s="22">
        <v>14</v>
      </c>
      <c r="D1119" s="22">
        <v>3</v>
      </c>
      <c r="E1119" s="22">
        <v>2020</v>
      </c>
      <c r="F1119" s="22" t="s">
        <v>17</v>
      </c>
      <c r="G1119" s="22" t="s">
        <v>17</v>
      </c>
      <c r="H1119" s="23">
        <v>343374.17</v>
      </c>
      <c r="I1119" s="23">
        <v>368641.88</v>
      </c>
      <c r="J1119" s="23">
        <v>25267.710000000021</v>
      </c>
      <c r="K1119" s="24">
        <v>7.3586519335452696E-2</v>
      </c>
    </row>
    <row r="1120" spans="1:11" x14ac:dyDescent="0.25">
      <c r="A1120" s="20" t="s">
        <v>44</v>
      </c>
      <c r="B1120" s="21">
        <v>43920</v>
      </c>
      <c r="C1120" s="22">
        <v>14</v>
      </c>
      <c r="D1120" s="22">
        <v>3</v>
      </c>
      <c r="E1120" s="22">
        <v>2020</v>
      </c>
      <c r="F1120" s="22" t="s">
        <v>18</v>
      </c>
      <c r="G1120" s="22" t="s">
        <v>17</v>
      </c>
      <c r="H1120" s="23">
        <v>72029.899999999994</v>
      </c>
      <c r="I1120" s="23">
        <v>79832.429999999993</v>
      </c>
      <c r="J1120" s="23">
        <v>7802.5299999999988</v>
      </c>
      <c r="K1120" s="24">
        <v>0.10832348788489224</v>
      </c>
    </row>
    <row r="1121" spans="1:11" x14ac:dyDescent="0.25">
      <c r="A1121" s="20" t="s">
        <v>44</v>
      </c>
      <c r="B1121" s="21">
        <v>43920</v>
      </c>
      <c r="C1121" s="22">
        <v>14</v>
      </c>
      <c r="D1121" s="22">
        <v>3</v>
      </c>
      <c r="E1121" s="22">
        <v>2020</v>
      </c>
      <c r="F1121" s="22" t="s">
        <v>19</v>
      </c>
      <c r="G1121" s="22" t="s">
        <v>17</v>
      </c>
      <c r="H1121" s="23">
        <v>124509.98</v>
      </c>
      <c r="I1121" s="23">
        <v>135839.9</v>
      </c>
      <c r="J1121" s="23">
        <v>11329.919999999998</v>
      </c>
      <c r="K1121" s="24">
        <v>9.0996079189796658E-2</v>
      </c>
    </row>
    <row r="1122" spans="1:11" x14ac:dyDescent="0.25">
      <c r="A1122" s="20" t="s">
        <v>44</v>
      </c>
      <c r="B1122" s="21">
        <v>43920</v>
      </c>
      <c r="C1122" s="22">
        <v>14</v>
      </c>
      <c r="D1122" s="22">
        <v>3</v>
      </c>
      <c r="E1122" s="22">
        <v>2020</v>
      </c>
      <c r="F1122" s="22" t="s">
        <v>20</v>
      </c>
      <c r="G1122" s="22" t="s">
        <v>21</v>
      </c>
      <c r="H1122" s="23">
        <v>126883</v>
      </c>
      <c r="I1122" s="23">
        <v>138105.95000000001</v>
      </c>
      <c r="J1122" s="23">
        <v>11222.950000000012</v>
      </c>
      <c r="K1122" s="24">
        <v>8.8451171551744617E-2</v>
      </c>
    </row>
    <row r="1123" spans="1:11" x14ac:dyDescent="0.25">
      <c r="A1123" s="20" t="s">
        <v>44</v>
      </c>
      <c r="B1123" s="21">
        <v>43920</v>
      </c>
      <c r="C1123" s="22">
        <v>14</v>
      </c>
      <c r="D1123" s="22">
        <v>3</v>
      </c>
      <c r="E1123" s="22">
        <v>2020</v>
      </c>
      <c r="F1123" s="22" t="s">
        <v>22</v>
      </c>
      <c r="G1123" s="22" t="s">
        <v>21</v>
      </c>
      <c r="H1123" s="23">
        <v>112502</v>
      </c>
      <c r="I1123" s="23">
        <v>119319.98</v>
      </c>
      <c r="J1123" s="23">
        <v>6817.9799999999959</v>
      </c>
      <c r="K1123" s="24">
        <v>6.0603189276635043E-2</v>
      </c>
    </row>
    <row r="1124" spans="1:11" x14ac:dyDescent="0.25">
      <c r="A1124" s="20" t="s">
        <v>44</v>
      </c>
      <c r="B1124" s="21">
        <v>43920</v>
      </c>
      <c r="C1124" s="22">
        <v>14</v>
      </c>
      <c r="D1124" s="22">
        <v>3</v>
      </c>
      <c r="E1124" s="22">
        <v>2020</v>
      </c>
      <c r="F1124" s="22" t="s">
        <v>23</v>
      </c>
      <c r="G1124" s="22" t="s">
        <v>21</v>
      </c>
      <c r="H1124" s="23">
        <v>81333</v>
      </c>
      <c r="I1124" s="23">
        <v>84419.85</v>
      </c>
      <c r="J1124" s="23">
        <v>3086.8500000000058</v>
      </c>
      <c r="K1124" s="24">
        <v>3.7953229316513661E-2</v>
      </c>
    </row>
    <row r="1125" spans="1:11" x14ac:dyDescent="0.25">
      <c r="A1125" s="20" t="s">
        <v>44</v>
      </c>
      <c r="B1125" s="21">
        <v>43920</v>
      </c>
      <c r="C1125" s="22">
        <v>14</v>
      </c>
      <c r="D1125" s="22">
        <v>3</v>
      </c>
      <c r="E1125" s="22">
        <v>2020</v>
      </c>
      <c r="F1125" s="22" t="s">
        <v>24</v>
      </c>
      <c r="G1125" s="22" t="s">
        <v>21</v>
      </c>
      <c r="H1125" s="23">
        <v>18174.55</v>
      </c>
      <c r="I1125" s="23">
        <v>20527.189999999999</v>
      </c>
      <c r="J1125" s="23">
        <v>2352.6399999999994</v>
      </c>
      <c r="K1125" s="24">
        <v>0.12944694641683011</v>
      </c>
    </row>
    <row r="1126" spans="1:11" x14ac:dyDescent="0.25">
      <c r="A1126" s="20" t="s">
        <v>44</v>
      </c>
      <c r="B1126" s="21">
        <v>43920</v>
      </c>
      <c r="C1126" s="22">
        <v>14</v>
      </c>
      <c r="D1126" s="22">
        <v>3</v>
      </c>
      <c r="E1126" s="22">
        <v>2020</v>
      </c>
      <c r="F1126" s="22" t="s">
        <v>41</v>
      </c>
      <c r="G1126" s="22" t="s">
        <v>26</v>
      </c>
      <c r="H1126" s="23">
        <v>4380.6099999999997</v>
      </c>
      <c r="I1126" s="23">
        <v>5029.43</v>
      </c>
      <c r="J1126" s="23">
        <v>648.82000000000062</v>
      </c>
      <c r="K1126" s="24">
        <v>0.14811179264988225</v>
      </c>
    </row>
    <row r="1127" spans="1:11" x14ac:dyDescent="0.25">
      <c r="A1127" s="20" t="s">
        <v>44</v>
      </c>
      <c r="B1127" s="21">
        <v>43920</v>
      </c>
      <c r="C1127" s="22">
        <v>14</v>
      </c>
      <c r="D1127" s="22">
        <v>3</v>
      </c>
      <c r="E1127" s="22">
        <v>2020</v>
      </c>
      <c r="F1127" s="22" t="s">
        <v>25</v>
      </c>
      <c r="G1127" s="22" t="s">
        <v>26</v>
      </c>
      <c r="H1127" s="23">
        <v>84096.89</v>
      </c>
      <c r="I1127" s="23">
        <v>95960.48</v>
      </c>
      <c r="J1127" s="23">
        <v>11863.589999999997</v>
      </c>
      <c r="K1127" s="24">
        <v>0.14107049618600637</v>
      </c>
    </row>
    <row r="1128" spans="1:11" x14ac:dyDescent="0.25">
      <c r="A1128" s="20" t="s">
        <v>44</v>
      </c>
      <c r="B1128" s="21">
        <v>43920</v>
      </c>
      <c r="C1128" s="22">
        <v>14</v>
      </c>
      <c r="D1128" s="22">
        <v>3</v>
      </c>
      <c r="E1128" s="22">
        <v>2020</v>
      </c>
      <c r="F1128" s="22" t="s">
        <v>27</v>
      </c>
      <c r="G1128" s="22" t="s">
        <v>26</v>
      </c>
      <c r="H1128" s="23">
        <v>64389.24</v>
      </c>
      <c r="I1128" s="23">
        <v>73570.740000000005</v>
      </c>
      <c r="J1128" s="23">
        <v>9181.5000000000073</v>
      </c>
      <c r="K1128" s="24">
        <v>0.14259370043814787</v>
      </c>
    </row>
    <row r="1129" spans="1:11" x14ac:dyDescent="0.25">
      <c r="A1129" s="20" t="s">
        <v>44</v>
      </c>
      <c r="B1129" s="21">
        <v>43920</v>
      </c>
      <c r="C1129" s="22">
        <v>14</v>
      </c>
      <c r="D1129" s="22">
        <v>3</v>
      </c>
      <c r="E1129" s="22">
        <v>2020</v>
      </c>
      <c r="F1129" s="22" t="s">
        <v>28</v>
      </c>
      <c r="G1129" s="22" t="s">
        <v>26</v>
      </c>
      <c r="H1129" s="23">
        <v>544316.84</v>
      </c>
      <c r="I1129" s="23">
        <v>598769.17000000004</v>
      </c>
      <c r="J1129" s="23">
        <v>54452.330000000075</v>
      </c>
      <c r="K1129" s="24">
        <v>0.10003793011437985</v>
      </c>
    </row>
    <row r="1130" spans="1:11" x14ac:dyDescent="0.25">
      <c r="A1130" s="20" t="s">
        <v>44</v>
      </c>
      <c r="B1130" s="21">
        <v>43920</v>
      </c>
      <c r="C1130" s="22">
        <v>14</v>
      </c>
      <c r="D1130" s="22">
        <v>3</v>
      </c>
      <c r="E1130" s="22">
        <v>2020</v>
      </c>
      <c r="F1130" s="22" t="s">
        <v>29</v>
      </c>
      <c r="G1130" s="22" t="s">
        <v>26</v>
      </c>
      <c r="H1130" s="23">
        <v>110989.08</v>
      </c>
      <c r="I1130" s="23">
        <v>125377.23</v>
      </c>
      <c r="J1130" s="23">
        <v>14388.149999999994</v>
      </c>
      <c r="K1130" s="24">
        <v>0.12963572632550874</v>
      </c>
    </row>
    <row r="1131" spans="1:11" x14ac:dyDescent="0.25">
      <c r="A1131" s="20" t="s">
        <v>44</v>
      </c>
      <c r="B1131" s="21">
        <v>43920</v>
      </c>
      <c r="C1131" s="22">
        <v>14</v>
      </c>
      <c r="D1131" s="22">
        <v>3</v>
      </c>
      <c r="E1131" s="22">
        <v>2020</v>
      </c>
      <c r="F1131" s="22" t="s">
        <v>31</v>
      </c>
      <c r="G1131" s="22" t="s">
        <v>32</v>
      </c>
      <c r="H1131" s="23">
        <v>22063.53</v>
      </c>
      <c r="I1131" s="23">
        <v>34940.239999999998</v>
      </c>
      <c r="J1131" s="23">
        <v>12876.71</v>
      </c>
      <c r="K1131" s="24">
        <v>0.58361966557481959</v>
      </c>
    </row>
    <row r="1132" spans="1:11" x14ac:dyDescent="0.25">
      <c r="A1132" s="20" t="s">
        <v>44</v>
      </c>
      <c r="B1132" s="21">
        <v>43920</v>
      </c>
      <c r="C1132" s="22">
        <v>14</v>
      </c>
      <c r="D1132" s="22">
        <v>3</v>
      </c>
      <c r="E1132" s="22">
        <v>2020</v>
      </c>
      <c r="F1132" s="22" t="s">
        <v>33</v>
      </c>
      <c r="G1132" s="22" t="s">
        <v>32</v>
      </c>
      <c r="H1132" s="23">
        <v>12114.34</v>
      </c>
      <c r="I1132" s="23">
        <v>13930.48</v>
      </c>
      <c r="J1132" s="23">
        <v>1816.1399999999994</v>
      </c>
      <c r="K1132" s="24">
        <v>0.14991654518529277</v>
      </c>
    </row>
    <row r="1133" spans="1:11" x14ac:dyDescent="0.25">
      <c r="A1133" s="20" t="s">
        <v>44</v>
      </c>
      <c r="B1133" s="21">
        <v>43920</v>
      </c>
      <c r="C1133" s="22">
        <v>14</v>
      </c>
      <c r="D1133" s="22">
        <v>3</v>
      </c>
      <c r="E1133" s="22">
        <v>2020</v>
      </c>
      <c r="F1133" s="22" t="s">
        <v>34</v>
      </c>
      <c r="G1133" s="22" t="s">
        <v>32</v>
      </c>
      <c r="H1133" s="23">
        <v>168549.7</v>
      </c>
      <c r="I1133" s="23">
        <v>239718.59</v>
      </c>
      <c r="J1133" s="23">
        <v>71168.889999999985</v>
      </c>
      <c r="K1133" s="24">
        <v>0.42224275688417112</v>
      </c>
    </row>
    <row r="1134" spans="1:11" x14ac:dyDescent="0.25">
      <c r="A1134" s="20" t="s">
        <v>44</v>
      </c>
      <c r="B1134" s="21">
        <v>43920</v>
      </c>
      <c r="C1134" s="22">
        <v>14</v>
      </c>
      <c r="D1134" s="22">
        <v>3</v>
      </c>
      <c r="E1134" s="22">
        <v>2020</v>
      </c>
      <c r="F1134" s="22" t="s">
        <v>36</v>
      </c>
      <c r="G1134" s="22" t="s">
        <v>37</v>
      </c>
      <c r="H1134" s="23">
        <v>3277.64</v>
      </c>
      <c r="I1134" s="23">
        <v>4258.91</v>
      </c>
      <c r="J1134" s="23">
        <v>981.27</v>
      </c>
      <c r="K1134" s="24">
        <v>0.29938309271304964</v>
      </c>
    </row>
    <row r="1135" spans="1:11" x14ac:dyDescent="0.25">
      <c r="A1135" s="20" t="s">
        <v>44</v>
      </c>
      <c r="B1135" s="21">
        <v>43920</v>
      </c>
      <c r="C1135" s="22">
        <v>14</v>
      </c>
      <c r="D1135" s="22">
        <v>3</v>
      </c>
      <c r="E1135" s="22">
        <v>2020</v>
      </c>
      <c r="F1135" s="22" t="s">
        <v>38</v>
      </c>
      <c r="G1135" s="22" t="s">
        <v>37</v>
      </c>
      <c r="H1135" s="23">
        <v>115413.29</v>
      </c>
      <c r="I1135" s="23">
        <v>114255.05</v>
      </c>
      <c r="J1135" s="23">
        <v>-1158.2399999999907</v>
      </c>
      <c r="K1135" s="24">
        <v>-1.0035586023065375E-2</v>
      </c>
    </row>
    <row r="1136" spans="1:11" x14ac:dyDescent="0.25">
      <c r="A1136" s="20" t="s">
        <v>44</v>
      </c>
      <c r="B1136" s="21">
        <v>43920</v>
      </c>
      <c r="C1136" s="22">
        <v>14</v>
      </c>
      <c r="D1136" s="22">
        <v>3</v>
      </c>
      <c r="E1136" s="22">
        <v>2020</v>
      </c>
      <c r="F1136" s="22" t="s">
        <v>39</v>
      </c>
      <c r="G1136" s="22" t="s">
        <v>37</v>
      </c>
      <c r="H1136" s="23">
        <v>221133.51</v>
      </c>
      <c r="I1136" s="23">
        <v>241442.39</v>
      </c>
      <c r="J1136" s="23">
        <v>20308.880000000005</v>
      </c>
      <c r="K1136" s="24">
        <v>9.1839902509574439E-2</v>
      </c>
    </row>
    <row r="1137" spans="1:11" x14ac:dyDescent="0.25">
      <c r="A1137" s="20" t="s">
        <v>44</v>
      </c>
      <c r="B1137" s="21">
        <v>43920</v>
      </c>
      <c r="C1137" s="22">
        <v>14</v>
      </c>
      <c r="D1137" s="22">
        <v>3</v>
      </c>
      <c r="E1137" s="22">
        <v>2020</v>
      </c>
      <c r="F1137" s="22" t="s">
        <v>40</v>
      </c>
      <c r="G1137" s="22" t="s">
        <v>37</v>
      </c>
      <c r="H1137" s="23">
        <v>153078.17000000001</v>
      </c>
      <c r="I1137" s="23">
        <v>155770.72</v>
      </c>
      <c r="J1137" s="23">
        <v>2692.5499999999884</v>
      </c>
      <c r="K1137" s="24">
        <v>1.7589379334754185E-2</v>
      </c>
    </row>
    <row r="1138" spans="1:11" x14ac:dyDescent="0.25">
      <c r="A1138" s="20" t="s">
        <v>44</v>
      </c>
      <c r="B1138" s="21">
        <v>43921</v>
      </c>
      <c r="C1138" s="22">
        <v>14</v>
      </c>
      <c r="D1138" s="22">
        <v>3</v>
      </c>
      <c r="E1138" s="22">
        <v>2020</v>
      </c>
      <c r="F1138" s="22" t="s">
        <v>11</v>
      </c>
      <c r="G1138" s="22" t="s">
        <v>13</v>
      </c>
      <c r="H1138" s="23">
        <v>6722.77</v>
      </c>
      <c r="I1138" s="23">
        <v>9004.92</v>
      </c>
      <c r="J1138" s="23">
        <v>2282.1499999999996</v>
      </c>
      <c r="K1138" s="24">
        <v>0.33946572618132104</v>
      </c>
    </row>
    <row r="1139" spans="1:11" x14ac:dyDescent="0.25">
      <c r="A1139" s="20" t="s">
        <v>44</v>
      </c>
      <c r="B1139" s="21">
        <v>43921</v>
      </c>
      <c r="C1139" s="22">
        <v>14</v>
      </c>
      <c r="D1139" s="22">
        <v>3</v>
      </c>
      <c r="E1139" s="22">
        <v>2020</v>
      </c>
      <c r="F1139" s="22" t="s">
        <v>12</v>
      </c>
      <c r="G1139" s="22" t="s">
        <v>13</v>
      </c>
      <c r="H1139" s="23">
        <v>183118.66</v>
      </c>
      <c r="I1139" s="23">
        <v>246050.75</v>
      </c>
      <c r="J1139" s="23">
        <v>62932.09</v>
      </c>
      <c r="K1139" s="24">
        <v>0.34366836236132348</v>
      </c>
    </row>
    <row r="1140" spans="1:11" x14ac:dyDescent="0.25">
      <c r="A1140" s="20" t="s">
        <v>44</v>
      </c>
      <c r="B1140" s="21">
        <v>43921</v>
      </c>
      <c r="C1140" s="22">
        <v>14</v>
      </c>
      <c r="D1140" s="22">
        <v>3</v>
      </c>
      <c r="E1140" s="22">
        <v>2020</v>
      </c>
      <c r="F1140" s="22" t="s">
        <v>13</v>
      </c>
      <c r="G1140" s="22" t="s">
        <v>13</v>
      </c>
      <c r="H1140" s="23">
        <v>54024.49</v>
      </c>
      <c r="I1140" s="23">
        <v>60186.26</v>
      </c>
      <c r="J1140" s="23">
        <v>6161.7700000000041</v>
      </c>
      <c r="K1140" s="24">
        <v>0.1140551257401968</v>
      </c>
    </row>
    <row r="1141" spans="1:11" x14ac:dyDescent="0.25">
      <c r="A1141" s="20" t="s">
        <v>44</v>
      </c>
      <c r="B1141" s="21">
        <v>43921</v>
      </c>
      <c r="C1141" s="22">
        <v>14</v>
      </c>
      <c r="D1141" s="22">
        <v>3</v>
      </c>
      <c r="E1141" s="22">
        <v>2020</v>
      </c>
      <c r="F1141" s="22" t="s">
        <v>14</v>
      </c>
      <c r="G1141" s="22" t="s">
        <v>13</v>
      </c>
      <c r="H1141" s="23">
        <v>574</v>
      </c>
      <c r="I1141" s="23">
        <v>585.4</v>
      </c>
      <c r="J1141" s="23">
        <v>11.399999999999977</v>
      </c>
      <c r="K1141" s="24">
        <v>1.9860627177700308E-2</v>
      </c>
    </row>
    <row r="1142" spans="1:11" x14ac:dyDescent="0.25">
      <c r="A1142" s="20" t="s">
        <v>44</v>
      </c>
      <c r="B1142" s="21">
        <v>43921</v>
      </c>
      <c r="C1142" s="22">
        <v>14</v>
      </c>
      <c r="D1142" s="22">
        <v>3</v>
      </c>
      <c r="E1142" s="22">
        <v>2020</v>
      </c>
      <c r="F1142" s="22" t="s">
        <v>16</v>
      </c>
      <c r="G1142" s="22" t="s">
        <v>17</v>
      </c>
      <c r="H1142" s="23">
        <v>118701.71</v>
      </c>
      <c r="I1142" s="23">
        <v>129463.05</v>
      </c>
      <c r="J1142" s="23">
        <v>10761.339999999997</v>
      </c>
      <c r="K1142" s="24">
        <v>9.0658677115940417E-2</v>
      </c>
    </row>
    <row r="1143" spans="1:11" x14ac:dyDescent="0.25">
      <c r="A1143" s="20" t="s">
        <v>44</v>
      </c>
      <c r="B1143" s="21">
        <v>43921</v>
      </c>
      <c r="C1143" s="22">
        <v>14</v>
      </c>
      <c r="D1143" s="22">
        <v>3</v>
      </c>
      <c r="E1143" s="22">
        <v>2020</v>
      </c>
      <c r="F1143" s="22" t="s">
        <v>17</v>
      </c>
      <c r="G1143" s="22" t="s">
        <v>17</v>
      </c>
      <c r="H1143" s="23">
        <v>307054.33</v>
      </c>
      <c r="I1143" s="23">
        <v>329880.5</v>
      </c>
      <c r="J1143" s="23">
        <v>22826.169999999984</v>
      </c>
      <c r="K1143" s="24">
        <v>7.4339189419670396E-2</v>
      </c>
    </row>
    <row r="1144" spans="1:11" x14ac:dyDescent="0.25">
      <c r="A1144" s="20" t="s">
        <v>44</v>
      </c>
      <c r="B1144" s="21">
        <v>43921</v>
      </c>
      <c r="C1144" s="22">
        <v>14</v>
      </c>
      <c r="D1144" s="22">
        <v>3</v>
      </c>
      <c r="E1144" s="22">
        <v>2020</v>
      </c>
      <c r="F1144" s="22" t="s">
        <v>18</v>
      </c>
      <c r="G1144" s="22" t="s">
        <v>17</v>
      </c>
      <c r="H1144" s="23">
        <v>95669.08</v>
      </c>
      <c r="I1144" s="23">
        <v>106286.72</v>
      </c>
      <c r="J1144" s="23">
        <v>10617.64</v>
      </c>
      <c r="K1144" s="24">
        <v>0.11098298426199979</v>
      </c>
    </row>
    <row r="1145" spans="1:11" x14ac:dyDescent="0.25">
      <c r="A1145" s="20" t="s">
        <v>44</v>
      </c>
      <c r="B1145" s="21">
        <v>43921</v>
      </c>
      <c r="C1145" s="22">
        <v>14</v>
      </c>
      <c r="D1145" s="22">
        <v>3</v>
      </c>
      <c r="E1145" s="22">
        <v>2020</v>
      </c>
      <c r="F1145" s="22" t="s">
        <v>19</v>
      </c>
      <c r="G1145" s="22" t="s">
        <v>17</v>
      </c>
      <c r="H1145" s="23">
        <v>129484.42</v>
      </c>
      <c r="I1145" s="23">
        <v>142735.45000000001</v>
      </c>
      <c r="J1145" s="23">
        <v>13251.030000000013</v>
      </c>
      <c r="K1145" s="24">
        <v>0.10233686801856172</v>
      </c>
    </row>
    <row r="1146" spans="1:11" x14ac:dyDescent="0.25">
      <c r="A1146" s="20" t="s">
        <v>44</v>
      </c>
      <c r="B1146" s="21">
        <v>43921</v>
      </c>
      <c r="C1146" s="22">
        <v>14</v>
      </c>
      <c r="D1146" s="22">
        <v>3</v>
      </c>
      <c r="E1146" s="22">
        <v>2020</v>
      </c>
      <c r="F1146" s="22" t="s">
        <v>20</v>
      </c>
      <c r="G1146" s="22" t="s">
        <v>21</v>
      </c>
      <c r="H1146" s="23">
        <v>178432.62</v>
      </c>
      <c r="I1146" s="23">
        <v>193050.39</v>
      </c>
      <c r="J1146" s="23">
        <v>14617.770000000019</v>
      </c>
      <c r="K1146" s="24">
        <v>8.1923193191917598E-2</v>
      </c>
    </row>
    <row r="1147" spans="1:11" x14ac:dyDescent="0.25">
      <c r="A1147" s="20" t="s">
        <v>44</v>
      </c>
      <c r="B1147" s="21">
        <v>43921</v>
      </c>
      <c r="C1147" s="22">
        <v>14</v>
      </c>
      <c r="D1147" s="22">
        <v>3</v>
      </c>
      <c r="E1147" s="22">
        <v>2020</v>
      </c>
      <c r="F1147" s="22" t="s">
        <v>22</v>
      </c>
      <c r="G1147" s="22" t="s">
        <v>21</v>
      </c>
      <c r="H1147" s="23">
        <v>117621.7</v>
      </c>
      <c r="I1147" s="23">
        <v>123065.58</v>
      </c>
      <c r="J1147" s="23">
        <v>5443.8800000000047</v>
      </c>
      <c r="K1147" s="24">
        <v>4.6282956291228618E-2</v>
      </c>
    </row>
    <row r="1148" spans="1:11" x14ac:dyDescent="0.25">
      <c r="A1148" s="20" t="s">
        <v>44</v>
      </c>
      <c r="B1148" s="21">
        <v>43921</v>
      </c>
      <c r="C1148" s="22">
        <v>14</v>
      </c>
      <c r="D1148" s="22">
        <v>3</v>
      </c>
      <c r="E1148" s="22">
        <v>2020</v>
      </c>
      <c r="F1148" s="22" t="s">
        <v>23</v>
      </c>
      <c r="G1148" s="22" t="s">
        <v>21</v>
      </c>
      <c r="H1148" s="23">
        <v>60029</v>
      </c>
      <c r="I1148" s="23">
        <v>62667.46</v>
      </c>
      <c r="J1148" s="23">
        <v>2638.4599999999991</v>
      </c>
      <c r="K1148" s="24">
        <v>4.3953089340152247E-2</v>
      </c>
    </row>
    <row r="1149" spans="1:11" x14ac:dyDescent="0.25">
      <c r="A1149" s="20" t="s">
        <v>44</v>
      </c>
      <c r="B1149" s="21">
        <v>43921</v>
      </c>
      <c r="C1149" s="22">
        <v>14</v>
      </c>
      <c r="D1149" s="22">
        <v>3</v>
      </c>
      <c r="E1149" s="22">
        <v>2020</v>
      </c>
      <c r="F1149" s="22" t="s">
        <v>24</v>
      </c>
      <c r="G1149" s="22" t="s">
        <v>21</v>
      </c>
      <c r="H1149" s="23">
        <v>16419.75</v>
      </c>
      <c r="I1149" s="23">
        <v>18010.91</v>
      </c>
      <c r="J1149" s="23">
        <v>1591.1599999999999</v>
      </c>
      <c r="K1149" s="24">
        <v>9.6905251297979556E-2</v>
      </c>
    </row>
    <row r="1150" spans="1:11" x14ac:dyDescent="0.25">
      <c r="A1150" s="20" t="s">
        <v>44</v>
      </c>
      <c r="B1150" s="21">
        <v>43921</v>
      </c>
      <c r="C1150" s="22">
        <v>14</v>
      </c>
      <c r="D1150" s="22">
        <v>3</v>
      </c>
      <c r="E1150" s="22">
        <v>2020</v>
      </c>
      <c r="F1150" s="22" t="s">
        <v>41</v>
      </c>
      <c r="G1150" s="22" t="s">
        <v>26</v>
      </c>
      <c r="H1150" s="23">
        <v>3275.07</v>
      </c>
      <c r="I1150" s="23">
        <v>3765.81</v>
      </c>
      <c r="J1150" s="23">
        <v>490.73999999999978</v>
      </c>
      <c r="K1150" s="24">
        <v>0.14984107209922223</v>
      </c>
    </row>
    <row r="1151" spans="1:11" x14ac:dyDescent="0.25">
      <c r="A1151" s="20" t="s">
        <v>44</v>
      </c>
      <c r="B1151" s="21">
        <v>43921</v>
      </c>
      <c r="C1151" s="22">
        <v>14</v>
      </c>
      <c r="D1151" s="22">
        <v>3</v>
      </c>
      <c r="E1151" s="22">
        <v>2020</v>
      </c>
      <c r="F1151" s="22" t="s">
        <v>25</v>
      </c>
      <c r="G1151" s="22" t="s">
        <v>26</v>
      </c>
      <c r="H1151" s="23">
        <v>96080.46</v>
      </c>
      <c r="I1151" s="23">
        <v>109773.65</v>
      </c>
      <c r="J1151" s="23">
        <v>13693.189999999988</v>
      </c>
      <c r="K1151" s="24">
        <v>0.14251794797818398</v>
      </c>
    </row>
    <row r="1152" spans="1:11" x14ac:dyDescent="0.25">
      <c r="A1152" s="20" t="s">
        <v>44</v>
      </c>
      <c r="B1152" s="21">
        <v>43921</v>
      </c>
      <c r="C1152" s="22">
        <v>14</v>
      </c>
      <c r="D1152" s="22">
        <v>3</v>
      </c>
      <c r="E1152" s="22">
        <v>2020</v>
      </c>
      <c r="F1152" s="22" t="s">
        <v>27</v>
      </c>
      <c r="G1152" s="22" t="s">
        <v>26</v>
      </c>
      <c r="H1152" s="23">
        <v>75947.95</v>
      </c>
      <c r="I1152" s="23">
        <v>85975.9</v>
      </c>
      <c r="J1152" s="23">
        <v>10027.949999999997</v>
      </c>
      <c r="K1152" s="24">
        <v>0.13203713859294422</v>
      </c>
    </row>
    <row r="1153" spans="1:11" x14ac:dyDescent="0.25">
      <c r="A1153" s="20" t="s">
        <v>44</v>
      </c>
      <c r="B1153" s="21">
        <v>43921</v>
      </c>
      <c r="C1153" s="22">
        <v>14</v>
      </c>
      <c r="D1153" s="22">
        <v>3</v>
      </c>
      <c r="E1153" s="22">
        <v>2020</v>
      </c>
      <c r="F1153" s="22" t="s">
        <v>28</v>
      </c>
      <c r="G1153" s="22" t="s">
        <v>26</v>
      </c>
      <c r="H1153" s="23">
        <v>591464.65</v>
      </c>
      <c r="I1153" s="23">
        <v>644176.15</v>
      </c>
      <c r="J1153" s="23">
        <v>52711.5</v>
      </c>
      <c r="K1153" s="24">
        <v>8.9120288084841584E-2</v>
      </c>
    </row>
    <row r="1154" spans="1:11" x14ac:dyDescent="0.25">
      <c r="A1154" s="20" t="s">
        <v>44</v>
      </c>
      <c r="B1154" s="21">
        <v>43921</v>
      </c>
      <c r="C1154" s="22">
        <v>14</v>
      </c>
      <c r="D1154" s="22">
        <v>3</v>
      </c>
      <c r="E1154" s="22">
        <v>2020</v>
      </c>
      <c r="F1154" s="22" t="s">
        <v>29</v>
      </c>
      <c r="G1154" s="22" t="s">
        <v>26</v>
      </c>
      <c r="H1154" s="23">
        <v>119008.66</v>
      </c>
      <c r="I1154" s="23">
        <v>133572.70000000001</v>
      </c>
      <c r="J1154" s="23">
        <v>14564.040000000008</v>
      </c>
      <c r="K1154" s="24">
        <v>0.12237798492983626</v>
      </c>
    </row>
    <row r="1155" spans="1:11" x14ac:dyDescent="0.25">
      <c r="A1155" s="20" t="s">
        <v>44</v>
      </c>
      <c r="B1155" s="21">
        <v>43921</v>
      </c>
      <c r="C1155" s="22">
        <v>14</v>
      </c>
      <c r="D1155" s="22">
        <v>3</v>
      </c>
      <c r="E1155" s="22">
        <v>2020</v>
      </c>
      <c r="F1155" s="22" t="s">
        <v>31</v>
      </c>
      <c r="G1155" s="22" t="s">
        <v>32</v>
      </c>
      <c r="H1155" s="23">
        <v>23259.03</v>
      </c>
      <c r="I1155" s="23">
        <v>29882.71</v>
      </c>
      <c r="J1155" s="23">
        <v>6623.68</v>
      </c>
      <c r="K1155" s="24">
        <v>0.28477885793173663</v>
      </c>
    </row>
    <row r="1156" spans="1:11" x14ac:dyDescent="0.25">
      <c r="A1156" s="20" t="s">
        <v>44</v>
      </c>
      <c r="B1156" s="21">
        <v>43921</v>
      </c>
      <c r="C1156" s="22">
        <v>14</v>
      </c>
      <c r="D1156" s="22">
        <v>3</v>
      </c>
      <c r="E1156" s="22">
        <v>2020</v>
      </c>
      <c r="F1156" s="22" t="s">
        <v>33</v>
      </c>
      <c r="G1156" s="22" t="s">
        <v>32</v>
      </c>
      <c r="H1156" s="23">
        <v>13856.71</v>
      </c>
      <c r="I1156" s="23">
        <v>15932.98</v>
      </c>
      <c r="J1156" s="23">
        <v>2076.2700000000004</v>
      </c>
      <c r="K1156" s="24">
        <v>0.14983859805105257</v>
      </c>
    </row>
    <row r="1157" spans="1:11" x14ac:dyDescent="0.25">
      <c r="A1157" s="20" t="s">
        <v>44</v>
      </c>
      <c r="B1157" s="21">
        <v>43921</v>
      </c>
      <c r="C1157" s="22">
        <v>14</v>
      </c>
      <c r="D1157" s="22">
        <v>3</v>
      </c>
      <c r="E1157" s="22">
        <v>2020</v>
      </c>
      <c r="F1157" s="22" t="s">
        <v>34</v>
      </c>
      <c r="G1157" s="22" t="s">
        <v>32</v>
      </c>
      <c r="H1157" s="23">
        <v>175636.83</v>
      </c>
      <c r="I1157" s="23">
        <v>249332.47</v>
      </c>
      <c r="J1157" s="23">
        <v>73695.640000000014</v>
      </c>
      <c r="K1157" s="24">
        <v>0.41959103907762407</v>
      </c>
    </row>
    <row r="1158" spans="1:11" x14ac:dyDescent="0.25">
      <c r="A1158" s="20" t="s">
        <v>44</v>
      </c>
      <c r="B1158" s="21">
        <v>43921</v>
      </c>
      <c r="C1158" s="22">
        <v>14</v>
      </c>
      <c r="D1158" s="22">
        <v>3</v>
      </c>
      <c r="E1158" s="22">
        <v>2020</v>
      </c>
      <c r="F1158" s="22" t="s">
        <v>35</v>
      </c>
      <c r="G1158" s="22" t="s">
        <v>32</v>
      </c>
      <c r="H1158" s="23">
        <v>1596</v>
      </c>
      <c r="I1158" s="23">
        <v>1994.35</v>
      </c>
      <c r="J1158" s="23">
        <v>398.34999999999991</v>
      </c>
      <c r="K1158" s="24">
        <v>0.24959273182957387</v>
      </c>
    </row>
    <row r="1159" spans="1:11" x14ac:dyDescent="0.25">
      <c r="A1159" s="20" t="s">
        <v>44</v>
      </c>
      <c r="B1159" s="21">
        <v>43921</v>
      </c>
      <c r="C1159" s="22">
        <v>14</v>
      </c>
      <c r="D1159" s="22">
        <v>3</v>
      </c>
      <c r="E1159" s="22">
        <v>2020</v>
      </c>
      <c r="F1159" s="22" t="s">
        <v>36</v>
      </c>
      <c r="G1159" s="22" t="s">
        <v>37</v>
      </c>
      <c r="H1159" s="23">
        <v>1508</v>
      </c>
      <c r="I1159" s="23">
        <v>1959.93</v>
      </c>
      <c r="J1159" s="23">
        <v>451.93000000000006</v>
      </c>
      <c r="K1159" s="24">
        <v>0.29968832891246688</v>
      </c>
    </row>
    <row r="1160" spans="1:11" x14ac:dyDescent="0.25">
      <c r="A1160" s="20" t="s">
        <v>44</v>
      </c>
      <c r="B1160" s="21">
        <v>43921</v>
      </c>
      <c r="C1160" s="22">
        <v>14</v>
      </c>
      <c r="D1160" s="22">
        <v>3</v>
      </c>
      <c r="E1160" s="22">
        <v>2020</v>
      </c>
      <c r="F1160" s="22" t="s">
        <v>38</v>
      </c>
      <c r="G1160" s="22" t="s">
        <v>37</v>
      </c>
      <c r="H1160" s="23">
        <v>108895.03</v>
      </c>
      <c r="I1160" s="23">
        <v>112888.5</v>
      </c>
      <c r="J1160" s="23">
        <v>3993.4700000000012</v>
      </c>
      <c r="K1160" s="24">
        <v>3.6672656226826889E-2</v>
      </c>
    </row>
    <row r="1161" spans="1:11" x14ac:dyDescent="0.25">
      <c r="A1161" s="20" t="s">
        <v>44</v>
      </c>
      <c r="B1161" s="21">
        <v>43921</v>
      </c>
      <c r="C1161" s="22">
        <v>14</v>
      </c>
      <c r="D1161" s="22">
        <v>3</v>
      </c>
      <c r="E1161" s="22">
        <v>2020</v>
      </c>
      <c r="F1161" s="22" t="s">
        <v>39</v>
      </c>
      <c r="G1161" s="22" t="s">
        <v>37</v>
      </c>
      <c r="H1161" s="23">
        <v>216664.89</v>
      </c>
      <c r="I1161" s="23">
        <v>233807.45</v>
      </c>
      <c r="J1161" s="23">
        <v>17142.559999999998</v>
      </c>
      <c r="K1161" s="24">
        <v>7.9120156477590797E-2</v>
      </c>
    </row>
    <row r="1162" spans="1:11" x14ac:dyDescent="0.25">
      <c r="A1162" s="20" t="s">
        <v>44</v>
      </c>
      <c r="B1162" s="21">
        <v>43921</v>
      </c>
      <c r="C1162" s="22">
        <v>14</v>
      </c>
      <c r="D1162" s="22">
        <v>3</v>
      </c>
      <c r="E1162" s="22">
        <v>2020</v>
      </c>
      <c r="F1162" s="22" t="s">
        <v>40</v>
      </c>
      <c r="G1162" s="22" t="s">
        <v>37</v>
      </c>
      <c r="H1162" s="23">
        <v>199711.9</v>
      </c>
      <c r="I1162" s="23">
        <v>205927.51</v>
      </c>
      <c r="J1162" s="23">
        <v>6215.6100000000151</v>
      </c>
      <c r="K1162" s="24">
        <v>3.1122882512258986E-2</v>
      </c>
    </row>
    <row r="1163" spans="1:11" x14ac:dyDescent="0.25">
      <c r="A1163" s="20" t="s">
        <v>44</v>
      </c>
      <c r="B1163" s="21">
        <v>43922</v>
      </c>
      <c r="C1163" s="22">
        <v>14</v>
      </c>
      <c r="D1163" s="22">
        <v>4</v>
      </c>
      <c r="E1163" s="22">
        <v>2020</v>
      </c>
      <c r="F1163" s="22" t="s">
        <v>11</v>
      </c>
      <c r="G1163" s="22" t="s">
        <v>13</v>
      </c>
      <c r="H1163" s="23">
        <v>7080.82</v>
      </c>
      <c r="I1163" s="23">
        <v>8955.16</v>
      </c>
      <c r="J1163" s="23">
        <v>1874.3400000000001</v>
      </c>
      <c r="K1163" s="24">
        <v>0.26470663002307643</v>
      </c>
    </row>
    <row r="1164" spans="1:11" x14ac:dyDescent="0.25">
      <c r="A1164" s="20" t="s">
        <v>44</v>
      </c>
      <c r="B1164" s="21">
        <v>43922</v>
      </c>
      <c r="C1164" s="22">
        <v>14</v>
      </c>
      <c r="D1164" s="22">
        <v>4</v>
      </c>
      <c r="E1164" s="22">
        <v>2020</v>
      </c>
      <c r="F1164" s="22" t="s">
        <v>12</v>
      </c>
      <c r="G1164" s="22" t="s">
        <v>13</v>
      </c>
      <c r="H1164" s="23">
        <v>162929.91</v>
      </c>
      <c r="I1164" s="23">
        <v>207271.08</v>
      </c>
      <c r="J1164" s="23">
        <v>44341.169999999984</v>
      </c>
      <c r="K1164" s="24">
        <v>0.27214874175036358</v>
      </c>
    </row>
    <row r="1165" spans="1:11" x14ac:dyDescent="0.25">
      <c r="A1165" s="20" t="s">
        <v>44</v>
      </c>
      <c r="B1165" s="21">
        <v>43922</v>
      </c>
      <c r="C1165" s="22">
        <v>14</v>
      </c>
      <c r="D1165" s="22">
        <v>4</v>
      </c>
      <c r="E1165" s="22">
        <v>2020</v>
      </c>
      <c r="F1165" s="22" t="s">
        <v>13</v>
      </c>
      <c r="G1165" s="22" t="s">
        <v>13</v>
      </c>
      <c r="H1165" s="23">
        <v>69133.3</v>
      </c>
      <c r="I1165" s="23">
        <v>76876.37</v>
      </c>
      <c r="J1165" s="23">
        <v>7743.0699999999924</v>
      </c>
      <c r="K1165" s="24">
        <v>0.11200203085922403</v>
      </c>
    </row>
    <row r="1166" spans="1:11" x14ac:dyDescent="0.25">
      <c r="A1166" s="20" t="s">
        <v>44</v>
      </c>
      <c r="B1166" s="21">
        <v>43922</v>
      </c>
      <c r="C1166" s="22">
        <v>14</v>
      </c>
      <c r="D1166" s="22">
        <v>4</v>
      </c>
      <c r="E1166" s="22">
        <v>2020</v>
      </c>
      <c r="F1166" s="22" t="s">
        <v>14</v>
      </c>
      <c r="G1166" s="22" t="s">
        <v>13</v>
      </c>
      <c r="H1166" s="23">
        <v>574</v>
      </c>
      <c r="I1166" s="23">
        <v>659.99</v>
      </c>
      <c r="J1166" s="23">
        <v>85.990000000000009</v>
      </c>
      <c r="K1166" s="24">
        <v>0.14980836236933801</v>
      </c>
    </row>
    <row r="1167" spans="1:11" x14ac:dyDescent="0.25">
      <c r="A1167" s="20" t="s">
        <v>44</v>
      </c>
      <c r="B1167" s="21">
        <v>43922</v>
      </c>
      <c r="C1167" s="22">
        <v>14</v>
      </c>
      <c r="D1167" s="22">
        <v>4</v>
      </c>
      <c r="E1167" s="22">
        <v>2020</v>
      </c>
      <c r="F1167" s="22" t="s">
        <v>15</v>
      </c>
      <c r="G1167" s="22" t="s">
        <v>13</v>
      </c>
      <c r="H1167" s="23">
        <v>8495</v>
      </c>
      <c r="I1167" s="23">
        <v>9700.1299999999992</v>
      </c>
      <c r="J1167" s="23">
        <v>1205.1299999999992</v>
      </c>
      <c r="K1167" s="24">
        <v>0.14186344908769855</v>
      </c>
    </row>
    <row r="1168" spans="1:11" x14ac:dyDescent="0.25">
      <c r="A1168" s="20" t="s">
        <v>44</v>
      </c>
      <c r="B1168" s="21">
        <v>43922</v>
      </c>
      <c r="C1168" s="22">
        <v>14</v>
      </c>
      <c r="D1168" s="22">
        <v>4</v>
      </c>
      <c r="E1168" s="22">
        <v>2020</v>
      </c>
      <c r="F1168" s="22" t="s">
        <v>16</v>
      </c>
      <c r="G1168" s="22" t="s">
        <v>17</v>
      </c>
      <c r="H1168" s="23">
        <v>139823.18</v>
      </c>
      <c r="I1168" s="23">
        <v>155371.72</v>
      </c>
      <c r="J1168" s="23">
        <v>15548.540000000008</v>
      </c>
      <c r="K1168" s="24">
        <v>0.11120144742810176</v>
      </c>
    </row>
    <row r="1169" spans="1:11" x14ac:dyDescent="0.25">
      <c r="A1169" s="20" t="s">
        <v>44</v>
      </c>
      <c r="B1169" s="21">
        <v>43922</v>
      </c>
      <c r="C1169" s="22">
        <v>14</v>
      </c>
      <c r="D1169" s="22">
        <v>4</v>
      </c>
      <c r="E1169" s="22">
        <v>2020</v>
      </c>
      <c r="F1169" s="22" t="s">
        <v>17</v>
      </c>
      <c r="G1169" s="22" t="s">
        <v>17</v>
      </c>
      <c r="H1169" s="23">
        <v>343629.81</v>
      </c>
      <c r="I1169" s="23">
        <v>376857.28</v>
      </c>
      <c r="J1169" s="23">
        <v>33227.47000000003</v>
      </c>
      <c r="K1169" s="24">
        <v>9.6695539889278023E-2</v>
      </c>
    </row>
    <row r="1170" spans="1:11" x14ac:dyDescent="0.25">
      <c r="A1170" s="20" t="s">
        <v>44</v>
      </c>
      <c r="B1170" s="21">
        <v>43922</v>
      </c>
      <c r="C1170" s="22">
        <v>14</v>
      </c>
      <c r="D1170" s="22">
        <v>4</v>
      </c>
      <c r="E1170" s="22">
        <v>2020</v>
      </c>
      <c r="F1170" s="22" t="s">
        <v>18</v>
      </c>
      <c r="G1170" s="22" t="s">
        <v>17</v>
      </c>
      <c r="H1170" s="23">
        <v>87230.93</v>
      </c>
      <c r="I1170" s="23">
        <v>97395.46</v>
      </c>
      <c r="J1170" s="23">
        <v>10164.530000000013</v>
      </c>
      <c r="K1170" s="24">
        <v>0.11652437959792489</v>
      </c>
    </row>
    <row r="1171" spans="1:11" x14ac:dyDescent="0.25">
      <c r="A1171" s="20" t="s">
        <v>44</v>
      </c>
      <c r="B1171" s="21">
        <v>43922</v>
      </c>
      <c r="C1171" s="22">
        <v>14</v>
      </c>
      <c r="D1171" s="22">
        <v>4</v>
      </c>
      <c r="E1171" s="22">
        <v>2020</v>
      </c>
      <c r="F1171" s="22" t="s">
        <v>19</v>
      </c>
      <c r="G1171" s="22" t="s">
        <v>17</v>
      </c>
      <c r="H1171" s="23">
        <v>177841.07</v>
      </c>
      <c r="I1171" s="23">
        <v>191345.03</v>
      </c>
      <c r="J1171" s="23">
        <v>13503.959999999992</v>
      </c>
      <c r="K1171" s="24">
        <v>7.5932741520279831E-2</v>
      </c>
    </row>
    <row r="1172" spans="1:11" x14ac:dyDescent="0.25">
      <c r="A1172" s="20" t="s">
        <v>44</v>
      </c>
      <c r="B1172" s="21">
        <v>43922</v>
      </c>
      <c r="C1172" s="22">
        <v>14</v>
      </c>
      <c r="D1172" s="22">
        <v>4</v>
      </c>
      <c r="E1172" s="22">
        <v>2020</v>
      </c>
      <c r="F1172" s="22" t="s">
        <v>20</v>
      </c>
      <c r="G1172" s="22" t="s">
        <v>21</v>
      </c>
      <c r="H1172" s="23">
        <v>245184.68</v>
      </c>
      <c r="I1172" s="23">
        <v>275504.03000000003</v>
      </c>
      <c r="J1172" s="23">
        <v>30319.350000000035</v>
      </c>
      <c r="K1172" s="24">
        <v>0.12365923515286532</v>
      </c>
    </row>
    <row r="1173" spans="1:11" x14ac:dyDescent="0.25">
      <c r="A1173" s="20" t="s">
        <v>44</v>
      </c>
      <c r="B1173" s="21">
        <v>43922</v>
      </c>
      <c r="C1173" s="22">
        <v>14</v>
      </c>
      <c r="D1173" s="22">
        <v>4</v>
      </c>
      <c r="E1173" s="22">
        <v>2020</v>
      </c>
      <c r="F1173" s="22" t="s">
        <v>22</v>
      </c>
      <c r="G1173" s="22" t="s">
        <v>21</v>
      </c>
      <c r="H1173" s="23">
        <v>139155.4</v>
      </c>
      <c r="I1173" s="23">
        <v>146002.10999999999</v>
      </c>
      <c r="J1173" s="23">
        <v>6846.7099999999919</v>
      </c>
      <c r="K1173" s="24">
        <v>4.920189945916574E-2</v>
      </c>
    </row>
    <row r="1174" spans="1:11" x14ac:dyDescent="0.25">
      <c r="A1174" s="20" t="s">
        <v>44</v>
      </c>
      <c r="B1174" s="21">
        <v>43922</v>
      </c>
      <c r="C1174" s="22">
        <v>14</v>
      </c>
      <c r="D1174" s="22">
        <v>4</v>
      </c>
      <c r="E1174" s="22">
        <v>2020</v>
      </c>
      <c r="F1174" s="22" t="s">
        <v>23</v>
      </c>
      <c r="G1174" s="22" t="s">
        <v>21</v>
      </c>
      <c r="H1174" s="23">
        <v>73546</v>
      </c>
      <c r="I1174" s="23">
        <v>76780.78</v>
      </c>
      <c r="J1174" s="23">
        <v>3234.7799999999988</v>
      </c>
      <c r="K1174" s="24">
        <v>4.398308541593015E-2</v>
      </c>
    </row>
    <row r="1175" spans="1:11" x14ac:dyDescent="0.25">
      <c r="A1175" s="20" t="s">
        <v>44</v>
      </c>
      <c r="B1175" s="21">
        <v>43922</v>
      </c>
      <c r="C1175" s="22">
        <v>14</v>
      </c>
      <c r="D1175" s="22">
        <v>4</v>
      </c>
      <c r="E1175" s="22">
        <v>2020</v>
      </c>
      <c r="F1175" s="22" t="s">
        <v>24</v>
      </c>
      <c r="G1175" s="22" t="s">
        <v>21</v>
      </c>
      <c r="H1175" s="23">
        <v>12911.35</v>
      </c>
      <c r="I1175" s="23">
        <v>14698</v>
      </c>
      <c r="J1175" s="23">
        <v>1786.6499999999996</v>
      </c>
      <c r="K1175" s="24">
        <v>0.13837824859522821</v>
      </c>
    </row>
    <row r="1176" spans="1:11" x14ac:dyDescent="0.25">
      <c r="A1176" s="20" t="s">
        <v>44</v>
      </c>
      <c r="B1176" s="21">
        <v>43922</v>
      </c>
      <c r="C1176" s="22">
        <v>14</v>
      </c>
      <c r="D1176" s="22">
        <v>4</v>
      </c>
      <c r="E1176" s="22">
        <v>2020</v>
      </c>
      <c r="F1176" s="22" t="s">
        <v>41</v>
      </c>
      <c r="G1176" s="22" t="s">
        <v>26</v>
      </c>
      <c r="H1176" s="23">
        <v>3925.82</v>
      </c>
      <c r="I1176" s="23">
        <v>4513.8100000000004</v>
      </c>
      <c r="J1176" s="23">
        <v>587.99000000000024</v>
      </c>
      <c r="K1176" s="24">
        <v>0.14977507883703284</v>
      </c>
    </row>
    <row r="1177" spans="1:11" x14ac:dyDescent="0.25">
      <c r="A1177" s="20" t="s">
        <v>44</v>
      </c>
      <c r="B1177" s="21">
        <v>43922</v>
      </c>
      <c r="C1177" s="22">
        <v>14</v>
      </c>
      <c r="D1177" s="22">
        <v>4</v>
      </c>
      <c r="E1177" s="22">
        <v>2020</v>
      </c>
      <c r="F1177" s="22" t="s">
        <v>25</v>
      </c>
      <c r="G1177" s="22" t="s">
        <v>26</v>
      </c>
      <c r="H1177" s="23">
        <v>84558.04</v>
      </c>
      <c r="I1177" s="23">
        <v>96697.919999999998</v>
      </c>
      <c r="J1177" s="23">
        <v>12139.880000000005</v>
      </c>
      <c r="K1177" s="24">
        <v>0.14356860684093442</v>
      </c>
    </row>
    <row r="1178" spans="1:11" x14ac:dyDescent="0.25">
      <c r="A1178" s="20" t="s">
        <v>44</v>
      </c>
      <c r="B1178" s="21">
        <v>43922</v>
      </c>
      <c r="C1178" s="22">
        <v>14</v>
      </c>
      <c r="D1178" s="22">
        <v>4</v>
      </c>
      <c r="E1178" s="22">
        <v>2020</v>
      </c>
      <c r="F1178" s="22" t="s">
        <v>27</v>
      </c>
      <c r="G1178" s="22" t="s">
        <v>26</v>
      </c>
      <c r="H1178" s="23">
        <v>68947.61</v>
      </c>
      <c r="I1178" s="23">
        <v>74881.5</v>
      </c>
      <c r="J1178" s="23">
        <v>5933.8899999999994</v>
      </c>
      <c r="K1178" s="24">
        <v>8.6063751883495299E-2</v>
      </c>
    </row>
    <row r="1179" spans="1:11" x14ac:dyDescent="0.25">
      <c r="A1179" s="20" t="s">
        <v>44</v>
      </c>
      <c r="B1179" s="21">
        <v>43922</v>
      </c>
      <c r="C1179" s="22">
        <v>14</v>
      </c>
      <c r="D1179" s="22">
        <v>4</v>
      </c>
      <c r="E1179" s="22">
        <v>2020</v>
      </c>
      <c r="F1179" s="22" t="s">
        <v>28</v>
      </c>
      <c r="G1179" s="22" t="s">
        <v>26</v>
      </c>
      <c r="H1179" s="23">
        <v>464809.96</v>
      </c>
      <c r="I1179" s="23">
        <v>507908.49</v>
      </c>
      <c r="J1179" s="23">
        <v>43098.52999999997</v>
      </c>
      <c r="K1179" s="24">
        <v>9.2722905507446454E-2</v>
      </c>
    </row>
    <row r="1180" spans="1:11" x14ac:dyDescent="0.25">
      <c r="A1180" s="20" t="s">
        <v>44</v>
      </c>
      <c r="B1180" s="21">
        <v>43922</v>
      </c>
      <c r="C1180" s="22">
        <v>14</v>
      </c>
      <c r="D1180" s="22">
        <v>4</v>
      </c>
      <c r="E1180" s="22">
        <v>2020</v>
      </c>
      <c r="F1180" s="22" t="s">
        <v>29</v>
      </c>
      <c r="G1180" s="22" t="s">
        <v>26</v>
      </c>
      <c r="H1180" s="23">
        <v>112379.7</v>
      </c>
      <c r="I1180" s="23">
        <v>127967.67</v>
      </c>
      <c r="J1180" s="23">
        <v>15587.970000000001</v>
      </c>
      <c r="K1180" s="24">
        <v>0.1387080584838721</v>
      </c>
    </row>
    <row r="1181" spans="1:11" x14ac:dyDescent="0.25">
      <c r="A1181" s="20" t="s">
        <v>44</v>
      </c>
      <c r="B1181" s="21">
        <v>43922</v>
      </c>
      <c r="C1181" s="22">
        <v>14</v>
      </c>
      <c r="D1181" s="22">
        <v>4</v>
      </c>
      <c r="E1181" s="22">
        <v>2020</v>
      </c>
      <c r="F1181" s="22" t="s">
        <v>31</v>
      </c>
      <c r="G1181" s="22" t="s">
        <v>32</v>
      </c>
      <c r="H1181" s="23">
        <v>15832.3</v>
      </c>
      <c r="I1181" s="23">
        <v>20725.02</v>
      </c>
      <c r="J1181" s="23">
        <v>4892.7200000000012</v>
      </c>
      <c r="K1181" s="24">
        <v>0.30903406327570859</v>
      </c>
    </row>
    <row r="1182" spans="1:11" x14ac:dyDescent="0.25">
      <c r="A1182" s="20" t="s">
        <v>44</v>
      </c>
      <c r="B1182" s="21">
        <v>43922</v>
      </c>
      <c r="C1182" s="22">
        <v>14</v>
      </c>
      <c r="D1182" s="22">
        <v>4</v>
      </c>
      <c r="E1182" s="22">
        <v>2020</v>
      </c>
      <c r="F1182" s="22" t="s">
        <v>33</v>
      </c>
      <c r="G1182" s="22" t="s">
        <v>32</v>
      </c>
      <c r="H1182" s="23">
        <v>18298.8</v>
      </c>
      <c r="I1182" s="23">
        <v>21040.639999999999</v>
      </c>
      <c r="J1182" s="23">
        <v>2741.84</v>
      </c>
      <c r="K1182" s="24">
        <v>0.14983714779111201</v>
      </c>
    </row>
    <row r="1183" spans="1:11" x14ac:dyDescent="0.25">
      <c r="A1183" s="20" t="s">
        <v>44</v>
      </c>
      <c r="B1183" s="21">
        <v>43922</v>
      </c>
      <c r="C1183" s="22">
        <v>14</v>
      </c>
      <c r="D1183" s="22">
        <v>4</v>
      </c>
      <c r="E1183" s="22">
        <v>2020</v>
      </c>
      <c r="F1183" s="22" t="s">
        <v>34</v>
      </c>
      <c r="G1183" s="22" t="s">
        <v>32</v>
      </c>
      <c r="H1183" s="23">
        <v>166103.32999999999</v>
      </c>
      <c r="I1183" s="23">
        <v>233852.43</v>
      </c>
      <c r="J1183" s="23">
        <v>67749.100000000006</v>
      </c>
      <c r="K1183" s="24">
        <v>0.40787321963984713</v>
      </c>
    </row>
    <row r="1184" spans="1:11" x14ac:dyDescent="0.25">
      <c r="A1184" s="20" t="s">
        <v>44</v>
      </c>
      <c r="B1184" s="21">
        <v>43922</v>
      </c>
      <c r="C1184" s="22">
        <v>14</v>
      </c>
      <c r="D1184" s="22">
        <v>4</v>
      </c>
      <c r="E1184" s="22">
        <v>2020</v>
      </c>
      <c r="F1184" s="22" t="s">
        <v>36</v>
      </c>
      <c r="G1184" s="22" t="s">
        <v>37</v>
      </c>
      <c r="H1184" s="23">
        <v>3861</v>
      </c>
      <c r="I1184" s="23">
        <v>5018.59</v>
      </c>
      <c r="J1184" s="23">
        <v>1157.5900000000001</v>
      </c>
      <c r="K1184" s="24">
        <v>0.29981610981610984</v>
      </c>
    </row>
    <row r="1185" spans="1:11" x14ac:dyDescent="0.25">
      <c r="A1185" s="20" t="s">
        <v>44</v>
      </c>
      <c r="B1185" s="21">
        <v>43922</v>
      </c>
      <c r="C1185" s="22">
        <v>14</v>
      </c>
      <c r="D1185" s="22">
        <v>4</v>
      </c>
      <c r="E1185" s="22">
        <v>2020</v>
      </c>
      <c r="F1185" s="22" t="s">
        <v>38</v>
      </c>
      <c r="G1185" s="22" t="s">
        <v>37</v>
      </c>
      <c r="H1185" s="23">
        <v>123890.88</v>
      </c>
      <c r="I1185" s="23">
        <v>130262.63</v>
      </c>
      <c r="J1185" s="23">
        <v>6371.75</v>
      </c>
      <c r="K1185" s="24">
        <v>5.1430339343783819E-2</v>
      </c>
    </row>
    <row r="1186" spans="1:11" x14ac:dyDescent="0.25">
      <c r="A1186" s="20" t="s">
        <v>44</v>
      </c>
      <c r="B1186" s="21">
        <v>43922</v>
      </c>
      <c r="C1186" s="22">
        <v>14</v>
      </c>
      <c r="D1186" s="22">
        <v>4</v>
      </c>
      <c r="E1186" s="22">
        <v>2020</v>
      </c>
      <c r="F1186" s="22" t="s">
        <v>39</v>
      </c>
      <c r="G1186" s="22" t="s">
        <v>37</v>
      </c>
      <c r="H1186" s="23">
        <v>234272.55</v>
      </c>
      <c r="I1186" s="23">
        <v>256444.46</v>
      </c>
      <c r="J1186" s="23">
        <v>22171.910000000003</v>
      </c>
      <c r="K1186" s="24">
        <v>9.464151903413355E-2</v>
      </c>
    </row>
    <row r="1187" spans="1:11" x14ac:dyDescent="0.25">
      <c r="A1187" s="20" t="s">
        <v>44</v>
      </c>
      <c r="B1187" s="21">
        <v>43922</v>
      </c>
      <c r="C1187" s="22">
        <v>14</v>
      </c>
      <c r="D1187" s="22">
        <v>4</v>
      </c>
      <c r="E1187" s="22">
        <v>2020</v>
      </c>
      <c r="F1187" s="22" t="s">
        <v>40</v>
      </c>
      <c r="G1187" s="22" t="s">
        <v>37</v>
      </c>
      <c r="H1187" s="23">
        <v>228798.36</v>
      </c>
      <c r="I1187" s="23">
        <v>241077.45</v>
      </c>
      <c r="J1187" s="23">
        <v>12279.090000000026</v>
      </c>
      <c r="K1187" s="24">
        <v>5.3667736079926559E-2</v>
      </c>
    </row>
    <row r="1188" spans="1:11" x14ac:dyDescent="0.25">
      <c r="A1188" s="20" t="s">
        <v>44</v>
      </c>
      <c r="B1188" s="21">
        <v>43923</v>
      </c>
      <c r="C1188" s="22">
        <v>14</v>
      </c>
      <c r="D1188" s="22">
        <v>4</v>
      </c>
      <c r="E1188" s="22">
        <v>2020</v>
      </c>
      <c r="F1188" s="22" t="s">
        <v>11</v>
      </c>
      <c r="G1188" s="22" t="s">
        <v>13</v>
      </c>
      <c r="H1188" s="23">
        <v>9147.69</v>
      </c>
      <c r="I1188" s="23">
        <v>11821.4</v>
      </c>
      <c r="J1188" s="23">
        <v>2673.7099999999991</v>
      </c>
      <c r="K1188" s="24">
        <v>0.2922825325300703</v>
      </c>
    </row>
    <row r="1189" spans="1:11" x14ac:dyDescent="0.25">
      <c r="A1189" s="20" t="s">
        <v>44</v>
      </c>
      <c r="B1189" s="21">
        <v>43923</v>
      </c>
      <c r="C1189" s="22">
        <v>14</v>
      </c>
      <c r="D1189" s="22">
        <v>4</v>
      </c>
      <c r="E1189" s="22">
        <v>2020</v>
      </c>
      <c r="F1189" s="22" t="s">
        <v>12</v>
      </c>
      <c r="G1189" s="22" t="s">
        <v>13</v>
      </c>
      <c r="H1189" s="23">
        <v>205941.81</v>
      </c>
      <c r="I1189" s="23">
        <v>268239.65000000002</v>
      </c>
      <c r="J1189" s="23">
        <v>62297.840000000026</v>
      </c>
      <c r="K1189" s="24">
        <v>0.30250214854380481</v>
      </c>
    </row>
    <row r="1190" spans="1:11" x14ac:dyDescent="0.25">
      <c r="A1190" s="20" t="s">
        <v>44</v>
      </c>
      <c r="B1190" s="21">
        <v>43923</v>
      </c>
      <c r="C1190" s="22">
        <v>14</v>
      </c>
      <c r="D1190" s="22">
        <v>4</v>
      </c>
      <c r="E1190" s="22">
        <v>2020</v>
      </c>
      <c r="F1190" s="22" t="s">
        <v>13</v>
      </c>
      <c r="G1190" s="22" t="s">
        <v>13</v>
      </c>
      <c r="H1190" s="23">
        <v>77725.61</v>
      </c>
      <c r="I1190" s="23">
        <v>86625.29</v>
      </c>
      <c r="J1190" s="23">
        <v>8899.679999999993</v>
      </c>
      <c r="K1190" s="24">
        <v>0.1145012564069937</v>
      </c>
    </row>
    <row r="1191" spans="1:11" x14ac:dyDescent="0.25">
      <c r="A1191" s="20" t="s">
        <v>44</v>
      </c>
      <c r="B1191" s="21">
        <v>43923</v>
      </c>
      <c r="C1191" s="22">
        <v>14</v>
      </c>
      <c r="D1191" s="22">
        <v>4</v>
      </c>
      <c r="E1191" s="22">
        <v>2020</v>
      </c>
      <c r="F1191" s="22" t="s">
        <v>14</v>
      </c>
      <c r="G1191" s="22" t="s">
        <v>13</v>
      </c>
      <c r="H1191" s="23">
        <v>1722</v>
      </c>
      <c r="I1191" s="23">
        <v>1830.55</v>
      </c>
      <c r="J1191" s="23">
        <v>108.54999999999995</v>
      </c>
      <c r="K1191" s="24">
        <v>6.3037166085946547E-2</v>
      </c>
    </row>
    <row r="1192" spans="1:11" x14ac:dyDescent="0.25">
      <c r="A1192" s="20" t="s">
        <v>44</v>
      </c>
      <c r="B1192" s="21">
        <v>43923</v>
      </c>
      <c r="C1192" s="22">
        <v>14</v>
      </c>
      <c r="D1192" s="22">
        <v>4</v>
      </c>
      <c r="E1192" s="22">
        <v>2020</v>
      </c>
      <c r="F1192" s="22" t="s">
        <v>16</v>
      </c>
      <c r="G1192" s="22" t="s">
        <v>17</v>
      </c>
      <c r="H1192" s="23">
        <v>134268.73000000001</v>
      </c>
      <c r="I1192" s="23">
        <v>149301.41</v>
      </c>
      <c r="J1192" s="23">
        <v>15032.679999999993</v>
      </c>
      <c r="K1192" s="24">
        <v>0.11195964987529108</v>
      </c>
    </row>
    <row r="1193" spans="1:11" x14ac:dyDescent="0.25">
      <c r="A1193" s="20" t="s">
        <v>44</v>
      </c>
      <c r="B1193" s="21">
        <v>43923</v>
      </c>
      <c r="C1193" s="22">
        <v>14</v>
      </c>
      <c r="D1193" s="22">
        <v>4</v>
      </c>
      <c r="E1193" s="22">
        <v>2020</v>
      </c>
      <c r="F1193" s="22" t="s">
        <v>17</v>
      </c>
      <c r="G1193" s="22" t="s">
        <v>17</v>
      </c>
      <c r="H1193" s="23">
        <v>312829.07</v>
      </c>
      <c r="I1193" s="23">
        <v>341397.46</v>
      </c>
      <c r="J1193" s="23">
        <v>28568.390000000014</v>
      </c>
      <c r="K1193" s="24">
        <v>9.1322683023032397E-2</v>
      </c>
    </row>
    <row r="1194" spans="1:11" x14ac:dyDescent="0.25">
      <c r="A1194" s="20" t="s">
        <v>44</v>
      </c>
      <c r="B1194" s="21">
        <v>43923</v>
      </c>
      <c r="C1194" s="22">
        <v>14</v>
      </c>
      <c r="D1194" s="22">
        <v>4</v>
      </c>
      <c r="E1194" s="22">
        <v>2020</v>
      </c>
      <c r="F1194" s="22" t="s">
        <v>18</v>
      </c>
      <c r="G1194" s="22" t="s">
        <v>17</v>
      </c>
      <c r="H1194" s="23">
        <v>112710.79</v>
      </c>
      <c r="I1194" s="23">
        <v>125137.13</v>
      </c>
      <c r="J1194" s="23">
        <v>12426.340000000011</v>
      </c>
      <c r="K1194" s="24">
        <v>0.11024978176446117</v>
      </c>
    </row>
    <row r="1195" spans="1:11" x14ac:dyDescent="0.25">
      <c r="A1195" s="20" t="s">
        <v>44</v>
      </c>
      <c r="B1195" s="21">
        <v>43923</v>
      </c>
      <c r="C1195" s="22">
        <v>14</v>
      </c>
      <c r="D1195" s="22">
        <v>4</v>
      </c>
      <c r="E1195" s="22">
        <v>2020</v>
      </c>
      <c r="F1195" s="22" t="s">
        <v>19</v>
      </c>
      <c r="G1195" s="22" t="s">
        <v>17</v>
      </c>
      <c r="H1195" s="23">
        <v>194274.74</v>
      </c>
      <c r="I1195" s="23">
        <v>206081.48</v>
      </c>
      <c r="J1195" s="23">
        <v>11806.74000000002</v>
      </c>
      <c r="K1195" s="24">
        <v>6.0773418098513582E-2</v>
      </c>
    </row>
    <row r="1196" spans="1:11" x14ac:dyDescent="0.25">
      <c r="A1196" s="20" t="s">
        <v>44</v>
      </c>
      <c r="B1196" s="21">
        <v>43923</v>
      </c>
      <c r="C1196" s="22">
        <v>14</v>
      </c>
      <c r="D1196" s="22">
        <v>4</v>
      </c>
      <c r="E1196" s="22">
        <v>2020</v>
      </c>
      <c r="F1196" s="22" t="s">
        <v>20</v>
      </c>
      <c r="G1196" s="22" t="s">
        <v>21</v>
      </c>
      <c r="H1196" s="23">
        <v>370150.92</v>
      </c>
      <c r="I1196" s="23">
        <v>404754.43</v>
      </c>
      <c r="J1196" s="23">
        <v>34603.510000000009</v>
      </c>
      <c r="K1196" s="24">
        <v>9.3484868280213948E-2</v>
      </c>
    </row>
    <row r="1197" spans="1:11" x14ac:dyDescent="0.25">
      <c r="A1197" s="20" t="s">
        <v>44</v>
      </c>
      <c r="B1197" s="21">
        <v>43923</v>
      </c>
      <c r="C1197" s="22">
        <v>14</v>
      </c>
      <c r="D1197" s="22">
        <v>4</v>
      </c>
      <c r="E1197" s="22">
        <v>2020</v>
      </c>
      <c r="F1197" s="22" t="s">
        <v>22</v>
      </c>
      <c r="G1197" s="22" t="s">
        <v>21</v>
      </c>
      <c r="H1197" s="23">
        <v>188596</v>
      </c>
      <c r="I1197" s="23">
        <v>197604.88</v>
      </c>
      <c r="J1197" s="23">
        <v>9008.8800000000047</v>
      </c>
      <c r="K1197" s="24">
        <v>4.7768139303060536E-2</v>
      </c>
    </row>
    <row r="1198" spans="1:11" x14ac:dyDescent="0.25">
      <c r="A1198" s="20" t="s">
        <v>44</v>
      </c>
      <c r="B1198" s="21">
        <v>43923</v>
      </c>
      <c r="C1198" s="22">
        <v>14</v>
      </c>
      <c r="D1198" s="22">
        <v>4</v>
      </c>
      <c r="E1198" s="22">
        <v>2020</v>
      </c>
      <c r="F1198" s="22" t="s">
        <v>23</v>
      </c>
      <c r="G1198" s="22" t="s">
        <v>21</v>
      </c>
      <c r="H1198" s="23">
        <v>93542</v>
      </c>
      <c r="I1198" s="23">
        <v>98259.01</v>
      </c>
      <c r="J1198" s="23">
        <v>4717.0099999999948</v>
      </c>
      <c r="K1198" s="24">
        <v>5.042665326805066E-2</v>
      </c>
    </row>
    <row r="1199" spans="1:11" x14ac:dyDescent="0.25">
      <c r="A1199" s="20" t="s">
        <v>44</v>
      </c>
      <c r="B1199" s="21">
        <v>43923</v>
      </c>
      <c r="C1199" s="22">
        <v>14</v>
      </c>
      <c r="D1199" s="22">
        <v>4</v>
      </c>
      <c r="E1199" s="22">
        <v>2020</v>
      </c>
      <c r="F1199" s="22" t="s">
        <v>24</v>
      </c>
      <c r="G1199" s="22" t="s">
        <v>21</v>
      </c>
      <c r="H1199" s="23">
        <v>12598.05</v>
      </c>
      <c r="I1199" s="23">
        <v>14470.53</v>
      </c>
      <c r="J1199" s="23">
        <v>1872.4800000000014</v>
      </c>
      <c r="K1199" s="24">
        <v>0.14863252646242883</v>
      </c>
    </row>
    <row r="1200" spans="1:11" x14ac:dyDescent="0.25">
      <c r="A1200" s="20" t="s">
        <v>44</v>
      </c>
      <c r="B1200" s="21">
        <v>43923</v>
      </c>
      <c r="C1200" s="22">
        <v>14</v>
      </c>
      <c r="D1200" s="22">
        <v>4</v>
      </c>
      <c r="E1200" s="22">
        <v>2020</v>
      </c>
      <c r="F1200" s="22" t="s">
        <v>41</v>
      </c>
      <c r="G1200" s="22" t="s">
        <v>26</v>
      </c>
      <c r="H1200" s="23">
        <v>2926.16</v>
      </c>
      <c r="I1200" s="23">
        <v>3355.8</v>
      </c>
      <c r="J1200" s="23">
        <v>429.64000000000033</v>
      </c>
      <c r="K1200" s="24">
        <v>0.14682724116247928</v>
      </c>
    </row>
    <row r="1201" spans="1:11" x14ac:dyDescent="0.25">
      <c r="A1201" s="20" t="s">
        <v>44</v>
      </c>
      <c r="B1201" s="21">
        <v>43923</v>
      </c>
      <c r="C1201" s="22">
        <v>14</v>
      </c>
      <c r="D1201" s="22">
        <v>4</v>
      </c>
      <c r="E1201" s="22">
        <v>2020</v>
      </c>
      <c r="F1201" s="22" t="s">
        <v>25</v>
      </c>
      <c r="G1201" s="22" t="s">
        <v>26</v>
      </c>
      <c r="H1201" s="23">
        <v>96652.56</v>
      </c>
      <c r="I1201" s="23">
        <v>110367.98</v>
      </c>
      <c r="J1201" s="23">
        <v>13715.419999999998</v>
      </c>
      <c r="K1201" s="24">
        <v>0.1419043634229657</v>
      </c>
    </row>
    <row r="1202" spans="1:11" x14ac:dyDescent="0.25">
      <c r="A1202" s="20" t="s">
        <v>44</v>
      </c>
      <c r="B1202" s="21">
        <v>43923</v>
      </c>
      <c r="C1202" s="22">
        <v>14</v>
      </c>
      <c r="D1202" s="22">
        <v>4</v>
      </c>
      <c r="E1202" s="22">
        <v>2020</v>
      </c>
      <c r="F1202" s="22" t="s">
        <v>27</v>
      </c>
      <c r="G1202" s="22" t="s">
        <v>26</v>
      </c>
      <c r="H1202" s="23">
        <v>74602.899999999994</v>
      </c>
      <c r="I1202" s="23">
        <v>83148</v>
      </c>
      <c r="J1202" s="23">
        <v>8545.1000000000058</v>
      </c>
      <c r="K1202" s="24">
        <v>0.11454112373647682</v>
      </c>
    </row>
    <row r="1203" spans="1:11" x14ac:dyDescent="0.25">
      <c r="A1203" s="20" t="s">
        <v>44</v>
      </c>
      <c r="B1203" s="21">
        <v>43923</v>
      </c>
      <c r="C1203" s="22">
        <v>14</v>
      </c>
      <c r="D1203" s="22">
        <v>4</v>
      </c>
      <c r="E1203" s="22">
        <v>2020</v>
      </c>
      <c r="F1203" s="22" t="s">
        <v>28</v>
      </c>
      <c r="G1203" s="22" t="s">
        <v>26</v>
      </c>
      <c r="H1203" s="23">
        <v>529893.30000000005</v>
      </c>
      <c r="I1203" s="23">
        <v>582212.56999999995</v>
      </c>
      <c r="J1203" s="23">
        <v>52319.269999999902</v>
      </c>
      <c r="K1203" s="24">
        <v>9.8735481275192383E-2</v>
      </c>
    </row>
    <row r="1204" spans="1:11" x14ac:dyDescent="0.25">
      <c r="A1204" s="20" t="s">
        <v>44</v>
      </c>
      <c r="B1204" s="21">
        <v>43923</v>
      </c>
      <c r="C1204" s="22">
        <v>14</v>
      </c>
      <c r="D1204" s="22">
        <v>4</v>
      </c>
      <c r="E1204" s="22">
        <v>2020</v>
      </c>
      <c r="F1204" s="22" t="s">
        <v>29</v>
      </c>
      <c r="G1204" s="22" t="s">
        <v>26</v>
      </c>
      <c r="H1204" s="23">
        <v>85314.82</v>
      </c>
      <c r="I1204" s="23">
        <v>97328.99</v>
      </c>
      <c r="J1204" s="23">
        <v>12014.169999999998</v>
      </c>
      <c r="K1204" s="24">
        <v>0.14082160637507055</v>
      </c>
    </row>
    <row r="1205" spans="1:11" x14ac:dyDescent="0.25">
      <c r="A1205" s="20" t="s">
        <v>44</v>
      </c>
      <c r="B1205" s="21">
        <v>43923</v>
      </c>
      <c r="C1205" s="22">
        <v>14</v>
      </c>
      <c r="D1205" s="22">
        <v>4</v>
      </c>
      <c r="E1205" s="22">
        <v>2020</v>
      </c>
      <c r="F1205" s="22" t="s">
        <v>31</v>
      </c>
      <c r="G1205" s="22" t="s">
        <v>32</v>
      </c>
      <c r="H1205" s="23">
        <v>20807.560000000001</v>
      </c>
      <c r="I1205" s="23">
        <v>25829.64</v>
      </c>
      <c r="J1205" s="23">
        <v>5022.0799999999981</v>
      </c>
      <c r="K1205" s="24">
        <v>0.24135842934010512</v>
      </c>
    </row>
    <row r="1206" spans="1:11" x14ac:dyDescent="0.25">
      <c r="A1206" s="20" t="s">
        <v>44</v>
      </c>
      <c r="B1206" s="21">
        <v>43923</v>
      </c>
      <c r="C1206" s="22">
        <v>14</v>
      </c>
      <c r="D1206" s="22">
        <v>4</v>
      </c>
      <c r="E1206" s="22">
        <v>2020</v>
      </c>
      <c r="F1206" s="22" t="s">
        <v>33</v>
      </c>
      <c r="G1206" s="22" t="s">
        <v>32</v>
      </c>
      <c r="H1206" s="23">
        <v>20164.900000000001</v>
      </c>
      <c r="I1206" s="23">
        <v>23187.7</v>
      </c>
      <c r="J1206" s="23">
        <v>3022.7999999999993</v>
      </c>
      <c r="K1206" s="24">
        <v>0.14990404118046699</v>
      </c>
    </row>
    <row r="1207" spans="1:11" x14ac:dyDescent="0.25">
      <c r="A1207" s="20" t="s">
        <v>44</v>
      </c>
      <c r="B1207" s="21">
        <v>43923</v>
      </c>
      <c r="C1207" s="22">
        <v>14</v>
      </c>
      <c r="D1207" s="22">
        <v>4</v>
      </c>
      <c r="E1207" s="22">
        <v>2020</v>
      </c>
      <c r="F1207" s="22" t="s">
        <v>34</v>
      </c>
      <c r="G1207" s="22" t="s">
        <v>32</v>
      </c>
      <c r="H1207" s="23">
        <v>295484.68</v>
      </c>
      <c r="I1207" s="23">
        <v>382914.02</v>
      </c>
      <c r="J1207" s="23">
        <v>87429.340000000026</v>
      </c>
      <c r="K1207" s="24">
        <v>0.29588451083149225</v>
      </c>
    </row>
    <row r="1208" spans="1:11" x14ac:dyDescent="0.25">
      <c r="A1208" s="20" t="s">
        <v>44</v>
      </c>
      <c r="B1208" s="21">
        <v>43923</v>
      </c>
      <c r="C1208" s="22">
        <v>14</v>
      </c>
      <c r="D1208" s="22">
        <v>4</v>
      </c>
      <c r="E1208" s="22">
        <v>2020</v>
      </c>
      <c r="F1208" s="22" t="s">
        <v>35</v>
      </c>
      <c r="G1208" s="22" t="s">
        <v>32</v>
      </c>
      <c r="H1208" s="23">
        <v>76</v>
      </c>
      <c r="I1208" s="23">
        <v>94.95</v>
      </c>
      <c r="J1208" s="23">
        <v>18.950000000000003</v>
      </c>
      <c r="K1208" s="24">
        <v>0.24934210526315792</v>
      </c>
    </row>
    <row r="1209" spans="1:11" x14ac:dyDescent="0.25">
      <c r="A1209" s="20" t="s">
        <v>44</v>
      </c>
      <c r="B1209" s="21">
        <v>43923</v>
      </c>
      <c r="C1209" s="22">
        <v>14</v>
      </c>
      <c r="D1209" s="22">
        <v>4</v>
      </c>
      <c r="E1209" s="22">
        <v>2020</v>
      </c>
      <c r="F1209" s="22" t="s">
        <v>36</v>
      </c>
      <c r="G1209" s="22" t="s">
        <v>37</v>
      </c>
      <c r="H1209" s="23">
        <v>2369.4</v>
      </c>
      <c r="I1209" s="23">
        <v>3079.37</v>
      </c>
      <c r="J1209" s="23">
        <v>709.9699999999998</v>
      </c>
      <c r="K1209" s="24">
        <v>0.29964125939056291</v>
      </c>
    </row>
    <row r="1210" spans="1:11" x14ac:dyDescent="0.25">
      <c r="A1210" s="20" t="s">
        <v>44</v>
      </c>
      <c r="B1210" s="21">
        <v>43923</v>
      </c>
      <c r="C1210" s="22">
        <v>14</v>
      </c>
      <c r="D1210" s="22">
        <v>4</v>
      </c>
      <c r="E1210" s="22">
        <v>2020</v>
      </c>
      <c r="F1210" s="22" t="s">
        <v>38</v>
      </c>
      <c r="G1210" s="22" t="s">
        <v>37</v>
      </c>
      <c r="H1210" s="23">
        <v>183221.02</v>
      </c>
      <c r="I1210" s="23">
        <v>169187.43</v>
      </c>
      <c r="J1210" s="23">
        <v>-14033.589999999997</v>
      </c>
      <c r="K1210" s="24">
        <v>-7.6593777286034087E-2</v>
      </c>
    </row>
    <row r="1211" spans="1:11" x14ac:dyDescent="0.25">
      <c r="A1211" s="20" t="s">
        <v>44</v>
      </c>
      <c r="B1211" s="21">
        <v>43923</v>
      </c>
      <c r="C1211" s="22">
        <v>14</v>
      </c>
      <c r="D1211" s="22">
        <v>4</v>
      </c>
      <c r="E1211" s="22">
        <v>2020</v>
      </c>
      <c r="F1211" s="22" t="s">
        <v>39</v>
      </c>
      <c r="G1211" s="22" t="s">
        <v>37</v>
      </c>
      <c r="H1211" s="23">
        <v>307740.56</v>
      </c>
      <c r="I1211" s="23">
        <v>329725.12</v>
      </c>
      <c r="J1211" s="23">
        <v>21984.559999999998</v>
      </c>
      <c r="K1211" s="24">
        <v>7.1438616996082671E-2</v>
      </c>
    </row>
    <row r="1212" spans="1:11" x14ac:dyDescent="0.25">
      <c r="A1212" s="20" t="s">
        <v>44</v>
      </c>
      <c r="B1212" s="21">
        <v>43923</v>
      </c>
      <c r="C1212" s="22">
        <v>14</v>
      </c>
      <c r="D1212" s="22">
        <v>4</v>
      </c>
      <c r="E1212" s="22">
        <v>2020</v>
      </c>
      <c r="F1212" s="22" t="s">
        <v>40</v>
      </c>
      <c r="G1212" s="22" t="s">
        <v>37</v>
      </c>
      <c r="H1212" s="23">
        <v>245151.5</v>
      </c>
      <c r="I1212" s="23">
        <v>246235.1</v>
      </c>
      <c r="J1212" s="23">
        <v>1083.6000000000058</v>
      </c>
      <c r="K1212" s="24">
        <v>4.4201238825787555E-3</v>
      </c>
    </row>
    <row r="1213" spans="1:11" x14ac:dyDescent="0.25">
      <c r="A1213" s="20" t="s">
        <v>44</v>
      </c>
      <c r="B1213" s="21">
        <v>43924</v>
      </c>
      <c r="C1213" s="22">
        <v>14</v>
      </c>
      <c r="D1213" s="22">
        <v>4</v>
      </c>
      <c r="E1213" s="22">
        <v>2020</v>
      </c>
      <c r="F1213" s="22" t="s">
        <v>11</v>
      </c>
      <c r="G1213" s="22" t="s">
        <v>13</v>
      </c>
      <c r="H1213" s="23">
        <v>10717.64</v>
      </c>
      <c r="I1213" s="23">
        <v>14014.92</v>
      </c>
      <c r="J1213" s="23">
        <v>3297.2800000000007</v>
      </c>
      <c r="K1213" s="24">
        <v>0.30764981843017686</v>
      </c>
    </row>
    <row r="1214" spans="1:11" x14ac:dyDescent="0.25">
      <c r="A1214" s="20" t="s">
        <v>44</v>
      </c>
      <c r="B1214" s="21">
        <v>43924</v>
      </c>
      <c r="C1214" s="22">
        <v>14</v>
      </c>
      <c r="D1214" s="22">
        <v>4</v>
      </c>
      <c r="E1214" s="22">
        <v>2020</v>
      </c>
      <c r="F1214" s="22" t="s">
        <v>12</v>
      </c>
      <c r="G1214" s="22" t="s">
        <v>13</v>
      </c>
      <c r="H1214" s="23">
        <v>295919.31</v>
      </c>
      <c r="I1214" s="23">
        <v>362634.65</v>
      </c>
      <c r="J1214" s="23">
        <v>66715.340000000026</v>
      </c>
      <c r="K1214" s="24">
        <v>0.22545112044225848</v>
      </c>
    </row>
    <row r="1215" spans="1:11" x14ac:dyDescent="0.25">
      <c r="A1215" s="20" t="s">
        <v>44</v>
      </c>
      <c r="B1215" s="21">
        <v>43924</v>
      </c>
      <c r="C1215" s="22">
        <v>14</v>
      </c>
      <c r="D1215" s="22">
        <v>4</v>
      </c>
      <c r="E1215" s="22">
        <v>2020</v>
      </c>
      <c r="F1215" s="22" t="s">
        <v>13</v>
      </c>
      <c r="G1215" s="22" t="s">
        <v>13</v>
      </c>
      <c r="H1215" s="23">
        <v>77923.8</v>
      </c>
      <c r="I1215" s="23">
        <v>86532.45</v>
      </c>
      <c r="J1215" s="23">
        <v>8608.6499999999942</v>
      </c>
      <c r="K1215" s="24">
        <v>0.11047523349733963</v>
      </c>
    </row>
    <row r="1216" spans="1:11" x14ac:dyDescent="0.25">
      <c r="A1216" s="20" t="s">
        <v>44</v>
      </c>
      <c r="B1216" s="21">
        <v>43924</v>
      </c>
      <c r="C1216" s="22">
        <v>14</v>
      </c>
      <c r="D1216" s="22">
        <v>4</v>
      </c>
      <c r="E1216" s="22">
        <v>2020</v>
      </c>
      <c r="F1216" s="22" t="s">
        <v>14</v>
      </c>
      <c r="G1216" s="22" t="s">
        <v>13</v>
      </c>
      <c r="H1216" s="23">
        <v>574</v>
      </c>
      <c r="I1216" s="23">
        <v>659.96</v>
      </c>
      <c r="J1216" s="23">
        <v>85.960000000000036</v>
      </c>
      <c r="K1216" s="24">
        <v>0.14975609756097566</v>
      </c>
    </row>
    <row r="1217" spans="1:11" x14ac:dyDescent="0.25">
      <c r="A1217" s="20" t="s">
        <v>44</v>
      </c>
      <c r="B1217" s="21">
        <v>43924</v>
      </c>
      <c r="C1217" s="22">
        <v>14</v>
      </c>
      <c r="D1217" s="22">
        <v>4</v>
      </c>
      <c r="E1217" s="22">
        <v>2020</v>
      </c>
      <c r="F1217" s="22" t="s">
        <v>16</v>
      </c>
      <c r="G1217" s="22" t="s">
        <v>17</v>
      </c>
      <c r="H1217" s="23">
        <v>140803.76999999999</v>
      </c>
      <c r="I1217" s="23">
        <v>155479.35999999999</v>
      </c>
      <c r="J1217" s="23">
        <v>14675.589999999997</v>
      </c>
      <c r="K1217" s="24">
        <v>0.1042272518697475</v>
      </c>
    </row>
    <row r="1218" spans="1:11" x14ac:dyDescent="0.25">
      <c r="A1218" s="20" t="s">
        <v>44</v>
      </c>
      <c r="B1218" s="21">
        <v>43924</v>
      </c>
      <c r="C1218" s="22">
        <v>14</v>
      </c>
      <c r="D1218" s="22">
        <v>4</v>
      </c>
      <c r="E1218" s="22">
        <v>2020</v>
      </c>
      <c r="F1218" s="22" t="s">
        <v>17</v>
      </c>
      <c r="G1218" s="22" t="s">
        <v>17</v>
      </c>
      <c r="H1218" s="23">
        <v>295129.51</v>
      </c>
      <c r="I1218" s="23">
        <v>322577.55</v>
      </c>
      <c r="J1218" s="23">
        <v>27448.039999999979</v>
      </c>
      <c r="K1218" s="24">
        <v>9.3003373332609052E-2</v>
      </c>
    </row>
    <row r="1219" spans="1:11" x14ac:dyDescent="0.25">
      <c r="A1219" s="20" t="s">
        <v>44</v>
      </c>
      <c r="B1219" s="21">
        <v>43924</v>
      </c>
      <c r="C1219" s="22">
        <v>14</v>
      </c>
      <c r="D1219" s="22">
        <v>4</v>
      </c>
      <c r="E1219" s="22">
        <v>2020</v>
      </c>
      <c r="F1219" s="22" t="s">
        <v>18</v>
      </c>
      <c r="G1219" s="22" t="s">
        <v>17</v>
      </c>
      <c r="H1219" s="23">
        <v>124297.2</v>
      </c>
      <c r="I1219" s="23">
        <v>137808.88</v>
      </c>
      <c r="J1219" s="23">
        <v>13511.680000000008</v>
      </c>
      <c r="K1219" s="24">
        <v>0.10870462086032516</v>
      </c>
    </row>
    <row r="1220" spans="1:11" x14ac:dyDescent="0.25">
      <c r="A1220" s="20" t="s">
        <v>44</v>
      </c>
      <c r="B1220" s="21">
        <v>43924</v>
      </c>
      <c r="C1220" s="22">
        <v>14</v>
      </c>
      <c r="D1220" s="22">
        <v>4</v>
      </c>
      <c r="E1220" s="22">
        <v>2020</v>
      </c>
      <c r="F1220" s="22" t="s">
        <v>19</v>
      </c>
      <c r="G1220" s="22" t="s">
        <v>17</v>
      </c>
      <c r="H1220" s="23">
        <v>214850.22</v>
      </c>
      <c r="I1220" s="23">
        <v>226074.14</v>
      </c>
      <c r="J1220" s="23">
        <v>11223.920000000013</v>
      </c>
      <c r="K1220" s="24">
        <v>5.2240672595075831E-2</v>
      </c>
    </row>
    <row r="1221" spans="1:11" x14ac:dyDescent="0.25">
      <c r="A1221" s="20" t="s">
        <v>44</v>
      </c>
      <c r="B1221" s="21">
        <v>43924</v>
      </c>
      <c r="C1221" s="22">
        <v>14</v>
      </c>
      <c r="D1221" s="22">
        <v>4</v>
      </c>
      <c r="E1221" s="22">
        <v>2020</v>
      </c>
      <c r="F1221" s="22" t="s">
        <v>20</v>
      </c>
      <c r="G1221" s="22" t="s">
        <v>21</v>
      </c>
      <c r="H1221" s="23">
        <v>445247.67</v>
      </c>
      <c r="I1221" s="23">
        <v>487051.11</v>
      </c>
      <c r="J1221" s="23">
        <v>41803.440000000002</v>
      </c>
      <c r="K1221" s="24">
        <v>9.3888060099225235E-2</v>
      </c>
    </row>
    <row r="1222" spans="1:11" x14ac:dyDescent="0.25">
      <c r="A1222" s="20" t="s">
        <v>44</v>
      </c>
      <c r="B1222" s="21">
        <v>43924</v>
      </c>
      <c r="C1222" s="22">
        <v>14</v>
      </c>
      <c r="D1222" s="22">
        <v>4</v>
      </c>
      <c r="E1222" s="22">
        <v>2020</v>
      </c>
      <c r="F1222" s="22" t="s">
        <v>22</v>
      </c>
      <c r="G1222" s="22" t="s">
        <v>21</v>
      </c>
      <c r="H1222" s="23">
        <v>266565.8</v>
      </c>
      <c r="I1222" s="23">
        <v>276001.09999999998</v>
      </c>
      <c r="J1222" s="23">
        <v>9435.2999999999884</v>
      </c>
      <c r="K1222" s="24">
        <v>3.5395763447523987E-2</v>
      </c>
    </row>
    <row r="1223" spans="1:11" x14ac:dyDescent="0.25">
      <c r="A1223" s="20" t="s">
        <v>44</v>
      </c>
      <c r="B1223" s="21">
        <v>43924</v>
      </c>
      <c r="C1223" s="22">
        <v>14</v>
      </c>
      <c r="D1223" s="22">
        <v>4</v>
      </c>
      <c r="E1223" s="22">
        <v>2020</v>
      </c>
      <c r="F1223" s="22" t="s">
        <v>23</v>
      </c>
      <c r="G1223" s="22" t="s">
        <v>21</v>
      </c>
      <c r="H1223" s="23">
        <v>146704</v>
      </c>
      <c r="I1223" s="23">
        <v>153202.37</v>
      </c>
      <c r="J1223" s="23">
        <v>6498.3699999999953</v>
      </c>
      <c r="K1223" s="24">
        <v>4.4295792889082745E-2</v>
      </c>
    </row>
    <row r="1224" spans="1:11" x14ac:dyDescent="0.25">
      <c r="A1224" s="20" t="s">
        <v>44</v>
      </c>
      <c r="B1224" s="21">
        <v>43924</v>
      </c>
      <c r="C1224" s="22">
        <v>14</v>
      </c>
      <c r="D1224" s="22">
        <v>4</v>
      </c>
      <c r="E1224" s="22">
        <v>2020</v>
      </c>
      <c r="F1224" s="22" t="s">
        <v>24</v>
      </c>
      <c r="G1224" s="22" t="s">
        <v>21</v>
      </c>
      <c r="H1224" s="23">
        <v>35419.1</v>
      </c>
      <c r="I1224" s="23">
        <v>37586.410000000003</v>
      </c>
      <c r="J1224" s="23">
        <v>2167.3100000000049</v>
      </c>
      <c r="K1224" s="24">
        <v>6.1190431151553967E-2</v>
      </c>
    </row>
    <row r="1225" spans="1:11" x14ac:dyDescent="0.25">
      <c r="A1225" s="20" t="s">
        <v>44</v>
      </c>
      <c r="B1225" s="21">
        <v>43924</v>
      </c>
      <c r="C1225" s="22">
        <v>14</v>
      </c>
      <c r="D1225" s="22">
        <v>4</v>
      </c>
      <c r="E1225" s="22">
        <v>2020</v>
      </c>
      <c r="F1225" s="22" t="s">
        <v>41</v>
      </c>
      <c r="G1225" s="22" t="s">
        <v>26</v>
      </c>
      <c r="H1225" s="23">
        <v>2301.17</v>
      </c>
      <c r="I1225" s="23">
        <v>2644.49</v>
      </c>
      <c r="J1225" s="23">
        <v>343.31999999999971</v>
      </c>
      <c r="K1225" s="24">
        <v>0.14919367104559841</v>
      </c>
    </row>
    <row r="1226" spans="1:11" x14ac:dyDescent="0.25">
      <c r="A1226" s="20" t="s">
        <v>44</v>
      </c>
      <c r="B1226" s="21">
        <v>43924</v>
      </c>
      <c r="C1226" s="22">
        <v>14</v>
      </c>
      <c r="D1226" s="22">
        <v>4</v>
      </c>
      <c r="E1226" s="22">
        <v>2020</v>
      </c>
      <c r="F1226" s="22" t="s">
        <v>25</v>
      </c>
      <c r="G1226" s="22" t="s">
        <v>26</v>
      </c>
      <c r="H1226" s="23">
        <v>107763.85</v>
      </c>
      <c r="I1226" s="23">
        <v>122840.23</v>
      </c>
      <c r="J1226" s="23">
        <v>15076.37999999999</v>
      </c>
      <c r="K1226" s="24">
        <v>0.13990201723490753</v>
      </c>
    </row>
    <row r="1227" spans="1:11" x14ac:dyDescent="0.25">
      <c r="A1227" s="20" t="s">
        <v>44</v>
      </c>
      <c r="B1227" s="21">
        <v>43924</v>
      </c>
      <c r="C1227" s="22">
        <v>14</v>
      </c>
      <c r="D1227" s="22">
        <v>4</v>
      </c>
      <c r="E1227" s="22">
        <v>2020</v>
      </c>
      <c r="F1227" s="22" t="s">
        <v>27</v>
      </c>
      <c r="G1227" s="22" t="s">
        <v>26</v>
      </c>
      <c r="H1227" s="23">
        <v>57865.52</v>
      </c>
      <c r="I1227" s="23">
        <v>64711.34</v>
      </c>
      <c r="J1227" s="23">
        <v>6845.82</v>
      </c>
      <c r="K1227" s="24">
        <v>0.11830568532003169</v>
      </c>
    </row>
    <row r="1228" spans="1:11" x14ac:dyDescent="0.25">
      <c r="A1228" s="20" t="s">
        <v>44</v>
      </c>
      <c r="B1228" s="21">
        <v>43924</v>
      </c>
      <c r="C1228" s="22">
        <v>14</v>
      </c>
      <c r="D1228" s="22">
        <v>4</v>
      </c>
      <c r="E1228" s="22">
        <v>2020</v>
      </c>
      <c r="F1228" s="22" t="s">
        <v>28</v>
      </c>
      <c r="G1228" s="22" t="s">
        <v>26</v>
      </c>
      <c r="H1228" s="23">
        <v>886050.28</v>
      </c>
      <c r="I1228" s="23">
        <v>973892.57</v>
      </c>
      <c r="J1228" s="23">
        <v>87842.289999999921</v>
      </c>
      <c r="K1228" s="24">
        <v>9.9139170747736705E-2</v>
      </c>
    </row>
    <row r="1229" spans="1:11" x14ac:dyDescent="0.25">
      <c r="A1229" s="20" t="s">
        <v>44</v>
      </c>
      <c r="B1229" s="21">
        <v>43924</v>
      </c>
      <c r="C1229" s="22">
        <v>14</v>
      </c>
      <c r="D1229" s="22">
        <v>4</v>
      </c>
      <c r="E1229" s="22">
        <v>2020</v>
      </c>
      <c r="F1229" s="22" t="s">
        <v>29</v>
      </c>
      <c r="G1229" s="22" t="s">
        <v>26</v>
      </c>
      <c r="H1229" s="23">
        <v>174710.98</v>
      </c>
      <c r="I1229" s="23">
        <v>196769.77</v>
      </c>
      <c r="J1229" s="23">
        <v>22058.789999999979</v>
      </c>
      <c r="K1229" s="24">
        <v>0.1262587503086525</v>
      </c>
    </row>
    <row r="1230" spans="1:11" x14ac:dyDescent="0.25">
      <c r="A1230" s="20" t="s">
        <v>44</v>
      </c>
      <c r="B1230" s="21">
        <v>43924</v>
      </c>
      <c r="C1230" s="22">
        <v>14</v>
      </c>
      <c r="D1230" s="22">
        <v>4</v>
      </c>
      <c r="E1230" s="22">
        <v>2020</v>
      </c>
      <c r="F1230" s="22" t="s">
        <v>31</v>
      </c>
      <c r="G1230" s="22" t="s">
        <v>32</v>
      </c>
      <c r="H1230" s="23">
        <v>83963.85</v>
      </c>
      <c r="I1230" s="23">
        <v>93168.74</v>
      </c>
      <c r="J1230" s="23">
        <v>9204.89</v>
      </c>
      <c r="K1230" s="24">
        <v>0.1096292035203245</v>
      </c>
    </row>
    <row r="1231" spans="1:11" x14ac:dyDescent="0.25">
      <c r="A1231" s="20" t="s">
        <v>44</v>
      </c>
      <c r="B1231" s="21">
        <v>43924</v>
      </c>
      <c r="C1231" s="22">
        <v>14</v>
      </c>
      <c r="D1231" s="22">
        <v>4</v>
      </c>
      <c r="E1231" s="22">
        <v>2020</v>
      </c>
      <c r="F1231" s="22" t="s">
        <v>33</v>
      </c>
      <c r="G1231" s="22" t="s">
        <v>32</v>
      </c>
      <c r="H1231" s="23">
        <v>44481.03</v>
      </c>
      <c r="I1231" s="23">
        <v>51145.15</v>
      </c>
      <c r="J1231" s="23">
        <v>6664.1200000000026</v>
      </c>
      <c r="K1231" s="24">
        <v>0.14981937243809335</v>
      </c>
    </row>
    <row r="1232" spans="1:11" x14ac:dyDescent="0.25">
      <c r="A1232" s="20" t="s">
        <v>44</v>
      </c>
      <c r="B1232" s="21">
        <v>43924</v>
      </c>
      <c r="C1232" s="22">
        <v>14</v>
      </c>
      <c r="D1232" s="22">
        <v>4</v>
      </c>
      <c r="E1232" s="22">
        <v>2020</v>
      </c>
      <c r="F1232" s="22" t="s">
        <v>34</v>
      </c>
      <c r="G1232" s="22" t="s">
        <v>32</v>
      </c>
      <c r="H1232" s="23">
        <v>361931.59</v>
      </c>
      <c r="I1232" s="23">
        <v>465577.97</v>
      </c>
      <c r="J1232" s="23">
        <v>103646.37999999995</v>
      </c>
      <c r="K1232" s="24">
        <v>0.28637008446817241</v>
      </c>
    </row>
    <row r="1233" spans="1:11" x14ac:dyDescent="0.25">
      <c r="A1233" s="20" t="s">
        <v>44</v>
      </c>
      <c r="B1233" s="21">
        <v>43924</v>
      </c>
      <c r="C1233" s="22">
        <v>14</v>
      </c>
      <c r="D1233" s="22">
        <v>4</v>
      </c>
      <c r="E1233" s="22">
        <v>2020</v>
      </c>
      <c r="F1233" s="22" t="s">
        <v>35</v>
      </c>
      <c r="G1233" s="22" t="s">
        <v>32</v>
      </c>
      <c r="H1233" s="23">
        <v>152</v>
      </c>
      <c r="I1233" s="23">
        <v>189.88</v>
      </c>
      <c r="J1233" s="23">
        <v>37.879999999999995</v>
      </c>
      <c r="K1233" s="24">
        <v>0.24921052631578944</v>
      </c>
    </row>
    <row r="1234" spans="1:11" x14ac:dyDescent="0.25">
      <c r="A1234" s="20" t="s">
        <v>44</v>
      </c>
      <c r="B1234" s="21">
        <v>43924</v>
      </c>
      <c r="C1234" s="22">
        <v>14</v>
      </c>
      <c r="D1234" s="22">
        <v>4</v>
      </c>
      <c r="E1234" s="22">
        <v>2020</v>
      </c>
      <c r="F1234" s="22" t="s">
        <v>36</v>
      </c>
      <c r="G1234" s="22" t="s">
        <v>37</v>
      </c>
      <c r="H1234" s="23">
        <v>3912.88</v>
      </c>
      <c r="I1234" s="23">
        <v>5085.66</v>
      </c>
      <c r="J1234" s="23">
        <v>1172.7799999999997</v>
      </c>
      <c r="K1234" s="24">
        <v>0.29972296620392136</v>
      </c>
    </row>
    <row r="1235" spans="1:11" x14ac:dyDescent="0.25">
      <c r="A1235" s="20" t="s">
        <v>44</v>
      </c>
      <c r="B1235" s="21">
        <v>43924</v>
      </c>
      <c r="C1235" s="22">
        <v>14</v>
      </c>
      <c r="D1235" s="22">
        <v>4</v>
      </c>
      <c r="E1235" s="22">
        <v>2020</v>
      </c>
      <c r="F1235" s="22" t="s">
        <v>38</v>
      </c>
      <c r="G1235" s="22" t="s">
        <v>37</v>
      </c>
      <c r="H1235" s="23">
        <v>186250.01</v>
      </c>
      <c r="I1235" s="23">
        <v>177140.59</v>
      </c>
      <c r="J1235" s="23">
        <v>-9109.4200000000128</v>
      </c>
      <c r="K1235" s="24">
        <v>-4.8909634957872018E-2</v>
      </c>
    </row>
    <row r="1236" spans="1:11" x14ac:dyDescent="0.25">
      <c r="A1236" s="20" t="s">
        <v>44</v>
      </c>
      <c r="B1236" s="21">
        <v>43924</v>
      </c>
      <c r="C1236" s="22">
        <v>14</v>
      </c>
      <c r="D1236" s="22">
        <v>4</v>
      </c>
      <c r="E1236" s="22">
        <v>2020</v>
      </c>
      <c r="F1236" s="22" t="s">
        <v>39</v>
      </c>
      <c r="G1236" s="22" t="s">
        <v>37</v>
      </c>
      <c r="H1236" s="23">
        <v>353111.23</v>
      </c>
      <c r="I1236" s="23">
        <v>374318.39</v>
      </c>
      <c r="J1236" s="23">
        <v>21207.160000000033</v>
      </c>
      <c r="K1236" s="24">
        <v>6.0058016280026078E-2</v>
      </c>
    </row>
    <row r="1237" spans="1:11" x14ac:dyDescent="0.25">
      <c r="A1237" s="20" t="s">
        <v>44</v>
      </c>
      <c r="B1237" s="21">
        <v>43924</v>
      </c>
      <c r="C1237" s="22">
        <v>14</v>
      </c>
      <c r="D1237" s="22">
        <v>4</v>
      </c>
      <c r="E1237" s="22">
        <v>2020</v>
      </c>
      <c r="F1237" s="22" t="s">
        <v>40</v>
      </c>
      <c r="G1237" s="22" t="s">
        <v>37</v>
      </c>
      <c r="H1237" s="23">
        <v>358758.89</v>
      </c>
      <c r="I1237" s="23">
        <v>356672.67</v>
      </c>
      <c r="J1237" s="23">
        <v>-2086.2200000000303</v>
      </c>
      <c r="K1237" s="24">
        <v>-5.8151032856636111E-3</v>
      </c>
    </row>
    <row r="1238" spans="1:11" x14ac:dyDescent="0.25">
      <c r="A1238" s="20" t="s">
        <v>44</v>
      </c>
      <c r="B1238" s="21">
        <v>43925</v>
      </c>
      <c r="C1238" s="22">
        <v>15</v>
      </c>
      <c r="D1238" s="22">
        <v>4</v>
      </c>
      <c r="E1238" s="22">
        <v>2020</v>
      </c>
      <c r="F1238" s="22" t="s">
        <v>11</v>
      </c>
      <c r="G1238" s="22" t="s">
        <v>13</v>
      </c>
      <c r="H1238" s="23">
        <v>6320.81</v>
      </c>
      <c r="I1238" s="23">
        <v>8339.44</v>
      </c>
      <c r="J1238" s="23">
        <v>2018.63</v>
      </c>
      <c r="K1238" s="24">
        <v>0.31936255005292041</v>
      </c>
    </row>
    <row r="1239" spans="1:11" x14ac:dyDescent="0.25">
      <c r="A1239" s="20" t="s">
        <v>44</v>
      </c>
      <c r="B1239" s="21">
        <v>43925</v>
      </c>
      <c r="C1239" s="22">
        <v>15</v>
      </c>
      <c r="D1239" s="22">
        <v>4</v>
      </c>
      <c r="E1239" s="22">
        <v>2020</v>
      </c>
      <c r="F1239" s="22" t="s">
        <v>12</v>
      </c>
      <c r="G1239" s="22" t="s">
        <v>13</v>
      </c>
      <c r="H1239" s="23">
        <v>171666.23</v>
      </c>
      <c r="I1239" s="23">
        <v>225249.88</v>
      </c>
      <c r="J1239" s="23">
        <v>53583.649999999994</v>
      </c>
      <c r="K1239" s="24">
        <v>0.31213856097381526</v>
      </c>
    </row>
    <row r="1240" spans="1:11" x14ac:dyDescent="0.25">
      <c r="A1240" s="20" t="s">
        <v>44</v>
      </c>
      <c r="B1240" s="21">
        <v>43925</v>
      </c>
      <c r="C1240" s="22">
        <v>15</v>
      </c>
      <c r="D1240" s="22">
        <v>4</v>
      </c>
      <c r="E1240" s="22">
        <v>2020</v>
      </c>
      <c r="F1240" s="22" t="s">
        <v>13</v>
      </c>
      <c r="G1240" s="22" t="s">
        <v>13</v>
      </c>
      <c r="H1240" s="23">
        <v>28800.06</v>
      </c>
      <c r="I1240" s="23">
        <v>32261.16</v>
      </c>
      <c r="J1240" s="23">
        <v>3461.0999999999985</v>
      </c>
      <c r="K1240" s="24">
        <v>0.12017683296493127</v>
      </c>
    </row>
    <row r="1241" spans="1:11" x14ac:dyDescent="0.25">
      <c r="A1241" s="20" t="s">
        <v>44</v>
      </c>
      <c r="B1241" s="21">
        <v>43925</v>
      </c>
      <c r="C1241" s="22">
        <v>15</v>
      </c>
      <c r="D1241" s="22">
        <v>4</v>
      </c>
      <c r="E1241" s="22">
        <v>2020</v>
      </c>
      <c r="F1241" s="22" t="s">
        <v>15</v>
      </c>
      <c r="G1241" s="22" t="s">
        <v>13</v>
      </c>
      <c r="H1241" s="23">
        <v>973</v>
      </c>
      <c r="I1241" s="23">
        <v>1118.72</v>
      </c>
      <c r="J1241" s="23">
        <v>145.72000000000003</v>
      </c>
      <c r="K1241" s="24">
        <v>0.14976361767728677</v>
      </c>
    </row>
    <row r="1242" spans="1:11" x14ac:dyDescent="0.25">
      <c r="A1242" s="20" t="s">
        <v>44</v>
      </c>
      <c r="B1242" s="21">
        <v>43925</v>
      </c>
      <c r="C1242" s="22">
        <v>15</v>
      </c>
      <c r="D1242" s="22">
        <v>4</v>
      </c>
      <c r="E1242" s="22">
        <v>2020</v>
      </c>
      <c r="F1242" s="22" t="s">
        <v>16</v>
      </c>
      <c r="G1242" s="22" t="s">
        <v>17</v>
      </c>
      <c r="H1242" s="23">
        <v>109795.99</v>
      </c>
      <c r="I1242" s="23">
        <v>122395.67</v>
      </c>
      <c r="J1242" s="23">
        <v>12599.679999999993</v>
      </c>
      <c r="K1242" s="24">
        <v>0.11475537494584268</v>
      </c>
    </row>
    <row r="1243" spans="1:11" x14ac:dyDescent="0.25">
      <c r="A1243" s="20" t="s">
        <v>44</v>
      </c>
      <c r="B1243" s="21">
        <v>43925</v>
      </c>
      <c r="C1243" s="22">
        <v>15</v>
      </c>
      <c r="D1243" s="22">
        <v>4</v>
      </c>
      <c r="E1243" s="22">
        <v>2020</v>
      </c>
      <c r="F1243" s="22" t="s">
        <v>17</v>
      </c>
      <c r="G1243" s="22" t="s">
        <v>17</v>
      </c>
      <c r="H1243" s="23">
        <v>218298.51</v>
      </c>
      <c r="I1243" s="23">
        <v>242804.77</v>
      </c>
      <c r="J1243" s="23">
        <v>24506.25999999998</v>
      </c>
      <c r="K1243" s="24">
        <v>0.11226031730587616</v>
      </c>
    </row>
    <row r="1244" spans="1:11" x14ac:dyDescent="0.25">
      <c r="A1244" s="20" t="s">
        <v>44</v>
      </c>
      <c r="B1244" s="21">
        <v>43925</v>
      </c>
      <c r="C1244" s="22">
        <v>15</v>
      </c>
      <c r="D1244" s="22">
        <v>4</v>
      </c>
      <c r="E1244" s="22">
        <v>2020</v>
      </c>
      <c r="F1244" s="22" t="s">
        <v>18</v>
      </c>
      <c r="G1244" s="22" t="s">
        <v>17</v>
      </c>
      <c r="H1244" s="23">
        <v>71897.91</v>
      </c>
      <c r="I1244" s="23">
        <v>80660.210000000006</v>
      </c>
      <c r="J1244" s="23">
        <v>8762.3000000000029</v>
      </c>
      <c r="K1244" s="24">
        <v>0.12187141462109263</v>
      </c>
    </row>
    <row r="1245" spans="1:11" x14ac:dyDescent="0.25">
      <c r="A1245" s="20" t="s">
        <v>44</v>
      </c>
      <c r="B1245" s="21">
        <v>43925</v>
      </c>
      <c r="C1245" s="22">
        <v>15</v>
      </c>
      <c r="D1245" s="22">
        <v>4</v>
      </c>
      <c r="E1245" s="22">
        <v>2020</v>
      </c>
      <c r="F1245" s="22" t="s">
        <v>19</v>
      </c>
      <c r="G1245" s="22" t="s">
        <v>17</v>
      </c>
      <c r="H1245" s="23">
        <v>154174.85999999999</v>
      </c>
      <c r="I1245" s="23">
        <v>163055.26</v>
      </c>
      <c r="J1245" s="23">
        <v>8880.4000000000233</v>
      </c>
      <c r="K1245" s="24">
        <v>5.7599533412905475E-2</v>
      </c>
    </row>
    <row r="1246" spans="1:11" x14ac:dyDescent="0.25">
      <c r="A1246" s="20" t="s">
        <v>44</v>
      </c>
      <c r="B1246" s="21">
        <v>43925</v>
      </c>
      <c r="C1246" s="22">
        <v>15</v>
      </c>
      <c r="D1246" s="22">
        <v>4</v>
      </c>
      <c r="E1246" s="22">
        <v>2020</v>
      </c>
      <c r="F1246" s="22" t="s">
        <v>20</v>
      </c>
      <c r="G1246" s="22" t="s">
        <v>21</v>
      </c>
      <c r="H1246" s="23">
        <v>173929.28</v>
      </c>
      <c r="I1246" s="23">
        <v>194736.44</v>
      </c>
      <c r="J1246" s="23">
        <v>20807.160000000003</v>
      </c>
      <c r="K1246" s="24">
        <v>0.11963000134307464</v>
      </c>
    </row>
    <row r="1247" spans="1:11" x14ac:dyDescent="0.25">
      <c r="A1247" s="20" t="s">
        <v>44</v>
      </c>
      <c r="B1247" s="21">
        <v>43925</v>
      </c>
      <c r="C1247" s="22">
        <v>15</v>
      </c>
      <c r="D1247" s="22">
        <v>4</v>
      </c>
      <c r="E1247" s="22">
        <v>2020</v>
      </c>
      <c r="F1247" s="22" t="s">
        <v>22</v>
      </c>
      <c r="G1247" s="22" t="s">
        <v>21</v>
      </c>
      <c r="H1247" s="23">
        <v>152681.29999999999</v>
      </c>
      <c r="I1247" s="23">
        <v>158125.46</v>
      </c>
      <c r="J1247" s="23">
        <v>5444.1600000000035</v>
      </c>
      <c r="K1247" s="24">
        <v>3.5657018901463403E-2</v>
      </c>
    </row>
    <row r="1248" spans="1:11" x14ac:dyDescent="0.25">
      <c r="A1248" s="20" t="s">
        <v>44</v>
      </c>
      <c r="B1248" s="21">
        <v>43925</v>
      </c>
      <c r="C1248" s="22">
        <v>15</v>
      </c>
      <c r="D1248" s="22">
        <v>4</v>
      </c>
      <c r="E1248" s="22">
        <v>2020</v>
      </c>
      <c r="F1248" s="22" t="s">
        <v>23</v>
      </c>
      <c r="G1248" s="22" t="s">
        <v>21</v>
      </c>
      <c r="H1248" s="23">
        <v>69224</v>
      </c>
      <c r="I1248" s="23">
        <v>72052.73</v>
      </c>
      <c r="J1248" s="23">
        <v>2828.7299999999959</v>
      </c>
      <c r="K1248" s="24">
        <v>4.0863428868600428E-2</v>
      </c>
    </row>
    <row r="1249" spans="1:11" x14ac:dyDescent="0.25">
      <c r="A1249" s="20" t="s">
        <v>44</v>
      </c>
      <c r="B1249" s="21">
        <v>43925</v>
      </c>
      <c r="C1249" s="22">
        <v>15</v>
      </c>
      <c r="D1249" s="22">
        <v>4</v>
      </c>
      <c r="E1249" s="22">
        <v>2020</v>
      </c>
      <c r="F1249" s="22" t="s">
        <v>24</v>
      </c>
      <c r="G1249" s="22" t="s">
        <v>21</v>
      </c>
      <c r="H1249" s="23">
        <v>7477.25</v>
      </c>
      <c r="I1249" s="23">
        <v>8685.4</v>
      </c>
      <c r="J1249" s="23">
        <v>1208.1499999999996</v>
      </c>
      <c r="K1249" s="24">
        <v>0.16157678290815469</v>
      </c>
    </row>
    <row r="1250" spans="1:11" x14ac:dyDescent="0.25">
      <c r="A1250" s="20" t="s">
        <v>44</v>
      </c>
      <c r="B1250" s="21">
        <v>43925</v>
      </c>
      <c r="C1250" s="22">
        <v>15</v>
      </c>
      <c r="D1250" s="22">
        <v>4</v>
      </c>
      <c r="E1250" s="22">
        <v>2020</v>
      </c>
      <c r="F1250" s="22" t="s">
        <v>41</v>
      </c>
      <c r="G1250" s="22" t="s">
        <v>26</v>
      </c>
      <c r="H1250" s="23">
        <v>2084.44</v>
      </c>
      <c r="I1250" s="23">
        <v>2396.79</v>
      </c>
      <c r="J1250" s="23">
        <v>312.34999999999991</v>
      </c>
      <c r="K1250" s="24">
        <v>0.1498484005296386</v>
      </c>
    </row>
    <row r="1251" spans="1:11" x14ac:dyDescent="0.25">
      <c r="A1251" s="20" t="s">
        <v>44</v>
      </c>
      <c r="B1251" s="21">
        <v>43925</v>
      </c>
      <c r="C1251" s="22">
        <v>15</v>
      </c>
      <c r="D1251" s="22">
        <v>4</v>
      </c>
      <c r="E1251" s="22">
        <v>2020</v>
      </c>
      <c r="F1251" s="22" t="s">
        <v>25</v>
      </c>
      <c r="G1251" s="22" t="s">
        <v>26</v>
      </c>
      <c r="H1251" s="23">
        <v>47249.01</v>
      </c>
      <c r="I1251" s="23">
        <v>53832.17</v>
      </c>
      <c r="J1251" s="23">
        <v>6583.1599999999962</v>
      </c>
      <c r="K1251" s="24">
        <v>0.13932905684161417</v>
      </c>
    </row>
    <row r="1252" spans="1:11" x14ac:dyDescent="0.25">
      <c r="A1252" s="20" t="s">
        <v>44</v>
      </c>
      <c r="B1252" s="21">
        <v>43925</v>
      </c>
      <c r="C1252" s="22">
        <v>15</v>
      </c>
      <c r="D1252" s="22">
        <v>4</v>
      </c>
      <c r="E1252" s="22">
        <v>2020</v>
      </c>
      <c r="F1252" s="22" t="s">
        <v>27</v>
      </c>
      <c r="G1252" s="22" t="s">
        <v>26</v>
      </c>
      <c r="H1252" s="23">
        <v>33462.26</v>
      </c>
      <c r="I1252" s="23">
        <v>37586.699999999997</v>
      </c>
      <c r="J1252" s="23">
        <v>4124.4399999999951</v>
      </c>
      <c r="K1252" s="24">
        <v>0.12325646863063029</v>
      </c>
    </row>
    <row r="1253" spans="1:11" x14ac:dyDescent="0.25">
      <c r="A1253" s="20" t="s">
        <v>44</v>
      </c>
      <c r="B1253" s="21">
        <v>43925</v>
      </c>
      <c r="C1253" s="22">
        <v>15</v>
      </c>
      <c r="D1253" s="22">
        <v>4</v>
      </c>
      <c r="E1253" s="22">
        <v>2020</v>
      </c>
      <c r="F1253" s="22" t="s">
        <v>28</v>
      </c>
      <c r="G1253" s="22" t="s">
        <v>26</v>
      </c>
      <c r="H1253" s="23">
        <v>370941.91</v>
      </c>
      <c r="I1253" s="23">
        <v>406771.17</v>
      </c>
      <c r="J1253" s="23">
        <v>35829.260000000009</v>
      </c>
      <c r="K1253" s="24">
        <v>9.6589948544773527E-2</v>
      </c>
    </row>
    <row r="1254" spans="1:11" x14ac:dyDescent="0.25">
      <c r="A1254" s="20" t="s">
        <v>44</v>
      </c>
      <c r="B1254" s="21">
        <v>43925</v>
      </c>
      <c r="C1254" s="22">
        <v>15</v>
      </c>
      <c r="D1254" s="22">
        <v>4</v>
      </c>
      <c r="E1254" s="22">
        <v>2020</v>
      </c>
      <c r="F1254" s="22" t="s">
        <v>29</v>
      </c>
      <c r="G1254" s="22" t="s">
        <v>26</v>
      </c>
      <c r="H1254" s="23">
        <v>125098.96</v>
      </c>
      <c r="I1254" s="23">
        <v>140448.84</v>
      </c>
      <c r="J1254" s="23">
        <v>15349.87999999999</v>
      </c>
      <c r="K1254" s="24">
        <v>0.12270189936031434</v>
      </c>
    </row>
    <row r="1255" spans="1:11" x14ac:dyDescent="0.25">
      <c r="A1255" s="20" t="s">
        <v>44</v>
      </c>
      <c r="B1255" s="21">
        <v>43925</v>
      </c>
      <c r="C1255" s="22">
        <v>15</v>
      </c>
      <c r="D1255" s="22">
        <v>4</v>
      </c>
      <c r="E1255" s="22">
        <v>2020</v>
      </c>
      <c r="F1255" s="22" t="s">
        <v>31</v>
      </c>
      <c r="G1255" s="22" t="s">
        <v>32</v>
      </c>
      <c r="H1255" s="23">
        <v>17137.900000000001</v>
      </c>
      <c r="I1255" s="23">
        <v>19022.97</v>
      </c>
      <c r="J1255" s="23">
        <v>1885.0699999999997</v>
      </c>
      <c r="K1255" s="24">
        <v>0.10999422332957945</v>
      </c>
    </row>
    <row r="1256" spans="1:11" x14ac:dyDescent="0.25">
      <c r="A1256" s="20" t="s">
        <v>44</v>
      </c>
      <c r="B1256" s="21">
        <v>43925</v>
      </c>
      <c r="C1256" s="22">
        <v>15</v>
      </c>
      <c r="D1256" s="22">
        <v>4</v>
      </c>
      <c r="E1256" s="22">
        <v>2020</v>
      </c>
      <c r="F1256" s="22" t="s">
        <v>33</v>
      </c>
      <c r="G1256" s="22" t="s">
        <v>32</v>
      </c>
      <c r="H1256" s="23">
        <v>22129.07</v>
      </c>
      <c r="I1256" s="23">
        <v>25444.240000000002</v>
      </c>
      <c r="J1256" s="23">
        <v>3315.1700000000019</v>
      </c>
      <c r="K1256" s="24">
        <v>0.14981063370489595</v>
      </c>
    </row>
    <row r="1257" spans="1:11" x14ac:dyDescent="0.25">
      <c r="A1257" s="20" t="s">
        <v>44</v>
      </c>
      <c r="B1257" s="21">
        <v>43925</v>
      </c>
      <c r="C1257" s="22">
        <v>15</v>
      </c>
      <c r="D1257" s="22">
        <v>4</v>
      </c>
      <c r="E1257" s="22">
        <v>2020</v>
      </c>
      <c r="F1257" s="22" t="s">
        <v>34</v>
      </c>
      <c r="G1257" s="22" t="s">
        <v>32</v>
      </c>
      <c r="H1257" s="23">
        <v>181892.75</v>
      </c>
      <c r="I1257" s="23">
        <v>251522.55</v>
      </c>
      <c r="J1257" s="23">
        <v>69629.799999999988</v>
      </c>
      <c r="K1257" s="24">
        <v>0.38280690131959622</v>
      </c>
    </row>
    <row r="1258" spans="1:11" x14ac:dyDescent="0.25">
      <c r="A1258" s="20" t="s">
        <v>44</v>
      </c>
      <c r="B1258" s="21">
        <v>43925</v>
      </c>
      <c r="C1258" s="22">
        <v>15</v>
      </c>
      <c r="D1258" s="22">
        <v>4</v>
      </c>
      <c r="E1258" s="22">
        <v>2020</v>
      </c>
      <c r="F1258" s="22" t="s">
        <v>35</v>
      </c>
      <c r="G1258" s="22" t="s">
        <v>32</v>
      </c>
      <c r="H1258" s="23">
        <v>380</v>
      </c>
      <c r="I1258" s="23">
        <v>474.97</v>
      </c>
      <c r="J1258" s="23">
        <v>94.970000000000027</v>
      </c>
      <c r="K1258" s="24">
        <v>0.24992105263157902</v>
      </c>
    </row>
    <row r="1259" spans="1:11" x14ac:dyDescent="0.25">
      <c r="A1259" s="20" t="s">
        <v>44</v>
      </c>
      <c r="B1259" s="21">
        <v>43925</v>
      </c>
      <c r="C1259" s="22">
        <v>15</v>
      </c>
      <c r="D1259" s="22">
        <v>4</v>
      </c>
      <c r="E1259" s="22">
        <v>2020</v>
      </c>
      <c r="F1259" s="22" t="s">
        <v>36</v>
      </c>
      <c r="G1259" s="22" t="s">
        <v>37</v>
      </c>
      <c r="H1259" s="23">
        <v>2296.08</v>
      </c>
      <c r="I1259" s="23">
        <v>2984.19</v>
      </c>
      <c r="J1259" s="23">
        <v>688.11000000000013</v>
      </c>
      <c r="K1259" s="24">
        <v>0.29968903522525353</v>
      </c>
    </row>
    <row r="1260" spans="1:11" x14ac:dyDescent="0.25">
      <c r="A1260" s="20" t="s">
        <v>44</v>
      </c>
      <c r="B1260" s="21">
        <v>43925</v>
      </c>
      <c r="C1260" s="22">
        <v>15</v>
      </c>
      <c r="D1260" s="22">
        <v>4</v>
      </c>
      <c r="E1260" s="22">
        <v>2020</v>
      </c>
      <c r="F1260" s="22" t="s">
        <v>38</v>
      </c>
      <c r="G1260" s="22" t="s">
        <v>37</v>
      </c>
      <c r="H1260" s="23">
        <v>155158.56</v>
      </c>
      <c r="I1260" s="23">
        <v>158348.78</v>
      </c>
      <c r="J1260" s="23">
        <v>3190.2200000000012</v>
      </c>
      <c r="K1260" s="24">
        <v>2.0561031244425064E-2</v>
      </c>
    </row>
    <row r="1261" spans="1:11" x14ac:dyDescent="0.25">
      <c r="A1261" s="20" t="s">
        <v>44</v>
      </c>
      <c r="B1261" s="21">
        <v>43925</v>
      </c>
      <c r="C1261" s="22">
        <v>15</v>
      </c>
      <c r="D1261" s="22">
        <v>4</v>
      </c>
      <c r="E1261" s="22">
        <v>2020</v>
      </c>
      <c r="F1261" s="22" t="s">
        <v>39</v>
      </c>
      <c r="G1261" s="22" t="s">
        <v>37</v>
      </c>
      <c r="H1261" s="23">
        <v>254529.96</v>
      </c>
      <c r="I1261" s="23">
        <v>278206.63</v>
      </c>
      <c r="J1261" s="23">
        <v>23676.670000000013</v>
      </c>
      <c r="K1261" s="24">
        <v>9.302115161610057E-2</v>
      </c>
    </row>
    <row r="1262" spans="1:11" x14ac:dyDescent="0.25">
      <c r="A1262" s="20" t="s">
        <v>44</v>
      </c>
      <c r="B1262" s="21">
        <v>43925</v>
      </c>
      <c r="C1262" s="22">
        <v>15</v>
      </c>
      <c r="D1262" s="22">
        <v>4</v>
      </c>
      <c r="E1262" s="22">
        <v>2020</v>
      </c>
      <c r="F1262" s="22" t="s">
        <v>40</v>
      </c>
      <c r="G1262" s="22" t="s">
        <v>37</v>
      </c>
      <c r="H1262" s="23">
        <v>248030.57</v>
      </c>
      <c r="I1262" s="23">
        <v>252987.32</v>
      </c>
      <c r="J1262" s="23">
        <v>4956.75</v>
      </c>
      <c r="K1262" s="24">
        <v>1.9984431757746637E-2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1AC-DE89-4D4C-ACF9-01090F797C98}">
  <dimension ref="A1:K1256"/>
  <sheetViews>
    <sheetView workbookViewId="0">
      <selection activeCell="F19" sqref="F19"/>
    </sheetView>
  </sheetViews>
  <sheetFormatPr defaultRowHeight="15" x14ac:dyDescent="0.25"/>
  <cols>
    <col min="1" max="1" width="12" style="1" bestFit="1" customWidth="1"/>
    <col min="2" max="2" width="10.140625" bestFit="1" customWidth="1"/>
    <col min="3" max="3" width="10.7109375" bestFit="1" customWidth="1"/>
    <col min="4" max="4" width="9" customWidth="1"/>
    <col min="5" max="5" width="5.85546875" bestFit="1" customWidth="1"/>
    <col min="6" max="6" width="40.7109375" bestFit="1" customWidth="1"/>
    <col min="7" max="7" width="28" bestFit="1" customWidth="1"/>
    <col min="8" max="9" width="13.28515625" bestFit="1" customWidth="1"/>
    <col min="10" max="10" width="12.42578125" bestFit="1" customWidth="1"/>
    <col min="11" max="11" width="12" bestFit="1" customWidth="1"/>
  </cols>
  <sheetData>
    <row r="1" spans="1:11" ht="31.5" customHeight="1" x14ac:dyDescent="0.25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</row>
    <row r="2" spans="1:11" x14ac:dyDescent="0.25">
      <c r="A2" s="27" t="s">
        <v>45</v>
      </c>
      <c r="B2" s="28">
        <v>43876</v>
      </c>
      <c r="C2" s="29">
        <v>8</v>
      </c>
      <c r="D2" s="29">
        <v>2</v>
      </c>
      <c r="E2" s="29">
        <v>2020</v>
      </c>
      <c r="F2" s="29" t="s">
        <v>11</v>
      </c>
      <c r="G2" s="29" t="s">
        <v>13</v>
      </c>
      <c r="H2" s="30">
        <v>16764</v>
      </c>
      <c r="I2" s="30">
        <v>18964.38</v>
      </c>
      <c r="J2" s="30">
        <v>2200.380000000001</v>
      </c>
      <c r="K2" s="31">
        <v>0.13125626342161781</v>
      </c>
    </row>
    <row r="3" spans="1:11" x14ac:dyDescent="0.25">
      <c r="A3" s="27" t="s">
        <v>45</v>
      </c>
      <c r="B3" s="28">
        <v>43876</v>
      </c>
      <c r="C3" s="29">
        <v>8</v>
      </c>
      <c r="D3" s="29">
        <v>2</v>
      </c>
      <c r="E3" s="29">
        <v>2020</v>
      </c>
      <c r="F3" s="29" t="s">
        <v>12</v>
      </c>
      <c r="G3" s="29" t="s">
        <v>13</v>
      </c>
      <c r="H3" s="30">
        <v>203581.19</v>
      </c>
      <c r="I3" s="30">
        <v>233508.11</v>
      </c>
      <c r="J3" s="30">
        <v>29926.919999999984</v>
      </c>
      <c r="K3" s="31">
        <v>0.14700238268574806</v>
      </c>
    </row>
    <row r="4" spans="1:11" x14ac:dyDescent="0.25">
      <c r="A4" s="27" t="s">
        <v>45</v>
      </c>
      <c r="B4" s="28">
        <v>43876</v>
      </c>
      <c r="C4" s="29">
        <v>8</v>
      </c>
      <c r="D4" s="29">
        <v>2</v>
      </c>
      <c r="E4" s="29">
        <v>2020</v>
      </c>
      <c r="F4" s="29" t="s">
        <v>13</v>
      </c>
      <c r="G4" s="29" t="s">
        <v>13</v>
      </c>
      <c r="H4" s="30">
        <v>84532.1</v>
      </c>
      <c r="I4" s="30">
        <v>94884.55</v>
      </c>
      <c r="J4" s="30">
        <v>10352.449999999997</v>
      </c>
      <c r="K4" s="31">
        <v>0.1224676779590238</v>
      </c>
    </row>
    <row r="5" spans="1:11" x14ac:dyDescent="0.25">
      <c r="A5" s="27" t="s">
        <v>45</v>
      </c>
      <c r="B5" s="28">
        <v>43876</v>
      </c>
      <c r="C5" s="29">
        <v>8</v>
      </c>
      <c r="D5" s="29">
        <v>2</v>
      </c>
      <c r="E5" s="29">
        <v>2020</v>
      </c>
      <c r="F5" s="29" t="s">
        <v>14</v>
      </c>
      <c r="G5" s="29" t="s">
        <v>13</v>
      </c>
      <c r="H5" s="30">
        <v>3298</v>
      </c>
      <c r="I5" s="30">
        <v>3746.02</v>
      </c>
      <c r="J5" s="30">
        <v>448.02</v>
      </c>
      <c r="K5" s="31">
        <v>0.13584596725288053</v>
      </c>
    </row>
    <row r="6" spans="1:11" x14ac:dyDescent="0.25">
      <c r="A6" s="27" t="s">
        <v>45</v>
      </c>
      <c r="B6" s="28">
        <v>43876</v>
      </c>
      <c r="C6" s="29">
        <v>8</v>
      </c>
      <c r="D6" s="29">
        <v>2</v>
      </c>
      <c r="E6" s="29">
        <v>2020</v>
      </c>
      <c r="F6" s="29" t="s">
        <v>15</v>
      </c>
      <c r="G6" s="29" t="s">
        <v>13</v>
      </c>
      <c r="H6" s="30">
        <v>34836.870000000003</v>
      </c>
      <c r="I6" s="30">
        <v>39020.550000000003</v>
      </c>
      <c r="J6" s="30">
        <v>4183.68</v>
      </c>
      <c r="K6" s="31">
        <v>0.12009345271260019</v>
      </c>
    </row>
    <row r="7" spans="1:11" x14ac:dyDescent="0.25">
      <c r="A7" s="27" t="s">
        <v>45</v>
      </c>
      <c r="B7" s="28">
        <v>43876</v>
      </c>
      <c r="C7" s="29">
        <v>8</v>
      </c>
      <c r="D7" s="29">
        <v>2</v>
      </c>
      <c r="E7" s="29">
        <v>2020</v>
      </c>
      <c r="F7" s="29" t="s">
        <v>16</v>
      </c>
      <c r="G7" s="29" t="s">
        <v>17</v>
      </c>
      <c r="H7" s="30">
        <v>125858.47</v>
      </c>
      <c r="I7" s="30">
        <v>140080.54</v>
      </c>
      <c r="J7" s="30">
        <v>14222.070000000007</v>
      </c>
      <c r="K7" s="31">
        <v>0.11300049968826101</v>
      </c>
    </row>
    <row r="8" spans="1:11" x14ac:dyDescent="0.25">
      <c r="A8" s="27" t="s">
        <v>45</v>
      </c>
      <c r="B8" s="28">
        <v>43876</v>
      </c>
      <c r="C8" s="29">
        <v>8</v>
      </c>
      <c r="D8" s="29">
        <v>2</v>
      </c>
      <c r="E8" s="29">
        <v>2020</v>
      </c>
      <c r="F8" s="29" t="s">
        <v>17</v>
      </c>
      <c r="G8" s="29" t="s">
        <v>17</v>
      </c>
      <c r="H8" s="30">
        <v>447084.74</v>
      </c>
      <c r="I8" s="30">
        <v>475123.57</v>
      </c>
      <c r="J8" s="30">
        <v>28038.830000000016</v>
      </c>
      <c r="K8" s="31">
        <v>6.2714799883351005E-2</v>
      </c>
    </row>
    <row r="9" spans="1:11" x14ac:dyDescent="0.25">
      <c r="A9" s="27" t="s">
        <v>45</v>
      </c>
      <c r="B9" s="28">
        <v>43876</v>
      </c>
      <c r="C9" s="29">
        <v>8</v>
      </c>
      <c r="D9" s="29">
        <v>2</v>
      </c>
      <c r="E9" s="29">
        <v>2020</v>
      </c>
      <c r="F9" s="29" t="s">
        <v>18</v>
      </c>
      <c r="G9" s="29" t="s">
        <v>17</v>
      </c>
      <c r="H9" s="30">
        <v>108571.97</v>
      </c>
      <c r="I9" s="30">
        <v>120510.08</v>
      </c>
      <c r="J9" s="30">
        <v>11938.11</v>
      </c>
      <c r="K9" s="31">
        <v>0.10995572798393545</v>
      </c>
    </row>
    <row r="10" spans="1:11" x14ac:dyDescent="0.25">
      <c r="A10" s="27" t="s">
        <v>45</v>
      </c>
      <c r="B10" s="28">
        <v>43876</v>
      </c>
      <c r="C10" s="29">
        <v>8</v>
      </c>
      <c r="D10" s="29">
        <v>2</v>
      </c>
      <c r="E10" s="29">
        <v>2020</v>
      </c>
      <c r="F10" s="29" t="s">
        <v>19</v>
      </c>
      <c r="G10" s="29" t="s">
        <v>17</v>
      </c>
      <c r="H10" s="30">
        <v>178209.93</v>
      </c>
      <c r="I10" s="30">
        <v>188679.14</v>
      </c>
      <c r="J10" s="30">
        <v>10469.210000000021</v>
      </c>
      <c r="K10" s="31">
        <v>5.8746501948572796E-2</v>
      </c>
    </row>
    <row r="11" spans="1:11" x14ac:dyDescent="0.25">
      <c r="A11" s="27" t="s">
        <v>45</v>
      </c>
      <c r="B11" s="28">
        <v>43876</v>
      </c>
      <c r="C11" s="29">
        <v>8</v>
      </c>
      <c r="D11" s="29">
        <v>2</v>
      </c>
      <c r="E11" s="29">
        <v>2020</v>
      </c>
      <c r="F11" s="29" t="s">
        <v>20</v>
      </c>
      <c r="G11" s="29" t="s">
        <v>21</v>
      </c>
      <c r="H11" s="30">
        <v>334985.94</v>
      </c>
      <c r="I11" s="30">
        <v>359406.61</v>
      </c>
      <c r="J11" s="30">
        <v>24420.669999999984</v>
      </c>
      <c r="K11" s="31">
        <v>7.29005820363684E-2</v>
      </c>
    </row>
    <row r="12" spans="1:11" x14ac:dyDescent="0.25">
      <c r="A12" s="27" t="s">
        <v>45</v>
      </c>
      <c r="B12" s="28">
        <v>43876</v>
      </c>
      <c r="C12" s="29">
        <v>8</v>
      </c>
      <c r="D12" s="29">
        <v>2</v>
      </c>
      <c r="E12" s="29">
        <v>2020</v>
      </c>
      <c r="F12" s="29" t="s">
        <v>22</v>
      </c>
      <c r="G12" s="29" t="s">
        <v>21</v>
      </c>
      <c r="H12" s="30">
        <v>114554.73</v>
      </c>
      <c r="I12" s="30">
        <v>119006.27</v>
      </c>
      <c r="J12" s="30">
        <v>4451.5400000000081</v>
      </c>
      <c r="K12" s="31">
        <v>3.8859504099045129E-2</v>
      </c>
    </row>
    <row r="13" spans="1:11" x14ac:dyDescent="0.25">
      <c r="A13" s="27" t="s">
        <v>45</v>
      </c>
      <c r="B13" s="28">
        <v>43876</v>
      </c>
      <c r="C13" s="29">
        <v>8</v>
      </c>
      <c r="D13" s="29">
        <v>2</v>
      </c>
      <c r="E13" s="29">
        <v>2020</v>
      </c>
      <c r="F13" s="29" t="s">
        <v>23</v>
      </c>
      <c r="G13" s="29" t="s">
        <v>21</v>
      </c>
      <c r="H13" s="30">
        <v>129453.31</v>
      </c>
      <c r="I13" s="30">
        <v>138792.67000000001</v>
      </c>
      <c r="J13" s="30">
        <v>9339.3600000000151</v>
      </c>
      <c r="K13" s="31">
        <v>7.2144621099298395E-2</v>
      </c>
    </row>
    <row r="14" spans="1:11" x14ac:dyDescent="0.25">
      <c r="A14" s="27" t="s">
        <v>45</v>
      </c>
      <c r="B14" s="28">
        <v>43876</v>
      </c>
      <c r="C14" s="29">
        <v>8</v>
      </c>
      <c r="D14" s="29">
        <v>2</v>
      </c>
      <c r="E14" s="29">
        <v>2020</v>
      </c>
      <c r="F14" s="29" t="s">
        <v>24</v>
      </c>
      <c r="G14" s="29" t="s">
        <v>21</v>
      </c>
      <c r="H14" s="30">
        <v>12198</v>
      </c>
      <c r="I14" s="30">
        <v>13011.33</v>
      </c>
      <c r="J14" s="30">
        <v>813.32999999999993</v>
      </c>
      <c r="K14" s="31">
        <v>6.6677324151500239E-2</v>
      </c>
    </row>
    <row r="15" spans="1:11" x14ac:dyDescent="0.25">
      <c r="A15" s="27" t="s">
        <v>45</v>
      </c>
      <c r="B15" s="28">
        <v>43876</v>
      </c>
      <c r="C15" s="29">
        <v>8</v>
      </c>
      <c r="D15" s="29">
        <v>2</v>
      </c>
      <c r="E15" s="29">
        <v>2020</v>
      </c>
      <c r="F15" s="29" t="s">
        <v>41</v>
      </c>
      <c r="G15" s="29" t="s">
        <v>26</v>
      </c>
      <c r="H15" s="30">
        <v>3717</v>
      </c>
      <c r="I15" s="30">
        <v>4150.7700000000004</v>
      </c>
      <c r="J15" s="30">
        <v>433.77000000000044</v>
      </c>
      <c r="K15" s="31">
        <v>0.11669895076674749</v>
      </c>
    </row>
    <row r="16" spans="1:11" x14ac:dyDescent="0.25">
      <c r="A16" s="27" t="s">
        <v>45</v>
      </c>
      <c r="B16" s="28">
        <v>43876</v>
      </c>
      <c r="C16" s="29">
        <v>8</v>
      </c>
      <c r="D16" s="29">
        <v>2</v>
      </c>
      <c r="E16" s="29">
        <v>2020</v>
      </c>
      <c r="F16" s="29" t="s">
        <v>25</v>
      </c>
      <c r="G16" s="29" t="s">
        <v>26</v>
      </c>
      <c r="H16" s="30">
        <v>138906.99</v>
      </c>
      <c r="I16" s="30">
        <v>157775.48000000001</v>
      </c>
      <c r="J16" s="30">
        <v>18868.49000000002</v>
      </c>
      <c r="K16" s="31">
        <v>0.13583542484075151</v>
      </c>
    </row>
    <row r="17" spans="1:11" x14ac:dyDescent="0.25">
      <c r="A17" s="27" t="s">
        <v>45</v>
      </c>
      <c r="B17" s="28">
        <v>43876</v>
      </c>
      <c r="C17" s="29">
        <v>8</v>
      </c>
      <c r="D17" s="29">
        <v>2</v>
      </c>
      <c r="E17" s="29">
        <v>2020</v>
      </c>
      <c r="F17" s="29" t="s">
        <v>27</v>
      </c>
      <c r="G17" s="29" t="s">
        <v>26</v>
      </c>
      <c r="H17" s="30">
        <v>121229.86</v>
      </c>
      <c r="I17" s="30">
        <v>135174.89000000001</v>
      </c>
      <c r="J17" s="30">
        <v>13945.030000000013</v>
      </c>
      <c r="K17" s="31">
        <v>0.11502966348389757</v>
      </c>
    </row>
    <row r="18" spans="1:11" x14ac:dyDescent="0.25">
      <c r="A18" s="27" t="s">
        <v>45</v>
      </c>
      <c r="B18" s="28">
        <v>43876</v>
      </c>
      <c r="C18" s="29">
        <v>8</v>
      </c>
      <c r="D18" s="29">
        <v>2</v>
      </c>
      <c r="E18" s="29">
        <v>2020</v>
      </c>
      <c r="F18" s="29" t="s">
        <v>28</v>
      </c>
      <c r="G18" s="29" t="s">
        <v>26</v>
      </c>
      <c r="H18" s="30">
        <v>397833.25</v>
      </c>
      <c r="I18" s="30">
        <v>435071.21</v>
      </c>
      <c r="J18" s="30">
        <v>37237.960000000021</v>
      </c>
      <c r="K18" s="31">
        <v>9.3601929954321372E-2</v>
      </c>
    </row>
    <row r="19" spans="1:11" x14ac:dyDescent="0.25">
      <c r="A19" s="27" t="s">
        <v>45</v>
      </c>
      <c r="B19" s="28">
        <v>43876</v>
      </c>
      <c r="C19" s="29">
        <v>8</v>
      </c>
      <c r="D19" s="29">
        <v>2</v>
      </c>
      <c r="E19" s="29">
        <v>2020</v>
      </c>
      <c r="F19" s="29" t="s">
        <v>29</v>
      </c>
      <c r="G19" s="29" t="s">
        <v>26</v>
      </c>
      <c r="H19" s="30">
        <v>101876.03</v>
      </c>
      <c r="I19" s="30">
        <v>114955.27</v>
      </c>
      <c r="J19" s="30">
        <v>13079.240000000005</v>
      </c>
      <c r="K19" s="31">
        <v>0.12838387989795053</v>
      </c>
    </row>
    <row r="20" spans="1:11" x14ac:dyDescent="0.25">
      <c r="A20" s="27" t="s">
        <v>45</v>
      </c>
      <c r="B20" s="28">
        <v>43876</v>
      </c>
      <c r="C20" s="29">
        <v>8</v>
      </c>
      <c r="D20" s="29">
        <v>2</v>
      </c>
      <c r="E20" s="29">
        <v>2020</v>
      </c>
      <c r="F20" s="29" t="s">
        <v>30</v>
      </c>
      <c r="G20" s="29" t="s">
        <v>30</v>
      </c>
      <c r="H20" s="30">
        <v>624591.01</v>
      </c>
      <c r="I20" s="30">
        <v>747033.07</v>
      </c>
      <c r="J20" s="30">
        <v>122442.05999999994</v>
      </c>
      <c r="K20" s="31">
        <v>0.19603557854603115</v>
      </c>
    </row>
    <row r="21" spans="1:11" x14ac:dyDescent="0.25">
      <c r="A21" s="27" t="s">
        <v>45</v>
      </c>
      <c r="B21" s="28">
        <v>43876</v>
      </c>
      <c r="C21" s="29">
        <v>8</v>
      </c>
      <c r="D21" s="29">
        <v>2</v>
      </c>
      <c r="E21" s="29">
        <v>2020</v>
      </c>
      <c r="F21" s="29" t="s">
        <v>31</v>
      </c>
      <c r="G21" s="29" t="s">
        <v>32</v>
      </c>
      <c r="H21" s="30">
        <v>69087.47</v>
      </c>
      <c r="I21" s="30">
        <v>79239.509999999995</v>
      </c>
      <c r="J21" s="30">
        <v>10152.039999999994</v>
      </c>
      <c r="K21" s="31">
        <v>0.14694473542018535</v>
      </c>
    </row>
    <row r="22" spans="1:11" x14ac:dyDescent="0.25">
      <c r="A22" s="27" t="s">
        <v>45</v>
      </c>
      <c r="B22" s="28">
        <v>43876</v>
      </c>
      <c r="C22" s="29">
        <v>8</v>
      </c>
      <c r="D22" s="29">
        <v>2</v>
      </c>
      <c r="E22" s="29">
        <v>2020</v>
      </c>
      <c r="F22" s="29" t="s">
        <v>34</v>
      </c>
      <c r="G22" s="29" t="s">
        <v>32</v>
      </c>
      <c r="H22" s="30">
        <v>63831.63</v>
      </c>
      <c r="I22" s="30">
        <v>117669.28</v>
      </c>
      <c r="J22" s="30">
        <v>53837.65</v>
      </c>
      <c r="K22" s="31">
        <v>0.84343216678001176</v>
      </c>
    </row>
    <row r="23" spans="1:11" x14ac:dyDescent="0.25">
      <c r="A23" s="27" t="s">
        <v>45</v>
      </c>
      <c r="B23" s="28">
        <v>43876</v>
      </c>
      <c r="C23" s="29">
        <v>8</v>
      </c>
      <c r="D23" s="29">
        <v>2</v>
      </c>
      <c r="E23" s="29">
        <v>2020</v>
      </c>
      <c r="F23" s="29" t="s">
        <v>35</v>
      </c>
      <c r="G23" s="29" t="s">
        <v>32</v>
      </c>
      <c r="H23" s="30">
        <v>5290.82</v>
      </c>
      <c r="I23" s="30">
        <v>5925.42</v>
      </c>
      <c r="J23" s="30">
        <v>634.60000000000036</v>
      </c>
      <c r="K23" s="31">
        <v>0.11994360042488696</v>
      </c>
    </row>
    <row r="24" spans="1:11" x14ac:dyDescent="0.25">
      <c r="A24" s="27" t="s">
        <v>45</v>
      </c>
      <c r="B24" s="28">
        <v>43876</v>
      </c>
      <c r="C24" s="29">
        <v>8</v>
      </c>
      <c r="D24" s="29">
        <v>2</v>
      </c>
      <c r="E24" s="29">
        <v>2020</v>
      </c>
      <c r="F24" s="29" t="s">
        <v>36</v>
      </c>
      <c r="G24" s="29" t="s">
        <v>37</v>
      </c>
      <c r="H24" s="30">
        <v>16239.2</v>
      </c>
      <c r="I24" s="30">
        <v>19273.5</v>
      </c>
      <c r="J24" s="30">
        <v>3034.2999999999993</v>
      </c>
      <c r="K24" s="31">
        <v>0.18685033745504701</v>
      </c>
    </row>
    <row r="25" spans="1:11" x14ac:dyDescent="0.25">
      <c r="A25" s="27" t="s">
        <v>45</v>
      </c>
      <c r="B25" s="28">
        <v>43876</v>
      </c>
      <c r="C25" s="29">
        <v>8</v>
      </c>
      <c r="D25" s="29">
        <v>2</v>
      </c>
      <c r="E25" s="29">
        <v>2020</v>
      </c>
      <c r="F25" s="29" t="s">
        <v>38</v>
      </c>
      <c r="G25" s="29" t="s">
        <v>37</v>
      </c>
      <c r="H25" s="30">
        <v>113489.94</v>
      </c>
      <c r="I25" s="30">
        <v>125044.29</v>
      </c>
      <c r="J25" s="30">
        <v>11554.349999999991</v>
      </c>
      <c r="K25" s="31">
        <v>0.10180946434547407</v>
      </c>
    </row>
    <row r="26" spans="1:11" x14ac:dyDescent="0.25">
      <c r="A26" s="27" t="s">
        <v>45</v>
      </c>
      <c r="B26" s="28">
        <v>43876</v>
      </c>
      <c r="C26" s="29">
        <v>8</v>
      </c>
      <c r="D26" s="29">
        <v>2</v>
      </c>
      <c r="E26" s="29">
        <v>2020</v>
      </c>
      <c r="F26" s="29" t="s">
        <v>39</v>
      </c>
      <c r="G26" s="29" t="s">
        <v>37</v>
      </c>
      <c r="H26" s="30">
        <v>300002.12</v>
      </c>
      <c r="I26" s="30">
        <v>308985.34000000003</v>
      </c>
      <c r="J26" s="30">
        <v>8983.2200000000303</v>
      </c>
      <c r="K26" s="31">
        <v>2.994385506342432E-2</v>
      </c>
    </row>
    <row r="27" spans="1:11" x14ac:dyDescent="0.25">
      <c r="A27" s="27" t="s">
        <v>45</v>
      </c>
      <c r="B27" s="28">
        <v>43876</v>
      </c>
      <c r="C27" s="29">
        <v>8</v>
      </c>
      <c r="D27" s="29">
        <v>2</v>
      </c>
      <c r="E27" s="29">
        <v>2020</v>
      </c>
      <c r="F27" s="29" t="s">
        <v>40</v>
      </c>
      <c r="G27" s="29" t="s">
        <v>37</v>
      </c>
      <c r="H27" s="30">
        <v>238154.92</v>
      </c>
      <c r="I27" s="30">
        <v>254259.83</v>
      </c>
      <c r="J27" s="30">
        <v>16104.909999999974</v>
      </c>
      <c r="K27" s="31">
        <v>6.7623671180087205E-2</v>
      </c>
    </row>
    <row r="28" spans="1:11" x14ac:dyDescent="0.25">
      <c r="A28" s="27" t="s">
        <v>45</v>
      </c>
      <c r="B28" s="28">
        <v>43877</v>
      </c>
      <c r="C28" s="29">
        <v>8</v>
      </c>
      <c r="D28" s="29">
        <v>2</v>
      </c>
      <c r="E28" s="29">
        <v>2020</v>
      </c>
      <c r="F28" s="29" t="s">
        <v>11</v>
      </c>
      <c r="G28" s="29" t="s">
        <v>13</v>
      </c>
      <c r="H28" s="30">
        <v>17719</v>
      </c>
      <c r="I28" s="30">
        <v>19984.73</v>
      </c>
      <c r="J28" s="30">
        <v>2265.7299999999996</v>
      </c>
      <c r="K28" s="31">
        <v>0.12787008296179239</v>
      </c>
    </row>
    <row r="29" spans="1:11" x14ac:dyDescent="0.25">
      <c r="A29" s="27" t="s">
        <v>45</v>
      </c>
      <c r="B29" s="28">
        <v>43877</v>
      </c>
      <c r="C29" s="29">
        <v>8</v>
      </c>
      <c r="D29" s="29">
        <v>2</v>
      </c>
      <c r="E29" s="29">
        <v>2020</v>
      </c>
      <c r="F29" s="29" t="s">
        <v>12</v>
      </c>
      <c r="G29" s="29" t="s">
        <v>13</v>
      </c>
      <c r="H29" s="30">
        <v>197871.99</v>
      </c>
      <c r="I29" s="30">
        <v>234264.61</v>
      </c>
      <c r="J29" s="30">
        <v>36392.619999999995</v>
      </c>
      <c r="K29" s="31">
        <v>0.18392001818953757</v>
      </c>
    </row>
    <row r="30" spans="1:11" x14ac:dyDescent="0.25">
      <c r="A30" s="27" t="s">
        <v>45</v>
      </c>
      <c r="B30" s="28">
        <v>43877</v>
      </c>
      <c r="C30" s="29">
        <v>8</v>
      </c>
      <c r="D30" s="29">
        <v>2</v>
      </c>
      <c r="E30" s="29">
        <v>2020</v>
      </c>
      <c r="F30" s="29" t="s">
        <v>13</v>
      </c>
      <c r="G30" s="29" t="s">
        <v>13</v>
      </c>
      <c r="H30" s="30">
        <v>106934.75</v>
      </c>
      <c r="I30" s="30">
        <v>120387.26</v>
      </c>
      <c r="J30" s="30">
        <v>13452.509999999995</v>
      </c>
      <c r="K30" s="31">
        <v>0.12580110768482644</v>
      </c>
    </row>
    <row r="31" spans="1:11" x14ac:dyDescent="0.25">
      <c r="A31" s="27" t="s">
        <v>45</v>
      </c>
      <c r="B31" s="28">
        <v>43877</v>
      </c>
      <c r="C31" s="29">
        <v>8</v>
      </c>
      <c r="D31" s="29">
        <v>2</v>
      </c>
      <c r="E31" s="29">
        <v>2020</v>
      </c>
      <c r="F31" s="29" t="s">
        <v>14</v>
      </c>
      <c r="G31" s="29" t="s">
        <v>13</v>
      </c>
      <c r="H31" s="30">
        <v>8371</v>
      </c>
      <c r="I31" s="30">
        <v>9352.2900000000009</v>
      </c>
      <c r="J31" s="30">
        <v>981.29000000000087</v>
      </c>
      <c r="K31" s="31">
        <v>0.11722494325648081</v>
      </c>
    </row>
    <row r="32" spans="1:11" x14ac:dyDescent="0.25">
      <c r="A32" s="27" t="s">
        <v>45</v>
      </c>
      <c r="B32" s="28">
        <v>43877</v>
      </c>
      <c r="C32" s="29">
        <v>8</v>
      </c>
      <c r="D32" s="29">
        <v>2</v>
      </c>
      <c r="E32" s="29">
        <v>2020</v>
      </c>
      <c r="F32" s="29" t="s">
        <v>15</v>
      </c>
      <c r="G32" s="29" t="s">
        <v>13</v>
      </c>
      <c r="H32" s="30">
        <v>27385.78</v>
      </c>
      <c r="I32" s="30">
        <v>31011.89</v>
      </c>
      <c r="J32" s="30">
        <v>3626.1100000000006</v>
      </c>
      <c r="K32" s="31">
        <v>0.13240849813297267</v>
      </c>
    </row>
    <row r="33" spans="1:11" x14ac:dyDescent="0.25">
      <c r="A33" s="27" t="s">
        <v>45</v>
      </c>
      <c r="B33" s="28">
        <v>43877</v>
      </c>
      <c r="C33" s="29">
        <v>8</v>
      </c>
      <c r="D33" s="29">
        <v>2</v>
      </c>
      <c r="E33" s="29">
        <v>2020</v>
      </c>
      <c r="F33" s="29" t="s">
        <v>16</v>
      </c>
      <c r="G33" s="29" t="s">
        <v>17</v>
      </c>
      <c r="H33" s="30">
        <v>153326.45000000001</v>
      </c>
      <c r="I33" s="30">
        <v>170371.78</v>
      </c>
      <c r="J33" s="30">
        <v>17045.329999999987</v>
      </c>
      <c r="K33" s="31">
        <v>0.11117018622683814</v>
      </c>
    </row>
    <row r="34" spans="1:11" x14ac:dyDescent="0.25">
      <c r="A34" s="27" t="s">
        <v>45</v>
      </c>
      <c r="B34" s="28">
        <v>43877</v>
      </c>
      <c r="C34" s="29">
        <v>8</v>
      </c>
      <c r="D34" s="29">
        <v>2</v>
      </c>
      <c r="E34" s="29">
        <v>2020</v>
      </c>
      <c r="F34" s="29" t="s">
        <v>17</v>
      </c>
      <c r="G34" s="29" t="s">
        <v>17</v>
      </c>
      <c r="H34" s="30">
        <v>484846.31</v>
      </c>
      <c r="I34" s="30">
        <v>514314.8</v>
      </c>
      <c r="J34" s="30">
        <v>29468.489999999991</v>
      </c>
      <c r="K34" s="31">
        <v>6.0779033256951033E-2</v>
      </c>
    </row>
    <row r="35" spans="1:11" x14ac:dyDescent="0.25">
      <c r="A35" s="27" t="s">
        <v>45</v>
      </c>
      <c r="B35" s="28">
        <v>43877</v>
      </c>
      <c r="C35" s="29">
        <v>8</v>
      </c>
      <c r="D35" s="29">
        <v>2</v>
      </c>
      <c r="E35" s="29">
        <v>2020</v>
      </c>
      <c r="F35" s="29" t="s">
        <v>18</v>
      </c>
      <c r="G35" s="29" t="s">
        <v>17</v>
      </c>
      <c r="H35" s="30">
        <v>106785.94</v>
      </c>
      <c r="I35" s="30">
        <v>117595.01</v>
      </c>
      <c r="J35" s="30">
        <v>10809.069999999992</v>
      </c>
      <c r="K35" s="31">
        <v>0.10122184624679983</v>
      </c>
    </row>
    <row r="36" spans="1:11" x14ac:dyDescent="0.25">
      <c r="A36" s="27" t="s">
        <v>45</v>
      </c>
      <c r="B36" s="28">
        <v>43877</v>
      </c>
      <c r="C36" s="29">
        <v>8</v>
      </c>
      <c r="D36" s="29">
        <v>2</v>
      </c>
      <c r="E36" s="29">
        <v>2020</v>
      </c>
      <c r="F36" s="29" t="s">
        <v>19</v>
      </c>
      <c r="G36" s="29" t="s">
        <v>17</v>
      </c>
      <c r="H36" s="30">
        <v>186225.29</v>
      </c>
      <c r="I36" s="30">
        <v>198446.8</v>
      </c>
      <c r="J36" s="30">
        <v>12221.50999999998</v>
      </c>
      <c r="K36" s="31">
        <v>6.5627552519853666E-2</v>
      </c>
    </row>
    <row r="37" spans="1:11" x14ac:dyDescent="0.25">
      <c r="A37" s="27" t="s">
        <v>45</v>
      </c>
      <c r="B37" s="28">
        <v>43877</v>
      </c>
      <c r="C37" s="29">
        <v>8</v>
      </c>
      <c r="D37" s="29">
        <v>2</v>
      </c>
      <c r="E37" s="29">
        <v>2020</v>
      </c>
      <c r="F37" s="29" t="s">
        <v>20</v>
      </c>
      <c r="G37" s="29" t="s">
        <v>21</v>
      </c>
      <c r="H37" s="30">
        <v>382123.89299999998</v>
      </c>
      <c r="I37" s="30">
        <v>412833.51</v>
      </c>
      <c r="J37" s="30">
        <v>30709.617000000027</v>
      </c>
      <c r="K37" s="31">
        <v>8.0365602786319434E-2</v>
      </c>
    </row>
    <row r="38" spans="1:11" x14ac:dyDescent="0.25">
      <c r="A38" s="27" t="s">
        <v>45</v>
      </c>
      <c r="B38" s="28">
        <v>43877</v>
      </c>
      <c r="C38" s="29">
        <v>8</v>
      </c>
      <c r="D38" s="29">
        <v>2</v>
      </c>
      <c r="E38" s="29">
        <v>2020</v>
      </c>
      <c r="F38" s="29" t="s">
        <v>22</v>
      </c>
      <c r="G38" s="29" t="s">
        <v>21</v>
      </c>
      <c r="H38" s="30">
        <v>141270.81</v>
      </c>
      <c r="I38" s="30">
        <v>147036.37</v>
      </c>
      <c r="J38" s="30">
        <v>5765.5599999999977</v>
      </c>
      <c r="K38" s="31">
        <v>4.081211115020858E-2</v>
      </c>
    </row>
    <row r="39" spans="1:11" x14ac:dyDescent="0.25">
      <c r="A39" s="27" t="s">
        <v>45</v>
      </c>
      <c r="B39" s="28">
        <v>43877</v>
      </c>
      <c r="C39" s="29">
        <v>8</v>
      </c>
      <c r="D39" s="29">
        <v>2</v>
      </c>
      <c r="E39" s="29">
        <v>2020</v>
      </c>
      <c r="F39" s="29" t="s">
        <v>23</v>
      </c>
      <c r="G39" s="29" t="s">
        <v>21</v>
      </c>
      <c r="H39" s="30">
        <v>131088.99</v>
      </c>
      <c r="I39" s="30">
        <v>138766.68</v>
      </c>
      <c r="J39" s="30">
        <v>7677.6900000000023</v>
      </c>
      <c r="K39" s="31">
        <v>5.8568534245324516E-2</v>
      </c>
    </row>
    <row r="40" spans="1:11" x14ac:dyDescent="0.25">
      <c r="A40" s="27" t="s">
        <v>45</v>
      </c>
      <c r="B40" s="28">
        <v>43877</v>
      </c>
      <c r="C40" s="29">
        <v>8</v>
      </c>
      <c r="D40" s="29">
        <v>2</v>
      </c>
      <c r="E40" s="29">
        <v>2020</v>
      </c>
      <c r="F40" s="29" t="s">
        <v>24</v>
      </c>
      <c r="G40" s="29" t="s">
        <v>21</v>
      </c>
      <c r="H40" s="30">
        <v>15072</v>
      </c>
      <c r="I40" s="30">
        <v>16264.74</v>
      </c>
      <c r="J40" s="30">
        <v>1192.7399999999998</v>
      </c>
      <c r="K40" s="31">
        <v>7.9136146496815274E-2</v>
      </c>
    </row>
    <row r="41" spans="1:11" x14ac:dyDescent="0.25">
      <c r="A41" s="27" t="s">
        <v>45</v>
      </c>
      <c r="B41" s="28">
        <v>43877</v>
      </c>
      <c r="C41" s="29">
        <v>8</v>
      </c>
      <c r="D41" s="29">
        <v>2</v>
      </c>
      <c r="E41" s="29">
        <v>2020</v>
      </c>
      <c r="F41" s="29" t="s">
        <v>41</v>
      </c>
      <c r="G41" s="29" t="s">
        <v>26</v>
      </c>
      <c r="H41" s="30">
        <v>4517</v>
      </c>
      <c r="I41" s="30">
        <v>5037.68</v>
      </c>
      <c r="J41" s="30">
        <v>520.68000000000029</v>
      </c>
      <c r="K41" s="31">
        <v>0.11527119769758695</v>
      </c>
    </row>
    <row r="42" spans="1:11" x14ac:dyDescent="0.25">
      <c r="A42" s="27" t="s">
        <v>45</v>
      </c>
      <c r="B42" s="28">
        <v>43877</v>
      </c>
      <c r="C42" s="29">
        <v>8</v>
      </c>
      <c r="D42" s="29">
        <v>2</v>
      </c>
      <c r="E42" s="29">
        <v>2020</v>
      </c>
      <c r="F42" s="29" t="s">
        <v>25</v>
      </c>
      <c r="G42" s="29" t="s">
        <v>26</v>
      </c>
      <c r="H42" s="30">
        <v>123452.52</v>
      </c>
      <c r="I42" s="30">
        <v>138962.48000000001</v>
      </c>
      <c r="J42" s="30">
        <v>15509.960000000006</v>
      </c>
      <c r="K42" s="31">
        <v>0.12563502146412245</v>
      </c>
    </row>
    <row r="43" spans="1:11" x14ac:dyDescent="0.25">
      <c r="A43" s="27" t="s">
        <v>45</v>
      </c>
      <c r="B43" s="28">
        <v>43877</v>
      </c>
      <c r="C43" s="29">
        <v>8</v>
      </c>
      <c r="D43" s="29">
        <v>2</v>
      </c>
      <c r="E43" s="29">
        <v>2020</v>
      </c>
      <c r="F43" s="29" t="s">
        <v>27</v>
      </c>
      <c r="G43" s="29" t="s">
        <v>26</v>
      </c>
      <c r="H43" s="30">
        <v>131920.29</v>
      </c>
      <c r="I43" s="30">
        <v>146030.26999999999</v>
      </c>
      <c r="J43" s="30">
        <v>14109.979999999981</v>
      </c>
      <c r="K43" s="31">
        <v>0.10695837615275088</v>
      </c>
    </row>
    <row r="44" spans="1:11" x14ac:dyDescent="0.25">
      <c r="A44" s="27" t="s">
        <v>45</v>
      </c>
      <c r="B44" s="28">
        <v>43877</v>
      </c>
      <c r="C44" s="29">
        <v>8</v>
      </c>
      <c r="D44" s="29">
        <v>2</v>
      </c>
      <c r="E44" s="29">
        <v>2020</v>
      </c>
      <c r="F44" s="29" t="s">
        <v>28</v>
      </c>
      <c r="G44" s="29" t="s">
        <v>26</v>
      </c>
      <c r="H44" s="30">
        <v>401604.35</v>
      </c>
      <c r="I44" s="30">
        <v>450481.59</v>
      </c>
      <c r="J44" s="30">
        <v>48877.240000000049</v>
      </c>
      <c r="K44" s="31">
        <v>0.12170495663206848</v>
      </c>
    </row>
    <row r="45" spans="1:11" x14ac:dyDescent="0.25">
      <c r="A45" s="27" t="s">
        <v>45</v>
      </c>
      <c r="B45" s="28">
        <v>43877</v>
      </c>
      <c r="C45" s="29">
        <v>8</v>
      </c>
      <c r="D45" s="29">
        <v>2</v>
      </c>
      <c r="E45" s="29">
        <v>2020</v>
      </c>
      <c r="F45" s="29" t="s">
        <v>29</v>
      </c>
      <c r="G45" s="29" t="s">
        <v>26</v>
      </c>
      <c r="H45" s="30">
        <v>86752.639999999999</v>
      </c>
      <c r="I45" s="30">
        <v>98192.18</v>
      </c>
      <c r="J45" s="30">
        <v>11439.539999999994</v>
      </c>
      <c r="K45" s="31">
        <v>0.13186388333542348</v>
      </c>
    </row>
    <row r="46" spans="1:11" x14ac:dyDescent="0.25">
      <c r="A46" s="27" t="s">
        <v>45</v>
      </c>
      <c r="B46" s="28">
        <v>43877</v>
      </c>
      <c r="C46" s="29">
        <v>8</v>
      </c>
      <c r="D46" s="29">
        <v>2</v>
      </c>
      <c r="E46" s="29">
        <v>2020</v>
      </c>
      <c r="F46" s="29" t="s">
        <v>30</v>
      </c>
      <c r="G46" s="29" t="s">
        <v>30</v>
      </c>
      <c r="H46" s="30">
        <v>664504.9</v>
      </c>
      <c r="I46" s="30">
        <v>792256.51</v>
      </c>
      <c r="J46" s="30">
        <v>127751.60999999999</v>
      </c>
      <c r="K46" s="31">
        <v>0.19225081711210856</v>
      </c>
    </row>
    <row r="47" spans="1:11" x14ac:dyDescent="0.25">
      <c r="A47" s="27" t="s">
        <v>45</v>
      </c>
      <c r="B47" s="28">
        <v>43877</v>
      </c>
      <c r="C47" s="29">
        <v>8</v>
      </c>
      <c r="D47" s="29">
        <v>2</v>
      </c>
      <c r="E47" s="29">
        <v>2020</v>
      </c>
      <c r="F47" s="29" t="s">
        <v>31</v>
      </c>
      <c r="G47" s="29" t="s">
        <v>32</v>
      </c>
      <c r="H47" s="30">
        <v>93456.98</v>
      </c>
      <c r="I47" s="30">
        <v>108677.9</v>
      </c>
      <c r="J47" s="30">
        <v>15220.919999999998</v>
      </c>
      <c r="K47" s="31">
        <v>0.1628655237950124</v>
      </c>
    </row>
    <row r="48" spans="1:11" x14ac:dyDescent="0.25">
      <c r="A48" s="27" t="s">
        <v>45</v>
      </c>
      <c r="B48" s="28">
        <v>43877</v>
      </c>
      <c r="C48" s="29">
        <v>8</v>
      </c>
      <c r="D48" s="29">
        <v>2</v>
      </c>
      <c r="E48" s="29">
        <v>2020</v>
      </c>
      <c r="F48" s="29" t="s">
        <v>34</v>
      </c>
      <c r="G48" s="29" t="s">
        <v>32</v>
      </c>
      <c r="H48" s="30">
        <v>62891.26</v>
      </c>
      <c r="I48" s="30">
        <v>112590.92</v>
      </c>
      <c r="J48" s="30">
        <v>49699.659999999996</v>
      </c>
      <c r="K48" s="31">
        <v>0.79024748430863034</v>
      </c>
    </row>
    <row r="49" spans="1:11" x14ac:dyDescent="0.25">
      <c r="A49" s="27" t="s">
        <v>45</v>
      </c>
      <c r="B49" s="28">
        <v>43877</v>
      </c>
      <c r="C49" s="29">
        <v>8</v>
      </c>
      <c r="D49" s="29">
        <v>2</v>
      </c>
      <c r="E49" s="29">
        <v>2020</v>
      </c>
      <c r="F49" s="29" t="s">
        <v>35</v>
      </c>
      <c r="G49" s="29" t="s">
        <v>32</v>
      </c>
      <c r="H49" s="30">
        <v>3417.96</v>
      </c>
      <c r="I49" s="30">
        <v>3827.59</v>
      </c>
      <c r="J49" s="30">
        <v>409.63000000000011</v>
      </c>
      <c r="K49" s="31">
        <v>0.11984634109234751</v>
      </c>
    </row>
    <row r="50" spans="1:11" x14ac:dyDescent="0.25">
      <c r="A50" s="27" t="s">
        <v>45</v>
      </c>
      <c r="B50" s="28">
        <v>43877</v>
      </c>
      <c r="C50" s="29">
        <v>8</v>
      </c>
      <c r="D50" s="29">
        <v>2</v>
      </c>
      <c r="E50" s="29">
        <v>2020</v>
      </c>
      <c r="F50" s="29" t="s">
        <v>36</v>
      </c>
      <c r="G50" s="29" t="s">
        <v>37</v>
      </c>
      <c r="H50" s="30">
        <v>6702.72</v>
      </c>
      <c r="I50" s="30">
        <v>8087.28</v>
      </c>
      <c r="J50" s="30">
        <v>1384.5599999999995</v>
      </c>
      <c r="K50" s="31">
        <v>0.20656688627900308</v>
      </c>
    </row>
    <row r="51" spans="1:11" x14ac:dyDescent="0.25">
      <c r="A51" s="27" t="s">
        <v>45</v>
      </c>
      <c r="B51" s="28">
        <v>43877</v>
      </c>
      <c r="C51" s="29">
        <v>8</v>
      </c>
      <c r="D51" s="29">
        <v>2</v>
      </c>
      <c r="E51" s="29">
        <v>2020</v>
      </c>
      <c r="F51" s="29" t="s">
        <v>38</v>
      </c>
      <c r="G51" s="29" t="s">
        <v>37</v>
      </c>
      <c r="H51" s="30">
        <v>141445.62</v>
      </c>
      <c r="I51" s="30">
        <v>155483.9</v>
      </c>
      <c r="J51" s="30">
        <v>14038.279999999999</v>
      </c>
      <c r="K51" s="31">
        <v>9.9248601688762081E-2</v>
      </c>
    </row>
    <row r="52" spans="1:11" x14ac:dyDescent="0.25">
      <c r="A52" s="27" t="s">
        <v>45</v>
      </c>
      <c r="B52" s="28">
        <v>43877</v>
      </c>
      <c r="C52" s="29">
        <v>8</v>
      </c>
      <c r="D52" s="29">
        <v>2</v>
      </c>
      <c r="E52" s="29">
        <v>2020</v>
      </c>
      <c r="F52" s="29" t="s">
        <v>39</v>
      </c>
      <c r="G52" s="29" t="s">
        <v>37</v>
      </c>
      <c r="H52" s="30">
        <v>268606.90999999997</v>
      </c>
      <c r="I52" s="30">
        <v>285664.15000000002</v>
      </c>
      <c r="J52" s="30">
        <v>17057.240000000049</v>
      </c>
      <c r="K52" s="31">
        <v>6.3502610562029285E-2</v>
      </c>
    </row>
    <row r="53" spans="1:11" x14ac:dyDescent="0.25">
      <c r="A53" s="27" t="s">
        <v>45</v>
      </c>
      <c r="B53" s="28">
        <v>43877</v>
      </c>
      <c r="C53" s="29">
        <v>8</v>
      </c>
      <c r="D53" s="29">
        <v>2</v>
      </c>
      <c r="E53" s="29">
        <v>2020</v>
      </c>
      <c r="F53" s="29" t="s">
        <v>40</v>
      </c>
      <c r="G53" s="29" t="s">
        <v>37</v>
      </c>
      <c r="H53" s="30">
        <v>265160.21999999997</v>
      </c>
      <c r="I53" s="30">
        <v>283749.69</v>
      </c>
      <c r="J53" s="30">
        <v>18589.47000000003</v>
      </c>
      <c r="K53" s="31">
        <v>7.0106556707488152E-2</v>
      </c>
    </row>
    <row r="54" spans="1:11" x14ac:dyDescent="0.25">
      <c r="A54" s="27" t="s">
        <v>45</v>
      </c>
      <c r="B54" s="28">
        <v>43878</v>
      </c>
      <c r="C54" s="29">
        <v>8</v>
      </c>
      <c r="D54" s="29">
        <v>2</v>
      </c>
      <c r="E54" s="29">
        <v>2020</v>
      </c>
      <c r="F54" s="29" t="s">
        <v>11</v>
      </c>
      <c r="G54" s="29" t="s">
        <v>13</v>
      </c>
      <c r="H54" s="30">
        <v>17892</v>
      </c>
      <c r="I54" s="30">
        <v>20146.400000000001</v>
      </c>
      <c r="J54" s="30">
        <v>2254.4000000000015</v>
      </c>
      <c r="K54" s="31">
        <v>0.12600044712720776</v>
      </c>
    </row>
    <row r="55" spans="1:11" x14ac:dyDescent="0.25">
      <c r="A55" s="27" t="s">
        <v>45</v>
      </c>
      <c r="B55" s="28">
        <v>43878</v>
      </c>
      <c r="C55" s="29">
        <v>8</v>
      </c>
      <c r="D55" s="29">
        <v>2</v>
      </c>
      <c r="E55" s="29">
        <v>2020</v>
      </c>
      <c r="F55" s="29" t="s">
        <v>12</v>
      </c>
      <c r="G55" s="29" t="s">
        <v>13</v>
      </c>
      <c r="H55" s="30">
        <v>173806.4</v>
      </c>
      <c r="I55" s="30">
        <v>208092.56</v>
      </c>
      <c r="J55" s="30">
        <v>34286.160000000003</v>
      </c>
      <c r="K55" s="31">
        <v>0.1972663837465134</v>
      </c>
    </row>
    <row r="56" spans="1:11" x14ac:dyDescent="0.25">
      <c r="A56" s="27" t="s">
        <v>45</v>
      </c>
      <c r="B56" s="28">
        <v>43878</v>
      </c>
      <c r="C56" s="29">
        <v>8</v>
      </c>
      <c r="D56" s="29">
        <v>2</v>
      </c>
      <c r="E56" s="29">
        <v>2020</v>
      </c>
      <c r="F56" s="29" t="s">
        <v>13</v>
      </c>
      <c r="G56" s="29" t="s">
        <v>13</v>
      </c>
      <c r="H56" s="30">
        <v>149641.19</v>
      </c>
      <c r="I56" s="30">
        <v>156389.03</v>
      </c>
      <c r="J56" s="30">
        <v>6747.8399999999965</v>
      </c>
      <c r="K56" s="31">
        <v>4.5093466578286341E-2</v>
      </c>
    </row>
    <row r="57" spans="1:11" x14ac:dyDescent="0.25">
      <c r="A57" s="27" t="s">
        <v>45</v>
      </c>
      <c r="B57" s="28">
        <v>43878</v>
      </c>
      <c r="C57" s="29">
        <v>8</v>
      </c>
      <c r="D57" s="29">
        <v>2</v>
      </c>
      <c r="E57" s="29">
        <v>2020</v>
      </c>
      <c r="F57" s="29" t="s">
        <v>14</v>
      </c>
      <c r="G57" s="29" t="s">
        <v>13</v>
      </c>
      <c r="H57" s="30">
        <v>8292</v>
      </c>
      <c r="I57" s="30">
        <v>9279.39</v>
      </c>
      <c r="J57" s="30">
        <v>987.38999999999942</v>
      </c>
      <c r="K57" s="31">
        <v>0.11907742402315477</v>
      </c>
    </row>
    <row r="58" spans="1:11" x14ac:dyDescent="0.25">
      <c r="A58" s="27" t="s">
        <v>45</v>
      </c>
      <c r="B58" s="28">
        <v>43878</v>
      </c>
      <c r="C58" s="29">
        <v>8</v>
      </c>
      <c r="D58" s="29">
        <v>2</v>
      </c>
      <c r="E58" s="29">
        <v>2020</v>
      </c>
      <c r="F58" s="29" t="s">
        <v>15</v>
      </c>
      <c r="G58" s="29" t="s">
        <v>13</v>
      </c>
      <c r="H58" s="30">
        <v>40910.160000000003</v>
      </c>
      <c r="I58" s="30">
        <v>45172.09</v>
      </c>
      <c r="J58" s="30">
        <v>4261.929999999993</v>
      </c>
      <c r="K58" s="31">
        <v>0.10417778859823557</v>
      </c>
    </row>
    <row r="59" spans="1:11" x14ac:dyDescent="0.25">
      <c r="A59" s="27" t="s">
        <v>45</v>
      </c>
      <c r="B59" s="28">
        <v>43878</v>
      </c>
      <c r="C59" s="29">
        <v>8</v>
      </c>
      <c r="D59" s="29">
        <v>2</v>
      </c>
      <c r="E59" s="29">
        <v>2020</v>
      </c>
      <c r="F59" s="29" t="s">
        <v>16</v>
      </c>
      <c r="G59" s="29" t="s">
        <v>17</v>
      </c>
      <c r="H59" s="30">
        <v>167862.63</v>
      </c>
      <c r="I59" s="30">
        <v>186070.77</v>
      </c>
      <c r="J59" s="30">
        <v>18208.139999999985</v>
      </c>
      <c r="K59" s="31">
        <v>0.10847047970116984</v>
      </c>
    </row>
    <row r="60" spans="1:11" x14ac:dyDescent="0.25">
      <c r="A60" s="27" t="s">
        <v>45</v>
      </c>
      <c r="B60" s="28">
        <v>43878</v>
      </c>
      <c r="C60" s="29">
        <v>8</v>
      </c>
      <c r="D60" s="29">
        <v>2</v>
      </c>
      <c r="E60" s="29">
        <v>2020</v>
      </c>
      <c r="F60" s="29" t="s">
        <v>17</v>
      </c>
      <c r="G60" s="29" t="s">
        <v>17</v>
      </c>
      <c r="H60" s="30">
        <v>569301.56000000006</v>
      </c>
      <c r="I60" s="30">
        <v>598279.16</v>
      </c>
      <c r="J60" s="30">
        <v>28977.599999999977</v>
      </c>
      <c r="K60" s="31">
        <v>5.0900264527643263E-2</v>
      </c>
    </row>
    <row r="61" spans="1:11" x14ac:dyDescent="0.25">
      <c r="A61" s="27" t="s">
        <v>45</v>
      </c>
      <c r="B61" s="28">
        <v>43878</v>
      </c>
      <c r="C61" s="29">
        <v>8</v>
      </c>
      <c r="D61" s="29">
        <v>2</v>
      </c>
      <c r="E61" s="29">
        <v>2020</v>
      </c>
      <c r="F61" s="29" t="s">
        <v>18</v>
      </c>
      <c r="G61" s="29" t="s">
        <v>17</v>
      </c>
      <c r="H61" s="30">
        <v>154846.97</v>
      </c>
      <c r="I61" s="30">
        <v>166117.57</v>
      </c>
      <c r="J61" s="30">
        <v>11270.600000000006</v>
      </c>
      <c r="K61" s="31">
        <v>7.2785408716747935E-2</v>
      </c>
    </row>
    <row r="62" spans="1:11" x14ac:dyDescent="0.25">
      <c r="A62" s="27" t="s">
        <v>45</v>
      </c>
      <c r="B62" s="28">
        <v>43878</v>
      </c>
      <c r="C62" s="29">
        <v>8</v>
      </c>
      <c r="D62" s="29">
        <v>2</v>
      </c>
      <c r="E62" s="29">
        <v>2020</v>
      </c>
      <c r="F62" s="29" t="s">
        <v>19</v>
      </c>
      <c r="G62" s="29" t="s">
        <v>17</v>
      </c>
      <c r="H62" s="30">
        <v>188988.76</v>
      </c>
      <c r="I62" s="30">
        <v>200604.75</v>
      </c>
      <c r="J62" s="30">
        <v>11615.989999999991</v>
      </c>
      <c r="K62" s="31">
        <v>6.1463919864863867E-2</v>
      </c>
    </row>
    <row r="63" spans="1:11" x14ac:dyDescent="0.25">
      <c r="A63" s="27" t="s">
        <v>45</v>
      </c>
      <c r="B63" s="28">
        <v>43878</v>
      </c>
      <c r="C63" s="29">
        <v>8</v>
      </c>
      <c r="D63" s="29">
        <v>2</v>
      </c>
      <c r="E63" s="29">
        <v>2020</v>
      </c>
      <c r="F63" s="29" t="s">
        <v>20</v>
      </c>
      <c r="G63" s="29" t="s">
        <v>21</v>
      </c>
      <c r="H63" s="30">
        <v>502311.43</v>
      </c>
      <c r="I63" s="30">
        <v>413947.75</v>
      </c>
      <c r="J63" s="30">
        <v>-88363.68</v>
      </c>
      <c r="K63" s="31">
        <v>-0.17591413358839952</v>
      </c>
    </row>
    <row r="64" spans="1:11" x14ac:dyDescent="0.25">
      <c r="A64" s="27" t="s">
        <v>45</v>
      </c>
      <c r="B64" s="28">
        <v>43878</v>
      </c>
      <c r="C64" s="29">
        <v>8</v>
      </c>
      <c r="D64" s="29">
        <v>2</v>
      </c>
      <c r="E64" s="29">
        <v>2020</v>
      </c>
      <c r="F64" s="29" t="s">
        <v>22</v>
      </c>
      <c r="G64" s="29" t="s">
        <v>21</v>
      </c>
      <c r="H64" s="30">
        <v>118469.29</v>
      </c>
      <c r="I64" s="30">
        <v>123694.14</v>
      </c>
      <c r="J64" s="30">
        <v>5224.8500000000058</v>
      </c>
      <c r="K64" s="31">
        <v>4.4102990741313686E-2</v>
      </c>
    </row>
    <row r="65" spans="1:11" x14ac:dyDescent="0.25">
      <c r="A65" s="27" t="s">
        <v>45</v>
      </c>
      <c r="B65" s="28">
        <v>43878</v>
      </c>
      <c r="C65" s="29">
        <v>8</v>
      </c>
      <c r="D65" s="29">
        <v>2</v>
      </c>
      <c r="E65" s="29">
        <v>2020</v>
      </c>
      <c r="F65" s="29" t="s">
        <v>23</v>
      </c>
      <c r="G65" s="29" t="s">
        <v>21</v>
      </c>
      <c r="H65" s="30">
        <v>109152.44</v>
      </c>
      <c r="I65" s="30">
        <v>118383.29</v>
      </c>
      <c r="J65" s="30">
        <v>9230.8499999999913</v>
      </c>
      <c r="K65" s="31">
        <v>8.4568425589020196E-2</v>
      </c>
    </row>
    <row r="66" spans="1:11" x14ac:dyDescent="0.25">
      <c r="A66" s="27" t="s">
        <v>45</v>
      </c>
      <c r="B66" s="28">
        <v>43878</v>
      </c>
      <c r="C66" s="29">
        <v>8</v>
      </c>
      <c r="D66" s="29">
        <v>2</v>
      </c>
      <c r="E66" s="29">
        <v>2020</v>
      </c>
      <c r="F66" s="29" t="s">
        <v>24</v>
      </c>
      <c r="G66" s="29" t="s">
        <v>21</v>
      </c>
      <c r="H66" s="30">
        <v>7750</v>
      </c>
      <c r="I66" s="30">
        <v>8260.77</v>
      </c>
      <c r="J66" s="30">
        <v>510.77000000000044</v>
      </c>
      <c r="K66" s="31">
        <v>6.5905806451612953E-2</v>
      </c>
    </row>
    <row r="67" spans="1:11" x14ac:dyDescent="0.25">
      <c r="A67" s="27" t="s">
        <v>45</v>
      </c>
      <c r="B67" s="28">
        <v>43878</v>
      </c>
      <c r="C67" s="29">
        <v>8</v>
      </c>
      <c r="D67" s="29">
        <v>2</v>
      </c>
      <c r="E67" s="29">
        <v>2020</v>
      </c>
      <c r="F67" s="29" t="s">
        <v>41</v>
      </c>
      <c r="G67" s="29" t="s">
        <v>26</v>
      </c>
      <c r="H67" s="30">
        <v>4639</v>
      </c>
      <c r="I67" s="30">
        <v>5246.15</v>
      </c>
      <c r="J67" s="30">
        <v>607.14999999999964</v>
      </c>
      <c r="K67" s="31">
        <v>0.13087949989221806</v>
      </c>
    </row>
    <row r="68" spans="1:11" x14ac:dyDescent="0.25">
      <c r="A68" s="27" t="s">
        <v>45</v>
      </c>
      <c r="B68" s="28">
        <v>43878</v>
      </c>
      <c r="C68" s="29">
        <v>8</v>
      </c>
      <c r="D68" s="29">
        <v>2</v>
      </c>
      <c r="E68" s="29">
        <v>2020</v>
      </c>
      <c r="F68" s="29" t="s">
        <v>25</v>
      </c>
      <c r="G68" s="29" t="s">
        <v>26</v>
      </c>
      <c r="H68" s="30">
        <v>135865</v>
      </c>
      <c r="I68" s="30">
        <v>151768.85999999999</v>
      </c>
      <c r="J68" s="30">
        <v>15903.859999999986</v>
      </c>
      <c r="K68" s="31">
        <v>0.11705634269311438</v>
      </c>
    </row>
    <row r="69" spans="1:11" x14ac:dyDescent="0.25">
      <c r="A69" s="27" t="s">
        <v>45</v>
      </c>
      <c r="B69" s="28">
        <v>43878</v>
      </c>
      <c r="C69" s="29">
        <v>8</v>
      </c>
      <c r="D69" s="29">
        <v>2</v>
      </c>
      <c r="E69" s="29">
        <v>2020</v>
      </c>
      <c r="F69" s="29" t="s">
        <v>27</v>
      </c>
      <c r="G69" s="29" t="s">
        <v>26</v>
      </c>
      <c r="H69" s="30">
        <v>84497.33</v>
      </c>
      <c r="I69" s="30">
        <v>98373.93</v>
      </c>
      <c r="J69" s="30">
        <v>13876.599999999991</v>
      </c>
      <c r="K69" s="31">
        <v>0.16422530747421238</v>
      </c>
    </row>
    <row r="70" spans="1:11" x14ac:dyDescent="0.25">
      <c r="A70" s="27" t="s">
        <v>45</v>
      </c>
      <c r="B70" s="28">
        <v>43878</v>
      </c>
      <c r="C70" s="29">
        <v>8</v>
      </c>
      <c r="D70" s="29">
        <v>2</v>
      </c>
      <c r="E70" s="29">
        <v>2020</v>
      </c>
      <c r="F70" s="29" t="s">
        <v>28</v>
      </c>
      <c r="G70" s="29" t="s">
        <v>26</v>
      </c>
      <c r="H70" s="30">
        <v>462954.43</v>
      </c>
      <c r="I70" s="30">
        <v>501895.47</v>
      </c>
      <c r="J70" s="30">
        <v>38941.039999999979</v>
      </c>
      <c r="K70" s="31">
        <v>8.4114196725582638E-2</v>
      </c>
    </row>
    <row r="71" spans="1:11" x14ac:dyDescent="0.25">
      <c r="A71" s="27" t="s">
        <v>45</v>
      </c>
      <c r="B71" s="28">
        <v>43878</v>
      </c>
      <c r="C71" s="29">
        <v>8</v>
      </c>
      <c r="D71" s="29">
        <v>2</v>
      </c>
      <c r="E71" s="29">
        <v>2020</v>
      </c>
      <c r="F71" s="29" t="s">
        <v>29</v>
      </c>
      <c r="G71" s="29" t="s">
        <v>26</v>
      </c>
      <c r="H71" s="30">
        <v>82174.92</v>
      </c>
      <c r="I71" s="30">
        <v>92949.79</v>
      </c>
      <c r="J71" s="30">
        <v>10774.869999999995</v>
      </c>
      <c r="K71" s="31">
        <v>0.13112114985934875</v>
      </c>
    </row>
    <row r="72" spans="1:11" x14ac:dyDescent="0.25">
      <c r="A72" s="27" t="s">
        <v>45</v>
      </c>
      <c r="B72" s="28">
        <v>43878</v>
      </c>
      <c r="C72" s="29">
        <v>8</v>
      </c>
      <c r="D72" s="29">
        <v>2</v>
      </c>
      <c r="E72" s="29">
        <v>2020</v>
      </c>
      <c r="F72" s="29" t="s">
        <v>30</v>
      </c>
      <c r="G72" s="29" t="s">
        <v>30</v>
      </c>
      <c r="H72" s="30">
        <v>639713.91</v>
      </c>
      <c r="I72" s="30">
        <v>762024.13</v>
      </c>
      <c r="J72" s="30">
        <v>122310.21999999997</v>
      </c>
      <c r="K72" s="31">
        <v>0.19119518598556026</v>
      </c>
    </row>
    <row r="73" spans="1:11" x14ac:dyDescent="0.25">
      <c r="A73" s="27" t="s">
        <v>45</v>
      </c>
      <c r="B73" s="28">
        <v>43878</v>
      </c>
      <c r="C73" s="29">
        <v>8</v>
      </c>
      <c r="D73" s="29">
        <v>2</v>
      </c>
      <c r="E73" s="29">
        <v>2020</v>
      </c>
      <c r="F73" s="29" t="s">
        <v>31</v>
      </c>
      <c r="G73" s="29" t="s">
        <v>32</v>
      </c>
      <c r="H73" s="30">
        <v>85413.04</v>
      </c>
      <c r="I73" s="30">
        <v>100038.81</v>
      </c>
      <c r="J73" s="30">
        <v>14625.770000000004</v>
      </c>
      <c r="K73" s="31">
        <v>0.17123579725063065</v>
      </c>
    </row>
    <row r="74" spans="1:11" x14ac:dyDescent="0.25">
      <c r="A74" s="27" t="s">
        <v>45</v>
      </c>
      <c r="B74" s="28">
        <v>43878</v>
      </c>
      <c r="C74" s="29">
        <v>8</v>
      </c>
      <c r="D74" s="29">
        <v>2</v>
      </c>
      <c r="E74" s="29">
        <v>2020</v>
      </c>
      <c r="F74" s="29" t="s">
        <v>34</v>
      </c>
      <c r="G74" s="29" t="s">
        <v>32</v>
      </c>
      <c r="H74" s="30">
        <v>63554.7</v>
      </c>
      <c r="I74" s="30">
        <v>118585.67</v>
      </c>
      <c r="J74" s="30">
        <v>55030.97</v>
      </c>
      <c r="K74" s="31">
        <v>0.86588356171927494</v>
      </c>
    </row>
    <row r="75" spans="1:11" x14ac:dyDescent="0.25">
      <c r="A75" s="27" t="s">
        <v>45</v>
      </c>
      <c r="B75" s="28">
        <v>43878</v>
      </c>
      <c r="C75" s="29">
        <v>8</v>
      </c>
      <c r="D75" s="29">
        <v>2</v>
      </c>
      <c r="E75" s="29">
        <v>2020</v>
      </c>
      <c r="F75" s="29" t="s">
        <v>35</v>
      </c>
      <c r="G75" s="29" t="s">
        <v>32</v>
      </c>
      <c r="H75" s="30">
        <v>5160.21</v>
      </c>
      <c r="I75" s="30">
        <v>5779.03</v>
      </c>
      <c r="J75" s="30">
        <v>618.81999999999971</v>
      </c>
      <c r="K75" s="31">
        <v>0.11992147606395857</v>
      </c>
    </row>
    <row r="76" spans="1:11" x14ac:dyDescent="0.25">
      <c r="A76" s="27" t="s">
        <v>45</v>
      </c>
      <c r="B76" s="28">
        <v>43878</v>
      </c>
      <c r="C76" s="29">
        <v>8</v>
      </c>
      <c r="D76" s="29">
        <v>2</v>
      </c>
      <c r="E76" s="29">
        <v>2020</v>
      </c>
      <c r="F76" s="29" t="s">
        <v>36</v>
      </c>
      <c r="G76" s="29" t="s">
        <v>37</v>
      </c>
      <c r="H76" s="30">
        <v>10769.6</v>
      </c>
      <c r="I76" s="30">
        <v>13207.71</v>
      </c>
      <c r="J76" s="30">
        <v>2438.1099999999988</v>
      </c>
      <c r="K76" s="31">
        <v>0.22638816669142761</v>
      </c>
    </row>
    <row r="77" spans="1:11" x14ac:dyDescent="0.25">
      <c r="A77" s="27" t="s">
        <v>45</v>
      </c>
      <c r="B77" s="28">
        <v>43878</v>
      </c>
      <c r="C77" s="29">
        <v>8</v>
      </c>
      <c r="D77" s="29">
        <v>2</v>
      </c>
      <c r="E77" s="29">
        <v>2020</v>
      </c>
      <c r="F77" s="29" t="s">
        <v>38</v>
      </c>
      <c r="G77" s="29" t="s">
        <v>37</v>
      </c>
      <c r="H77" s="30">
        <v>115510.49</v>
      </c>
      <c r="I77" s="30">
        <v>127943.38</v>
      </c>
      <c r="J77" s="30">
        <v>12432.89</v>
      </c>
      <c r="K77" s="31">
        <v>0.1076342936472696</v>
      </c>
    </row>
    <row r="78" spans="1:11" x14ac:dyDescent="0.25">
      <c r="A78" s="27" t="s">
        <v>45</v>
      </c>
      <c r="B78" s="28">
        <v>43878</v>
      </c>
      <c r="C78" s="29">
        <v>8</v>
      </c>
      <c r="D78" s="29">
        <v>2</v>
      </c>
      <c r="E78" s="29">
        <v>2020</v>
      </c>
      <c r="F78" s="29" t="s">
        <v>39</v>
      </c>
      <c r="G78" s="29" t="s">
        <v>37</v>
      </c>
      <c r="H78" s="30">
        <v>236174.36</v>
      </c>
      <c r="I78" s="30">
        <v>252543.74</v>
      </c>
      <c r="J78" s="30">
        <v>16369.380000000005</v>
      </c>
      <c r="K78" s="31">
        <v>6.9310572070566873E-2</v>
      </c>
    </row>
    <row r="79" spans="1:11" x14ac:dyDescent="0.25">
      <c r="A79" s="27" t="s">
        <v>45</v>
      </c>
      <c r="B79" s="28">
        <v>43878</v>
      </c>
      <c r="C79" s="29">
        <v>8</v>
      </c>
      <c r="D79" s="29">
        <v>2</v>
      </c>
      <c r="E79" s="29">
        <v>2020</v>
      </c>
      <c r="F79" s="29" t="s">
        <v>40</v>
      </c>
      <c r="G79" s="29" t="s">
        <v>37</v>
      </c>
      <c r="H79" s="30">
        <v>245932.93</v>
      </c>
      <c r="I79" s="30">
        <v>261102.86</v>
      </c>
      <c r="J79" s="30">
        <v>15169.929999999993</v>
      </c>
      <c r="K79" s="31">
        <v>6.1683199561766669E-2</v>
      </c>
    </row>
    <row r="80" spans="1:11" x14ac:dyDescent="0.25">
      <c r="A80" s="27" t="s">
        <v>45</v>
      </c>
      <c r="B80" s="28">
        <v>43879</v>
      </c>
      <c r="C80" s="29">
        <v>8</v>
      </c>
      <c r="D80" s="29">
        <v>2</v>
      </c>
      <c r="E80" s="29">
        <v>2020</v>
      </c>
      <c r="F80" s="29" t="s">
        <v>11</v>
      </c>
      <c r="G80" s="29" t="s">
        <v>13</v>
      </c>
      <c r="H80" s="30">
        <v>12378</v>
      </c>
      <c r="I80" s="30">
        <v>14101</v>
      </c>
      <c r="J80" s="30">
        <v>1723</v>
      </c>
      <c r="K80" s="31">
        <v>0.13919857812247535</v>
      </c>
    </row>
    <row r="81" spans="1:11" x14ac:dyDescent="0.25">
      <c r="A81" s="27" t="s">
        <v>45</v>
      </c>
      <c r="B81" s="28">
        <v>43879</v>
      </c>
      <c r="C81" s="29">
        <v>8</v>
      </c>
      <c r="D81" s="29">
        <v>2</v>
      </c>
      <c r="E81" s="29">
        <v>2020</v>
      </c>
      <c r="F81" s="29" t="s">
        <v>12</v>
      </c>
      <c r="G81" s="29" t="s">
        <v>13</v>
      </c>
      <c r="H81" s="30">
        <v>219132</v>
      </c>
      <c r="I81" s="30">
        <v>252437</v>
      </c>
      <c r="J81" s="30">
        <v>33305</v>
      </c>
      <c r="K81" s="31">
        <v>0.15198601756019203</v>
      </c>
    </row>
    <row r="82" spans="1:11" x14ac:dyDescent="0.25">
      <c r="A82" s="27" t="s">
        <v>45</v>
      </c>
      <c r="B82" s="28">
        <v>43879</v>
      </c>
      <c r="C82" s="29">
        <v>8</v>
      </c>
      <c r="D82" s="29">
        <v>2</v>
      </c>
      <c r="E82" s="29">
        <v>2020</v>
      </c>
      <c r="F82" s="29" t="s">
        <v>13</v>
      </c>
      <c r="G82" s="29" t="s">
        <v>13</v>
      </c>
      <c r="H82" s="30">
        <v>93612</v>
      </c>
      <c r="I82" s="30">
        <v>104566</v>
      </c>
      <c r="J82" s="30">
        <v>10954</v>
      </c>
      <c r="K82" s="31">
        <v>0.11701491261804042</v>
      </c>
    </row>
    <row r="83" spans="1:11" x14ac:dyDescent="0.25">
      <c r="A83" s="27" t="s">
        <v>45</v>
      </c>
      <c r="B83" s="28">
        <v>43879</v>
      </c>
      <c r="C83" s="29">
        <v>8</v>
      </c>
      <c r="D83" s="29">
        <v>2</v>
      </c>
      <c r="E83" s="29">
        <v>2020</v>
      </c>
      <c r="F83" s="29" t="s">
        <v>14</v>
      </c>
      <c r="G83" s="29" t="s">
        <v>13</v>
      </c>
      <c r="H83" s="30">
        <v>6911</v>
      </c>
      <c r="I83" s="30">
        <v>7801</v>
      </c>
      <c r="J83" s="30">
        <v>890</v>
      </c>
      <c r="K83" s="31">
        <v>0.1287802054695413</v>
      </c>
    </row>
    <row r="84" spans="1:11" x14ac:dyDescent="0.25">
      <c r="A84" s="27" t="s">
        <v>45</v>
      </c>
      <c r="B84" s="28">
        <v>43879</v>
      </c>
      <c r="C84" s="29">
        <v>8</v>
      </c>
      <c r="D84" s="29">
        <v>2</v>
      </c>
      <c r="E84" s="29">
        <v>2020</v>
      </c>
      <c r="F84" s="29" t="s">
        <v>15</v>
      </c>
      <c r="G84" s="29" t="s">
        <v>13</v>
      </c>
      <c r="H84" s="30">
        <v>31372</v>
      </c>
      <c r="I84" s="30">
        <v>34370</v>
      </c>
      <c r="J84" s="30">
        <v>2998</v>
      </c>
      <c r="K84" s="31">
        <v>9.5562922351141139E-2</v>
      </c>
    </row>
    <row r="85" spans="1:11" x14ac:dyDescent="0.25">
      <c r="A85" s="27" t="s">
        <v>45</v>
      </c>
      <c r="B85" s="28">
        <v>43879</v>
      </c>
      <c r="C85" s="29">
        <v>8</v>
      </c>
      <c r="D85" s="29">
        <v>2</v>
      </c>
      <c r="E85" s="29">
        <v>2020</v>
      </c>
      <c r="F85" s="29" t="s">
        <v>16</v>
      </c>
      <c r="G85" s="29" t="s">
        <v>17</v>
      </c>
      <c r="H85" s="30">
        <v>152322</v>
      </c>
      <c r="I85" s="30">
        <v>168246</v>
      </c>
      <c r="J85" s="30">
        <v>15924</v>
      </c>
      <c r="K85" s="31">
        <v>0.10454169456808603</v>
      </c>
    </row>
    <row r="86" spans="1:11" x14ac:dyDescent="0.25">
      <c r="A86" s="27" t="s">
        <v>45</v>
      </c>
      <c r="B86" s="28">
        <v>43879</v>
      </c>
      <c r="C86" s="29">
        <v>8</v>
      </c>
      <c r="D86" s="29">
        <v>2</v>
      </c>
      <c r="E86" s="29">
        <v>2020</v>
      </c>
      <c r="F86" s="29" t="s">
        <v>17</v>
      </c>
      <c r="G86" s="29" t="s">
        <v>17</v>
      </c>
      <c r="H86" s="30">
        <v>416888</v>
      </c>
      <c r="I86" s="30">
        <v>440514</v>
      </c>
      <c r="J86" s="30">
        <v>23626</v>
      </c>
      <c r="K86" s="31">
        <v>5.6672295676536623E-2</v>
      </c>
    </row>
    <row r="87" spans="1:11" x14ac:dyDescent="0.25">
      <c r="A87" s="27" t="s">
        <v>45</v>
      </c>
      <c r="B87" s="28">
        <v>43879</v>
      </c>
      <c r="C87" s="29">
        <v>8</v>
      </c>
      <c r="D87" s="29">
        <v>2</v>
      </c>
      <c r="E87" s="29">
        <v>2020</v>
      </c>
      <c r="F87" s="29" t="s">
        <v>18</v>
      </c>
      <c r="G87" s="29" t="s">
        <v>17</v>
      </c>
      <c r="H87" s="30">
        <v>101591</v>
      </c>
      <c r="I87" s="30">
        <v>112023</v>
      </c>
      <c r="J87" s="30">
        <v>10432</v>
      </c>
      <c r="K87" s="31">
        <v>0.10268626157828942</v>
      </c>
    </row>
    <row r="88" spans="1:11" x14ac:dyDescent="0.25">
      <c r="A88" s="27" t="s">
        <v>45</v>
      </c>
      <c r="B88" s="28">
        <v>43879</v>
      </c>
      <c r="C88" s="29">
        <v>8</v>
      </c>
      <c r="D88" s="29">
        <v>2</v>
      </c>
      <c r="E88" s="29">
        <v>2020</v>
      </c>
      <c r="F88" s="29" t="s">
        <v>19</v>
      </c>
      <c r="G88" s="29" t="s">
        <v>17</v>
      </c>
      <c r="H88" s="30">
        <v>172980</v>
      </c>
      <c r="I88" s="30">
        <v>185671</v>
      </c>
      <c r="J88" s="30">
        <v>12691</v>
      </c>
      <c r="K88" s="31">
        <v>7.3366863221181633E-2</v>
      </c>
    </row>
    <row r="89" spans="1:11" x14ac:dyDescent="0.25">
      <c r="A89" s="27" t="s">
        <v>45</v>
      </c>
      <c r="B89" s="28">
        <v>43879</v>
      </c>
      <c r="C89" s="29">
        <v>8</v>
      </c>
      <c r="D89" s="29">
        <v>2</v>
      </c>
      <c r="E89" s="29">
        <v>2020</v>
      </c>
      <c r="F89" s="29" t="s">
        <v>20</v>
      </c>
      <c r="G89" s="29" t="s">
        <v>21</v>
      </c>
      <c r="H89" s="30">
        <v>494572</v>
      </c>
      <c r="I89" s="30">
        <v>516640</v>
      </c>
      <c r="J89" s="30">
        <v>22068</v>
      </c>
      <c r="K89" s="31">
        <v>4.4620399052109704E-2</v>
      </c>
    </row>
    <row r="90" spans="1:11" x14ac:dyDescent="0.25">
      <c r="A90" s="27" t="s">
        <v>45</v>
      </c>
      <c r="B90" s="28">
        <v>43879</v>
      </c>
      <c r="C90" s="29">
        <v>8</v>
      </c>
      <c r="D90" s="29">
        <v>2</v>
      </c>
      <c r="E90" s="29">
        <v>2020</v>
      </c>
      <c r="F90" s="29" t="s">
        <v>22</v>
      </c>
      <c r="G90" s="29" t="s">
        <v>21</v>
      </c>
      <c r="H90" s="30">
        <v>177437</v>
      </c>
      <c r="I90" s="30">
        <v>185058</v>
      </c>
      <c r="J90" s="30">
        <v>7621</v>
      </c>
      <c r="K90" s="31">
        <v>4.295045565468307E-2</v>
      </c>
    </row>
    <row r="91" spans="1:11" x14ac:dyDescent="0.25">
      <c r="A91" s="27" t="s">
        <v>45</v>
      </c>
      <c r="B91" s="28">
        <v>43879</v>
      </c>
      <c r="C91" s="29">
        <v>8</v>
      </c>
      <c r="D91" s="29">
        <v>2</v>
      </c>
      <c r="E91" s="29">
        <v>2020</v>
      </c>
      <c r="F91" s="29" t="s">
        <v>23</v>
      </c>
      <c r="G91" s="29" t="s">
        <v>21</v>
      </c>
      <c r="H91" s="30">
        <v>155922</v>
      </c>
      <c r="I91" s="30">
        <v>164943</v>
      </c>
      <c r="J91" s="30">
        <v>9021</v>
      </c>
      <c r="K91" s="31">
        <v>5.785585100242429E-2</v>
      </c>
    </row>
    <row r="92" spans="1:11" x14ac:dyDescent="0.25">
      <c r="A92" s="27" t="s">
        <v>45</v>
      </c>
      <c r="B92" s="28">
        <v>43879</v>
      </c>
      <c r="C92" s="29">
        <v>8</v>
      </c>
      <c r="D92" s="29">
        <v>2</v>
      </c>
      <c r="E92" s="29">
        <v>2020</v>
      </c>
      <c r="F92" s="29" t="s">
        <v>24</v>
      </c>
      <c r="G92" s="29" t="s">
        <v>21</v>
      </c>
      <c r="H92" s="30">
        <v>15658</v>
      </c>
      <c r="I92" s="30">
        <v>16475</v>
      </c>
      <c r="J92" s="30">
        <v>817</v>
      </c>
      <c r="K92" s="31">
        <v>5.2177800485374889E-2</v>
      </c>
    </row>
    <row r="93" spans="1:11" x14ac:dyDescent="0.25">
      <c r="A93" s="27" t="s">
        <v>45</v>
      </c>
      <c r="B93" s="28">
        <v>43879</v>
      </c>
      <c r="C93" s="29">
        <v>8</v>
      </c>
      <c r="D93" s="29">
        <v>2</v>
      </c>
      <c r="E93" s="29">
        <v>2020</v>
      </c>
      <c r="F93" s="29" t="s">
        <v>41</v>
      </c>
      <c r="G93" s="29" t="s">
        <v>26</v>
      </c>
      <c r="H93" s="30">
        <v>3843</v>
      </c>
      <c r="I93" s="30">
        <v>4303</v>
      </c>
      <c r="J93" s="30">
        <v>460</v>
      </c>
      <c r="K93" s="31">
        <v>0.11969815248503773</v>
      </c>
    </row>
    <row r="94" spans="1:11" x14ac:dyDescent="0.25">
      <c r="A94" s="27" t="s">
        <v>45</v>
      </c>
      <c r="B94" s="28">
        <v>43879</v>
      </c>
      <c r="C94" s="29">
        <v>8</v>
      </c>
      <c r="D94" s="29">
        <v>2</v>
      </c>
      <c r="E94" s="29">
        <v>2020</v>
      </c>
      <c r="F94" s="29" t="s">
        <v>25</v>
      </c>
      <c r="G94" s="29" t="s">
        <v>26</v>
      </c>
      <c r="H94" s="30">
        <v>153452</v>
      </c>
      <c r="I94" s="30">
        <v>172811</v>
      </c>
      <c r="J94" s="30">
        <v>19359</v>
      </c>
      <c r="K94" s="31">
        <v>0.12615671349998697</v>
      </c>
    </row>
    <row r="95" spans="1:11" x14ac:dyDescent="0.25">
      <c r="A95" s="27" t="s">
        <v>45</v>
      </c>
      <c r="B95" s="28">
        <v>43879</v>
      </c>
      <c r="C95" s="29">
        <v>8</v>
      </c>
      <c r="D95" s="29">
        <v>2</v>
      </c>
      <c r="E95" s="29">
        <v>2020</v>
      </c>
      <c r="F95" s="29" t="s">
        <v>27</v>
      </c>
      <c r="G95" s="29" t="s">
        <v>26</v>
      </c>
      <c r="H95" s="30">
        <v>66508</v>
      </c>
      <c r="I95" s="30">
        <v>76505</v>
      </c>
      <c r="J95" s="30">
        <v>9997</v>
      </c>
      <c r="K95" s="31">
        <v>0.15031274433150899</v>
      </c>
    </row>
    <row r="96" spans="1:11" x14ac:dyDescent="0.25">
      <c r="A96" s="27" t="s">
        <v>45</v>
      </c>
      <c r="B96" s="28">
        <v>43879</v>
      </c>
      <c r="C96" s="29">
        <v>8</v>
      </c>
      <c r="D96" s="29">
        <v>2</v>
      </c>
      <c r="E96" s="29">
        <v>2020</v>
      </c>
      <c r="F96" s="29" t="s">
        <v>28</v>
      </c>
      <c r="G96" s="29" t="s">
        <v>26</v>
      </c>
      <c r="H96" s="30">
        <v>476398</v>
      </c>
      <c r="I96" s="30">
        <v>515357</v>
      </c>
      <c r="J96" s="30">
        <v>38959</v>
      </c>
      <c r="K96" s="31">
        <v>8.1778261033841448E-2</v>
      </c>
    </row>
    <row r="97" spans="1:11" x14ac:dyDescent="0.25">
      <c r="A97" s="27" t="s">
        <v>45</v>
      </c>
      <c r="B97" s="28">
        <v>43879</v>
      </c>
      <c r="C97" s="29">
        <v>8</v>
      </c>
      <c r="D97" s="29">
        <v>2</v>
      </c>
      <c r="E97" s="29">
        <v>2020</v>
      </c>
      <c r="F97" s="29" t="s">
        <v>29</v>
      </c>
      <c r="G97" s="29" t="s">
        <v>26</v>
      </c>
      <c r="H97" s="30">
        <v>96486</v>
      </c>
      <c r="I97" s="30">
        <v>109214</v>
      </c>
      <c r="J97" s="30">
        <v>12728</v>
      </c>
      <c r="K97" s="31">
        <v>0.13191551105859917</v>
      </c>
    </row>
    <row r="98" spans="1:11" x14ac:dyDescent="0.25">
      <c r="A98" s="27" t="s">
        <v>45</v>
      </c>
      <c r="B98" s="28">
        <v>43879</v>
      </c>
      <c r="C98" s="29">
        <v>8</v>
      </c>
      <c r="D98" s="29">
        <v>2</v>
      </c>
      <c r="E98" s="29">
        <v>2020</v>
      </c>
      <c r="F98" s="29" t="s">
        <v>30</v>
      </c>
      <c r="G98" s="29" t="s">
        <v>30</v>
      </c>
      <c r="H98" s="30">
        <v>636022</v>
      </c>
      <c r="I98" s="30">
        <v>759022</v>
      </c>
      <c r="J98" s="30">
        <v>123000</v>
      </c>
      <c r="K98" s="31">
        <v>0.19338953683992063</v>
      </c>
    </row>
    <row r="99" spans="1:11" x14ac:dyDescent="0.25">
      <c r="A99" s="27" t="s">
        <v>45</v>
      </c>
      <c r="B99" s="28">
        <v>43879</v>
      </c>
      <c r="C99" s="29">
        <v>8</v>
      </c>
      <c r="D99" s="29">
        <v>2</v>
      </c>
      <c r="E99" s="29">
        <v>2020</v>
      </c>
      <c r="F99" s="29" t="s">
        <v>31</v>
      </c>
      <c r="G99" s="29" t="s">
        <v>32</v>
      </c>
      <c r="H99" s="30">
        <v>54441</v>
      </c>
      <c r="I99" s="30">
        <v>66845</v>
      </c>
      <c r="J99" s="30">
        <v>12404</v>
      </c>
      <c r="K99" s="31">
        <v>0.22784298598482761</v>
      </c>
    </row>
    <row r="100" spans="1:11" x14ac:dyDescent="0.25">
      <c r="A100" s="27" t="s">
        <v>45</v>
      </c>
      <c r="B100" s="28">
        <v>43879</v>
      </c>
      <c r="C100" s="29">
        <v>8</v>
      </c>
      <c r="D100" s="29">
        <v>2</v>
      </c>
      <c r="E100" s="29">
        <v>2020</v>
      </c>
      <c r="F100" s="29" t="s">
        <v>34</v>
      </c>
      <c r="G100" s="29" t="s">
        <v>32</v>
      </c>
      <c r="H100" s="30">
        <v>51769</v>
      </c>
      <c r="I100" s="30">
        <v>93966</v>
      </c>
      <c r="J100" s="30">
        <v>42197</v>
      </c>
      <c r="K100" s="31">
        <v>0.81510170179064689</v>
      </c>
    </row>
    <row r="101" spans="1:11" x14ac:dyDescent="0.25">
      <c r="A101" s="27" t="s">
        <v>45</v>
      </c>
      <c r="B101" s="28">
        <v>43879</v>
      </c>
      <c r="C101" s="29">
        <v>8</v>
      </c>
      <c r="D101" s="29">
        <v>2</v>
      </c>
      <c r="E101" s="29">
        <v>2020</v>
      </c>
      <c r="F101" s="29" t="s">
        <v>35</v>
      </c>
      <c r="G101" s="29" t="s">
        <v>32</v>
      </c>
      <c r="H101" s="30">
        <v>5821</v>
      </c>
      <c r="I101" s="30">
        <v>6519</v>
      </c>
      <c r="J101" s="30">
        <v>698</v>
      </c>
      <c r="K101" s="31">
        <v>0.1199106682700567</v>
      </c>
    </row>
    <row r="102" spans="1:11" x14ac:dyDescent="0.25">
      <c r="A102" s="27" t="s">
        <v>45</v>
      </c>
      <c r="B102" s="28">
        <v>43879</v>
      </c>
      <c r="C102" s="29">
        <v>8</v>
      </c>
      <c r="D102" s="29">
        <v>2</v>
      </c>
      <c r="E102" s="29">
        <v>2020</v>
      </c>
      <c r="F102" s="29" t="s">
        <v>36</v>
      </c>
      <c r="G102" s="29" t="s">
        <v>37</v>
      </c>
      <c r="H102" s="30">
        <v>8724</v>
      </c>
      <c r="I102" s="30">
        <v>10299</v>
      </c>
      <c r="J102" s="30">
        <v>1575</v>
      </c>
      <c r="K102" s="31">
        <v>0.18053645116918846</v>
      </c>
    </row>
    <row r="103" spans="1:11" x14ac:dyDescent="0.25">
      <c r="A103" s="27" t="s">
        <v>45</v>
      </c>
      <c r="B103" s="28">
        <v>43879</v>
      </c>
      <c r="C103" s="29">
        <v>8</v>
      </c>
      <c r="D103" s="29">
        <v>2</v>
      </c>
      <c r="E103" s="29">
        <v>2020</v>
      </c>
      <c r="F103" s="29" t="s">
        <v>38</v>
      </c>
      <c r="G103" s="29" t="s">
        <v>37</v>
      </c>
      <c r="H103" s="30">
        <v>134164</v>
      </c>
      <c r="I103" s="30">
        <v>148123</v>
      </c>
      <c r="J103" s="30">
        <v>13959</v>
      </c>
      <c r="K103" s="31">
        <v>0.10404430398616618</v>
      </c>
    </row>
    <row r="104" spans="1:11" x14ac:dyDescent="0.25">
      <c r="A104" s="27" t="s">
        <v>45</v>
      </c>
      <c r="B104" s="28">
        <v>43879</v>
      </c>
      <c r="C104" s="29">
        <v>8</v>
      </c>
      <c r="D104" s="29">
        <v>2</v>
      </c>
      <c r="E104" s="29">
        <v>2020</v>
      </c>
      <c r="F104" s="29" t="s">
        <v>39</v>
      </c>
      <c r="G104" s="29" t="s">
        <v>37</v>
      </c>
      <c r="H104" s="30">
        <v>291414</v>
      </c>
      <c r="I104" s="30">
        <v>309766</v>
      </c>
      <c r="J104" s="30">
        <v>18352</v>
      </c>
      <c r="K104" s="31">
        <v>6.2975697804498063E-2</v>
      </c>
    </row>
    <row r="105" spans="1:11" x14ac:dyDescent="0.25">
      <c r="A105" s="27" t="s">
        <v>45</v>
      </c>
      <c r="B105" s="28">
        <v>43879</v>
      </c>
      <c r="C105" s="29">
        <v>8</v>
      </c>
      <c r="D105" s="29">
        <v>2</v>
      </c>
      <c r="E105" s="29">
        <v>2020</v>
      </c>
      <c r="F105" s="29" t="s">
        <v>40</v>
      </c>
      <c r="G105" s="29" t="s">
        <v>37</v>
      </c>
      <c r="H105" s="30">
        <v>254373</v>
      </c>
      <c r="I105" s="30">
        <v>270312</v>
      </c>
      <c r="J105" s="30">
        <v>15939</v>
      </c>
      <c r="K105" s="31">
        <v>6.2659952117559647E-2</v>
      </c>
    </row>
    <row r="106" spans="1:11" x14ac:dyDescent="0.25">
      <c r="A106" s="27" t="s">
        <v>45</v>
      </c>
      <c r="B106" s="28">
        <v>43880</v>
      </c>
      <c r="C106" s="29">
        <v>8</v>
      </c>
      <c r="D106" s="29">
        <v>2</v>
      </c>
      <c r="E106" s="29">
        <v>2020</v>
      </c>
      <c r="F106" s="29" t="s">
        <v>11</v>
      </c>
      <c r="G106" s="29" t="s">
        <v>13</v>
      </c>
      <c r="H106" s="30">
        <v>19556</v>
      </c>
      <c r="I106" s="30">
        <v>22312</v>
      </c>
      <c r="J106" s="30">
        <v>2756</v>
      </c>
      <c r="K106" s="31">
        <v>0.14092861525874412</v>
      </c>
    </row>
    <row r="107" spans="1:11" x14ac:dyDescent="0.25">
      <c r="A107" s="27" t="s">
        <v>45</v>
      </c>
      <c r="B107" s="28">
        <v>43880</v>
      </c>
      <c r="C107" s="29">
        <v>8</v>
      </c>
      <c r="D107" s="29">
        <v>2</v>
      </c>
      <c r="E107" s="29">
        <v>2020</v>
      </c>
      <c r="F107" s="29" t="s">
        <v>12</v>
      </c>
      <c r="G107" s="29" t="s">
        <v>13</v>
      </c>
      <c r="H107" s="30">
        <v>267059</v>
      </c>
      <c r="I107" s="30">
        <v>307592</v>
      </c>
      <c r="J107" s="30">
        <v>40533</v>
      </c>
      <c r="K107" s="31">
        <v>0.15177545036864512</v>
      </c>
    </row>
    <row r="108" spans="1:11" x14ac:dyDescent="0.25">
      <c r="A108" s="27" t="s">
        <v>45</v>
      </c>
      <c r="B108" s="28">
        <v>43880</v>
      </c>
      <c r="C108" s="29">
        <v>8</v>
      </c>
      <c r="D108" s="29">
        <v>2</v>
      </c>
      <c r="E108" s="29">
        <v>2020</v>
      </c>
      <c r="F108" s="29" t="s">
        <v>13</v>
      </c>
      <c r="G108" s="29" t="s">
        <v>13</v>
      </c>
      <c r="H108" s="30">
        <v>97169</v>
      </c>
      <c r="I108" s="30">
        <v>108782</v>
      </c>
      <c r="J108" s="30">
        <v>11613</v>
      </c>
      <c r="K108" s="31">
        <v>0.11951342506354908</v>
      </c>
    </row>
    <row r="109" spans="1:11" x14ac:dyDescent="0.25">
      <c r="A109" s="27" t="s">
        <v>45</v>
      </c>
      <c r="B109" s="28">
        <v>43880</v>
      </c>
      <c r="C109" s="29">
        <v>8</v>
      </c>
      <c r="D109" s="29">
        <v>2</v>
      </c>
      <c r="E109" s="29">
        <v>2020</v>
      </c>
      <c r="F109" s="29" t="s">
        <v>14</v>
      </c>
      <c r="G109" s="29" t="s">
        <v>13</v>
      </c>
      <c r="H109" s="30">
        <v>5422</v>
      </c>
      <c r="I109" s="30">
        <v>6107</v>
      </c>
      <c r="J109" s="30">
        <v>685</v>
      </c>
      <c r="K109" s="31">
        <v>0.12633714496495757</v>
      </c>
    </row>
    <row r="110" spans="1:11" x14ac:dyDescent="0.25">
      <c r="A110" s="27" t="s">
        <v>45</v>
      </c>
      <c r="B110" s="28">
        <v>43880</v>
      </c>
      <c r="C110" s="29">
        <v>8</v>
      </c>
      <c r="D110" s="29">
        <v>2</v>
      </c>
      <c r="E110" s="29">
        <v>2020</v>
      </c>
      <c r="F110" s="29" t="s">
        <v>15</v>
      </c>
      <c r="G110" s="29" t="s">
        <v>13</v>
      </c>
      <c r="H110" s="30">
        <v>35461</v>
      </c>
      <c r="I110" s="30">
        <v>39800</v>
      </c>
      <c r="J110" s="30">
        <v>4339</v>
      </c>
      <c r="K110" s="31">
        <v>0.12235977552804489</v>
      </c>
    </row>
    <row r="111" spans="1:11" x14ac:dyDescent="0.25">
      <c r="A111" s="27" t="s">
        <v>45</v>
      </c>
      <c r="B111" s="28">
        <v>43880</v>
      </c>
      <c r="C111" s="29">
        <v>8</v>
      </c>
      <c r="D111" s="29">
        <v>2</v>
      </c>
      <c r="E111" s="29">
        <v>2020</v>
      </c>
      <c r="F111" s="29" t="s">
        <v>16</v>
      </c>
      <c r="G111" s="29" t="s">
        <v>17</v>
      </c>
      <c r="H111" s="30">
        <v>146017</v>
      </c>
      <c r="I111" s="30">
        <v>162643</v>
      </c>
      <c r="J111" s="30">
        <v>16626</v>
      </c>
      <c r="K111" s="31">
        <v>0.11386345425532643</v>
      </c>
    </row>
    <row r="112" spans="1:11" x14ac:dyDescent="0.25">
      <c r="A112" s="27" t="s">
        <v>45</v>
      </c>
      <c r="B112" s="28">
        <v>43880</v>
      </c>
      <c r="C112" s="29">
        <v>8</v>
      </c>
      <c r="D112" s="29">
        <v>2</v>
      </c>
      <c r="E112" s="29">
        <v>2020</v>
      </c>
      <c r="F112" s="29" t="s">
        <v>17</v>
      </c>
      <c r="G112" s="29" t="s">
        <v>17</v>
      </c>
      <c r="H112" s="30">
        <v>456960</v>
      </c>
      <c r="I112" s="30">
        <v>481214</v>
      </c>
      <c r="J112" s="30">
        <v>24254</v>
      </c>
      <c r="K112" s="31">
        <v>5.3076855742296918E-2</v>
      </c>
    </row>
    <row r="113" spans="1:11" x14ac:dyDescent="0.25">
      <c r="A113" s="27" t="s">
        <v>45</v>
      </c>
      <c r="B113" s="28">
        <v>43880</v>
      </c>
      <c r="C113" s="29">
        <v>8</v>
      </c>
      <c r="D113" s="29">
        <v>2</v>
      </c>
      <c r="E113" s="29">
        <v>2020</v>
      </c>
      <c r="F113" s="29" t="s">
        <v>18</v>
      </c>
      <c r="G113" s="29" t="s">
        <v>17</v>
      </c>
      <c r="H113" s="30">
        <v>184667</v>
      </c>
      <c r="I113" s="30">
        <v>200376</v>
      </c>
      <c r="J113" s="30">
        <v>15709</v>
      </c>
      <c r="K113" s="31">
        <v>8.5066633453730223E-2</v>
      </c>
    </row>
    <row r="114" spans="1:11" x14ac:dyDescent="0.25">
      <c r="A114" s="27" t="s">
        <v>45</v>
      </c>
      <c r="B114" s="28">
        <v>43880</v>
      </c>
      <c r="C114" s="29">
        <v>8</v>
      </c>
      <c r="D114" s="29">
        <v>2</v>
      </c>
      <c r="E114" s="29">
        <v>2020</v>
      </c>
      <c r="F114" s="29" t="s">
        <v>19</v>
      </c>
      <c r="G114" s="29" t="s">
        <v>17</v>
      </c>
      <c r="H114" s="30">
        <v>208377</v>
      </c>
      <c r="I114" s="30">
        <v>220076</v>
      </c>
      <c r="J114" s="30">
        <v>11699</v>
      </c>
      <c r="K114" s="31">
        <v>5.6143432336582255E-2</v>
      </c>
    </row>
    <row r="115" spans="1:11" x14ac:dyDescent="0.25">
      <c r="A115" s="27" t="s">
        <v>45</v>
      </c>
      <c r="B115" s="28">
        <v>43880</v>
      </c>
      <c r="C115" s="29">
        <v>8</v>
      </c>
      <c r="D115" s="29">
        <v>2</v>
      </c>
      <c r="E115" s="29">
        <v>2020</v>
      </c>
      <c r="F115" s="29" t="s">
        <v>20</v>
      </c>
      <c r="G115" s="29" t="s">
        <v>21</v>
      </c>
      <c r="H115" s="30">
        <v>1687185</v>
      </c>
      <c r="I115" s="30">
        <v>1721057</v>
      </c>
      <c r="J115" s="30">
        <v>33872</v>
      </c>
      <c r="K115" s="31">
        <v>2.0076043824476867E-2</v>
      </c>
    </row>
    <row r="116" spans="1:11" x14ac:dyDescent="0.25">
      <c r="A116" s="27" t="s">
        <v>45</v>
      </c>
      <c r="B116" s="28">
        <v>43880</v>
      </c>
      <c r="C116" s="29">
        <v>8</v>
      </c>
      <c r="D116" s="29">
        <v>2</v>
      </c>
      <c r="E116" s="29">
        <v>2020</v>
      </c>
      <c r="F116" s="29" t="s">
        <v>22</v>
      </c>
      <c r="G116" s="29" t="s">
        <v>21</v>
      </c>
      <c r="H116" s="30">
        <v>200153</v>
      </c>
      <c r="I116" s="30">
        <v>208574</v>
      </c>
      <c r="J116" s="30">
        <v>8421</v>
      </c>
      <c r="K116" s="31">
        <v>4.2072814297062749E-2</v>
      </c>
    </row>
    <row r="117" spans="1:11" x14ac:dyDescent="0.25">
      <c r="A117" s="27" t="s">
        <v>45</v>
      </c>
      <c r="B117" s="28">
        <v>43880</v>
      </c>
      <c r="C117" s="29">
        <v>8</v>
      </c>
      <c r="D117" s="29">
        <v>2</v>
      </c>
      <c r="E117" s="29">
        <v>2020</v>
      </c>
      <c r="F117" s="29" t="s">
        <v>23</v>
      </c>
      <c r="G117" s="29" t="s">
        <v>21</v>
      </c>
      <c r="H117" s="30">
        <v>183719</v>
      </c>
      <c r="I117" s="30">
        <v>195243</v>
      </c>
      <c r="J117" s="30">
        <v>11524</v>
      </c>
      <c r="K117" s="31">
        <v>6.2726228642655354E-2</v>
      </c>
    </row>
    <row r="118" spans="1:11" x14ac:dyDescent="0.25">
      <c r="A118" s="27" t="s">
        <v>45</v>
      </c>
      <c r="B118" s="28">
        <v>43880</v>
      </c>
      <c r="C118" s="29">
        <v>8</v>
      </c>
      <c r="D118" s="29">
        <v>2</v>
      </c>
      <c r="E118" s="29">
        <v>2020</v>
      </c>
      <c r="F118" s="29" t="s">
        <v>24</v>
      </c>
      <c r="G118" s="29" t="s">
        <v>21</v>
      </c>
      <c r="H118" s="30">
        <v>6464</v>
      </c>
      <c r="I118" s="30">
        <v>7114</v>
      </c>
      <c r="J118" s="30">
        <v>650</v>
      </c>
      <c r="K118" s="31">
        <v>0.10055693069306931</v>
      </c>
    </row>
    <row r="119" spans="1:11" x14ac:dyDescent="0.25">
      <c r="A119" s="27" t="s">
        <v>45</v>
      </c>
      <c r="B119" s="28">
        <v>43880</v>
      </c>
      <c r="C119" s="29">
        <v>8</v>
      </c>
      <c r="D119" s="29">
        <v>2</v>
      </c>
      <c r="E119" s="29">
        <v>2020</v>
      </c>
      <c r="F119" s="29" t="s">
        <v>41</v>
      </c>
      <c r="G119" s="29" t="s">
        <v>26</v>
      </c>
      <c r="H119" s="30">
        <v>16931</v>
      </c>
      <c r="I119" s="30">
        <v>18880</v>
      </c>
      <c r="J119" s="30">
        <v>1949</v>
      </c>
      <c r="K119" s="31">
        <v>0.11511428740180733</v>
      </c>
    </row>
    <row r="120" spans="1:11" x14ac:dyDescent="0.25">
      <c r="A120" s="27" t="s">
        <v>45</v>
      </c>
      <c r="B120" s="28">
        <v>43880</v>
      </c>
      <c r="C120" s="29">
        <v>8</v>
      </c>
      <c r="D120" s="29">
        <v>2</v>
      </c>
      <c r="E120" s="29">
        <v>2020</v>
      </c>
      <c r="F120" s="29" t="s">
        <v>25</v>
      </c>
      <c r="G120" s="29" t="s">
        <v>26</v>
      </c>
      <c r="H120" s="30">
        <v>163013</v>
      </c>
      <c r="I120" s="30">
        <v>184102</v>
      </c>
      <c r="J120" s="30">
        <v>21089</v>
      </c>
      <c r="K120" s="31">
        <v>0.12937005024139178</v>
      </c>
    </row>
    <row r="121" spans="1:11" x14ac:dyDescent="0.25">
      <c r="A121" s="27" t="s">
        <v>45</v>
      </c>
      <c r="B121" s="28">
        <v>43880</v>
      </c>
      <c r="C121" s="29">
        <v>8</v>
      </c>
      <c r="D121" s="29">
        <v>2</v>
      </c>
      <c r="E121" s="29">
        <v>2020</v>
      </c>
      <c r="F121" s="29" t="s">
        <v>27</v>
      </c>
      <c r="G121" s="29" t="s">
        <v>26</v>
      </c>
      <c r="H121" s="30">
        <v>81572</v>
      </c>
      <c r="I121" s="30">
        <v>96141</v>
      </c>
      <c r="J121" s="30">
        <v>14569</v>
      </c>
      <c r="K121" s="31">
        <v>0.17860295199333104</v>
      </c>
    </row>
    <row r="122" spans="1:11" x14ac:dyDescent="0.25">
      <c r="A122" s="27" t="s">
        <v>45</v>
      </c>
      <c r="B122" s="28">
        <v>43880</v>
      </c>
      <c r="C122" s="29">
        <v>8</v>
      </c>
      <c r="D122" s="29">
        <v>2</v>
      </c>
      <c r="E122" s="29">
        <v>2020</v>
      </c>
      <c r="F122" s="29" t="s">
        <v>28</v>
      </c>
      <c r="G122" s="29" t="s">
        <v>26</v>
      </c>
      <c r="H122" s="30">
        <v>569973</v>
      </c>
      <c r="I122" s="30">
        <v>618122</v>
      </c>
      <c r="J122" s="30">
        <v>48149</v>
      </c>
      <c r="K122" s="31">
        <v>8.4475931316044792E-2</v>
      </c>
    </row>
    <row r="123" spans="1:11" x14ac:dyDescent="0.25">
      <c r="A123" s="27" t="s">
        <v>45</v>
      </c>
      <c r="B123" s="28">
        <v>43880</v>
      </c>
      <c r="C123" s="29">
        <v>8</v>
      </c>
      <c r="D123" s="29">
        <v>2</v>
      </c>
      <c r="E123" s="29">
        <v>2020</v>
      </c>
      <c r="F123" s="29" t="s">
        <v>29</v>
      </c>
      <c r="G123" s="29" t="s">
        <v>26</v>
      </c>
      <c r="H123" s="30">
        <v>137488</v>
      </c>
      <c r="I123" s="30">
        <v>155780</v>
      </c>
      <c r="J123" s="30">
        <v>18292</v>
      </c>
      <c r="K123" s="31">
        <v>0.13304433841498894</v>
      </c>
    </row>
    <row r="124" spans="1:11" x14ac:dyDescent="0.25">
      <c r="A124" s="27" t="s">
        <v>45</v>
      </c>
      <c r="B124" s="28">
        <v>43880</v>
      </c>
      <c r="C124" s="29">
        <v>8</v>
      </c>
      <c r="D124" s="29">
        <v>2</v>
      </c>
      <c r="E124" s="29">
        <v>2020</v>
      </c>
      <c r="F124" s="29" t="s">
        <v>30</v>
      </c>
      <c r="G124" s="29" t="s">
        <v>30</v>
      </c>
      <c r="H124" s="30">
        <v>813774</v>
      </c>
      <c r="I124" s="30">
        <v>979593</v>
      </c>
      <c r="J124" s="30">
        <v>165819</v>
      </c>
      <c r="K124" s="31">
        <v>0.20376541890008773</v>
      </c>
    </row>
    <row r="125" spans="1:11" x14ac:dyDescent="0.25">
      <c r="A125" s="27" t="s">
        <v>45</v>
      </c>
      <c r="B125" s="28">
        <v>43880</v>
      </c>
      <c r="C125" s="29">
        <v>8</v>
      </c>
      <c r="D125" s="29">
        <v>2</v>
      </c>
      <c r="E125" s="29">
        <v>2020</v>
      </c>
      <c r="F125" s="29" t="s">
        <v>31</v>
      </c>
      <c r="G125" s="29" t="s">
        <v>32</v>
      </c>
      <c r="H125" s="30">
        <v>73147</v>
      </c>
      <c r="I125" s="30">
        <v>91511</v>
      </c>
      <c r="J125" s="30">
        <v>18364</v>
      </c>
      <c r="K125" s="31">
        <v>0.25105609252600924</v>
      </c>
    </row>
    <row r="126" spans="1:11" x14ac:dyDescent="0.25">
      <c r="A126" s="27" t="s">
        <v>45</v>
      </c>
      <c r="B126" s="28">
        <v>43880</v>
      </c>
      <c r="C126" s="29">
        <v>8</v>
      </c>
      <c r="D126" s="29">
        <v>2</v>
      </c>
      <c r="E126" s="29">
        <v>2020</v>
      </c>
      <c r="F126" s="29" t="s">
        <v>34</v>
      </c>
      <c r="G126" s="29" t="s">
        <v>32</v>
      </c>
      <c r="H126" s="30">
        <v>73529</v>
      </c>
      <c r="I126" s="30">
        <v>132747</v>
      </c>
      <c r="J126" s="30">
        <v>59218</v>
      </c>
      <c r="K126" s="31">
        <v>0.80536931006813639</v>
      </c>
    </row>
    <row r="127" spans="1:11" x14ac:dyDescent="0.25">
      <c r="A127" s="27" t="s">
        <v>45</v>
      </c>
      <c r="B127" s="28">
        <v>43880</v>
      </c>
      <c r="C127" s="29">
        <v>8</v>
      </c>
      <c r="D127" s="29">
        <v>2</v>
      </c>
      <c r="E127" s="29">
        <v>2020</v>
      </c>
      <c r="F127" s="29" t="s">
        <v>35</v>
      </c>
      <c r="G127" s="29" t="s">
        <v>32</v>
      </c>
      <c r="H127" s="30">
        <v>4909</v>
      </c>
      <c r="I127" s="30">
        <v>5497</v>
      </c>
      <c r="J127" s="30">
        <v>588</v>
      </c>
      <c r="K127" s="31">
        <v>0.11977999592585048</v>
      </c>
    </row>
    <row r="128" spans="1:11" x14ac:dyDescent="0.25">
      <c r="A128" s="27" t="s">
        <v>45</v>
      </c>
      <c r="B128" s="28">
        <v>43880</v>
      </c>
      <c r="C128" s="29">
        <v>8</v>
      </c>
      <c r="D128" s="29">
        <v>2</v>
      </c>
      <c r="E128" s="29">
        <v>2020</v>
      </c>
      <c r="F128" s="29" t="s">
        <v>36</v>
      </c>
      <c r="G128" s="29" t="s">
        <v>37</v>
      </c>
      <c r="H128" s="30">
        <v>5514</v>
      </c>
      <c r="I128" s="30">
        <v>6768</v>
      </c>
      <c r="J128" s="30">
        <v>1254</v>
      </c>
      <c r="K128" s="31">
        <v>0.22742110990206746</v>
      </c>
    </row>
    <row r="129" spans="1:11" x14ac:dyDescent="0.25">
      <c r="A129" s="27" t="s">
        <v>45</v>
      </c>
      <c r="B129" s="28">
        <v>43880</v>
      </c>
      <c r="C129" s="29">
        <v>8</v>
      </c>
      <c r="D129" s="29">
        <v>2</v>
      </c>
      <c r="E129" s="29">
        <v>2020</v>
      </c>
      <c r="F129" s="29" t="s">
        <v>38</v>
      </c>
      <c r="G129" s="29" t="s">
        <v>37</v>
      </c>
      <c r="H129" s="30">
        <v>140650</v>
      </c>
      <c r="I129" s="30">
        <v>155659</v>
      </c>
      <c r="J129" s="30">
        <v>15009</v>
      </c>
      <c r="K129" s="31">
        <v>0.10671169569854248</v>
      </c>
    </row>
    <row r="130" spans="1:11" x14ac:dyDescent="0.25">
      <c r="A130" s="27" t="s">
        <v>45</v>
      </c>
      <c r="B130" s="28">
        <v>43880</v>
      </c>
      <c r="C130" s="29">
        <v>8</v>
      </c>
      <c r="D130" s="29">
        <v>2</v>
      </c>
      <c r="E130" s="29">
        <v>2020</v>
      </c>
      <c r="F130" s="29" t="s">
        <v>39</v>
      </c>
      <c r="G130" s="29" t="s">
        <v>37</v>
      </c>
      <c r="H130" s="30">
        <v>271492</v>
      </c>
      <c r="I130" s="30">
        <v>292621</v>
      </c>
      <c r="J130" s="30">
        <v>21129</v>
      </c>
      <c r="K130" s="31">
        <v>7.7825497620556044E-2</v>
      </c>
    </row>
    <row r="131" spans="1:11" x14ac:dyDescent="0.25">
      <c r="A131" s="27" t="s">
        <v>45</v>
      </c>
      <c r="B131" s="28">
        <v>43880</v>
      </c>
      <c r="C131" s="29">
        <v>8</v>
      </c>
      <c r="D131" s="29">
        <v>2</v>
      </c>
      <c r="E131" s="29">
        <v>2020</v>
      </c>
      <c r="F131" s="29" t="s">
        <v>40</v>
      </c>
      <c r="G131" s="29" t="s">
        <v>37</v>
      </c>
      <c r="H131" s="30">
        <v>273699</v>
      </c>
      <c r="I131" s="30">
        <v>293179</v>
      </c>
      <c r="J131" s="30">
        <v>19480</v>
      </c>
      <c r="K131" s="31">
        <v>7.1173076993339399E-2</v>
      </c>
    </row>
    <row r="132" spans="1:11" x14ac:dyDescent="0.25">
      <c r="A132" s="27" t="s">
        <v>45</v>
      </c>
      <c r="B132" s="28">
        <v>43881</v>
      </c>
      <c r="C132" s="29">
        <v>8</v>
      </c>
      <c r="D132" s="29">
        <v>2</v>
      </c>
      <c r="E132" s="29">
        <v>2020</v>
      </c>
      <c r="F132" s="29" t="s">
        <v>11</v>
      </c>
      <c r="G132" s="29" t="s">
        <v>13</v>
      </c>
      <c r="H132" s="30">
        <v>25281</v>
      </c>
      <c r="I132" s="30">
        <v>28422</v>
      </c>
      <c r="J132" s="30">
        <v>3141</v>
      </c>
      <c r="K132" s="31">
        <v>0.1242435030259879</v>
      </c>
    </row>
    <row r="133" spans="1:11" x14ac:dyDescent="0.25">
      <c r="A133" s="27" t="s">
        <v>45</v>
      </c>
      <c r="B133" s="28">
        <v>43881</v>
      </c>
      <c r="C133" s="29">
        <v>8</v>
      </c>
      <c r="D133" s="29">
        <v>2</v>
      </c>
      <c r="E133" s="29">
        <v>2020</v>
      </c>
      <c r="F133" s="29" t="s">
        <v>12</v>
      </c>
      <c r="G133" s="29" t="s">
        <v>13</v>
      </c>
      <c r="H133" s="30">
        <v>314593</v>
      </c>
      <c r="I133" s="30">
        <v>367943</v>
      </c>
      <c r="J133" s="30">
        <v>53350</v>
      </c>
      <c r="K133" s="31">
        <v>0.16958419290956886</v>
      </c>
    </row>
    <row r="134" spans="1:11" x14ac:dyDescent="0.25">
      <c r="A134" s="27" t="s">
        <v>45</v>
      </c>
      <c r="B134" s="28">
        <v>43881</v>
      </c>
      <c r="C134" s="29">
        <v>8</v>
      </c>
      <c r="D134" s="29">
        <v>2</v>
      </c>
      <c r="E134" s="29">
        <v>2020</v>
      </c>
      <c r="F134" s="29" t="s">
        <v>13</v>
      </c>
      <c r="G134" s="29" t="s">
        <v>13</v>
      </c>
      <c r="H134" s="30">
        <v>118813</v>
      </c>
      <c r="I134" s="30">
        <v>133745</v>
      </c>
      <c r="J134" s="30">
        <v>14932</v>
      </c>
      <c r="K134" s="31">
        <v>0.12567648321311642</v>
      </c>
    </row>
    <row r="135" spans="1:11" x14ac:dyDescent="0.25">
      <c r="A135" s="27" t="s">
        <v>45</v>
      </c>
      <c r="B135" s="28">
        <v>43881</v>
      </c>
      <c r="C135" s="29">
        <v>8</v>
      </c>
      <c r="D135" s="29">
        <v>2</v>
      </c>
      <c r="E135" s="29">
        <v>2020</v>
      </c>
      <c r="F135" s="29" t="s">
        <v>14</v>
      </c>
      <c r="G135" s="29" t="s">
        <v>13</v>
      </c>
      <c r="H135" s="30">
        <v>8579</v>
      </c>
      <c r="I135" s="30">
        <v>9416</v>
      </c>
      <c r="J135" s="30">
        <v>837</v>
      </c>
      <c r="K135" s="31">
        <v>9.7563818626879587E-2</v>
      </c>
    </row>
    <row r="136" spans="1:11" x14ac:dyDescent="0.25">
      <c r="A136" s="27" t="s">
        <v>45</v>
      </c>
      <c r="B136" s="28">
        <v>43881</v>
      </c>
      <c r="C136" s="29">
        <v>8</v>
      </c>
      <c r="D136" s="29">
        <v>2</v>
      </c>
      <c r="E136" s="29">
        <v>2020</v>
      </c>
      <c r="F136" s="29" t="s">
        <v>15</v>
      </c>
      <c r="G136" s="29" t="s">
        <v>13</v>
      </c>
      <c r="H136" s="30">
        <v>64233</v>
      </c>
      <c r="I136" s="30">
        <v>72541</v>
      </c>
      <c r="J136" s="30">
        <v>8308</v>
      </c>
      <c r="K136" s="31">
        <v>0.1293416156804135</v>
      </c>
    </row>
    <row r="137" spans="1:11" x14ac:dyDescent="0.25">
      <c r="A137" s="27" t="s">
        <v>45</v>
      </c>
      <c r="B137" s="28">
        <v>43881</v>
      </c>
      <c r="C137" s="29">
        <v>8</v>
      </c>
      <c r="D137" s="29">
        <v>2</v>
      </c>
      <c r="E137" s="29">
        <v>2020</v>
      </c>
      <c r="F137" s="29" t="s">
        <v>16</v>
      </c>
      <c r="G137" s="29" t="s">
        <v>17</v>
      </c>
      <c r="H137" s="30">
        <v>194311</v>
      </c>
      <c r="I137" s="30">
        <v>216636</v>
      </c>
      <c r="J137" s="30">
        <v>22325</v>
      </c>
      <c r="K137" s="31">
        <v>0.11489313523166471</v>
      </c>
    </row>
    <row r="138" spans="1:11" x14ac:dyDescent="0.25">
      <c r="A138" s="27" t="s">
        <v>45</v>
      </c>
      <c r="B138" s="28">
        <v>43881</v>
      </c>
      <c r="C138" s="29">
        <v>8</v>
      </c>
      <c r="D138" s="29">
        <v>2</v>
      </c>
      <c r="E138" s="29">
        <v>2020</v>
      </c>
      <c r="F138" s="29" t="s">
        <v>17</v>
      </c>
      <c r="G138" s="29" t="s">
        <v>17</v>
      </c>
      <c r="H138" s="30">
        <v>674046</v>
      </c>
      <c r="I138" s="30">
        <v>710577</v>
      </c>
      <c r="J138" s="30">
        <v>36531</v>
      </c>
      <c r="K138" s="31">
        <v>5.4196597858306404E-2</v>
      </c>
    </row>
    <row r="139" spans="1:11" x14ac:dyDescent="0.25">
      <c r="A139" s="27" t="s">
        <v>45</v>
      </c>
      <c r="B139" s="28">
        <v>43881</v>
      </c>
      <c r="C139" s="29">
        <v>8</v>
      </c>
      <c r="D139" s="29">
        <v>2</v>
      </c>
      <c r="E139" s="29">
        <v>2020</v>
      </c>
      <c r="F139" s="29" t="s">
        <v>18</v>
      </c>
      <c r="G139" s="29" t="s">
        <v>17</v>
      </c>
      <c r="H139" s="30">
        <v>180098</v>
      </c>
      <c r="I139" s="30">
        <v>198486</v>
      </c>
      <c r="J139" s="30">
        <v>18388</v>
      </c>
      <c r="K139" s="31">
        <v>0.10209996779531144</v>
      </c>
    </row>
    <row r="140" spans="1:11" x14ac:dyDescent="0.25">
      <c r="A140" s="27" t="s">
        <v>45</v>
      </c>
      <c r="B140" s="28">
        <v>43881</v>
      </c>
      <c r="C140" s="29">
        <v>8</v>
      </c>
      <c r="D140" s="29">
        <v>2</v>
      </c>
      <c r="E140" s="29">
        <v>2020</v>
      </c>
      <c r="F140" s="29" t="s">
        <v>19</v>
      </c>
      <c r="G140" s="29" t="s">
        <v>17</v>
      </c>
      <c r="H140" s="30">
        <v>264053</v>
      </c>
      <c r="I140" s="30">
        <v>278524</v>
      </c>
      <c r="J140" s="30">
        <v>14471</v>
      </c>
      <c r="K140" s="31">
        <v>5.4803391743324256E-2</v>
      </c>
    </row>
    <row r="141" spans="1:11" x14ac:dyDescent="0.25">
      <c r="A141" s="27" t="s">
        <v>45</v>
      </c>
      <c r="B141" s="28">
        <v>43881</v>
      </c>
      <c r="C141" s="29">
        <v>8</v>
      </c>
      <c r="D141" s="29">
        <v>2</v>
      </c>
      <c r="E141" s="29">
        <v>2020</v>
      </c>
      <c r="F141" s="29" t="s">
        <v>20</v>
      </c>
      <c r="G141" s="29" t="s">
        <v>21</v>
      </c>
      <c r="H141" s="30">
        <v>536933</v>
      </c>
      <c r="I141" s="30">
        <v>588263</v>
      </c>
      <c r="J141" s="30">
        <v>51330</v>
      </c>
      <c r="K141" s="31">
        <v>9.559851974082427E-2</v>
      </c>
    </row>
    <row r="142" spans="1:11" x14ac:dyDescent="0.25">
      <c r="A142" s="27" t="s">
        <v>45</v>
      </c>
      <c r="B142" s="28">
        <v>43881</v>
      </c>
      <c r="C142" s="29">
        <v>8</v>
      </c>
      <c r="D142" s="29">
        <v>2</v>
      </c>
      <c r="E142" s="29">
        <v>2020</v>
      </c>
      <c r="F142" s="29" t="s">
        <v>22</v>
      </c>
      <c r="G142" s="29" t="s">
        <v>21</v>
      </c>
      <c r="H142" s="30">
        <v>200824</v>
      </c>
      <c r="I142" s="30">
        <v>209538</v>
      </c>
      <c r="J142" s="30">
        <v>8714</v>
      </c>
      <c r="K142" s="31">
        <v>4.3391228140062937E-2</v>
      </c>
    </row>
    <row r="143" spans="1:11" x14ac:dyDescent="0.25">
      <c r="A143" s="27" t="s">
        <v>45</v>
      </c>
      <c r="B143" s="28">
        <v>43881</v>
      </c>
      <c r="C143" s="29">
        <v>8</v>
      </c>
      <c r="D143" s="29">
        <v>2</v>
      </c>
      <c r="E143" s="29">
        <v>2020</v>
      </c>
      <c r="F143" s="29" t="s">
        <v>23</v>
      </c>
      <c r="G143" s="29" t="s">
        <v>21</v>
      </c>
      <c r="H143" s="30">
        <v>222104</v>
      </c>
      <c r="I143" s="30">
        <v>237553</v>
      </c>
      <c r="J143" s="30">
        <v>15449</v>
      </c>
      <c r="K143" s="31">
        <v>6.9557504592443184E-2</v>
      </c>
    </row>
    <row r="144" spans="1:11" x14ac:dyDescent="0.25">
      <c r="A144" s="27" t="s">
        <v>45</v>
      </c>
      <c r="B144" s="28">
        <v>43881</v>
      </c>
      <c r="C144" s="29">
        <v>8</v>
      </c>
      <c r="D144" s="29">
        <v>2</v>
      </c>
      <c r="E144" s="29">
        <v>2020</v>
      </c>
      <c r="F144" s="29" t="s">
        <v>24</v>
      </c>
      <c r="G144" s="29" t="s">
        <v>21</v>
      </c>
      <c r="H144" s="30">
        <v>10972</v>
      </c>
      <c r="I144" s="30">
        <v>11770</v>
      </c>
      <c r="J144" s="30">
        <v>798</v>
      </c>
      <c r="K144" s="31">
        <v>7.2730586948596423E-2</v>
      </c>
    </row>
    <row r="145" spans="1:11" x14ac:dyDescent="0.25">
      <c r="A145" s="27" t="s">
        <v>45</v>
      </c>
      <c r="B145" s="28">
        <v>43881</v>
      </c>
      <c r="C145" s="29">
        <v>8</v>
      </c>
      <c r="D145" s="29">
        <v>2</v>
      </c>
      <c r="E145" s="29">
        <v>2020</v>
      </c>
      <c r="F145" s="29" t="s">
        <v>41</v>
      </c>
      <c r="G145" s="29" t="s">
        <v>26</v>
      </c>
      <c r="H145" s="30">
        <v>20154</v>
      </c>
      <c r="I145" s="30">
        <v>22525</v>
      </c>
      <c r="J145" s="30">
        <v>2371</v>
      </c>
      <c r="K145" s="31">
        <v>0.11764414012106778</v>
      </c>
    </row>
    <row r="146" spans="1:11" x14ac:dyDescent="0.25">
      <c r="A146" s="27" t="s">
        <v>45</v>
      </c>
      <c r="B146" s="28">
        <v>43881</v>
      </c>
      <c r="C146" s="29">
        <v>8</v>
      </c>
      <c r="D146" s="29">
        <v>2</v>
      </c>
      <c r="E146" s="29">
        <v>2020</v>
      </c>
      <c r="F146" s="29" t="s">
        <v>25</v>
      </c>
      <c r="G146" s="29" t="s">
        <v>26</v>
      </c>
      <c r="H146" s="30">
        <v>184993</v>
      </c>
      <c r="I146" s="30">
        <v>210403</v>
      </c>
      <c r="J146" s="30">
        <v>25410</v>
      </c>
      <c r="K146" s="31">
        <v>0.13735654862616423</v>
      </c>
    </row>
    <row r="147" spans="1:11" x14ac:dyDescent="0.25">
      <c r="A147" s="27" t="s">
        <v>45</v>
      </c>
      <c r="B147" s="28">
        <v>43881</v>
      </c>
      <c r="C147" s="29">
        <v>8</v>
      </c>
      <c r="D147" s="29">
        <v>2</v>
      </c>
      <c r="E147" s="29">
        <v>2020</v>
      </c>
      <c r="F147" s="29" t="s">
        <v>27</v>
      </c>
      <c r="G147" s="29" t="s">
        <v>26</v>
      </c>
      <c r="H147" s="30">
        <v>138001</v>
      </c>
      <c r="I147" s="30">
        <v>157743</v>
      </c>
      <c r="J147" s="30">
        <v>19742</v>
      </c>
      <c r="K147" s="31">
        <v>0.1430569343700408</v>
      </c>
    </row>
    <row r="148" spans="1:11" x14ac:dyDescent="0.25">
      <c r="A148" s="27" t="s">
        <v>45</v>
      </c>
      <c r="B148" s="28">
        <v>43881</v>
      </c>
      <c r="C148" s="29">
        <v>8</v>
      </c>
      <c r="D148" s="29">
        <v>2</v>
      </c>
      <c r="E148" s="29">
        <v>2020</v>
      </c>
      <c r="F148" s="29" t="s">
        <v>28</v>
      </c>
      <c r="G148" s="29" t="s">
        <v>26</v>
      </c>
      <c r="H148" s="30">
        <v>667511</v>
      </c>
      <c r="I148" s="30">
        <v>731389</v>
      </c>
      <c r="J148" s="30">
        <v>63878</v>
      </c>
      <c r="K148" s="31">
        <v>9.5695801267694461E-2</v>
      </c>
    </row>
    <row r="149" spans="1:11" x14ac:dyDescent="0.25">
      <c r="A149" s="27" t="s">
        <v>45</v>
      </c>
      <c r="B149" s="28">
        <v>43881</v>
      </c>
      <c r="C149" s="29">
        <v>8</v>
      </c>
      <c r="D149" s="29">
        <v>2</v>
      </c>
      <c r="E149" s="29">
        <v>2020</v>
      </c>
      <c r="F149" s="29" t="s">
        <v>29</v>
      </c>
      <c r="G149" s="29" t="s">
        <v>26</v>
      </c>
      <c r="H149" s="30">
        <v>149315</v>
      </c>
      <c r="I149" s="30">
        <v>169695</v>
      </c>
      <c r="J149" s="30">
        <v>20380</v>
      </c>
      <c r="K149" s="31">
        <v>0.1364899708669591</v>
      </c>
    </row>
    <row r="150" spans="1:11" x14ac:dyDescent="0.25">
      <c r="A150" s="27" t="s">
        <v>45</v>
      </c>
      <c r="B150" s="28">
        <v>43881</v>
      </c>
      <c r="C150" s="29">
        <v>8</v>
      </c>
      <c r="D150" s="29">
        <v>2</v>
      </c>
      <c r="E150" s="29">
        <v>2020</v>
      </c>
      <c r="F150" s="29" t="s">
        <v>30</v>
      </c>
      <c r="G150" s="29" t="s">
        <v>30</v>
      </c>
      <c r="H150" s="30">
        <v>903442</v>
      </c>
      <c r="I150" s="30">
        <v>1085705</v>
      </c>
      <c r="J150" s="30">
        <v>182263</v>
      </c>
      <c r="K150" s="31">
        <v>0.2017428899696937</v>
      </c>
    </row>
    <row r="151" spans="1:11" x14ac:dyDescent="0.25">
      <c r="A151" s="27" t="s">
        <v>45</v>
      </c>
      <c r="B151" s="28">
        <v>43881</v>
      </c>
      <c r="C151" s="29">
        <v>8</v>
      </c>
      <c r="D151" s="29">
        <v>2</v>
      </c>
      <c r="E151" s="29">
        <v>2020</v>
      </c>
      <c r="F151" s="29" t="s">
        <v>31</v>
      </c>
      <c r="G151" s="29" t="s">
        <v>32</v>
      </c>
      <c r="H151" s="30">
        <v>100333</v>
      </c>
      <c r="I151" s="30">
        <v>119758</v>
      </c>
      <c r="J151" s="30">
        <v>19425</v>
      </c>
      <c r="K151" s="31">
        <v>0.19360529436974874</v>
      </c>
    </row>
    <row r="152" spans="1:11" x14ac:dyDescent="0.25">
      <c r="A152" s="27" t="s">
        <v>45</v>
      </c>
      <c r="B152" s="28">
        <v>43881</v>
      </c>
      <c r="C152" s="29">
        <v>8</v>
      </c>
      <c r="D152" s="29">
        <v>2</v>
      </c>
      <c r="E152" s="29">
        <v>2020</v>
      </c>
      <c r="F152" s="29" t="s">
        <v>34</v>
      </c>
      <c r="G152" s="29" t="s">
        <v>32</v>
      </c>
      <c r="H152" s="30">
        <v>67181</v>
      </c>
      <c r="I152" s="30">
        <v>131025</v>
      </c>
      <c r="J152" s="30">
        <v>63844</v>
      </c>
      <c r="K152" s="31">
        <v>0.95032821779967547</v>
      </c>
    </row>
    <row r="153" spans="1:11" x14ac:dyDescent="0.25">
      <c r="A153" s="27" t="s">
        <v>45</v>
      </c>
      <c r="B153" s="28">
        <v>43881</v>
      </c>
      <c r="C153" s="29">
        <v>8</v>
      </c>
      <c r="D153" s="29">
        <v>2</v>
      </c>
      <c r="E153" s="29">
        <v>2020</v>
      </c>
      <c r="F153" s="29" t="s">
        <v>36</v>
      </c>
      <c r="G153" s="29" t="s">
        <v>37</v>
      </c>
      <c r="H153" s="30">
        <v>10914</v>
      </c>
      <c r="I153" s="30">
        <v>13170</v>
      </c>
      <c r="J153" s="30">
        <v>2256</v>
      </c>
      <c r="K153" s="31">
        <v>0.20670698185816383</v>
      </c>
    </row>
    <row r="154" spans="1:11" x14ac:dyDescent="0.25">
      <c r="A154" s="27" t="s">
        <v>45</v>
      </c>
      <c r="B154" s="28">
        <v>43881</v>
      </c>
      <c r="C154" s="29">
        <v>8</v>
      </c>
      <c r="D154" s="29">
        <v>2</v>
      </c>
      <c r="E154" s="29">
        <v>2020</v>
      </c>
      <c r="F154" s="29" t="s">
        <v>38</v>
      </c>
      <c r="G154" s="29" t="s">
        <v>37</v>
      </c>
      <c r="H154" s="30">
        <v>201456</v>
      </c>
      <c r="I154" s="30">
        <v>221817</v>
      </c>
      <c r="J154" s="30">
        <v>20361</v>
      </c>
      <c r="K154" s="31">
        <v>0.10106921610674291</v>
      </c>
    </row>
    <row r="155" spans="1:11" x14ac:dyDescent="0.25">
      <c r="A155" s="27" t="s">
        <v>45</v>
      </c>
      <c r="B155" s="28">
        <v>43881</v>
      </c>
      <c r="C155" s="29">
        <v>8</v>
      </c>
      <c r="D155" s="29">
        <v>2</v>
      </c>
      <c r="E155" s="29">
        <v>2020</v>
      </c>
      <c r="F155" s="29" t="s">
        <v>39</v>
      </c>
      <c r="G155" s="29" t="s">
        <v>37</v>
      </c>
      <c r="H155" s="30">
        <v>411667</v>
      </c>
      <c r="I155" s="30">
        <v>442671</v>
      </c>
      <c r="J155" s="30">
        <v>31004</v>
      </c>
      <c r="K155" s="31">
        <v>7.5313299341458029E-2</v>
      </c>
    </row>
    <row r="156" spans="1:11" x14ac:dyDescent="0.25">
      <c r="A156" s="27" t="s">
        <v>45</v>
      </c>
      <c r="B156" s="28">
        <v>43881</v>
      </c>
      <c r="C156" s="29">
        <v>8</v>
      </c>
      <c r="D156" s="29">
        <v>2</v>
      </c>
      <c r="E156" s="29">
        <v>2020</v>
      </c>
      <c r="F156" s="29" t="s">
        <v>40</v>
      </c>
      <c r="G156" s="29" t="s">
        <v>37</v>
      </c>
      <c r="H156" s="30">
        <v>424372</v>
      </c>
      <c r="I156" s="30">
        <v>453490</v>
      </c>
      <c r="J156" s="30">
        <v>29118</v>
      </c>
      <c r="K156" s="31">
        <v>6.86143289378187E-2</v>
      </c>
    </row>
    <row r="157" spans="1:11" x14ac:dyDescent="0.25">
      <c r="A157" s="27" t="s">
        <v>45</v>
      </c>
      <c r="B157" s="28">
        <v>43882</v>
      </c>
      <c r="C157" s="29">
        <v>9</v>
      </c>
      <c r="D157" s="29">
        <v>2</v>
      </c>
      <c r="E157" s="29">
        <v>2020</v>
      </c>
      <c r="F157" s="29" t="s">
        <v>11</v>
      </c>
      <c r="G157" s="29" t="s">
        <v>13</v>
      </c>
      <c r="H157" s="30">
        <v>14486</v>
      </c>
      <c r="I157" s="30">
        <v>16413.11</v>
      </c>
      <c r="J157" s="30">
        <v>1927.1100000000006</v>
      </c>
      <c r="K157" s="31">
        <v>0.13303258318376368</v>
      </c>
    </row>
    <row r="158" spans="1:11" x14ac:dyDescent="0.25">
      <c r="A158" s="27" t="s">
        <v>45</v>
      </c>
      <c r="B158" s="28">
        <v>43882</v>
      </c>
      <c r="C158" s="29">
        <v>9</v>
      </c>
      <c r="D158" s="29">
        <v>2</v>
      </c>
      <c r="E158" s="29">
        <v>2020</v>
      </c>
      <c r="F158" s="29" t="s">
        <v>12</v>
      </c>
      <c r="G158" s="29" t="s">
        <v>13</v>
      </c>
      <c r="H158" s="30">
        <v>233361.73</v>
      </c>
      <c r="I158" s="30">
        <v>280221.03999999998</v>
      </c>
      <c r="J158" s="30">
        <v>46859.309999999969</v>
      </c>
      <c r="K158" s="31">
        <v>0.2008011767824997</v>
      </c>
    </row>
    <row r="159" spans="1:11" x14ac:dyDescent="0.25">
      <c r="A159" s="27" t="s">
        <v>45</v>
      </c>
      <c r="B159" s="28">
        <v>43882</v>
      </c>
      <c r="C159" s="29">
        <v>9</v>
      </c>
      <c r="D159" s="29">
        <v>2</v>
      </c>
      <c r="E159" s="29">
        <v>2020</v>
      </c>
      <c r="F159" s="29" t="s">
        <v>13</v>
      </c>
      <c r="G159" s="29" t="s">
        <v>13</v>
      </c>
      <c r="H159" s="30">
        <v>87098.15</v>
      </c>
      <c r="I159" s="30">
        <v>98112.06</v>
      </c>
      <c r="J159" s="30">
        <v>11013.910000000003</v>
      </c>
      <c r="K159" s="31">
        <v>0.12645400619875399</v>
      </c>
    </row>
    <row r="160" spans="1:11" x14ac:dyDescent="0.25">
      <c r="A160" s="27" t="s">
        <v>45</v>
      </c>
      <c r="B160" s="28">
        <v>43882</v>
      </c>
      <c r="C160" s="29">
        <v>9</v>
      </c>
      <c r="D160" s="29">
        <v>2</v>
      </c>
      <c r="E160" s="29">
        <v>2020</v>
      </c>
      <c r="F160" s="29" t="s">
        <v>14</v>
      </c>
      <c r="G160" s="29" t="s">
        <v>13</v>
      </c>
      <c r="H160" s="30">
        <v>7143</v>
      </c>
      <c r="I160" s="30">
        <v>8163.68</v>
      </c>
      <c r="J160" s="30">
        <v>1020.6800000000003</v>
      </c>
      <c r="K160" s="31">
        <v>0.14289234215315696</v>
      </c>
    </row>
    <row r="161" spans="1:11" x14ac:dyDescent="0.25">
      <c r="A161" s="27" t="s">
        <v>45</v>
      </c>
      <c r="B161" s="28">
        <v>43882</v>
      </c>
      <c r="C161" s="29">
        <v>9</v>
      </c>
      <c r="D161" s="29">
        <v>2</v>
      </c>
      <c r="E161" s="29">
        <v>2020</v>
      </c>
      <c r="F161" s="29" t="s">
        <v>15</v>
      </c>
      <c r="G161" s="29" t="s">
        <v>13</v>
      </c>
      <c r="H161" s="30">
        <v>44647.86</v>
      </c>
      <c r="I161" s="30">
        <v>49643.82</v>
      </c>
      <c r="J161" s="30">
        <v>4995.9599999999991</v>
      </c>
      <c r="K161" s="31">
        <v>0.11189696437858386</v>
      </c>
    </row>
    <row r="162" spans="1:11" x14ac:dyDescent="0.25">
      <c r="A162" s="27" t="s">
        <v>45</v>
      </c>
      <c r="B162" s="28">
        <v>43882</v>
      </c>
      <c r="C162" s="29">
        <v>9</v>
      </c>
      <c r="D162" s="29">
        <v>2</v>
      </c>
      <c r="E162" s="29">
        <v>2020</v>
      </c>
      <c r="F162" s="29" t="s">
        <v>16</v>
      </c>
      <c r="G162" s="29" t="s">
        <v>17</v>
      </c>
      <c r="H162" s="30">
        <v>186287.42</v>
      </c>
      <c r="I162" s="30">
        <v>207317.6</v>
      </c>
      <c r="J162" s="30">
        <v>21030.179999999993</v>
      </c>
      <c r="K162" s="31">
        <v>0.11289103687194761</v>
      </c>
    </row>
    <row r="163" spans="1:11" x14ac:dyDescent="0.25">
      <c r="A163" s="27" t="s">
        <v>45</v>
      </c>
      <c r="B163" s="28">
        <v>43882</v>
      </c>
      <c r="C163" s="29">
        <v>9</v>
      </c>
      <c r="D163" s="29">
        <v>2</v>
      </c>
      <c r="E163" s="29">
        <v>2020</v>
      </c>
      <c r="F163" s="29" t="s">
        <v>17</v>
      </c>
      <c r="G163" s="29" t="s">
        <v>17</v>
      </c>
      <c r="H163" s="30">
        <v>481028.62</v>
      </c>
      <c r="I163" s="30">
        <v>512150.28</v>
      </c>
      <c r="J163" s="30">
        <v>31121.660000000033</v>
      </c>
      <c r="K163" s="31">
        <v>6.4698146235041137E-2</v>
      </c>
    </row>
    <row r="164" spans="1:11" x14ac:dyDescent="0.25">
      <c r="A164" s="27" t="s">
        <v>45</v>
      </c>
      <c r="B164" s="28">
        <v>43882</v>
      </c>
      <c r="C164" s="29">
        <v>9</v>
      </c>
      <c r="D164" s="29">
        <v>2</v>
      </c>
      <c r="E164" s="29">
        <v>2020</v>
      </c>
      <c r="F164" s="29" t="s">
        <v>18</v>
      </c>
      <c r="G164" s="29" t="s">
        <v>17</v>
      </c>
      <c r="H164" s="30">
        <v>153160.44</v>
      </c>
      <c r="I164" s="30">
        <v>169318.85</v>
      </c>
      <c r="J164" s="30">
        <v>16158.410000000003</v>
      </c>
      <c r="K164" s="31">
        <v>0.10549989279215967</v>
      </c>
    </row>
    <row r="165" spans="1:11" x14ac:dyDescent="0.25">
      <c r="A165" s="27" t="s">
        <v>45</v>
      </c>
      <c r="B165" s="28">
        <v>43882</v>
      </c>
      <c r="C165" s="29">
        <v>9</v>
      </c>
      <c r="D165" s="29">
        <v>2</v>
      </c>
      <c r="E165" s="29">
        <v>2020</v>
      </c>
      <c r="F165" s="29" t="s">
        <v>19</v>
      </c>
      <c r="G165" s="29" t="s">
        <v>17</v>
      </c>
      <c r="H165" s="30">
        <v>218128.21</v>
      </c>
      <c r="I165" s="30">
        <v>231443.11</v>
      </c>
      <c r="J165" s="30">
        <v>13314.899999999994</v>
      </c>
      <c r="K165" s="31">
        <v>6.1041623181155684E-2</v>
      </c>
    </row>
    <row r="166" spans="1:11" x14ac:dyDescent="0.25">
      <c r="A166" s="27" t="s">
        <v>45</v>
      </c>
      <c r="B166" s="28">
        <v>43882</v>
      </c>
      <c r="C166" s="29">
        <v>9</v>
      </c>
      <c r="D166" s="29">
        <v>2</v>
      </c>
      <c r="E166" s="29">
        <v>2020</v>
      </c>
      <c r="F166" s="29" t="s">
        <v>20</v>
      </c>
      <c r="G166" s="29" t="s">
        <v>21</v>
      </c>
      <c r="H166" s="30">
        <v>400775.24</v>
      </c>
      <c r="I166" s="30">
        <v>435890.03</v>
      </c>
      <c r="J166" s="30">
        <v>35114.790000000037</v>
      </c>
      <c r="K166" s="31">
        <v>8.7617164174114248E-2</v>
      </c>
    </row>
    <row r="167" spans="1:11" x14ac:dyDescent="0.25">
      <c r="A167" s="27" t="s">
        <v>45</v>
      </c>
      <c r="B167" s="28">
        <v>43882</v>
      </c>
      <c r="C167" s="29">
        <v>9</v>
      </c>
      <c r="D167" s="29">
        <v>2</v>
      </c>
      <c r="E167" s="29">
        <v>2020</v>
      </c>
      <c r="F167" s="29" t="s">
        <v>22</v>
      </c>
      <c r="G167" s="29" t="s">
        <v>21</v>
      </c>
      <c r="H167" s="30">
        <v>211536.69</v>
      </c>
      <c r="I167" s="30">
        <v>221318.39</v>
      </c>
      <c r="J167" s="30">
        <v>9781.7000000000116</v>
      </c>
      <c r="K167" s="31">
        <v>4.6241150884983651E-2</v>
      </c>
    </row>
    <row r="168" spans="1:11" x14ac:dyDescent="0.25">
      <c r="A168" s="27" t="s">
        <v>45</v>
      </c>
      <c r="B168" s="28">
        <v>43882</v>
      </c>
      <c r="C168" s="29">
        <v>9</v>
      </c>
      <c r="D168" s="29">
        <v>2</v>
      </c>
      <c r="E168" s="29">
        <v>2020</v>
      </c>
      <c r="F168" s="29" t="s">
        <v>23</v>
      </c>
      <c r="G168" s="29" t="s">
        <v>21</v>
      </c>
      <c r="H168" s="30">
        <v>169916.43</v>
      </c>
      <c r="I168" s="30">
        <v>183619.78</v>
      </c>
      <c r="J168" s="30">
        <v>13703.350000000006</v>
      </c>
      <c r="K168" s="31">
        <v>8.0647586581238828E-2</v>
      </c>
    </row>
    <row r="169" spans="1:11" x14ac:dyDescent="0.25">
      <c r="A169" s="27" t="s">
        <v>45</v>
      </c>
      <c r="B169" s="28">
        <v>43882</v>
      </c>
      <c r="C169" s="29">
        <v>9</v>
      </c>
      <c r="D169" s="29">
        <v>2</v>
      </c>
      <c r="E169" s="29">
        <v>2020</v>
      </c>
      <c r="F169" s="29" t="s">
        <v>24</v>
      </c>
      <c r="G169" s="29" t="s">
        <v>21</v>
      </c>
      <c r="H169" s="30">
        <v>11300</v>
      </c>
      <c r="I169" s="30">
        <v>12203.31</v>
      </c>
      <c r="J169" s="30">
        <v>903.30999999999949</v>
      </c>
      <c r="K169" s="31">
        <v>7.9938938053097305E-2</v>
      </c>
    </row>
    <row r="170" spans="1:11" x14ac:dyDescent="0.25">
      <c r="A170" s="27" t="s">
        <v>45</v>
      </c>
      <c r="B170" s="28">
        <v>43882</v>
      </c>
      <c r="C170" s="29">
        <v>9</v>
      </c>
      <c r="D170" s="29">
        <v>2</v>
      </c>
      <c r="E170" s="29">
        <v>2020</v>
      </c>
      <c r="F170" s="29" t="s">
        <v>41</v>
      </c>
      <c r="G170" s="29" t="s">
        <v>26</v>
      </c>
      <c r="H170" s="30">
        <v>11925</v>
      </c>
      <c r="I170" s="30">
        <v>13548.43</v>
      </c>
      <c r="J170" s="30">
        <v>1623.4300000000003</v>
      </c>
      <c r="K170" s="31">
        <v>0.13613668763102726</v>
      </c>
    </row>
    <row r="171" spans="1:11" x14ac:dyDescent="0.25">
      <c r="A171" s="27" t="s">
        <v>45</v>
      </c>
      <c r="B171" s="28">
        <v>43882</v>
      </c>
      <c r="C171" s="29">
        <v>9</v>
      </c>
      <c r="D171" s="29">
        <v>2</v>
      </c>
      <c r="E171" s="29">
        <v>2020</v>
      </c>
      <c r="F171" s="29" t="s">
        <v>25</v>
      </c>
      <c r="G171" s="29" t="s">
        <v>26</v>
      </c>
      <c r="H171" s="30">
        <v>118450.32</v>
      </c>
      <c r="I171" s="30">
        <v>135187.95000000001</v>
      </c>
      <c r="J171" s="30">
        <v>16737.630000000005</v>
      </c>
      <c r="K171" s="31">
        <v>0.141305063591217</v>
      </c>
    </row>
    <row r="172" spans="1:11" x14ac:dyDescent="0.25">
      <c r="A172" s="27" t="s">
        <v>45</v>
      </c>
      <c r="B172" s="28">
        <v>43882</v>
      </c>
      <c r="C172" s="29">
        <v>9</v>
      </c>
      <c r="D172" s="29">
        <v>2</v>
      </c>
      <c r="E172" s="29">
        <v>2020</v>
      </c>
      <c r="F172" s="29" t="s">
        <v>27</v>
      </c>
      <c r="G172" s="29" t="s">
        <v>26</v>
      </c>
      <c r="H172" s="30">
        <v>110769.31</v>
      </c>
      <c r="I172" s="30">
        <v>126722.07</v>
      </c>
      <c r="J172" s="30">
        <v>15952.760000000009</v>
      </c>
      <c r="K172" s="31">
        <v>0.14401786920944087</v>
      </c>
    </row>
    <row r="173" spans="1:11" x14ac:dyDescent="0.25">
      <c r="A173" s="27" t="s">
        <v>45</v>
      </c>
      <c r="B173" s="28">
        <v>43882</v>
      </c>
      <c r="C173" s="29">
        <v>9</v>
      </c>
      <c r="D173" s="29">
        <v>2</v>
      </c>
      <c r="E173" s="29">
        <v>2020</v>
      </c>
      <c r="F173" s="29" t="s">
        <v>28</v>
      </c>
      <c r="G173" s="29" t="s">
        <v>26</v>
      </c>
      <c r="H173" s="30">
        <v>605960.31999999995</v>
      </c>
      <c r="I173" s="30">
        <v>658084.61</v>
      </c>
      <c r="J173" s="30">
        <v>52124.290000000037</v>
      </c>
      <c r="K173" s="31">
        <v>8.6019312287642924E-2</v>
      </c>
    </row>
    <row r="174" spans="1:11" x14ac:dyDescent="0.25">
      <c r="A174" s="27" t="s">
        <v>45</v>
      </c>
      <c r="B174" s="28">
        <v>43882</v>
      </c>
      <c r="C174" s="29">
        <v>9</v>
      </c>
      <c r="D174" s="29">
        <v>2</v>
      </c>
      <c r="E174" s="29">
        <v>2020</v>
      </c>
      <c r="F174" s="29" t="s">
        <v>29</v>
      </c>
      <c r="G174" s="29" t="s">
        <v>26</v>
      </c>
      <c r="H174" s="30">
        <v>120242.28</v>
      </c>
      <c r="I174" s="30">
        <v>136127.85</v>
      </c>
      <c r="J174" s="30">
        <v>15885.570000000007</v>
      </c>
      <c r="K174" s="31">
        <v>0.13211301382508722</v>
      </c>
    </row>
    <row r="175" spans="1:11" x14ac:dyDescent="0.25">
      <c r="A175" s="27" t="s">
        <v>45</v>
      </c>
      <c r="B175" s="28">
        <v>43882</v>
      </c>
      <c r="C175" s="29">
        <v>9</v>
      </c>
      <c r="D175" s="29">
        <v>2</v>
      </c>
      <c r="E175" s="29">
        <v>2020</v>
      </c>
      <c r="F175" s="29" t="s">
        <v>30</v>
      </c>
      <c r="G175" s="29" t="s">
        <v>30</v>
      </c>
      <c r="H175" s="30">
        <v>657135.51</v>
      </c>
      <c r="I175" s="30">
        <v>812114.86</v>
      </c>
      <c r="J175" s="30">
        <v>154979.34999999998</v>
      </c>
      <c r="K175" s="31">
        <v>0.2358407781067865</v>
      </c>
    </row>
    <row r="176" spans="1:11" x14ac:dyDescent="0.25">
      <c r="A176" s="27" t="s">
        <v>45</v>
      </c>
      <c r="B176" s="28">
        <v>43882</v>
      </c>
      <c r="C176" s="29">
        <v>9</v>
      </c>
      <c r="D176" s="29">
        <v>2</v>
      </c>
      <c r="E176" s="29">
        <v>2020</v>
      </c>
      <c r="F176" s="29" t="s">
        <v>31</v>
      </c>
      <c r="G176" s="29" t="s">
        <v>32</v>
      </c>
      <c r="H176" s="30">
        <v>82554.77</v>
      </c>
      <c r="I176" s="30">
        <v>103725.71</v>
      </c>
      <c r="J176" s="30">
        <v>21170.940000000002</v>
      </c>
      <c r="K176" s="31">
        <v>0.2564472046860527</v>
      </c>
    </row>
    <row r="177" spans="1:11" x14ac:dyDescent="0.25">
      <c r="A177" s="27" t="s">
        <v>45</v>
      </c>
      <c r="B177" s="28">
        <v>43882</v>
      </c>
      <c r="C177" s="29">
        <v>9</v>
      </c>
      <c r="D177" s="29">
        <v>2</v>
      </c>
      <c r="E177" s="29">
        <v>2020</v>
      </c>
      <c r="F177" s="29" t="s">
        <v>34</v>
      </c>
      <c r="G177" s="29" t="s">
        <v>32</v>
      </c>
      <c r="H177" s="30">
        <v>64024.88</v>
      </c>
      <c r="I177" s="30">
        <v>118754.37</v>
      </c>
      <c r="J177" s="30">
        <v>54729.49</v>
      </c>
      <c r="K177" s="31">
        <v>0.85481597154106337</v>
      </c>
    </row>
    <row r="178" spans="1:11" x14ac:dyDescent="0.25">
      <c r="A178" s="27" t="s">
        <v>45</v>
      </c>
      <c r="B178" s="28">
        <v>43882</v>
      </c>
      <c r="C178" s="29">
        <v>9</v>
      </c>
      <c r="D178" s="29">
        <v>2</v>
      </c>
      <c r="E178" s="29">
        <v>2020</v>
      </c>
      <c r="F178" s="29" t="s">
        <v>35</v>
      </c>
      <c r="G178" s="29" t="s">
        <v>32</v>
      </c>
      <c r="H178" s="30">
        <v>3585.54</v>
      </c>
      <c r="I178" s="30">
        <v>4015.67</v>
      </c>
      <c r="J178" s="30">
        <v>430.13000000000011</v>
      </c>
      <c r="K178" s="31">
        <v>0.11996240454715332</v>
      </c>
    </row>
    <row r="179" spans="1:11" x14ac:dyDescent="0.25">
      <c r="A179" s="27" t="s">
        <v>45</v>
      </c>
      <c r="B179" s="28">
        <v>43882</v>
      </c>
      <c r="C179" s="29">
        <v>9</v>
      </c>
      <c r="D179" s="29">
        <v>2</v>
      </c>
      <c r="E179" s="29">
        <v>2020</v>
      </c>
      <c r="F179" s="29" t="s">
        <v>36</v>
      </c>
      <c r="G179" s="29" t="s">
        <v>37</v>
      </c>
      <c r="H179" s="30">
        <v>5030.72</v>
      </c>
      <c r="I179" s="30">
        <v>6145.42</v>
      </c>
      <c r="J179" s="30">
        <v>1114.6999999999998</v>
      </c>
      <c r="K179" s="31">
        <v>0.22157862095286554</v>
      </c>
    </row>
    <row r="180" spans="1:11" x14ac:dyDescent="0.25">
      <c r="A180" s="27" t="s">
        <v>45</v>
      </c>
      <c r="B180" s="28">
        <v>43882</v>
      </c>
      <c r="C180" s="29">
        <v>9</v>
      </c>
      <c r="D180" s="29">
        <v>2</v>
      </c>
      <c r="E180" s="29">
        <v>2020</v>
      </c>
      <c r="F180" s="29" t="s">
        <v>38</v>
      </c>
      <c r="G180" s="29" t="s">
        <v>37</v>
      </c>
      <c r="H180" s="30">
        <v>183039.2</v>
      </c>
      <c r="I180" s="30">
        <v>201757.74</v>
      </c>
      <c r="J180" s="30">
        <v>18718.539999999979</v>
      </c>
      <c r="K180" s="31">
        <v>0.10226519783740301</v>
      </c>
    </row>
    <row r="181" spans="1:11" x14ac:dyDescent="0.25">
      <c r="A181" s="27" t="s">
        <v>45</v>
      </c>
      <c r="B181" s="28">
        <v>43882</v>
      </c>
      <c r="C181" s="29">
        <v>9</v>
      </c>
      <c r="D181" s="29">
        <v>2</v>
      </c>
      <c r="E181" s="29">
        <v>2020</v>
      </c>
      <c r="F181" s="29" t="s">
        <v>39</v>
      </c>
      <c r="G181" s="29" t="s">
        <v>37</v>
      </c>
      <c r="H181" s="30">
        <v>338276.54</v>
      </c>
      <c r="I181" s="30">
        <v>361020.94</v>
      </c>
      <c r="J181" s="30">
        <v>22744.400000000023</v>
      </c>
      <c r="K181" s="31">
        <v>6.7236113979408749E-2</v>
      </c>
    </row>
    <row r="182" spans="1:11" x14ac:dyDescent="0.25">
      <c r="A182" s="27" t="s">
        <v>45</v>
      </c>
      <c r="B182" s="28">
        <v>43882</v>
      </c>
      <c r="C182" s="29">
        <v>9</v>
      </c>
      <c r="D182" s="29">
        <v>2</v>
      </c>
      <c r="E182" s="29">
        <v>2020</v>
      </c>
      <c r="F182" s="29" t="s">
        <v>40</v>
      </c>
      <c r="G182" s="29" t="s">
        <v>37</v>
      </c>
      <c r="H182" s="30">
        <v>344737.87</v>
      </c>
      <c r="I182" s="30">
        <v>372156.21</v>
      </c>
      <c r="J182" s="30">
        <v>27418.340000000026</v>
      </c>
      <c r="K182" s="31">
        <v>7.9533878886007006E-2</v>
      </c>
    </row>
    <row r="183" spans="1:11" x14ac:dyDescent="0.25">
      <c r="A183" s="27" t="s">
        <v>45</v>
      </c>
      <c r="B183" s="28">
        <v>43883</v>
      </c>
      <c r="C183" s="29">
        <v>9</v>
      </c>
      <c r="D183" s="29">
        <v>2</v>
      </c>
      <c r="E183" s="29">
        <v>2020</v>
      </c>
      <c r="F183" s="29" t="s">
        <v>11</v>
      </c>
      <c r="G183" s="29" t="s">
        <v>13</v>
      </c>
      <c r="H183" s="30">
        <v>16494</v>
      </c>
      <c r="I183" s="30">
        <v>18625</v>
      </c>
      <c r="J183" s="30">
        <v>2131</v>
      </c>
      <c r="K183" s="31">
        <v>0.12919849642294168</v>
      </c>
    </row>
    <row r="184" spans="1:11" x14ac:dyDescent="0.25">
      <c r="A184" s="27" t="s">
        <v>45</v>
      </c>
      <c r="B184" s="28">
        <v>43883</v>
      </c>
      <c r="C184" s="29">
        <v>9</v>
      </c>
      <c r="D184" s="29">
        <v>2</v>
      </c>
      <c r="E184" s="29">
        <v>2020</v>
      </c>
      <c r="F184" s="29" t="s">
        <v>12</v>
      </c>
      <c r="G184" s="29" t="s">
        <v>13</v>
      </c>
      <c r="H184" s="30">
        <v>232017</v>
      </c>
      <c r="I184" s="30">
        <v>274878</v>
      </c>
      <c r="J184" s="30">
        <v>42861</v>
      </c>
      <c r="K184" s="31">
        <v>0.18473215324739137</v>
      </c>
    </row>
    <row r="185" spans="1:11" x14ac:dyDescent="0.25">
      <c r="A185" s="27" t="s">
        <v>45</v>
      </c>
      <c r="B185" s="28">
        <v>43883</v>
      </c>
      <c r="C185" s="29">
        <v>9</v>
      </c>
      <c r="D185" s="29">
        <v>2</v>
      </c>
      <c r="E185" s="29">
        <v>2020</v>
      </c>
      <c r="F185" s="29" t="s">
        <v>13</v>
      </c>
      <c r="G185" s="29" t="s">
        <v>13</v>
      </c>
      <c r="H185" s="30">
        <v>86248</v>
      </c>
      <c r="I185" s="30">
        <v>97176</v>
      </c>
      <c r="J185" s="30">
        <v>10928</v>
      </c>
      <c r="K185" s="31">
        <v>0.12670438734811243</v>
      </c>
    </row>
    <row r="186" spans="1:11" x14ac:dyDescent="0.25">
      <c r="A186" s="27" t="s">
        <v>45</v>
      </c>
      <c r="B186" s="28">
        <v>43883</v>
      </c>
      <c r="C186" s="29">
        <v>9</v>
      </c>
      <c r="D186" s="29">
        <v>2</v>
      </c>
      <c r="E186" s="29">
        <v>2020</v>
      </c>
      <c r="F186" s="29" t="s">
        <v>14</v>
      </c>
      <c r="G186" s="29" t="s">
        <v>13</v>
      </c>
      <c r="H186" s="30">
        <v>5580</v>
      </c>
      <c r="I186" s="30">
        <v>6165</v>
      </c>
      <c r="J186" s="30">
        <v>585</v>
      </c>
      <c r="K186" s="31">
        <v>0.10483870967741936</v>
      </c>
    </row>
    <row r="187" spans="1:11" x14ac:dyDescent="0.25">
      <c r="A187" s="27" t="s">
        <v>45</v>
      </c>
      <c r="B187" s="28">
        <v>43883</v>
      </c>
      <c r="C187" s="29">
        <v>9</v>
      </c>
      <c r="D187" s="29">
        <v>2</v>
      </c>
      <c r="E187" s="29">
        <v>2020</v>
      </c>
      <c r="F187" s="29" t="s">
        <v>15</v>
      </c>
      <c r="G187" s="29" t="s">
        <v>13</v>
      </c>
      <c r="H187" s="30">
        <v>20627</v>
      </c>
      <c r="I187" s="30">
        <v>23539</v>
      </c>
      <c r="J187" s="30">
        <v>2912</v>
      </c>
      <c r="K187" s="31">
        <v>0.14117418916953509</v>
      </c>
    </row>
    <row r="188" spans="1:11" x14ac:dyDescent="0.25">
      <c r="A188" s="27" t="s">
        <v>45</v>
      </c>
      <c r="B188" s="28">
        <v>43883</v>
      </c>
      <c r="C188" s="29">
        <v>9</v>
      </c>
      <c r="D188" s="29">
        <v>2</v>
      </c>
      <c r="E188" s="29">
        <v>2020</v>
      </c>
      <c r="F188" s="29" t="s">
        <v>16</v>
      </c>
      <c r="G188" s="29" t="s">
        <v>17</v>
      </c>
      <c r="H188" s="30">
        <v>138907</v>
      </c>
      <c r="I188" s="30">
        <v>155590</v>
      </c>
      <c r="J188" s="30">
        <v>16683</v>
      </c>
      <c r="K188" s="31">
        <v>0.12010193870719259</v>
      </c>
    </row>
    <row r="189" spans="1:11" x14ac:dyDescent="0.25">
      <c r="A189" s="27" t="s">
        <v>45</v>
      </c>
      <c r="B189" s="28">
        <v>43883</v>
      </c>
      <c r="C189" s="29">
        <v>9</v>
      </c>
      <c r="D189" s="29">
        <v>2</v>
      </c>
      <c r="E189" s="29">
        <v>2020</v>
      </c>
      <c r="F189" s="29" t="s">
        <v>17</v>
      </c>
      <c r="G189" s="29" t="s">
        <v>17</v>
      </c>
      <c r="H189" s="30">
        <v>417460</v>
      </c>
      <c r="I189" s="30">
        <v>433063</v>
      </c>
      <c r="J189" s="30">
        <v>15603</v>
      </c>
      <c r="K189" s="31">
        <v>3.7376036027403824E-2</v>
      </c>
    </row>
    <row r="190" spans="1:11" x14ac:dyDescent="0.25">
      <c r="A190" s="27" t="s">
        <v>45</v>
      </c>
      <c r="B190" s="28">
        <v>43883</v>
      </c>
      <c r="C190" s="29">
        <v>9</v>
      </c>
      <c r="D190" s="29">
        <v>2</v>
      </c>
      <c r="E190" s="29">
        <v>2020</v>
      </c>
      <c r="F190" s="29" t="s">
        <v>18</v>
      </c>
      <c r="G190" s="29" t="s">
        <v>17</v>
      </c>
      <c r="H190" s="30">
        <v>122785</v>
      </c>
      <c r="I190" s="30">
        <v>135188</v>
      </c>
      <c r="J190" s="30">
        <v>12403</v>
      </c>
      <c r="K190" s="31">
        <v>0.10101396750417396</v>
      </c>
    </row>
    <row r="191" spans="1:11" x14ac:dyDescent="0.25">
      <c r="A191" s="27" t="s">
        <v>45</v>
      </c>
      <c r="B191" s="28">
        <v>43883</v>
      </c>
      <c r="C191" s="29">
        <v>9</v>
      </c>
      <c r="D191" s="29">
        <v>2</v>
      </c>
      <c r="E191" s="29">
        <v>2020</v>
      </c>
      <c r="F191" s="29" t="s">
        <v>19</v>
      </c>
      <c r="G191" s="29" t="s">
        <v>17</v>
      </c>
      <c r="H191" s="30">
        <v>154480</v>
      </c>
      <c r="I191" s="30">
        <v>161376</v>
      </c>
      <c r="J191" s="30">
        <v>6896</v>
      </c>
      <c r="K191" s="31">
        <v>4.4640082858622476E-2</v>
      </c>
    </row>
    <row r="192" spans="1:11" x14ac:dyDescent="0.25">
      <c r="A192" s="27" t="s">
        <v>45</v>
      </c>
      <c r="B192" s="28">
        <v>43883</v>
      </c>
      <c r="C192" s="29">
        <v>9</v>
      </c>
      <c r="D192" s="29">
        <v>2</v>
      </c>
      <c r="E192" s="29">
        <v>2020</v>
      </c>
      <c r="F192" s="29" t="s">
        <v>20</v>
      </c>
      <c r="G192" s="29" t="s">
        <v>21</v>
      </c>
      <c r="H192" s="30">
        <v>368422</v>
      </c>
      <c r="I192" s="30">
        <v>397359</v>
      </c>
      <c r="J192" s="30">
        <v>28937</v>
      </c>
      <c r="K192" s="31">
        <v>7.8543083746356088E-2</v>
      </c>
    </row>
    <row r="193" spans="1:11" x14ac:dyDescent="0.25">
      <c r="A193" s="27" t="s">
        <v>45</v>
      </c>
      <c r="B193" s="28">
        <v>43883</v>
      </c>
      <c r="C193" s="29">
        <v>9</v>
      </c>
      <c r="D193" s="29">
        <v>2</v>
      </c>
      <c r="E193" s="29">
        <v>2020</v>
      </c>
      <c r="F193" s="29" t="s">
        <v>22</v>
      </c>
      <c r="G193" s="29" t="s">
        <v>21</v>
      </c>
      <c r="H193" s="30">
        <v>147903</v>
      </c>
      <c r="I193" s="30">
        <v>153714</v>
      </c>
      <c r="J193" s="30">
        <v>5811</v>
      </c>
      <c r="K193" s="31">
        <v>3.928926390945417E-2</v>
      </c>
    </row>
    <row r="194" spans="1:11" x14ac:dyDescent="0.25">
      <c r="A194" s="27" t="s">
        <v>45</v>
      </c>
      <c r="B194" s="28">
        <v>43883</v>
      </c>
      <c r="C194" s="29">
        <v>9</v>
      </c>
      <c r="D194" s="29">
        <v>2</v>
      </c>
      <c r="E194" s="29">
        <v>2020</v>
      </c>
      <c r="F194" s="29" t="s">
        <v>23</v>
      </c>
      <c r="G194" s="29" t="s">
        <v>21</v>
      </c>
      <c r="H194" s="30">
        <v>165894</v>
      </c>
      <c r="I194" s="30">
        <v>175671</v>
      </c>
      <c r="J194" s="30">
        <v>9777</v>
      </c>
      <c r="K194" s="31">
        <v>5.8935223697059565E-2</v>
      </c>
    </row>
    <row r="195" spans="1:11" x14ac:dyDescent="0.25">
      <c r="A195" s="27" t="s">
        <v>45</v>
      </c>
      <c r="B195" s="28">
        <v>43883</v>
      </c>
      <c r="C195" s="29">
        <v>9</v>
      </c>
      <c r="D195" s="29">
        <v>2</v>
      </c>
      <c r="E195" s="29">
        <v>2020</v>
      </c>
      <c r="F195" s="29" t="s">
        <v>24</v>
      </c>
      <c r="G195" s="29" t="s">
        <v>21</v>
      </c>
      <c r="H195" s="30">
        <v>11864</v>
      </c>
      <c r="I195" s="30">
        <v>12713</v>
      </c>
      <c r="J195" s="30">
        <v>849</v>
      </c>
      <c r="K195" s="31">
        <v>7.1561024949426844E-2</v>
      </c>
    </row>
    <row r="196" spans="1:11" x14ac:dyDescent="0.25">
      <c r="A196" s="27" t="s">
        <v>45</v>
      </c>
      <c r="B196" s="28">
        <v>43883</v>
      </c>
      <c r="C196" s="29">
        <v>9</v>
      </c>
      <c r="D196" s="29">
        <v>2</v>
      </c>
      <c r="E196" s="29">
        <v>2020</v>
      </c>
      <c r="F196" s="29" t="s">
        <v>41</v>
      </c>
      <c r="G196" s="29" t="s">
        <v>26</v>
      </c>
      <c r="H196" s="30">
        <v>14942</v>
      </c>
      <c r="I196" s="30">
        <v>16981</v>
      </c>
      <c r="J196" s="30">
        <v>2039</v>
      </c>
      <c r="K196" s="31">
        <v>0.1364609824655334</v>
      </c>
    </row>
    <row r="197" spans="1:11" x14ac:dyDescent="0.25">
      <c r="A197" s="27" t="s">
        <v>45</v>
      </c>
      <c r="B197" s="28">
        <v>43883</v>
      </c>
      <c r="C197" s="29">
        <v>9</v>
      </c>
      <c r="D197" s="29">
        <v>2</v>
      </c>
      <c r="E197" s="29">
        <v>2020</v>
      </c>
      <c r="F197" s="29" t="s">
        <v>25</v>
      </c>
      <c r="G197" s="29" t="s">
        <v>26</v>
      </c>
      <c r="H197" s="30">
        <v>109413</v>
      </c>
      <c r="I197" s="30">
        <v>124380</v>
      </c>
      <c r="J197" s="30">
        <v>14967</v>
      </c>
      <c r="K197" s="31">
        <v>0.1367936168462614</v>
      </c>
    </row>
    <row r="198" spans="1:11" x14ac:dyDescent="0.25">
      <c r="A198" s="27" t="s">
        <v>45</v>
      </c>
      <c r="B198" s="28">
        <v>43883</v>
      </c>
      <c r="C198" s="29">
        <v>9</v>
      </c>
      <c r="D198" s="29">
        <v>2</v>
      </c>
      <c r="E198" s="29">
        <v>2020</v>
      </c>
      <c r="F198" s="29" t="s">
        <v>27</v>
      </c>
      <c r="G198" s="29" t="s">
        <v>26</v>
      </c>
      <c r="H198" s="30">
        <v>74156</v>
      </c>
      <c r="I198" s="30">
        <v>81129</v>
      </c>
      <c r="J198" s="30">
        <v>6973</v>
      </c>
      <c r="K198" s="31">
        <v>9.4031501159717354E-2</v>
      </c>
    </row>
    <row r="199" spans="1:11" x14ac:dyDescent="0.25">
      <c r="A199" s="27" t="s">
        <v>45</v>
      </c>
      <c r="B199" s="28">
        <v>43883</v>
      </c>
      <c r="C199" s="29">
        <v>9</v>
      </c>
      <c r="D199" s="29">
        <v>2</v>
      </c>
      <c r="E199" s="29">
        <v>2020</v>
      </c>
      <c r="F199" s="29" t="s">
        <v>28</v>
      </c>
      <c r="G199" s="29" t="s">
        <v>26</v>
      </c>
      <c r="H199" s="30">
        <v>400178</v>
      </c>
      <c r="I199" s="30">
        <v>434403</v>
      </c>
      <c r="J199" s="30">
        <v>34225</v>
      </c>
      <c r="K199" s="31">
        <v>8.5524441623477554E-2</v>
      </c>
    </row>
    <row r="200" spans="1:11" x14ac:dyDescent="0.25">
      <c r="A200" s="27" t="s">
        <v>45</v>
      </c>
      <c r="B200" s="28">
        <v>43883</v>
      </c>
      <c r="C200" s="29">
        <v>9</v>
      </c>
      <c r="D200" s="29">
        <v>2</v>
      </c>
      <c r="E200" s="29">
        <v>2020</v>
      </c>
      <c r="F200" s="29" t="s">
        <v>29</v>
      </c>
      <c r="G200" s="29" t="s">
        <v>26</v>
      </c>
      <c r="H200" s="30">
        <v>96277</v>
      </c>
      <c r="I200" s="30">
        <v>109509</v>
      </c>
      <c r="J200" s="30">
        <v>13232</v>
      </c>
      <c r="K200" s="31">
        <v>0.13743677098372403</v>
      </c>
    </row>
    <row r="201" spans="1:11" x14ac:dyDescent="0.25">
      <c r="A201" s="27" t="s">
        <v>45</v>
      </c>
      <c r="B201" s="28">
        <v>43883</v>
      </c>
      <c r="C201" s="29">
        <v>9</v>
      </c>
      <c r="D201" s="29">
        <v>2</v>
      </c>
      <c r="E201" s="29">
        <v>2020</v>
      </c>
      <c r="F201" s="29" t="s">
        <v>30</v>
      </c>
      <c r="G201" s="29" t="s">
        <v>30</v>
      </c>
      <c r="H201" s="30">
        <v>518276</v>
      </c>
      <c r="I201" s="30">
        <v>631813</v>
      </c>
      <c r="J201" s="30">
        <v>113537</v>
      </c>
      <c r="K201" s="31">
        <v>0.21906667489908851</v>
      </c>
    </row>
    <row r="202" spans="1:11" x14ac:dyDescent="0.25">
      <c r="A202" s="27" t="s">
        <v>45</v>
      </c>
      <c r="B202" s="28">
        <v>43883</v>
      </c>
      <c r="C202" s="29">
        <v>9</v>
      </c>
      <c r="D202" s="29">
        <v>2</v>
      </c>
      <c r="E202" s="29">
        <v>2020</v>
      </c>
      <c r="F202" s="29" t="s">
        <v>31</v>
      </c>
      <c r="G202" s="29" t="s">
        <v>32</v>
      </c>
      <c r="H202" s="30">
        <v>64024</v>
      </c>
      <c r="I202" s="30">
        <v>74213</v>
      </c>
      <c r="J202" s="30">
        <v>10189</v>
      </c>
      <c r="K202" s="31">
        <v>0.15914344620767212</v>
      </c>
    </row>
    <row r="203" spans="1:11" x14ac:dyDescent="0.25">
      <c r="A203" s="27" t="s">
        <v>45</v>
      </c>
      <c r="B203" s="28">
        <v>43883</v>
      </c>
      <c r="C203" s="29">
        <v>9</v>
      </c>
      <c r="D203" s="29">
        <v>2</v>
      </c>
      <c r="E203" s="29">
        <v>2020</v>
      </c>
      <c r="F203" s="29" t="s">
        <v>34</v>
      </c>
      <c r="G203" s="29" t="s">
        <v>32</v>
      </c>
      <c r="H203" s="30">
        <v>61519</v>
      </c>
      <c r="I203" s="30">
        <v>114492</v>
      </c>
      <c r="J203" s="30">
        <v>52973</v>
      </c>
      <c r="K203" s="31">
        <v>0.86108356767827821</v>
      </c>
    </row>
    <row r="204" spans="1:11" x14ac:dyDescent="0.25">
      <c r="A204" s="27" t="s">
        <v>45</v>
      </c>
      <c r="B204" s="28">
        <v>43883</v>
      </c>
      <c r="C204" s="29">
        <v>9</v>
      </c>
      <c r="D204" s="29">
        <v>2</v>
      </c>
      <c r="E204" s="29">
        <v>2020</v>
      </c>
      <c r="F204" s="29" t="s">
        <v>35</v>
      </c>
      <c r="G204" s="29" t="s">
        <v>32</v>
      </c>
      <c r="H204" s="30">
        <v>5675</v>
      </c>
      <c r="I204" s="30">
        <v>6355</v>
      </c>
      <c r="J204" s="30">
        <v>680</v>
      </c>
      <c r="K204" s="31">
        <v>0.1198237885462555</v>
      </c>
    </row>
    <row r="205" spans="1:11" x14ac:dyDescent="0.25">
      <c r="A205" s="27" t="s">
        <v>45</v>
      </c>
      <c r="B205" s="28">
        <v>43883</v>
      </c>
      <c r="C205" s="29">
        <v>9</v>
      </c>
      <c r="D205" s="29">
        <v>2</v>
      </c>
      <c r="E205" s="29">
        <v>2020</v>
      </c>
      <c r="F205" s="29" t="s">
        <v>36</v>
      </c>
      <c r="G205" s="29" t="s">
        <v>37</v>
      </c>
      <c r="H205" s="30">
        <v>6573</v>
      </c>
      <c r="I205" s="30">
        <v>7849</v>
      </c>
      <c r="J205" s="30">
        <v>1276</v>
      </c>
      <c r="K205" s="31">
        <v>0.19412749125209189</v>
      </c>
    </row>
    <row r="206" spans="1:11" x14ac:dyDescent="0.25">
      <c r="A206" s="27" t="s">
        <v>45</v>
      </c>
      <c r="B206" s="28">
        <v>43883</v>
      </c>
      <c r="C206" s="29">
        <v>9</v>
      </c>
      <c r="D206" s="29">
        <v>2</v>
      </c>
      <c r="E206" s="29">
        <v>2020</v>
      </c>
      <c r="F206" s="29" t="s">
        <v>38</v>
      </c>
      <c r="G206" s="29" t="s">
        <v>37</v>
      </c>
      <c r="H206" s="30">
        <v>121649</v>
      </c>
      <c r="I206" s="30">
        <v>134207</v>
      </c>
      <c r="J206" s="30">
        <v>12558</v>
      </c>
      <c r="K206" s="31">
        <v>0.10323142812517982</v>
      </c>
    </row>
    <row r="207" spans="1:11" x14ac:dyDescent="0.25">
      <c r="A207" s="27" t="s">
        <v>45</v>
      </c>
      <c r="B207" s="28">
        <v>43883</v>
      </c>
      <c r="C207" s="29">
        <v>9</v>
      </c>
      <c r="D207" s="29">
        <v>2</v>
      </c>
      <c r="E207" s="29">
        <v>2020</v>
      </c>
      <c r="F207" s="29" t="s">
        <v>39</v>
      </c>
      <c r="G207" s="29" t="s">
        <v>37</v>
      </c>
      <c r="H207" s="30">
        <v>248061</v>
      </c>
      <c r="I207" s="30">
        <v>267266</v>
      </c>
      <c r="J207" s="30">
        <v>19205</v>
      </c>
      <c r="K207" s="31">
        <v>7.7420473190062122E-2</v>
      </c>
    </row>
    <row r="208" spans="1:11" x14ac:dyDescent="0.25">
      <c r="A208" s="27" t="s">
        <v>45</v>
      </c>
      <c r="B208" s="28">
        <v>43883</v>
      </c>
      <c r="C208" s="29">
        <v>9</v>
      </c>
      <c r="D208" s="29">
        <v>2</v>
      </c>
      <c r="E208" s="29">
        <v>2020</v>
      </c>
      <c r="F208" s="29" t="s">
        <v>40</v>
      </c>
      <c r="G208" s="29" t="s">
        <v>37</v>
      </c>
      <c r="H208" s="30">
        <v>229685</v>
      </c>
      <c r="I208" s="30">
        <v>248126</v>
      </c>
      <c r="J208" s="30">
        <v>18441</v>
      </c>
      <c r="K208" s="31">
        <v>8.0288220824172238E-2</v>
      </c>
    </row>
    <row r="209" spans="1:11" x14ac:dyDescent="0.25">
      <c r="A209" s="27" t="s">
        <v>45</v>
      </c>
      <c r="B209" s="28">
        <v>43884</v>
      </c>
      <c r="C209" s="29">
        <v>9</v>
      </c>
      <c r="D209" s="29">
        <v>2</v>
      </c>
      <c r="E209" s="29">
        <v>2020</v>
      </c>
      <c r="F209" s="29" t="s">
        <v>11</v>
      </c>
      <c r="G209" s="29" t="s">
        <v>13</v>
      </c>
      <c r="H209" s="30">
        <v>11658</v>
      </c>
      <c r="I209" s="30">
        <v>13188.94</v>
      </c>
      <c r="J209" s="30">
        <v>1530.9400000000005</v>
      </c>
      <c r="K209" s="31">
        <v>0.13132098130039463</v>
      </c>
    </row>
    <row r="210" spans="1:11" x14ac:dyDescent="0.25">
      <c r="A210" s="27" t="s">
        <v>45</v>
      </c>
      <c r="B210" s="28">
        <v>43884</v>
      </c>
      <c r="C210" s="29">
        <v>9</v>
      </c>
      <c r="D210" s="29">
        <v>2</v>
      </c>
      <c r="E210" s="29">
        <v>2020</v>
      </c>
      <c r="F210" s="29" t="s">
        <v>12</v>
      </c>
      <c r="G210" s="29" t="s">
        <v>13</v>
      </c>
      <c r="H210" s="30">
        <v>197313.89</v>
      </c>
      <c r="I210" s="30">
        <v>234516.81</v>
      </c>
      <c r="J210" s="30">
        <v>37202.919999999984</v>
      </c>
      <c r="K210" s="31">
        <v>0.18854688841216388</v>
      </c>
    </row>
    <row r="211" spans="1:11" x14ac:dyDescent="0.25">
      <c r="A211" s="27" t="s">
        <v>45</v>
      </c>
      <c r="B211" s="28">
        <v>43884</v>
      </c>
      <c r="C211" s="29">
        <v>9</v>
      </c>
      <c r="D211" s="29">
        <v>2</v>
      </c>
      <c r="E211" s="29">
        <v>2020</v>
      </c>
      <c r="F211" s="29" t="s">
        <v>13</v>
      </c>
      <c r="G211" s="29" t="s">
        <v>13</v>
      </c>
      <c r="H211" s="30">
        <v>103090.2</v>
      </c>
      <c r="I211" s="30">
        <v>111267.53</v>
      </c>
      <c r="J211" s="30">
        <v>8177.3300000000017</v>
      </c>
      <c r="K211" s="31">
        <v>7.9322088811545635E-2</v>
      </c>
    </row>
    <row r="212" spans="1:11" x14ac:dyDescent="0.25">
      <c r="A212" s="27" t="s">
        <v>45</v>
      </c>
      <c r="B212" s="28">
        <v>43884</v>
      </c>
      <c r="C212" s="29">
        <v>9</v>
      </c>
      <c r="D212" s="29">
        <v>2</v>
      </c>
      <c r="E212" s="29">
        <v>2020</v>
      </c>
      <c r="F212" s="29" t="s">
        <v>14</v>
      </c>
      <c r="G212" s="29" t="s">
        <v>13</v>
      </c>
      <c r="H212" s="30">
        <v>1173</v>
      </c>
      <c r="I212" s="30">
        <v>1344.89</v>
      </c>
      <c r="J212" s="30">
        <v>171.8900000000001</v>
      </c>
      <c r="K212" s="31">
        <v>0.1465387894288151</v>
      </c>
    </row>
    <row r="213" spans="1:11" x14ac:dyDescent="0.25">
      <c r="A213" s="27" t="s">
        <v>45</v>
      </c>
      <c r="B213" s="28">
        <v>43884</v>
      </c>
      <c r="C213" s="29">
        <v>9</v>
      </c>
      <c r="D213" s="29">
        <v>2</v>
      </c>
      <c r="E213" s="29">
        <v>2020</v>
      </c>
      <c r="F213" s="29" t="s">
        <v>15</v>
      </c>
      <c r="G213" s="29" t="s">
        <v>13</v>
      </c>
      <c r="H213" s="30">
        <v>25406.76</v>
      </c>
      <c r="I213" s="30">
        <v>28188.9</v>
      </c>
      <c r="J213" s="30">
        <v>2782.1400000000031</v>
      </c>
      <c r="K213" s="31">
        <v>0.10950392730123806</v>
      </c>
    </row>
    <row r="214" spans="1:11" x14ac:dyDescent="0.25">
      <c r="A214" s="27" t="s">
        <v>45</v>
      </c>
      <c r="B214" s="28">
        <v>43884</v>
      </c>
      <c r="C214" s="29">
        <v>9</v>
      </c>
      <c r="D214" s="29">
        <v>2</v>
      </c>
      <c r="E214" s="29">
        <v>2020</v>
      </c>
      <c r="F214" s="29" t="s">
        <v>16</v>
      </c>
      <c r="G214" s="29" t="s">
        <v>17</v>
      </c>
      <c r="H214" s="30">
        <v>111715.45</v>
      </c>
      <c r="I214" s="30">
        <v>123855.79</v>
      </c>
      <c r="J214" s="30">
        <v>12140.339999999997</v>
      </c>
      <c r="K214" s="31">
        <v>0.10867198762570439</v>
      </c>
    </row>
    <row r="215" spans="1:11" x14ac:dyDescent="0.25">
      <c r="A215" s="27" t="s">
        <v>45</v>
      </c>
      <c r="B215" s="28">
        <v>43884</v>
      </c>
      <c r="C215" s="29">
        <v>9</v>
      </c>
      <c r="D215" s="29">
        <v>2</v>
      </c>
      <c r="E215" s="29">
        <v>2020</v>
      </c>
      <c r="F215" s="29" t="s">
        <v>17</v>
      </c>
      <c r="G215" s="29" t="s">
        <v>17</v>
      </c>
      <c r="H215" s="30">
        <v>383812.96</v>
      </c>
      <c r="I215" s="30">
        <v>401706.65</v>
      </c>
      <c r="J215" s="30">
        <v>17893.690000000002</v>
      </c>
      <c r="K215" s="31">
        <v>4.6620859285210176E-2</v>
      </c>
    </row>
    <row r="216" spans="1:11" x14ac:dyDescent="0.25">
      <c r="A216" s="27" t="s">
        <v>45</v>
      </c>
      <c r="B216" s="28">
        <v>43884</v>
      </c>
      <c r="C216" s="29">
        <v>9</v>
      </c>
      <c r="D216" s="29">
        <v>2</v>
      </c>
      <c r="E216" s="29">
        <v>2020</v>
      </c>
      <c r="F216" s="29" t="s">
        <v>18</v>
      </c>
      <c r="G216" s="29" t="s">
        <v>17</v>
      </c>
      <c r="H216" s="30">
        <v>85020.7</v>
      </c>
      <c r="I216" s="30">
        <v>93145.1</v>
      </c>
      <c r="J216" s="30">
        <v>8124.4000000000087</v>
      </c>
      <c r="K216" s="31">
        <v>9.5557905310118707E-2</v>
      </c>
    </row>
    <row r="217" spans="1:11" x14ac:dyDescent="0.25">
      <c r="A217" s="27" t="s">
        <v>45</v>
      </c>
      <c r="B217" s="28">
        <v>43884</v>
      </c>
      <c r="C217" s="29">
        <v>9</v>
      </c>
      <c r="D217" s="29">
        <v>2</v>
      </c>
      <c r="E217" s="29">
        <v>2020</v>
      </c>
      <c r="F217" s="29" t="s">
        <v>19</v>
      </c>
      <c r="G217" s="29" t="s">
        <v>17</v>
      </c>
      <c r="H217" s="30">
        <v>161355.88</v>
      </c>
      <c r="I217" s="30">
        <v>168853.34</v>
      </c>
      <c r="J217" s="30">
        <v>7497.4599999999919</v>
      </c>
      <c r="K217" s="31">
        <v>4.6465365873248572E-2</v>
      </c>
    </row>
    <row r="218" spans="1:11" x14ac:dyDescent="0.25">
      <c r="A218" s="27" t="s">
        <v>45</v>
      </c>
      <c r="B218" s="28">
        <v>43884</v>
      </c>
      <c r="C218" s="29">
        <v>9</v>
      </c>
      <c r="D218" s="29">
        <v>2</v>
      </c>
      <c r="E218" s="29">
        <v>2020</v>
      </c>
      <c r="F218" s="29" t="s">
        <v>20</v>
      </c>
      <c r="G218" s="29" t="s">
        <v>21</v>
      </c>
      <c r="H218" s="30">
        <v>333195.45</v>
      </c>
      <c r="I218" s="30">
        <v>364861.6</v>
      </c>
      <c r="J218" s="30">
        <v>31666.149999999965</v>
      </c>
      <c r="K218" s="31">
        <v>9.5037762370404413E-2</v>
      </c>
    </row>
    <row r="219" spans="1:11" x14ac:dyDescent="0.25">
      <c r="A219" s="27" t="s">
        <v>45</v>
      </c>
      <c r="B219" s="28">
        <v>43884</v>
      </c>
      <c r="C219" s="29">
        <v>9</v>
      </c>
      <c r="D219" s="29">
        <v>2</v>
      </c>
      <c r="E219" s="29">
        <v>2020</v>
      </c>
      <c r="F219" s="29" t="s">
        <v>22</v>
      </c>
      <c r="G219" s="29" t="s">
        <v>21</v>
      </c>
      <c r="H219" s="30">
        <v>112675.31</v>
      </c>
      <c r="I219" s="30">
        <v>117319.73</v>
      </c>
      <c r="J219" s="30">
        <v>4644.4199999999983</v>
      </c>
      <c r="K219" s="31">
        <v>4.1219500527666604E-2</v>
      </c>
    </row>
    <row r="220" spans="1:11" x14ac:dyDescent="0.25">
      <c r="A220" s="27" t="s">
        <v>45</v>
      </c>
      <c r="B220" s="28">
        <v>43884</v>
      </c>
      <c r="C220" s="29">
        <v>9</v>
      </c>
      <c r="D220" s="29">
        <v>2</v>
      </c>
      <c r="E220" s="29">
        <v>2020</v>
      </c>
      <c r="F220" s="29" t="s">
        <v>23</v>
      </c>
      <c r="G220" s="29" t="s">
        <v>21</v>
      </c>
      <c r="H220" s="30">
        <v>130725.97</v>
      </c>
      <c r="I220" s="30">
        <v>140734.01999999999</v>
      </c>
      <c r="J220" s="30">
        <v>10008.049999999988</v>
      </c>
      <c r="K220" s="31">
        <v>7.6557473622111877E-2</v>
      </c>
    </row>
    <row r="221" spans="1:11" x14ac:dyDescent="0.25">
      <c r="A221" s="27" t="s">
        <v>45</v>
      </c>
      <c r="B221" s="28">
        <v>43884</v>
      </c>
      <c r="C221" s="29">
        <v>9</v>
      </c>
      <c r="D221" s="29">
        <v>2</v>
      </c>
      <c r="E221" s="29">
        <v>2020</v>
      </c>
      <c r="F221" s="29" t="s">
        <v>24</v>
      </c>
      <c r="G221" s="29" t="s">
        <v>21</v>
      </c>
      <c r="H221" s="30">
        <v>4462</v>
      </c>
      <c r="I221" s="30">
        <v>4898.95</v>
      </c>
      <c r="J221" s="30">
        <v>436.94999999999982</v>
      </c>
      <c r="K221" s="31">
        <v>9.7926938592559354E-2</v>
      </c>
    </row>
    <row r="222" spans="1:11" x14ac:dyDescent="0.25">
      <c r="A222" s="27" t="s">
        <v>45</v>
      </c>
      <c r="B222" s="28">
        <v>43884</v>
      </c>
      <c r="C222" s="29">
        <v>9</v>
      </c>
      <c r="D222" s="29">
        <v>2</v>
      </c>
      <c r="E222" s="29">
        <v>2020</v>
      </c>
      <c r="F222" s="29" t="s">
        <v>41</v>
      </c>
      <c r="G222" s="29" t="s">
        <v>26</v>
      </c>
      <c r="H222" s="30">
        <v>6792</v>
      </c>
      <c r="I222" s="30">
        <v>7759.98</v>
      </c>
      <c r="J222" s="30">
        <v>967.97999999999956</v>
      </c>
      <c r="K222" s="31">
        <v>0.14251766784452291</v>
      </c>
    </row>
    <row r="223" spans="1:11" x14ac:dyDescent="0.25">
      <c r="A223" s="27" t="s">
        <v>45</v>
      </c>
      <c r="B223" s="28">
        <v>43884</v>
      </c>
      <c r="C223" s="29">
        <v>9</v>
      </c>
      <c r="D223" s="29">
        <v>2</v>
      </c>
      <c r="E223" s="29">
        <v>2020</v>
      </c>
      <c r="F223" s="29" t="s">
        <v>25</v>
      </c>
      <c r="G223" s="29" t="s">
        <v>26</v>
      </c>
      <c r="H223" s="30">
        <v>73294.41</v>
      </c>
      <c r="I223" s="30">
        <v>83520.08</v>
      </c>
      <c r="J223" s="30">
        <v>10225.669999999998</v>
      </c>
      <c r="K223" s="31">
        <v>0.13951500530531588</v>
      </c>
    </row>
    <row r="224" spans="1:11" x14ac:dyDescent="0.25">
      <c r="A224" s="27" t="s">
        <v>45</v>
      </c>
      <c r="B224" s="28">
        <v>43884</v>
      </c>
      <c r="C224" s="29">
        <v>9</v>
      </c>
      <c r="D224" s="29">
        <v>2</v>
      </c>
      <c r="E224" s="29">
        <v>2020</v>
      </c>
      <c r="F224" s="29" t="s">
        <v>27</v>
      </c>
      <c r="G224" s="29" t="s">
        <v>26</v>
      </c>
      <c r="H224" s="30">
        <v>85133.36</v>
      </c>
      <c r="I224" s="30">
        <v>96413.04</v>
      </c>
      <c r="J224" s="30">
        <v>11279.679999999993</v>
      </c>
      <c r="K224" s="31">
        <v>0.13249424197517862</v>
      </c>
    </row>
    <row r="225" spans="1:11" x14ac:dyDescent="0.25">
      <c r="A225" s="27" t="s">
        <v>45</v>
      </c>
      <c r="B225" s="28">
        <v>43884</v>
      </c>
      <c r="C225" s="29">
        <v>9</v>
      </c>
      <c r="D225" s="29">
        <v>2</v>
      </c>
      <c r="E225" s="29">
        <v>2020</v>
      </c>
      <c r="F225" s="29" t="s">
        <v>28</v>
      </c>
      <c r="G225" s="29" t="s">
        <v>26</v>
      </c>
      <c r="H225" s="30">
        <v>356102.03</v>
      </c>
      <c r="I225" s="30">
        <v>389335.55</v>
      </c>
      <c r="J225" s="30">
        <v>33233.51999999996</v>
      </c>
      <c r="K225" s="31">
        <v>9.332583697992386E-2</v>
      </c>
    </row>
    <row r="226" spans="1:11" x14ac:dyDescent="0.25">
      <c r="A226" s="27" t="s">
        <v>45</v>
      </c>
      <c r="B226" s="28">
        <v>43884</v>
      </c>
      <c r="C226" s="29">
        <v>9</v>
      </c>
      <c r="D226" s="29">
        <v>2</v>
      </c>
      <c r="E226" s="29">
        <v>2020</v>
      </c>
      <c r="F226" s="29" t="s">
        <v>29</v>
      </c>
      <c r="G226" s="29" t="s">
        <v>26</v>
      </c>
      <c r="H226" s="30">
        <v>67469.279999999999</v>
      </c>
      <c r="I226" s="30">
        <v>76870.98</v>
      </c>
      <c r="J226" s="30">
        <v>9401.6999999999971</v>
      </c>
      <c r="K226" s="31">
        <v>0.13934786320529874</v>
      </c>
    </row>
    <row r="227" spans="1:11" x14ac:dyDescent="0.25">
      <c r="A227" s="27" t="s">
        <v>45</v>
      </c>
      <c r="B227" s="28">
        <v>43884</v>
      </c>
      <c r="C227" s="29">
        <v>9</v>
      </c>
      <c r="D227" s="29">
        <v>2</v>
      </c>
      <c r="E227" s="29">
        <v>2020</v>
      </c>
      <c r="F227" s="29" t="s">
        <v>30</v>
      </c>
      <c r="G227" s="29" t="s">
        <v>30</v>
      </c>
      <c r="H227" s="30">
        <v>392005.4</v>
      </c>
      <c r="I227" s="30">
        <v>480418.12</v>
      </c>
      <c r="J227" s="30">
        <v>88412.719999999972</v>
      </c>
      <c r="K227" s="31">
        <v>0.22553954613890514</v>
      </c>
    </row>
    <row r="228" spans="1:11" x14ac:dyDescent="0.25">
      <c r="A228" s="27" t="s">
        <v>45</v>
      </c>
      <c r="B228" s="28">
        <v>43884</v>
      </c>
      <c r="C228" s="29">
        <v>9</v>
      </c>
      <c r="D228" s="29">
        <v>2</v>
      </c>
      <c r="E228" s="29">
        <v>2020</v>
      </c>
      <c r="F228" s="29" t="s">
        <v>31</v>
      </c>
      <c r="G228" s="29" t="s">
        <v>32</v>
      </c>
      <c r="H228" s="30">
        <v>43510.25</v>
      </c>
      <c r="I228" s="30">
        <v>51912.41</v>
      </c>
      <c r="J228" s="30">
        <v>8402.1600000000035</v>
      </c>
      <c r="K228" s="31">
        <v>0.19310760108250363</v>
      </c>
    </row>
    <row r="229" spans="1:11" x14ac:dyDescent="0.25">
      <c r="A229" s="27" t="s">
        <v>45</v>
      </c>
      <c r="B229" s="28">
        <v>43884</v>
      </c>
      <c r="C229" s="29">
        <v>9</v>
      </c>
      <c r="D229" s="29">
        <v>2</v>
      </c>
      <c r="E229" s="29">
        <v>2020</v>
      </c>
      <c r="F229" s="29" t="s">
        <v>34</v>
      </c>
      <c r="G229" s="29" t="s">
        <v>32</v>
      </c>
      <c r="H229" s="30">
        <v>54846.46</v>
      </c>
      <c r="I229" s="30">
        <v>105653.35</v>
      </c>
      <c r="J229" s="30">
        <v>50806.890000000007</v>
      </c>
      <c r="K229" s="31">
        <v>0.92634766218275544</v>
      </c>
    </row>
    <row r="230" spans="1:11" x14ac:dyDescent="0.25">
      <c r="A230" s="27" t="s">
        <v>45</v>
      </c>
      <c r="B230" s="28">
        <v>43884</v>
      </c>
      <c r="C230" s="29">
        <v>9</v>
      </c>
      <c r="D230" s="29">
        <v>2</v>
      </c>
      <c r="E230" s="29">
        <v>2020</v>
      </c>
      <c r="F230" s="29" t="s">
        <v>36</v>
      </c>
      <c r="G230" s="29" t="s">
        <v>37</v>
      </c>
      <c r="H230" s="30">
        <v>6238</v>
      </c>
      <c r="I230" s="30">
        <v>7342.84</v>
      </c>
      <c r="J230" s="30">
        <v>1104.8400000000001</v>
      </c>
      <c r="K230" s="31">
        <v>0.17711445976274448</v>
      </c>
    </row>
    <row r="231" spans="1:11" x14ac:dyDescent="0.25">
      <c r="A231" s="27" t="s">
        <v>45</v>
      </c>
      <c r="B231" s="28">
        <v>43884</v>
      </c>
      <c r="C231" s="29">
        <v>9</v>
      </c>
      <c r="D231" s="29">
        <v>2</v>
      </c>
      <c r="E231" s="29">
        <v>2020</v>
      </c>
      <c r="F231" s="29" t="s">
        <v>38</v>
      </c>
      <c r="G231" s="29" t="s">
        <v>37</v>
      </c>
      <c r="H231" s="30">
        <v>102870.5</v>
      </c>
      <c r="I231" s="30">
        <v>112810.93</v>
      </c>
      <c r="J231" s="30">
        <v>9940.429999999993</v>
      </c>
      <c r="K231" s="31">
        <v>9.6630520897633368E-2</v>
      </c>
    </row>
    <row r="232" spans="1:11" x14ac:dyDescent="0.25">
      <c r="A232" s="27" t="s">
        <v>45</v>
      </c>
      <c r="B232" s="28">
        <v>43884</v>
      </c>
      <c r="C232" s="29">
        <v>9</v>
      </c>
      <c r="D232" s="29">
        <v>2</v>
      </c>
      <c r="E232" s="29">
        <v>2020</v>
      </c>
      <c r="F232" s="29" t="s">
        <v>39</v>
      </c>
      <c r="G232" s="29" t="s">
        <v>37</v>
      </c>
      <c r="H232" s="30">
        <v>198667.55</v>
      </c>
      <c r="I232" s="30">
        <v>214794.04</v>
      </c>
      <c r="J232" s="30">
        <v>16126.49000000002</v>
      </c>
      <c r="K232" s="31">
        <v>8.117324646123647E-2</v>
      </c>
    </row>
    <row r="233" spans="1:11" x14ac:dyDescent="0.25">
      <c r="A233" s="27" t="s">
        <v>45</v>
      </c>
      <c r="B233" s="28">
        <v>43884</v>
      </c>
      <c r="C233" s="29">
        <v>9</v>
      </c>
      <c r="D233" s="29">
        <v>2</v>
      </c>
      <c r="E233" s="29">
        <v>2020</v>
      </c>
      <c r="F233" s="29" t="s">
        <v>40</v>
      </c>
      <c r="G233" s="29" t="s">
        <v>37</v>
      </c>
      <c r="H233" s="30">
        <v>152894.94</v>
      </c>
      <c r="I233" s="30">
        <v>165311.79999999999</v>
      </c>
      <c r="J233" s="30">
        <v>12416.859999999986</v>
      </c>
      <c r="K233" s="31">
        <v>8.1211713088739146E-2</v>
      </c>
    </row>
    <row r="234" spans="1:11" x14ac:dyDescent="0.25">
      <c r="A234" s="27" t="s">
        <v>45</v>
      </c>
      <c r="B234" s="28">
        <v>43885</v>
      </c>
      <c r="C234" s="29">
        <v>9</v>
      </c>
      <c r="D234" s="29">
        <v>2</v>
      </c>
      <c r="E234" s="29">
        <v>2020</v>
      </c>
      <c r="F234" s="29" t="s">
        <v>11</v>
      </c>
      <c r="G234" s="29" t="s">
        <v>13</v>
      </c>
      <c r="H234" s="30">
        <v>8513</v>
      </c>
      <c r="I234" s="30">
        <v>9670</v>
      </c>
      <c r="J234" s="30">
        <v>1157</v>
      </c>
      <c r="K234" s="31">
        <v>0.1359097850346529</v>
      </c>
    </row>
    <row r="235" spans="1:11" x14ac:dyDescent="0.25">
      <c r="A235" s="27" t="s">
        <v>45</v>
      </c>
      <c r="B235" s="28">
        <v>43885</v>
      </c>
      <c r="C235" s="29">
        <v>9</v>
      </c>
      <c r="D235" s="29">
        <v>2</v>
      </c>
      <c r="E235" s="29">
        <v>2020</v>
      </c>
      <c r="F235" s="29" t="s">
        <v>12</v>
      </c>
      <c r="G235" s="29" t="s">
        <v>13</v>
      </c>
      <c r="H235" s="30">
        <v>142424</v>
      </c>
      <c r="I235" s="30">
        <v>169126</v>
      </c>
      <c r="J235" s="30">
        <v>26702</v>
      </c>
      <c r="K235" s="31">
        <v>0.18748244677863282</v>
      </c>
    </row>
    <row r="236" spans="1:11" x14ac:dyDescent="0.25">
      <c r="A236" s="27" t="s">
        <v>45</v>
      </c>
      <c r="B236" s="28">
        <v>43885</v>
      </c>
      <c r="C236" s="29">
        <v>9</v>
      </c>
      <c r="D236" s="29">
        <v>2</v>
      </c>
      <c r="E236" s="29">
        <v>2020</v>
      </c>
      <c r="F236" s="29" t="s">
        <v>13</v>
      </c>
      <c r="G236" s="29" t="s">
        <v>13</v>
      </c>
      <c r="H236" s="30">
        <v>60709</v>
      </c>
      <c r="I236" s="30">
        <v>66742</v>
      </c>
      <c r="J236" s="30">
        <v>6033</v>
      </c>
      <c r="K236" s="31">
        <v>9.9375710355960406E-2</v>
      </c>
    </row>
    <row r="237" spans="1:11" x14ac:dyDescent="0.25">
      <c r="A237" s="27" t="s">
        <v>45</v>
      </c>
      <c r="B237" s="28">
        <v>43885</v>
      </c>
      <c r="C237" s="29">
        <v>9</v>
      </c>
      <c r="D237" s="29">
        <v>2</v>
      </c>
      <c r="E237" s="29">
        <v>2020</v>
      </c>
      <c r="F237" s="29" t="s">
        <v>14</v>
      </c>
      <c r="G237" s="29" t="s">
        <v>13</v>
      </c>
      <c r="H237" s="30">
        <v>2382</v>
      </c>
      <c r="I237" s="30">
        <v>2662</v>
      </c>
      <c r="J237" s="30">
        <v>280</v>
      </c>
      <c r="K237" s="31">
        <v>0.11754827875734676</v>
      </c>
    </row>
    <row r="238" spans="1:11" x14ac:dyDescent="0.25">
      <c r="A238" s="27" t="s">
        <v>45</v>
      </c>
      <c r="B238" s="28">
        <v>43885</v>
      </c>
      <c r="C238" s="29">
        <v>9</v>
      </c>
      <c r="D238" s="29">
        <v>2</v>
      </c>
      <c r="E238" s="29">
        <v>2020</v>
      </c>
      <c r="F238" s="29" t="s">
        <v>15</v>
      </c>
      <c r="G238" s="29" t="s">
        <v>13</v>
      </c>
      <c r="H238" s="30">
        <v>19217</v>
      </c>
      <c r="I238" s="30">
        <v>21850</v>
      </c>
      <c r="J238" s="30">
        <v>2633</v>
      </c>
      <c r="K238" s="31">
        <v>0.13701410209710152</v>
      </c>
    </row>
    <row r="239" spans="1:11" x14ac:dyDescent="0.25">
      <c r="A239" s="27" t="s">
        <v>45</v>
      </c>
      <c r="B239" s="28">
        <v>43885</v>
      </c>
      <c r="C239" s="29">
        <v>9</v>
      </c>
      <c r="D239" s="29">
        <v>2</v>
      </c>
      <c r="E239" s="29">
        <v>2020</v>
      </c>
      <c r="F239" s="29" t="s">
        <v>16</v>
      </c>
      <c r="G239" s="29" t="s">
        <v>17</v>
      </c>
      <c r="H239" s="30">
        <v>118317</v>
      </c>
      <c r="I239" s="30">
        <v>133837</v>
      </c>
      <c r="J239" s="30">
        <v>15520</v>
      </c>
      <c r="K239" s="31">
        <v>0.13117303515133075</v>
      </c>
    </row>
    <row r="240" spans="1:11" x14ac:dyDescent="0.25">
      <c r="A240" s="27" t="s">
        <v>45</v>
      </c>
      <c r="B240" s="28">
        <v>43885</v>
      </c>
      <c r="C240" s="29">
        <v>9</v>
      </c>
      <c r="D240" s="29">
        <v>2</v>
      </c>
      <c r="E240" s="29">
        <v>2020</v>
      </c>
      <c r="F240" s="29" t="s">
        <v>17</v>
      </c>
      <c r="G240" s="29" t="s">
        <v>17</v>
      </c>
      <c r="H240" s="30">
        <v>340882</v>
      </c>
      <c r="I240" s="30">
        <v>358948</v>
      </c>
      <c r="J240" s="30">
        <v>18066</v>
      </c>
      <c r="K240" s="31">
        <v>5.2997811559425255E-2</v>
      </c>
    </row>
    <row r="241" spans="1:11" x14ac:dyDescent="0.25">
      <c r="A241" s="27" t="s">
        <v>45</v>
      </c>
      <c r="B241" s="28">
        <v>43885</v>
      </c>
      <c r="C241" s="29">
        <v>9</v>
      </c>
      <c r="D241" s="29">
        <v>2</v>
      </c>
      <c r="E241" s="29">
        <v>2020</v>
      </c>
      <c r="F241" s="29" t="s">
        <v>18</v>
      </c>
      <c r="G241" s="29" t="s">
        <v>17</v>
      </c>
      <c r="H241" s="30">
        <v>92116</v>
      </c>
      <c r="I241" s="30">
        <v>101600</v>
      </c>
      <c r="J241" s="30">
        <v>9484</v>
      </c>
      <c r="K241" s="31">
        <v>0.1029571409961353</v>
      </c>
    </row>
    <row r="242" spans="1:11" x14ac:dyDescent="0.25">
      <c r="A242" s="27" t="s">
        <v>45</v>
      </c>
      <c r="B242" s="28">
        <v>43885</v>
      </c>
      <c r="C242" s="29">
        <v>9</v>
      </c>
      <c r="D242" s="29">
        <v>2</v>
      </c>
      <c r="E242" s="29">
        <v>2020</v>
      </c>
      <c r="F242" s="29" t="s">
        <v>19</v>
      </c>
      <c r="G242" s="29" t="s">
        <v>17</v>
      </c>
      <c r="H242" s="30">
        <v>133832</v>
      </c>
      <c r="I242" s="30">
        <v>140798</v>
      </c>
      <c r="J242" s="30">
        <v>6966</v>
      </c>
      <c r="K242" s="31">
        <v>5.2050331759220518E-2</v>
      </c>
    </row>
    <row r="243" spans="1:11" x14ac:dyDescent="0.25">
      <c r="A243" s="27" t="s">
        <v>45</v>
      </c>
      <c r="B243" s="28">
        <v>43885</v>
      </c>
      <c r="C243" s="29">
        <v>9</v>
      </c>
      <c r="D243" s="29">
        <v>2</v>
      </c>
      <c r="E243" s="29">
        <v>2020</v>
      </c>
      <c r="F243" s="29" t="s">
        <v>20</v>
      </c>
      <c r="G243" s="29" t="s">
        <v>21</v>
      </c>
      <c r="H243" s="30">
        <v>265706</v>
      </c>
      <c r="I243" s="30">
        <v>292370</v>
      </c>
      <c r="J243" s="30">
        <v>26664</v>
      </c>
      <c r="K243" s="31">
        <v>0.10035151633760622</v>
      </c>
    </row>
    <row r="244" spans="1:11" x14ac:dyDescent="0.25">
      <c r="A244" s="27" t="s">
        <v>45</v>
      </c>
      <c r="B244" s="28">
        <v>43885</v>
      </c>
      <c r="C244" s="29">
        <v>9</v>
      </c>
      <c r="D244" s="29">
        <v>2</v>
      </c>
      <c r="E244" s="29">
        <v>2020</v>
      </c>
      <c r="F244" s="29" t="s">
        <v>22</v>
      </c>
      <c r="G244" s="29" t="s">
        <v>21</v>
      </c>
      <c r="H244" s="30">
        <v>105946</v>
      </c>
      <c r="I244" s="30">
        <v>110948</v>
      </c>
      <c r="J244" s="30">
        <v>5002</v>
      </c>
      <c r="K244" s="31">
        <v>4.7212731013912747E-2</v>
      </c>
    </row>
    <row r="245" spans="1:11" x14ac:dyDescent="0.25">
      <c r="A245" s="27" t="s">
        <v>45</v>
      </c>
      <c r="B245" s="28">
        <v>43885</v>
      </c>
      <c r="C245" s="29">
        <v>9</v>
      </c>
      <c r="D245" s="29">
        <v>2</v>
      </c>
      <c r="E245" s="29">
        <v>2020</v>
      </c>
      <c r="F245" s="29" t="s">
        <v>23</v>
      </c>
      <c r="G245" s="29" t="s">
        <v>21</v>
      </c>
      <c r="H245" s="30">
        <v>109692</v>
      </c>
      <c r="I245" s="30">
        <v>118464</v>
      </c>
      <c r="J245" s="30">
        <v>8772</v>
      </c>
      <c r="K245" s="31">
        <v>7.996936877803304E-2</v>
      </c>
    </row>
    <row r="246" spans="1:11" x14ac:dyDescent="0.25">
      <c r="A246" s="27" t="s">
        <v>45</v>
      </c>
      <c r="B246" s="28">
        <v>43885</v>
      </c>
      <c r="C246" s="29">
        <v>9</v>
      </c>
      <c r="D246" s="29">
        <v>2</v>
      </c>
      <c r="E246" s="29">
        <v>2020</v>
      </c>
      <c r="F246" s="29" t="s">
        <v>24</v>
      </c>
      <c r="G246" s="29" t="s">
        <v>21</v>
      </c>
      <c r="H246" s="30">
        <v>9680</v>
      </c>
      <c r="I246" s="30">
        <v>10165</v>
      </c>
      <c r="J246" s="30">
        <v>485</v>
      </c>
      <c r="K246" s="31">
        <v>5.0103305785123967E-2</v>
      </c>
    </row>
    <row r="247" spans="1:11" x14ac:dyDescent="0.25">
      <c r="A247" s="27" t="s">
        <v>45</v>
      </c>
      <c r="B247" s="28">
        <v>43885</v>
      </c>
      <c r="C247" s="29">
        <v>9</v>
      </c>
      <c r="D247" s="29">
        <v>2</v>
      </c>
      <c r="E247" s="29">
        <v>2020</v>
      </c>
      <c r="F247" s="29" t="s">
        <v>41</v>
      </c>
      <c r="G247" s="29" t="s">
        <v>26</v>
      </c>
      <c r="H247" s="30">
        <v>10360</v>
      </c>
      <c r="I247" s="30">
        <v>11520</v>
      </c>
      <c r="J247" s="30">
        <v>1160</v>
      </c>
      <c r="K247" s="31">
        <v>0.11196911196911197</v>
      </c>
    </row>
    <row r="248" spans="1:11" x14ac:dyDescent="0.25">
      <c r="A248" s="27" t="s">
        <v>45</v>
      </c>
      <c r="B248" s="28">
        <v>43885</v>
      </c>
      <c r="C248" s="29">
        <v>9</v>
      </c>
      <c r="D248" s="29">
        <v>2</v>
      </c>
      <c r="E248" s="29">
        <v>2020</v>
      </c>
      <c r="F248" s="29" t="s">
        <v>25</v>
      </c>
      <c r="G248" s="29" t="s">
        <v>26</v>
      </c>
      <c r="H248" s="30">
        <v>119680</v>
      </c>
      <c r="I248" s="30">
        <v>136701</v>
      </c>
      <c r="J248" s="30">
        <v>17021</v>
      </c>
      <c r="K248" s="31">
        <v>0.14222092245989304</v>
      </c>
    </row>
    <row r="249" spans="1:11" x14ac:dyDescent="0.25">
      <c r="A249" s="27" t="s">
        <v>45</v>
      </c>
      <c r="B249" s="28">
        <v>43885</v>
      </c>
      <c r="C249" s="29">
        <v>9</v>
      </c>
      <c r="D249" s="29">
        <v>2</v>
      </c>
      <c r="E249" s="29">
        <v>2020</v>
      </c>
      <c r="F249" s="29" t="s">
        <v>27</v>
      </c>
      <c r="G249" s="29" t="s">
        <v>26</v>
      </c>
      <c r="H249" s="30">
        <v>74103</v>
      </c>
      <c r="I249" s="30">
        <v>82401</v>
      </c>
      <c r="J249" s="30">
        <v>8298</v>
      </c>
      <c r="K249" s="31">
        <v>0.1119792720942472</v>
      </c>
    </row>
    <row r="250" spans="1:11" x14ac:dyDescent="0.25">
      <c r="A250" s="27" t="s">
        <v>45</v>
      </c>
      <c r="B250" s="28">
        <v>43885</v>
      </c>
      <c r="C250" s="29">
        <v>9</v>
      </c>
      <c r="D250" s="29">
        <v>2</v>
      </c>
      <c r="E250" s="29">
        <v>2020</v>
      </c>
      <c r="F250" s="29" t="s">
        <v>28</v>
      </c>
      <c r="G250" s="29" t="s">
        <v>26</v>
      </c>
      <c r="H250" s="30">
        <v>381549</v>
      </c>
      <c r="I250" s="30">
        <v>412757</v>
      </c>
      <c r="J250" s="30">
        <v>31208</v>
      </c>
      <c r="K250" s="31">
        <v>8.1792902091212399E-2</v>
      </c>
    </row>
    <row r="251" spans="1:11" x14ac:dyDescent="0.25">
      <c r="A251" s="27" t="s">
        <v>45</v>
      </c>
      <c r="B251" s="28">
        <v>43885</v>
      </c>
      <c r="C251" s="29">
        <v>9</v>
      </c>
      <c r="D251" s="29">
        <v>2</v>
      </c>
      <c r="E251" s="29">
        <v>2020</v>
      </c>
      <c r="F251" s="29" t="s">
        <v>29</v>
      </c>
      <c r="G251" s="29" t="s">
        <v>26</v>
      </c>
      <c r="H251" s="30">
        <v>81365</v>
      </c>
      <c r="I251" s="30">
        <v>92660</v>
      </c>
      <c r="J251" s="30">
        <v>11295</v>
      </c>
      <c r="K251" s="31">
        <v>0.13881890247649481</v>
      </c>
    </row>
    <row r="252" spans="1:11" x14ac:dyDescent="0.25">
      <c r="A252" s="27" t="s">
        <v>45</v>
      </c>
      <c r="B252" s="28">
        <v>43885</v>
      </c>
      <c r="C252" s="29">
        <v>9</v>
      </c>
      <c r="D252" s="29">
        <v>2</v>
      </c>
      <c r="E252" s="29">
        <v>2020</v>
      </c>
      <c r="F252" s="29" t="s">
        <v>30</v>
      </c>
      <c r="G252" s="29" t="s">
        <v>30</v>
      </c>
      <c r="H252" s="30">
        <v>429706</v>
      </c>
      <c r="I252" s="30">
        <v>522973</v>
      </c>
      <c r="J252" s="30">
        <v>93267</v>
      </c>
      <c r="K252" s="31">
        <v>0.21704840053431881</v>
      </c>
    </row>
    <row r="253" spans="1:11" x14ac:dyDescent="0.25">
      <c r="A253" s="27" t="s">
        <v>45</v>
      </c>
      <c r="B253" s="28">
        <v>43885</v>
      </c>
      <c r="C253" s="29">
        <v>9</v>
      </c>
      <c r="D253" s="29">
        <v>2</v>
      </c>
      <c r="E253" s="29">
        <v>2020</v>
      </c>
      <c r="F253" s="29" t="s">
        <v>31</v>
      </c>
      <c r="G253" s="29" t="s">
        <v>32</v>
      </c>
      <c r="H253" s="30">
        <v>62582</v>
      </c>
      <c r="I253" s="30">
        <v>73634</v>
      </c>
      <c r="J253" s="30">
        <v>11052</v>
      </c>
      <c r="K253" s="31">
        <v>0.17660030040586749</v>
      </c>
    </row>
    <row r="254" spans="1:11" x14ac:dyDescent="0.25">
      <c r="A254" s="27" t="s">
        <v>45</v>
      </c>
      <c r="B254" s="28">
        <v>43885</v>
      </c>
      <c r="C254" s="29">
        <v>9</v>
      </c>
      <c r="D254" s="29">
        <v>2</v>
      </c>
      <c r="E254" s="29">
        <v>2020</v>
      </c>
      <c r="F254" s="29" t="s">
        <v>34</v>
      </c>
      <c r="G254" s="29" t="s">
        <v>32</v>
      </c>
      <c r="H254" s="30">
        <v>45125</v>
      </c>
      <c r="I254" s="30">
        <v>83767</v>
      </c>
      <c r="J254" s="30">
        <v>38642</v>
      </c>
      <c r="K254" s="31">
        <v>0.8563324099722992</v>
      </c>
    </row>
    <row r="255" spans="1:11" x14ac:dyDescent="0.25">
      <c r="A255" s="27" t="s">
        <v>45</v>
      </c>
      <c r="B255" s="28">
        <v>43885</v>
      </c>
      <c r="C255" s="29">
        <v>9</v>
      </c>
      <c r="D255" s="29">
        <v>2</v>
      </c>
      <c r="E255" s="29">
        <v>2020</v>
      </c>
      <c r="F255" s="29" t="s">
        <v>35</v>
      </c>
      <c r="G255" s="29" t="s">
        <v>32</v>
      </c>
      <c r="H255" s="30">
        <v>2132</v>
      </c>
      <c r="I255" s="30">
        <v>2387</v>
      </c>
      <c r="J255" s="30">
        <v>255</v>
      </c>
      <c r="K255" s="31">
        <v>0.11960600375234522</v>
      </c>
    </row>
    <row r="256" spans="1:11" x14ac:dyDescent="0.25">
      <c r="A256" s="27" t="s">
        <v>45</v>
      </c>
      <c r="B256" s="28">
        <v>43885</v>
      </c>
      <c r="C256" s="29">
        <v>9</v>
      </c>
      <c r="D256" s="29">
        <v>2</v>
      </c>
      <c r="E256" s="29">
        <v>2020</v>
      </c>
      <c r="F256" s="29" t="s">
        <v>36</v>
      </c>
      <c r="G256" s="29" t="s">
        <v>37</v>
      </c>
      <c r="H256" s="30">
        <v>4005</v>
      </c>
      <c r="I256" s="30">
        <v>4917</v>
      </c>
      <c r="J256" s="30">
        <v>912</v>
      </c>
      <c r="K256" s="31">
        <v>0.22771535580524344</v>
      </c>
    </row>
    <row r="257" spans="1:11" x14ac:dyDescent="0.25">
      <c r="A257" s="27" t="s">
        <v>45</v>
      </c>
      <c r="B257" s="28">
        <v>43885</v>
      </c>
      <c r="C257" s="29">
        <v>9</v>
      </c>
      <c r="D257" s="29">
        <v>2</v>
      </c>
      <c r="E257" s="29">
        <v>2020</v>
      </c>
      <c r="F257" s="29" t="s">
        <v>38</v>
      </c>
      <c r="G257" s="29" t="s">
        <v>37</v>
      </c>
      <c r="H257" s="30">
        <v>92016</v>
      </c>
      <c r="I257" s="30">
        <v>101712</v>
      </c>
      <c r="J257" s="30">
        <v>9696</v>
      </c>
      <c r="K257" s="31">
        <v>0.10537297861241524</v>
      </c>
    </row>
    <row r="258" spans="1:11" x14ac:dyDescent="0.25">
      <c r="A258" s="27" t="s">
        <v>45</v>
      </c>
      <c r="B258" s="28">
        <v>43885</v>
      </c>
      <c r="C258" s="29">
        <v>9</v>
      </c>
      <c r="D258" s="29">
        <v>2</v>
      </c>
      <c r="E258" s="29">
        <v>2020</v>
      </c>
      <c r="F258" s="29" t="s">
        <v>39</v>
      </c>
      <c r="G258" s="29" t="s">
        <v>37</v>
      </c>
      <c r="H258" s="30">
        <v>226140</v>
      </c>
      <c r="I258" s="30">
        <v>244228</v>
      </c>
      <c r="J258" s="30">
        <v>18088</v>
      </c>
      <c r="K258" s="31">
        <v>7.9985849473777307E-2</v>
      </c>
    </row>
    <row r="259" spans="1:11" x14ac:dyDescent="0.25">
      <c r="A259" s="27" t="s">
        <v>45</v>
      </c>
      <c r="B259" s="28">
        <v>43885</v>
      </c>
      <c r="C259" s="29">
        <v>9</v>
      </c>
      <c r="D259" s="29">
        <v>2</v>
      </c>
      <c r="E259" s="29">
        <v>2020</v>
      </c>
      <c r="F259" s="29" t="s">
        <v>40</v>
      </c>
      <c r="G259" s="29" t="s">
        <v>37</v>
      </c>
      <c r="H259" s="30">
        <v>188658</v>
      </c>
      <c r="I259" s="30">
        <v>203939</v>
      </c>
      <c r="J259" s="30">
        <v>15281</v>
      </c>
      <c r="K259" s="31">
        <v>8.0998420422139533E-2</v>
      </c>
    </row>
    <row r="260" spans="1:11" x14ac:dyDescent="0.25">
      <c r="A260" s="27" t="s">
        <v>45</v>
      </c>
      <c r="B260" s="28">
        <v>43886</v>
      </c>
      <c r="C260" s="29">
        <v>9</v>
      </c>
      <c r="D260" s="29">
        <v>2</v>
      </c>
      <c r="E260" s="29">
        <v>2020</v>
      </c>
      <c r="F260" s="29" t="s">
        <v>11</v>
      </c>
      <c r="G260" s="29" t="s">
        <v>13</v>
      </c>
      <c r="H260" s="30">
        <v>13777</v>
      </c>
      <c r="I260" s="30">
        <v>15667</v>
      </c>
      <c r="J260" s="30">
        <v>1890</v>
      </c>
      <c r="K260" s="31">
        <v>0.13718516367859476</v>
      </c>
    </row>
    <row r="261" spans="1:11" x14ac:dyDescent="0.25">
      <c r="A261" s="27" t="s">
        <v>45</v>
      </c>
      <c r="B261" s="28">
        <v>43886</v>
      </c>
      <c r="C261" s="29">
        <v>9</v>
      </c>
      <c r="D261" s="29">
        <v>2</v>
      </c>
      <c r="E261" s="29">
        <v>2020</v>
      </c>
      <c r="F261" s="29" t="s">
        <v>12</v>
      </c>
      <c r="G261" s="29" t="s">
        <v>13</v>
      </c>
      <c r="H261" s="30">
        <v>165881</v>
      </c>
      <c r="I261" s="30">
        <v>194082</v>
      </c>
      <c r="J261" s="30">
        <v>28201</v>
      </c>
      <c r="K261" s="31">
        <v>0.17000741495409361</v>
      </c>
    </row>
    <row r="262" spans="1:11" x14ac:dyDescent="0.25">
      <c r="A262" s="27" t="s">
        <v>45</v>
      </c>
      <c r="B262" s="28">
        <v>43886</v>
      </c>
      <c r="C262" s="29">
        <v>9</v>
      </c>
      <c r="D262" s="29">
        <v>2</v>
      </c>
      <c r="E262" s="29">
        <v>2020</v>
      </c>
      <c r="F262" s="29" t="s">
        <v>13</v>
      </c>
      <c r="G262" s="29" t="s">
        <v>13</v>
      </c>
      <c r="H262" s="30">
        <v>64035</v>
      </c>
      <c r="I262" s="30">
        <v>72418</v>
      </c>
      <c r="J262" s="30">
        <v>8383</v>
      </c>
      <c r="K262" s="31">
        <v>0.1309127820723042</v>
      </c>
    </row>
    <row r="263" spans="1:11" x14ac:dyDescent="0.25">
      <c r="A263" s="27" t="s">
        <v>45</v>
      </c>
      <c r="B263" s="28">
        <v>43886</v>
      </c>
      <c r="C263" s="29">
        <v>9</v>
      </c>
      <c r="D263" s="29">
        <v>2</v>
      </c>
      <c r="E263" s="29">
        <v>2020</v>
      </c>
      <c r="F263" s="29" t="s">
        <v>14</v>
      </c>
      <c r="G263" s="29" t="s">
        <v>13</v>
      </c>
      <c r="H263" s="30">
        <v>3188</v>
      </c>
      <c r="I263" s="30">
        <v>3725</v>
      </c>
      <c r="J263" s="30">
        <v>537</v>
      </c>
      <c r="K263" s="31">
        <v>0.16844416562107906</v>
      </c>
    </row>
    <row r="264" spans="1:11" x14ac:dyDescent="0.25">
      <c r="A264" s="27" t="s">
        <v>45</v>
      </c>
      <c r="B264" s="28">
        <v>43886</v>
      </c>
      <c r="C264" s="29">
        <v>9</v>
      </c>
      <c r="D264" s="29">
        <v>2</v>
      </c>
      <c r="E264" s="29">
        <v>2020</v>
      </c>
      <c r="F264" s="29" t="s">
        <v>15</v>
      </c>
      <c r="G264" s="29" t="s">
        <v>13</v>
      </c>
      <c r="H264" s="30">
        <v>21213</v>
      </c>
      <c r="I264" s="30">
        <v>23878</v>
      </c>
      <c r="J264" s="30">
        <v>2665</v>
      </c>
      <c r="K264" s="31">
        <v>0.12563050959317398</v>
      </c>
    </row>
    <row r="265" spans="1:11" x14ac:dyDescent="0.25">
      <c r="A265" s="27" t="s">
        <v>45</v>
      </c>
      <c r="B265" s="28">
        <v>43886</v>
      </c>
      <c r="C265" s="29">
        <v>9</v>
      </c>
      <c r="D265" s="29">
        <v>2</v>
      </c>
      <c r="E265" s="29">
        <v>2020</v>
      </c>
      <c r="F265" s="29" t="s">
        <v>16</v>
      </c>
      <c r="G265" s="29" t="s">
        <v>17</v>
      </c>
      <c r="H265" s="30">
        <v>129802</v>
      </c>
      <c r="I265" s="30">
        <v>141807</v>
      </c>
      <c r="J265" s="30">
        <v>12005</v>
      </c>
      <c r="K265" s="31">
        <v>9.248701869000478E-2</v>
      </c>
    </row>
    <row r="266" spans="1:11" x14ac:dyDescent="0.25">
      <c r="A266" s="27" t="s">
        <v>45</v>
      </c>
      <c r="B266" s="28">
        <v>43886</v>
      </c>
      <c r="C266" s="29">
        <v>9</v>
      </c>
      <c r="D266" s="29">
        <v>2</v>
      </c>
      <c r="E266" s="29">
        <v>2020</v>
      </c>
      <c r="F266" s="29" t="s">
        <v>17</v>
      </c>
      <c r="G266" s="29" t="s">
        <v>17</v>
      </c>
      <c r="H266" s="30">
        <v>388949</v>
      </c>
      <c r="I266" s="30">
        <v>405116</v>
      </c>
      <c r="J266" s="30">
        <v>16167</v>
      </c>
      <c r="K266" s="31">
        <v>4.1565860819798996E-2</v>
      </c>
    </row>
    <row r="267" spans="1:11" x14ac:dyDescent="0.25">
      <c r="A267" s="27" t="s">
        <v>45</v>
      </c>
      <c r="B267" s="28">
        <v>43886</v>
      </c>
      <c r="C267" s="29">
        <v>9</v>
      </c>
      <c r="D267" s="29">
        <v>2</v>
      </c>
      <c r="E267" s="29">
        <v>2020</v>
      </c>
      <c r="F267" s="29" t="s">
        <v>18</v>
      </c>
      <c r="G267" s="29" t="s">
        <v>17</v>
      </c>
      <c r="H267" s="30">
        <v>114086</v>
      </c>
      <c r="I267" s="30">
        <v>121339</v>
      </c>
      <c r="J267" s="30">
        <v>7253</v>
      </c>
      <c r="K267" s="31">
        <v>6.3574847045211505E-2</v>
      </c>
    </row>
    <row r="268" spans="1:11" x14ac:dyDescent="0.25">
      <c r="A268" s="27" t="s">
        <v>45</v>
      </c>
      <c r="B268" s="28">
        <v>43886</v>
      </c>
      <c r="C268" s="29">
        <v>9</v>
      </c>
      <c r="D268" s="29">
        <v>2</v>
      </c>
      <c r="E268" s="29">
        <v>2020</v>
      </c>
      <c r="F268" s="29" t="s">
        <v>19</v>
      </c>
      <c r="G268" s="29" t="s">
        <v>17</v>
      </c>
      <c r="H268" s="30">
        <v>143238</v>
      </c>
      <c r="I268" s="30">
        <v>150029</v>
      </c>
      <c r="J268" s="30">
        <v>6791</v>
      </c>
      <c r="K268" s="31">
        <v>4.741060333151817E-2</v>
      </c>
    </row>
    <row r="269" spans="1:11" x14ac:dyDescent="0.25">
      <c r="A269" s="27" t="s">
        <v>45</v>
      </c>
      <c r="B269" s="28">
        <v>43886</v>
      </c>
      <c r="C269" s="29">
        <v>9</v>
      </c>
      <c r="D269" s="29">
        <v>2</v>
      </c>
      <c r="E269" s="29">
        <v>2020</v>
      </c>
      <c r="F269" s="29" t="s">
        <v>20</v>
      </c>
      <c r="G269" s="29" t="s">
        <v>21</v>
      </c>
      <c r="H269" s="30">
        <v>292542</v>
      </c>
      <c r="I269" s="30">
        <v>317607</v>
      </c>
      <c r="J269" s="30">
        <v>25065</v>
      </c>
      <c r="K269" s="31">
        <v>8.5680004922370115E-2</v>
      </c>
    </row>
    <row r="270" spans="1:11" x14ac:dyDescent="0.25">
      <c r="A270" s="27" t="s">
        <v>45</v>
      </c>
      <c r="B270" s="28">
        <v>43886</v>
      </c>
      <c r="C270" s="29">
        <v>9</v>
      </c>
      <c r="D270" s="29">
        <v>2</v>
      </c>
      <c r="E270" s="29">
        <v>2020</v>
      </c>
      <c r="F270" s="29" t="s">
        <v>22</v>
      </c>
      <c r="G270" s="29" t="s">
        <v>21</v>
      </c>
      <c r="H270" s="30">
        <v>106937</v>
      </c>
      <c r="I270" s="30">
        <v>112034</v>
      </c>
      <c r="J270" s="30">
        <v>5097</v>
      </c>
      <c r="K270" s="31">
        <v>4.7663577620468127E-2</v>
      </c>
    </row>
    <row r="271" spans="1:11" x14ac:dyDescent="0.25">
      <c r="A271" s="27" t="s">
        <v>45</v>
      </c>
      <c r="B271" s="28">
        <v>43886</v>
      </c>
      <c r="C271" s="29">
        <v>9</v>
      </c>
      <c r="D271" s="29">
        <v>2</v>
      </c>
      <c r="E271" s="29">
        <v>2020</v>
      </c>
      <c r="F271" s="29" t="s">
        <v>23</v>
      </c>
      <c r="G271" s="29" t="s">
        <v>21</v>
      </c>
      <c r="H271" s="30">
        <v>101394</v>
      </c>
      <c r="I271" s="30">
        <v>110162</v>
      </c>
      <c r="J271" s="30">
        <v>8768</v>
      </c>
      <c r="K271" s="31">
        <v>8.6474544844862611E-2</v>
      </c>
    </row>
    <row r="272" spans="1:11" x14ac:dyDescent="0.25">
      <c r="A272" s="27" t="s">
        <v>45</v>
      </c>
      <c r="B272" s="28">
        <v>43886</v>
      </c>
      <c r="C272" s="29">
        <v>9</v>
      </c>
      <c r="D272" s="29">
        <v>2</v>
      </c>
      <c r="E272" s="29">
        <v>2020</v>
      </c>
      <c r="F272" s="29" t="s">
        <v>24</v>
      </c>
      <c r="G272" s="29" t="s">
        <v>21</v>
      </c>
      <c r="H272" s="30">
        <v>3356</v>
      </c>
      <c r="I272" s="30">
        <v>3714</v>
      </c>
      <c r="J272" s="30">
        <v>358</v>
      </c>
      <c r="K272" s="31">
        <v>0.1066746126340882</v>
      </c>
    </row>
    <row r="273" spans="1:11" x14ac:dyDescent="0.25">
      <c r="A273" s="27" t="s">
        <v>45</v>
      </c>
      <c r="B273" s="28">
        <v>43886</v>
      </c>
      <c r="C273" s="29">
        <v>9</v>
      </c>
      <c r="D273" s="29">
        <v>2</v>
      </c>
      <c r="E273" s="29">
        <v>2020</v>
      </c>
      <c r="F273" s="29" t="s">
        <v>41</v>
      </c>
      <c r="G273" s="29" t="s">
        <v>26</v>
      </c>
      <c r="H273" s="30">
        <v>6405</v>
      </c>
      <c r="I273" s="30">
        <v>7269</v>
      </c>
      <c r="J273" s="30">
        <v>864</v>
      </c>
      <c r="K273" s="31">
        <v>0.13489461358313817</v>
      </c>
    </row>
    <row r="274" spans="1:11" x14ac:dyDescent="0.25">
      <c r="A274" s="27" t="s">
        <v>45</v>
      </c>
      <c r="B274" s="28">
        <v>43886</v>
      </c>
      <c r="C274" s="29">
        <v>9</v>
      </c>
      <c r="D274" s="29">
        <v>2</v>
      </c>
      <c r="E274" s="29">
        <v>2020</v>
      </c>
      <c r="F274" s="29" t="s">
        <v>25</v>
      </c>
      <c r="G274" s="29" t="s">
        <v>26</v>
      </c>
      <c r="H274" s="30">
        <v>106100</v>
      </c>
      <c r="I274" s="30">
        <v>120323</v>
      </c>
      <c r="J274" s="30">
        <v>14223</v>
      </c>
      <c r="K274" s="31">
        <v>0.13405278039585297</v>
      </c>
    </row>
    <row r="275" spans="1:11" x14ac:dyDescent="0.25">
      <c r="A275" s="27" t="s">
        <v>45</v>
      </c>
      <c r="B275" s="28">
        <v>43886</v>
      </c>
      <c r="C275" s="29">
        <v>9</v>
      </c>
      <c r="D275" s="29">
        <v>2</v>
      </c>
      <c r="E275" s="29">
        <v>2020</v>
      </c>
      <c r="F275" s="29" t="s">
        <v>27</v>
      </c>
      <c r="G275" s="29" t="s">
        <v>26</v>
      </c>
      <c r="H275" s="30">
        <v>69502</v>
      </c>
      <c r="I275" s="30">
        <v>80082</v>
      </c>
      <c r="J275" s="30">
        <v>10580</v>
      </c>
      <c r="K275" s="31">
        <v>0.15222583522776323</v>
      </c>
    </row>
    <row r="276" spans="1:11" x14ac:dyDescent="0.25">
      <c r="A276" s="27" t="s">
        <v>45</v>
      </c>
      <c r="B276" s="28">
        <v>43886</v>
      </c>
      <c r="C276" s="29">
        <v>9</v>
      </c>
      <c r="D276" s="29">
        <v>2</v>
      </c>
      <c r="E276" s="29">
        <v>2020</v>
      </c>
      <c r="F276" s="29" t="s">
        <v>28</v>
      </c>
      <c r="G276" s="29" t="s">
        <v>26</v>
      </c>
      <c r="H276" s="30">
        <v>363350</v>
      </c>
      <c r="I276" s="30">
        <v>393658</v>
      </c>
      <c r="J276" s="30">
        <v>30308</v>
      </c>
      <c r="K276" s="31">
        <v>8.3412687491399476E-2</v>
      </c>
    </row>
    <row r="277" spans="1:11" x14ac:dyDescent="0.25">
      <c r="A277" s="27" t="s">
        <v>45</v>
      </c>
      <c r="B277" s="28">
        <v>43886</v>
      </c>
      <c r="C277" s="29">
        <v>9</v>
      </c>
      <c r="D277" s="29">
        <v>2</v>
      </c>
      <c r="E277" s="29">
        <v>2020</v>
      </c>
      <c r="F277" s="29" t="s">
        <v>29</v>
      </c>
      <c r="G277" s="29" t="s">
        <v>26</v>
      </c>
      <c r="H277" s="30">
        <v>63755</v>
      </c>
      <c r="I277" s="30">
        <v>72437</v>
      </c>
      <c r="J277" s="30">
        <v>8682</v>
      </c>
      <c r="K277" s="31">
        <v>0.13617755470159204</v>
      </c>
    </row>
    <row r="278" spans="1:11" x14ac:dyDescent="0.25">
      <c r="A278" s="27" t="s">
        <v>45</v>
      </c>
      <c r="B278" s="28">
        <v>43886</v>
      </c>
      <c r="C278" s="29">
        <v>9</v>
      </c>
      <c r="D278" s="29">
        <v>2</v>
      </c>
      <c r="E278" s="29">
        <v>2020</v>
      </c>
      <c r="F278" s="29" t="s">
        <v>30</v>
      </c>
      <c r="G278" s="29" t="s">
        <v>30</v>
      </c>
      <c r="H278" s="30">
        <v>407125</v>
      </c>
      <c r="I278" s="30">
        <v>506227</v>
      </c>
      <c r="J278" s="30">
        <v>99102</v>
      </c>
      <c r="K278" s="31">
        <v>0.24341909732883021</v>
      </c>
    </row>
    <row r="279" spans="1:11" x14ac:dyDescent="0.25">
      <c r="A279" s="27" t="s">
        <v>45</v>
      </c>
      <c r="B279" s="28">
        <v>43886</v>
      </c>
      <c r="C279" s="29">
        <v>9</v>
      </c>
      <c r="D279" s="29">
        <v>2</v>
      </c>
      <c r="E279" s="29">
        <v>2020</v>
      </c>
      <c r="F279" s="29" t="s">
        <v>31</v>
      </c>
      <c r="G279" s="29" t="s">
        <v>32</v>
      </c>
      <c r="H279" s="30">
        <v>69776</v>
      </c>
      <c r="I279" s="30">
        <v>79295</v>
      </c>
      <c r="J279" s="30">
        <v>9519</v>
      </c>
      <c r="K279" s="31">
        <v>0.13642226553542766</v>
      </c>
    </row>
    <row r="280" spans="1:11" x14ac:dyDescent="0.25">
      <c r="A280" s="27" t="s">
        <v>45</v>
      </c>
      <c r="B280" s="28">
        <v>43886</v>
      </c>
      <c r="C280" s="29">
        <v>9</v>
      </c>
      <c r="D280" s="29">
        <v>2</v>
      </c>
      <c r="E280" s="29">
        <v>2020</v>
      </c>
      <c r="F280" s="29" t="s">
        <v>34</v>
      </c>
      <c r="G280" s="29" t="s">
        <v>32</v>
      </c>
      <c r="H280" s="30">
        <v>51914</v>
      </c>
      <c r="I280" s="30">
        <v>95791</v>
      </c>
      <c r="J280" s="30">
        <v>43877</v>
      </c>
      <c r="K280" s="31">
        <v>0.84518626959972265</v>
      </c>
    </row>
    <row r="281" spans="1:11" x14ac:dyDescent="0.25">
      <c r="A281" s="27" t="s">
        <v>45</v>
      </c>
      <c r="B281" s="28">
        <v>43886</v>
      </c>
      <c r="C281" s="29">
        <v>9</v>
      </c>
      <c r="D281" s="29">
        <v>2</v>
      </c>
      <c r="E281" s="29">
        <v>2020</v>
      </c>
      <c r="F281" s="29" t="s">
        <v>35</v>
      </c>
      <c r="G281" s="29" t="s">
        <v>32</v>
      </c>
      <c r="H281" s="30">
        <v>3376</v>
      </c>
      <c r="I281" s="30">
        <v>3781</v>
      </c>
      <c r="J281" s="30">
        <v>405</v>
      </c>
      <c r="K281" s="31">
        <v>0.11996445497630331</v>
      </c>
    </row>
    <row r="282" spans="1:11" x14ac:dyDescent="0.25">
      <c r="A282" s="27" t="s">
        <v>45</v>
      </c>
      <c r="B282" s="28">
        <v>43886</v>
      </c>
      <c r="C282" s="29">
        <v>9</v>
      </c>
      <c r="D282" s="29">
        <v>2</v>
      </c>
      <c r="E282" s="29">
        <v>2020</v>
      </c>
      <c r="F282" s="29" t="s">
        <v>36</v>
      </c>
      <c r="G282" s="29" t="s">
        <v>37</v>
      </c>
      <c r="H282" s="30">
        <v>4485</v>
      </c>
      <c r="I282" s="30">
        <v>5516</v>
      </c>
      <c r="J282" s="30">
        <v>1031</v>
      </c>
      <c r="K282" s="31">
        <v>0.22987736900780378</v>
      </c>
    </row>
    <row r="283" spans="1:11" x14ac:dyDescent="0.25">
      <c r="A283" s="27" t="s">
        <v>45</v>
      </c>
      <c r="B283" s="28">
        <v>43886</v>
      </c>
      <c r="C283" s="29">
        <v>9</v>
      </c>
      <c r="D283" s="29">
        <v>2</v>
      </c>
      <c r="E283" s="29">
        <v>2020</v>
      </c>
      <c r="F283" s="29" t="s">
        <v>38</v>
      </c>
      <c r="G283" s="29" t="s">
        <v>37</v>
      </c>
      <c r="H283" s="30">
        <v>110035</v>
      </c>
      <c r="I283" s="30">
        <v>120645</v>
      </c>
      <c r="J283" s="30">
        <v>10610</v>
      </c>
      <c r="K283" s="31">
        <v>9.6423865133821063E-2</v>
      </c>
    </row>
    <row r="284" spans="1:11" x14ac:dyDescent="0.25">
      <c r="A284" s="27" t="s">
        <v>45</v>
      </c>
      <c r="B284" s="28">
        <v>43886</v>
      </c>
      <c r="C284" s="29">
        <v>9</v>
      </c>
      <c r="D284" s="29">
        <v>2</v>
      </c>
      <c r="E284" s="29">
        <v>2020</v>
      </c>
      <c r="F284" s="29" t="s">
        <v>39</v>
      </c>
      <c r="G284" s="29" t="s">
        <v>37</v>
      </c>
      <c r="H284" s="30">
        <v>232506</v>
      </c>
      <c r="I284" s="30">
        <v>251392</v>
      </c>
      <c r="J284" s="30">
        <v>18886</v>
      </c>
      <c r="K284" s="31">
        <v>8.1228011320137974E-2</v>
      </c>
    </row>
    <row r="285" spans="1:11" x14ac:dyDescent="0.25">
      <c r="A285" s="27" t="s">
        <v>45</v>
      </c>
      <c r="B285" s="28">
        <v>43886</v>
      </c>
      <c r="C285" s="29">
        <v>9</v>
      </c>
      <c r="D285" s="29">
        <v>2</v>
      </c>
      <c r="E285" s="29">
        <v>2020</v>
      </c>
      <c r="F285" s="29" t="s">
        <v>40</v>
      </c>
      <c r="G285" s="29" t="s">
        <v>37</v>
      </c>
      <c r="H285" s="30">
        <v>225013</v>
      </c>
      <c r="I285" s="30">
        <v>240200</v>
      </c>
      <c r="J285" s="30">
        <v>15187</v>
      </c>
      <c r="K285" s="31">
        <v>6.7493878131485732E-2</v>
      </c>
    </row>
    <row r="286" spans="1:11" x14ac:dyDescent="0.25">
      <c r="A286" s="27" t="s">
        <v>45</v>
      </c>
      <c r="B286" s="28">
        <v>43887</v>
      </c>
      <c r="C286" s="29">
        <v>9</v>
      </c>
      <c r="D286" s="29">
        <v>2</v>
      </c>
      <c r="E286" s="29">
        <v>2020</v>
      </c>
      <c r="F286" s="29" t="s">
        <v>11</v>
      </c>
      <c r="G286" s="29" t="s">
        <v>13</v>
      </c>
      <c r="H286" s="30">
        <v>18760</v>
      </c>
      <c r="I286" s="30">
        <v>21191</v>
      </c>
      <c r="J286" s="30">
        <v>2431</v>
      </c>
      <c r="K286" s="31">
        <v>0.12958422174840084</v>
      </c>
    </row>
    <row r="287" spans="1:11" x14ac:dyDescent="0.25">
      <c r="A287" s="27" t="s">
        <v>45</v>
      </c>
      <c r="B287" s="28">
        <v>43887</v>
      </c>
      <c r="C287" s="29">
        <v>9</v>
      </c>
      <c r="D287" s="29">
        <v>2</v>
      </c>
      <c r="E287" s="29">
        <v>2020</v>
      </c>
      <c r="F287" s="29" t="s">
        <v>12</v>
      </c>
      <c r="G287" s="29" t="s">
        <v>13</v>
      </c>
      <c r="H287" s="30">
        <v>236557</v>
      </c>
      <c r="I287" s="30">
        <v>270543</v>
      </c>
      <c r="J287" s="30">
        <v>33986</v>
      </c>
      <c r="K287" s="31">
        <v>0.14366939046403193</v>
      </c>
    </row>
    <row r="288" spans="1:11" x14ac:dyDescent="0.25">
      <c r="A288" s="27" t="s">
        <v>45</v>
      </c>
      <c r="B288" s="28">
        <v>43887</v>
      </c>
      <c r="C288" s="29">
        <v>9</v>
      </c>
      <c r="D288" s="29">
        <v>2</v>
      </c>
      <c r="E288" s="29">
        <v>2020</v>
      </c>
      <c r="F288" s="29" t="s">
        <v>13</v>
      </c>
      <c r="G288" s="29" t="s">
        <v>13</v>
      </c>
      <c r="H288" s="30">
        <v>73441</v>
      </c>
      <c r="I288" s="30">
        <v>82601</v>
      </c>
      <c r="J288" s="30">
        <v>9160</v>
      </c>
      <c r="K288" s="31">
        <v>0.12472597050693754</v>
      </c>
    </row>
    <row r="289" spans="1:11" x14ac:dyDescent="0.25">
      <c r="A289" s="27" t="s">
        <v>45</v>
      </c>
      <c r="B289" s="28">
        <v>43887</v>
      </c>
      <c r="C289" s="29">
        <v>9</v>
      </c>
      <c r="D289" s="29">
        <v>2</v>
      </c>
      <c r="E289" s="29">
        <v>2020</v>
      </c>
      <c r="F289" s="29" t="s">
        <v>14</v>
      </c>
      <c r="G289" s="29" t="s">
        <v>13</v>
      </c>
      <c r="H289" s="30">
        <v>1896</v>
      </c>
      <c r="I289" s="30">
        <v>2089</v>
      </c>
      <c r="J289" s="30">
        <v>193</v>
      </c>
      <c r="K289" s="31">
        <v>0.10179324894514769</v>
      </c>
    </row>
    <row r="290" spans="1:11" x14ac:dyDescent="0.25">
      <c r="A290" s="27" t="s">
        <v>45</v>
      </c>
      <c r="B290" s="28">
        <v>43887</v>
      </c>
      <c r="C290" s="29">
        <v>9</v>
      </c>
      <c r="D290" s="29">
        <v>2</v>
      </c>
      <c r="E290" s="29">
        <v>2020</v>
      </c>
      <c r="F290" s="29" t="s">
        <v>15</v>
      </c>
      <c r="G290" s="29" t="s">
        <v>13</v>
      </c>
      <c r="H290" s="30">
        <v>16388</v>
      </c>
      <c r="I290" s="30">
        <v>18512</v>
      </c>
      <c r="J290" s="30">
        <v>2124</v>
      </c>
      <c r="K290" s="31">
        <v>0.12960702953380523</v>
      </c>
    </row>
    <row r="291" spans="1:11" x14ac:dyDescent="0.25">
      <c r="A291" s="27" t="s">
        <v>45</v>
      </c>
      <c r="B291" s="28">
        <v>43887</v>
      </c>
      <c r="C291" s="29">
        <v>9</v>
      </c>
      <c r="D291" s="29">
        <v>2</v>
      </c>
      <c r="E291" s="29">
        <v>2020</v>
      </c>
      <c r="F291" s="29" t="s">
        <v>16</v>
      </c>
      <c r="G291" s="29" t="s">
        <v>17</v>
      </c>
      <c r="H291" s="30">
        <v>174681</v>
      </c>
      <c r="I291" s="30">
        <v>192388</v>
      </c>
      <c r="J291" s="30">
        <v>17707</v>
      </c>
      <c r="K291" s="31">
        <v>0.10136763586194263</v>
      </c>
    </row>
    <row r="292" spans="1:11" x14ac:dyDescent="0.25">
      <c r="A292" s="27" t="s">
        <v>45</v>
      </c>
      <c r="B292" s="28">
        <v>43887</v>
      </c>
      <c r="C292" s="29">
        <v>9</v>
      </c>
      <c r="D292" s="29">
        <v>2</v>
      </c>
      <c r="E292" s="29">
        <v>2020</v>
      </c>
      <c r="F292" s="29" t="s">
        <v>17</v>
      </c>
      <c r="G292" s="29" t="s">
        <v>17</v>
      </c>
      <c r="H292" s="30">
        <v>530962</v>
      </c>
      <c r="I292" s="30">
        <v>557069</v>
      </c>
      <c r="J292" s="30">
        <v>26107</v>
      </c>
      <c r="K292" s="31">
        <v>4.9169243750023545E-2</v>
      </c>
    </row>
    <row r="293" spans="1:11" x14ac:dyDescent="0.25">
      <c r="A293" s="27" t="s">
        <v>45</v>
      </c>
      <c r="B293" s="28">
        <v>43887</v>
      </c>
      <c r="C293" s="29">
        <v>9</v>
      </c>
      <c r="D293" s="29">
        <v>2</v>
      </c>
      <c r="E293" s="29">
        <v>2020</v>
      </c>
      <c r="F293" s="29" t="s">
        <v>18</v>
      </c>
      <c r="G293" s="29" t="s">
        <v>17</v>
      </c>
      <c r="H293" s="30">
        <v>105365</v>
      </c>
      <c r="I293" s="30">
        <v>115550</v>
      </c>
      <c r="J293" s="30">
        <v>10185</v>
      </c>
      <c r="K293" s="31">
        <v>9.6663977601670378E-2</v>
      </c>
    </row>
    <row r="294" spans="1:11" x14ac:dyDescent="0.25">
      <c r="A294" s="27" t="s">
        <v>45</v>
      </c>
      <c r="B294" s="28">
        <v>43887</v>
      </c>
      <c r="C294" s="29">
        <v>9</v>
      </c>
      <c r="D294" s="29">
        <v>2</v>
      </c>
      <c r="E294" s="29">
        <v>2020</v>
      </c>
      <c r="F294" s="29" t="s">
        <v>19</v>
      </c>
      <c r="G294" s="29" t="s">
        <v>17</v>
      </c>
      <c r="H294" s="30">
        <v>165857</v>
      </c>
      <c r="I294" s="30">
        <v>174315</v>
      </c>
      <c r="J294" s="30">
        <v>8458</v>
      </c>
      <c r="K294" s="31">
        <v>5.0995737291763384E-2</v>
      </c>
    </row>
    <row r="295" spans="1:11" x14ac:dyDescent="0.25">
      <c r="A295" s="27" t="s">
        <v>45</v>
      </c>
      <c r="B295" s="28">
        <v>43887</v>
      </c>
      <c r="C295" s="29">
        <v>9</v>
      </c>
      <c r="D295" s="29">
        <v>2</v>
      </c>
      <c r="E295" s="29">
        <v>2020</v>
      </c>
      <c r="F295" s="29" t="s">
        <v>20</v>
      </c>
      <c r="G295" s="29" t="s">
        <v>21</v>
      </c>
      <c r="H295" s="30">
        <v>517063</v>
      </c>
      <c r="I295" s="30">
        <v>557297</v>
      </c>
      <c r="J295" s="30">
        <v>40234</v>
      </c>
      <c r="K295" s="31">
        <v>7.7812568294385792E-2</v>
      </c>
    </row>
    <row r="296" spans="1:11" x14ac:dyDescent="0.25">
      <c r="A296" s="27" t="s">
        <v>45</v>
      </c>
      <c r="B296" s="28">
        <v>43887</v>
      </c>
      <c r="C296" s="29">
        <v>9</v>
      </c>
      <c r="D296" s="29">
        <v>2</v>
      </c>
      <c r="E296" s="29">
        <v>2020</v>
      </c>
      <c r="F296" s="29" t="s">
        <v>22</v>
      </c>
      <c r="G296" s="29" t="s">
        <v>21</v>
      </c>
      <c r="H296" s="30">
        <v>147206</v>
      </c>
      <c r="I296" s="30">
        <v>153687</v>
      </c>
      <c r="J296" s="30">
        <v>6481</v>
      </c>
      <c r="K296" s="31">
        <v>4.4026738040568995E-2</v>
      </c>
    </row>
    <row r="297" spans="1:11" x14ac:dyDescent="0.25">
      <c r="A297" s="27" t="s">
        <v>45</v>
      </c>
      <c r="B297" s="28">
        <v>43887</v>
      </c>
      <c r="C297" s="29">
        <v>9</v>
      </c>
      <c r="D297" s="29">
        <v>2</v>
      </c>
      <c r="E297" s="29">
        <v>2020</v>
      </c>
      <c r="F297" s="29" t="s">
        <v>23</v>
      </c>
      <c r="G297" s="29" t="s">
        <v>21</v>
      </c>
      <c r="H297" s="30">
        <v>144921</v>
      </c>
      <c r="I297" s="30">
        <v>156027</v>
      </c>
      <c r="J297" s="30">
        <v>11106</v>
      </c>
      <c r="K297" s="31">
        <v>7.663485623201606E-2</v>
      </c>
    </row>
    <row r="298" spans="1:11" x14ac:dyDescent="0.25">
      <c r="A298" s="27" t="s">
        <v>45</v>
      </c>
      <c r="B298" s="28">
        <v>43887</v>
      </c>
      <c r="C298" s="29">
        <v>9</v>
      </c>
      <c r="D298" s="29">
        <v>2</v>
      </c>
      <c r="E298" s="29">
        <v>2020</v>
      </c>
      <c r="F298" s="29" t="s">
        <v>24</v>
      </c>
      <c r="G298" s="29" t="s">
        <v>21</v>
      </c>
      <c r="H298" s="30">
        <v>6412</v>
      </c>
      <c r="I298" s="30">
        <v>6929</v>
      </c>
      <c r="J298" s="30">
        <v>517</v>
      </c>
      <c r="K298" s="31">
        <v>8.0630068621334997E-2</v>
      </c>
    </row>
    <row r="299" spans="1:11" x14ac:dyDescent="0.25">
      <c r="A299" s="27" t="s">
        <v>45</v>
      </c>
      <c r="B299" s="28">
        <v>43887</v>
      </c>
      <c r="C299" s="29">
        <v>9</v>
      </c>
      <c r="D299" s="29">
        <v>2</v>
      </c>
      <c r="E299" s="29">
        <v>2020</v>
      </c>
      <c r="F299" s="29" t="s">
        <v>41</v>
      </c>
      <c r="G299" s="29" t="s">
        <v>26</v>
      </c>
      <c r="H299" s="30">
        <v>12686</v>
      </c>
      <c r="I299" s="30">
        <v>14202</v>
      </c>
      <c r="J299" s="30">
        <v>1516</v>
      </c>
      <c r="K299" s="31">
        <v>0.11950181302222923</v>
      </c>
    </row>
    <row r="300" spans="1:11" x14ac:dyDescent="0.25">
      <c r="A300" s="27" t="s">
        <v>45</v>
      </c>
      <c r="B300" s="28">
        <v>43887</v>
      </c>
      <c r="C300" s="29">
        <v>9</v>
      </c>
      <c r="D300" s="29">
        <v>2</v>
      </c>
      <c r="E300" s="29">
        <v>2020</v>
      </c>
      <c r="F300" s="29" t="s">
        <v>25</v>
      </c>
      <c r="G300" s="29" t="s">
        <v>26</v>
      </c>
      <c r="H300" s="30">
        <v>129315</v>
      </c>
      <c r="I300" s="30">
        <v>146541</v>
      </c>
      <c r="J300" s="30">
        <v>17226</v>
      </c>
      <c r="K300" s="31">
        <v>0.13320960445423966</v>
      </c>
    </row>
    <row r="301" spans="1:11" x14ac:dyDescent="0.25">
      <c r="A301" s="27" t="s">
        <v>45</v>
      </c>
      <c r="B301" s="28">
        <v>43887</v>
      </c>
      <c r="C301" s="29">
        <v>9</v>
      </c>
      <c r="D301" s="29">
        <v>2</v>
      </c>
      <c r="E301" s="29">
        <v>2020</v>
      </c>
      <c r="F301" s="29" t="s">
        <v>27</v>
      </c>
      <c r="G301" s="29" t="s">
        <v>26</v>
      </c>
      <c r="H301" s="30">
        <v>103553</v>
      </c>
      <c r="I301" s="30">
        <v>118907</v>
      </c>
      <c r="J301" s="30">
        <v>15354</v>
      </c>
      <c r="K301" s="31">
        <v>0.14827189941382674</v>
      </c>
    </row>
    <row r="302" spans="1:11" x14ac:dyDescent="0.25">
      <c r="A302" s="27" t="s">
        <v>45</v>
      </c>
      <c r="B302" s="28">
        <v>43887</v>
      </c>
      <c r="C302" s="29">
        <v>9</v>
      </c>
      <c r="D302" s="29">
        <v>2</v>
      </c>
      <c r="E302" s="29">
        <v>2020</v>
      </c>
      <c r="F302" s="29" t="s">
        <v>28</v>
      </c>
      <c r="G302" s="29" t="s">
        <v>26</v>
      </c>
      <c r="H302" s="30">
        <v>464056</v>
      </c>
      <c r="I302" s="30">
        <v>505181</v>
      </c>
      <c r="J302" s="30">
        <v>41125</v>
      </c>
      <c r="K302" s="31">
        <v>8.8620769907080177E-2</v>
      </c>
    </row>
    <row r="303" spans="1:11" x14ac:dyDescent="0.25">
      <c r="A303" s="27" t="s">
        <v>45</v>
      </c>
      <c r="B303" s="28">
        <v>43887</v>
      </c>
      <c r="C303" s="29">
        <v>9</v>
      </c>
      <c r="D303" s="29">
        <v>2</v>
      </c>
      <c r="E303" s="29">
        <v>2020</v>
      </c>
      <c r="F303" s="29" t="s">
        <v>29</v>
      </c>
      <c r="G303" s="29" t="s">
        <v>26</v>
      </c>
      <c r="H303" s="30">
        <v>104295</v>
      </c>
      <c r="I303" s="30">
        <v>118413</v>
      </c>
      <c r="J303" s="30">
        <v>14118</v>
      </c>
      <c r="K303" s="31">
        <v>0.13536602905220768</v>
      </c>
    </row>
    <row r="304" spans="1:11" x14ac:dyDescent="0.25">
      <c r="A304" s="27" t="s">
        <v>45</v>
      </c>
      <c r="B304" s="28">
        <v>43887</v>
      </c>
      <c r="C304" s="29">
        <v>9</v>
      </c>
      <c r="D304" s="29">
        <v>2</v>
      </c>
      <c r="E304" s="29">
        <v>2020</v>
      </c>
      <c r="F304" s="29" t="s">
        <v>30</v>
      </c>
      <c r="G304" s="29" t="s">
        <v>30</v>
      </c>
      <c r="H304" s="30">
        <v>484937</v>
      </c>
      <c r="I304" s="30">
        <v>589314</v>
      </c>
      <c r="J304" s="30">
        <v>104377</v>
      </c>
      <c r="K304" s="31">
        <v>0.21523826806368662</v>
      </c>
    </row>
    <row r="305" spans="1:11" x14ac:dyDescent="0.25">
      <c r="A305" s="27" t="s">
        <v>45</v>
      </c>
      <c r="B305" s="28">
        <v>43887</v>
      </c>
      <c r="C305" s="29">
        <v>9</v>
      </c>
      <c r="D305" s="29">
        <v>2</v>
      </c>
      <c r="E305" s="29">
        <v>2020</v>
      </c>
      <c r="F305" s="29" t="s">
        <v>31</v>
      </c>
      <c r="G305" s="29" t="s">
        <v>32</v>
      </c>
      <c r="H305" s="30">
        <v>78854</v>
      </c>
      <c r="I305" s="30">
        <v>90318</v>
      </c>
      <c r="J305" s="30">
        <v>11464</v>
      </c>
      <c r="K305" s="31">
        <v>0.14538260582849316</v>
      </c>
    </row>
    <row r="306" spans="1:11" x14ac:dyDescent="0.25">
      <c r="A306" s="27" t="s">
        <v>45</v>
      </c>
      <c r="B306" s="28">
        <v>43887</v>
      </c>
      <c r="C306" s="29">
        <v>9</v>
      </c>
      <c r="D306" s="29">
        <v>2</v>
      </c>
      <c r="E306" s="29">
        <v>2020</v>
      </c>
      <c r="F306" s="29" t="s">
        <v>34</v>
      </c>
      <c r="G306" s="29" t="s">
        <v>32</v>
      </c>
      <c r="H306" s="30">
        <v>63125</v>
      </c>
      <c r="I306" s="30">
        <v>114545</v>
      </c>
      <c r="J306" s="30">
        <v>51420</v>
      </c>
      <c r="K306" s="31">
        <v>0.81457425742574252</v>
      </c>
    </row>
    <row r="307" spans="1:11" x14ac:dyDescent="0.25">
      <c r="A307" s="27" t="s">
        <v>45</v>
      </c>
      <c r="B307" s="28">
        <v>43887</v>
      </c>
      <c r="C307" s="29">
        <v>9</v>
      </c>
      <c r="D307" s="29">
        <v>2</v>
      </c>
      <c r="E307" s="29">
        <v>2020</v>
      </c>
      <c r="F307" s="29" t="s">
        <v>35</v>
      </c>
      <c r="G307" s="29" t="s">
        <v>32</v>
      </c>
      <c r="H307" s="30">
        <v>3701</v>
      </c>
      <c r="I307" s="30">
        <v>4145</v>
      </c>
      <c r="J307" s="30">
        <v>444</v>
      </c>
      <c r="K307" s="31">
        <v>0.11996757633072143</v>
      </c>
    </row>
    <row r="308" spans="1:11" x14ac:dyDescent="0.25">
      <c r="A308" s="27" t="s">
        <v>45</v>
      </c>
      <c r="B308" s="28">
        <v>43887</v>
      </c>
      <c r="C308" s="29">
        <v>9</v>
      </c>
      <c r="D308" s="29">
        <v>2</v>
      </c>
      <c r="E308" s="29">
        <v>2020</v>
      </c>
      <c r="F308" s="29" t="s">
        <v>36</v>
      </c>
      <c r="G308" s="29" t="s">
        <v>37</v>
      </c>
      <c r="H308" s="30">
        <v>11037</v>
      </c>
      <c r="I308" s="30">
        <v>13028</v>
      </c>
      <c r="J308" s="30">
        <v>1991</v>
      </c>
      <c r="K308" s="31">
        <v>0.18039322279604966</v>
      </c>
    </row>
    <row r="309" spans="1:11" x14ac:dyDescent="0.25">
      <c r="A309" s="27" t="s">
        <v>45</v>
      </c>
      <c r="B309" s="28">
        <v>43887</v>
      </c>
      <c r="C309" s="29">
        <v>9</v>
      </c>
      <c r="D309" s="29">
        <v>2</v>
      </c>
      <c r="E309" s="29">
        <v>2020</v>
      </c>
      <c r="F309" s="29" t="s">
        <v>38</v>
      </c>
      <c r="G309" s="29" t="s">
        <v>37</v>
      </c>
      <c r="H309" s="30">
        <v>112349</v>
      </c>
      <c r="I309" s="30">
        <v>124623</v>
      </c>
      <c r="J309" s="30">
        <v>12274</v>
      </c>
      <c r="K309" s="31">
        <v>0.10924885846781013</v>
      </c>
    </row>
    <row r="310" spans="1:11" x14ac:dyDescent="0.25">
      <c r="A310" s="27" t="s">
        <v>45</v>
      </c>
      <c r="B310" s="28">
        <v>43887</v>
      </c>
      <c r="C310" s="29">
        <v>9</v>
      </c>
      <c r="D310" s="29">
        <v>2</v>
      </c>
      <c r="E310" s="29">
        <v>2020</v>
      </c>
      <c r="F310" s="29" t="s">
        <v>39</v>
      </c>
      <c r="G310" s="29" t="s">
        <v>37</v>
      </c>
      <c r="H310" s="30">
        <v>267236</v>
      </c>
      <c r="I310" s="30">
        <v>291288</v>
      </c>
      <c r="J310" s="30">
        <v>24052</v>
      </c>
      <c r="K310" s="31">
        <v>9.0002843928213269E-2</v>
      </c>
    </row>
    <row r="311" spans="1:11" x14ac:dyDescent="0.25">
      <c r="A311" s="27" t="s">
        <v>45</v>
      </c>
      <c r="B311" s="28">
        <v>43887</v>
      </c>
      <c r="C311" s="29">
        <v>9</v>
      </c>
      <c r="D311" s="29">
        <v>2</v>
      </c>
      <c r="E311" s="29">
        <v>2020</v>
      </c>
      <c r="F311" s="29" t="s">
        <v>40</v>
      </c>
      <c r="G311" s="29" t="s">
        <v>37</v>
      </c>
      <c r="H311" s="30">
        <v>277371</v>
      </c>
      <c r="I311" s="30">
        <v>297206</v>
      </c>
      <c r="J311" s="30">
        <v>19835</v>
      </c>
      <c r="K311" s="31">
        <v>7.1510720298805577E-2</v>
      </c>
    </row>
    <row r="312" spans="1:11" x14ac:dyDescent="0.25">
      <c r="A312" s="27" t="s">
        <v>45</v>
      </c>
      <c r="B312" s="28">
        <v>43888</v>
      </c>
      <c r="C312" s="29">
        <v>9</v>
      </c>
      <c r="D312" s="29">
        <v>2</v>
      </c>
      <c r="E312" s="29">
        <v>2020</v>
      </c>
      <c r="F312" s="29" t="s">
        <v>11</v>
      </c>
      <c r="G312" s="29" t="s">
        <v>13</v>
      </c>
      <c r="H312" s="30">
        <v>25085</v>
      </c>
      <c r="I312" s="30">
        <v>28344</v>
      </c>
      <c r="J312" s="30">
        <v>3259</v>
      </c>
      <c r="K312" s="31">
        <v>0.129918277855292</v>
      </c>
    </row>
    <row r="313" spans="1:11" x14ac:dyDescent="0.25">
      <c r="A313" s="27" t="s">
        <v>45</v>
      </c>
      <c r="B313" s="28">
        <v>43888</v>
      </c>
      <c r="C313" s="29">
        <v>9</v>
      </c>
      <c r="D313" s="29">
        <v>2</v>
      </c>
      <c r="E313" s="29">
        <v>2020</v>
      </c>
      <c r="F313" s="29" t="s">
        <v>12</v>
      </c>
      <c r="G313" s="29" t="s">
        <v>13</v>
      </c>
      <c r="H313" s="30">
        <v>342678</v>
      </c>
      <c r="I313" s="30">
        <v>396341</v>
      </c>
      <c r="J313" s="30">
        <v>53663</v>
      </c>
      <c r="K313" s="31">
        <v>0.15659890626185516</v>
      </c>
    </row>
    <row r="314" spans="1:11" x14ac:dyDescent="0.25">
      <c r="A314" s="27" t="s">
        <v>45</v>
      </c>
      <c r="B314" s="28">
        <v>43888</v>
      </c>
      <c r="C314" s="29">
        <v>9</v>
      </c>
      <c r="D314" s="29">
        <v>2</v>
      </c>
      <c r="E314" s="29">
        <v>2020</v>
      </c>
      <c r="F314" s="29" t="s">
        <v>13</v>
      </c>
      <c r="G314" s="29" t="s">
        <v>13</v>
      </c>
      <c r="H314" s="30">
        <v>105622</v>
      </c>
      <c r="I314" s="30">
        <v>119298</v>
      </c>
      <c r="J314" s="30">
        <v>13676</v>
      </c>
      <c r="K314" s="31">
        <v>0.12948060063244399</v>
      </c>
    </row>
    <row r="315" spans="1:11" x14ac:dyDescent="0.25">
      <c r="A315" s="27" t="s">
        <v>45</v>
      </c>
      <c r="B315" s="28">
        <v>43888</v>
      </c>
      <c r="C315" s="29">
        <v>9</v>
      </c>
      <c r="D315" s="29">
        <v>2</v>
      </c>
      <c r="E315" s="29">
        <v>2020</v>
      </c>
      <c r="F315" s="29" t="s">
        <v>14</v>
      </c>
      <c r="G315" s="29" t="s">
        <v>13</v>
      </c>
      <c r="H315" s="30">
        <v>3155</v>
      </c>
      <c r="I315" s="30">
        <v>3677</v>
      </c>
      <c r="J315" s="30">
        <v>522</v>
      </c>
      <c r="K315" s="31">
        <v>0.16545166402535658</v>
      </c>
    </row>
    <row r="316" spans="1:11" x14ac:dyDescent="0.25">
      <c r="A316" s="27" t="s">
        <v>45</v>
      </c>
      <c r="B316" s="28">
        <v>43888</v>
      </c>
      <c r="C316" s="29">
        <v>9</v>
      </c>
      <c r="D316" s="29">
        <v>2</v>
      </c>
      <c r="E316" s="29">
        <v>2020</v>
      </c>
      <c r="F316" s="29" t="s">
        <v>15</v>
      </c>
      <c r="G316" s="29" t="s">
        <v>13</v>
      </c>
      <c r="H316" s="30">
        <v>39559</v>
      </c>
      <c r="I316" s="30">
        <v>43907</v>
      </c>
      <c r="J316" s="30">
        <v>4348</v>
      </c>
      <c r="K316" s="31">
        <v>0.10991177734523118</v>
      </c>
    </row>
    <row r="317" spans="1:11" x14ac:dyDescent="0.25">
      <c r="A317" s="27" t="s">
        <v>45</v>
      </c>
      <c r="B317" s="28">
        <v>43888</v>
      </c>
      <c r="C317" s="29">
        <v>9</v>
      </c>
      <c r="D317" s="29">
        <v>2</v>
      </c>
      <c r="E317" s="29">
        <v>2020</v>
      </c>
      <c r="F317" s="29" t="s">
        <v>16</v>
      </c>
      <c r="G317" s="29" t="s">
        <v>17</v>
      </c>
      <c r="H317" s="30">
        <v>222525</v>
      </c>
      <c r="I317" s="30">
        <v>247333</v>
      </c>
      <c r="J317" s="30">
        <v>24808</v>
      </c>
      <c r="K317" s="31">
        <v>0.11148410290978542</v>
      </c>
    </row>
    <row r="318" spans="1:11" x14ac:dyDescent="0.25">
      <c r="A318" s="27" t="s">
        <v>45</v>
      </c>
      <c r="B318" s="28">
        <v>43888</v>
      </c>
      <c r="C318" s="29">
        <v>9</v>
      </c>
      <c r="D318" s="29">
        <v>2</v>
      </c>
      <c r="E318" s="29">
        <v>2020</v>
      </c>
      <c r="F318" s="29" t="s">
        <v>17</v>
      </c>
      <c r="G318" s="29" t="s">
        <v>17</v>
      </c>
      <c r="H318" s="30">
        <v>767307</v>
      </c>
      <c r="I318" s="30">
        <v>811559</v>
      </c>
      <c r="J318" s="30">
        <v>44252</v>
      </c>
      <c r="K318" s="31">
        <v>5.7671831483356729E-2</v>
      </c>
    </row>
    <row r="319" spans="1:11" x14ac:dyDescent="0.25">
      <c r="A319" s="27" t="s">
        <v>45</v>
      </c>
      <c r="B319" s="28">
        <v>43888</v>
      </c>
      <c r="C319" s="29">
        <v>9</v>
      </c>
      <c r="D319" s="29">
        <v>2</v>
      </c>
      <c r="E319" s="29">
        <v>2020</v>
      </c>
      <c r="F319" s="29" t="s">
        <v>18</v>
      </c>
      <c r="G319" s="29" t="s">
        <v>17</v>
      </c>
      <c r="H319" s="30">
        <v>164344</v>
      </c>
      <c r="I319" s="30">
        <v>180826</v>
      </c>
      <c r="J319" s="30">
        <v>16482</v>
      </c>
      <c r="K319" s="31">
        <v>0.10028963637248697</v>
      </c>
    </row>
    <row r="320" spans="1:11" x14ac:dyDescent="0.25">
      <c r="A320" s="27" t="s">
        <v>45</v>
      </c>
      <c r="B320" s="28">
        <v>43888</v>
      </c>
      <c r="C320" s="29">
        <v>9</v>
      </c>
      <c r="D320" s="29">
        <v>2</v>
      </c>
      <c r="E320" s="29">
        <v>2020</v>
      </c>
      <c r="F320" s="29" t="s">
        <v>19</v>
      </c>
      <c r="G320" s="29" t="s">
        <v>17</v>
      </c>
      <c r="H320" s="30">
        <v>321561</v>
      </c>
      <c r="I320" s="30">
        <v>335234</v>
      </c>
      <c r="J320" s="30">
        <v>13673</v>
      </c>
      <c r="K320" s="31">
        <v>4.2520703692300994E-2</v>
      </c>
    </row>
    <row r="321" spans="1:11" x14ac:dyDescent="0.25">
      <c r="A321" s="27" t="s">
        <v>45</v>
      </c>
      <c r="B321" s="28">
        <v>43888</v>
      </c>
      <c r="C321" s="29">
        <v>9</v>
      </c>
      <c r="D321" s="29">
        <v>2</v>
      </c>
      <c r="E321" s="29">
        <v>2020</v>
      </c>
      <c r="F321" s="29" t="s">
        <v>20</v>
      </c>
      <c r="G321" s="29" t="s">
        <v>21</v>
      </c>
      <c r="H321" s="30">
        <v>578937</v>
      </c>
      <c r="I321" s="30">
        <v>626876</v>
      </c>
      <c r="J321" s="30">
        <v>47939</v>
      </c>
      <c r="K321" s="31">
        <v>8.2805210238765178E-2</v>
      </c>
    </row>
    <row r="322" spans="1:11" x14ac:dyDescent="0.25">
      <c r="A322" s="27" t="s">
        <v>45</v>
      </c>
      <c r="B322" s="28">
        <v>43888</v>
      </c>
      <c r="C322" s="29">
        <v>9</v>
      </c>
      <c r="D322" s="29">
        <v>2</v>
      </c>
      <c r="E322" s="29">
        <v>2020</v>
      </c>
      <c r="F322" s="29" t="s">
        <v>22</v>
      </c>
      <c r="G322" s="29" t="s">
        <v>21</v>
      </c>
      <c r="H322" s="30">
        <v>220817</v>
      </c>
      <c r="I322" s="30">
        <v>228944</v>
      </c>
      <c r="J322" s="30">
        <v>8127</v>
      </c>
      <c r="K322" s="31">
        <v>3.6804231558258647E-2</v>
      </c>
    </row>
    <row r="323" spans="1:11" x14ac:dyDescent="0.25">
      <c r="A323" s="27" t="s">
        <v>45</v>
      </c>
      <c r="B323" s="28">
        <v>43888</v>
      </c>
      <c r="C323" s="29">
        <v>9</v>
      </c>
      <c r="D323" s="29">
        <v>2</v>
      </c>
      <c r="E323" s="29">
        <v>2020</v>
      </c>
      <c r="F323" s="29" t="s">
        <v>23</v>
      </c>
      <c r="G323" s="29" t="s">
        <v>21</v>
      </c>
      <c r="H323" s="30">
        <v>219167</v>
      </c>
      <c r="I323" s="30">
        <v>238044</v>
      </c>
      <c r="J323" s="30">
        <v>18877</v>
      </c>
      <c r="K323" s="31">
        <v>8.6130667481874548E-2</v>
      </c>
    </row>
    <row r="324" spans="1:11" x14ac:dyDescent="0.25">
      <c r="A324" s="27" t="s">
        <v>45</v>
      </c>
      <c r="B324" s="28">
        <v>43888</v>
      </c>
      <c r="C324" s="29">
        <v>9</v>
      </c>
      <c r="D324" s="29">
        <v>2</v>
      </c>
      <c r="E324" s="29">
        <v>2020</v>
      </c>
      <c r="F324" s="29" t="s">
        <v>24</v>
      </c>
      <c r="G324" s="29" t="s">
        <v>21</v>
      </c>
      <c r="H324" s="30">
        <v>8462</v>
      </c>
      <c r="I324" s="30">
        <v>9250</v>
      </c>
      <c r="J324" s="30">
        <v>788</v>
      </c>
      <c r="K324" s="31">
        <v>9.3122193334909009E-2</v>
      </c>
    </row>
    <row r="325" spans="1:11" x14ac:dyDescent="0.25">
      <c r="A325" s="27" t="s">
        <v>45</v>
      </c>
      <c r="B325" s="28">
        <v>43888</v>
      </c>
      <c r="C325" s="29">
        <v>9</v>
      </c>
      <c r="D325" s="29">
        <v>2</v>
      </c>
      <c r="E325" s="29">
        <v>2020</v>
      </c>
      <c r="F325" s="29" t="s">
        <v>41</v>
      </c>
      <c r="G325" s="29" t="s">
        <v>26</v>
      </c>
      <c r="H325" s="30">
        <v>20940</v>
      </c>
      <c r="I325" s="30">
        <v>23314</v>
      </c>
      <c r="J325" s="30">
        <v>2374</v>
      </c>
      <c r="K325" s="31">
        <v>0.11337153772683858</v>
      </c>
    </row>
    <row r="326" spans="1:11" x14ac:dyDescent="0.25">
      <c r="A326" s="27" t="s">
        <v>45</v>
      </c>
      <c r="B326" s="28">
        <v>43888</v>
      </c>
      <c r="C326" s="29">
        <v>9</v>
      </c>
      <c r="D326" s="29">
        <v>2</v>
      </c>
      <c r="E326" s="29">
        <v>2020</v>
      </c>
      <c r="F326" s="29" t="s">
        <v>25</v>
      </c>
      <c r="G326" s="29" t="s">
        <v>26</v>
      </c>
      <c r="H326" s="30">
        <v>195344</v>
      </c>
      <c r="I326" s="30">
        <v>221870</v>
      </c>
      <c r="J326" s="30">
        <v>26526</v>
      </c>
      <c r="K326" s="31">
        <v>0.13579121959210419</v>
      </c>
    </row>
    <row r="327" spans="1:11" x14ac:dyDescent="0.25">
      <c r="A327" s="27" t="s">
        <v>45</v>
      </c>
      <c r="B327" s="28">
        <v>43888</v>
      </c>
      <c r="C327" s="29">
        <v>9</v>
      </c>
      <c r="D327" s="29">
        <v>2</v>
      </c>
      <c r="E327" s="29">
        <v>2020</v>
      </c>
      <c r="F327" s="29" t="s">
        <v>27</v>
      </c>
      <c r="G327" s="29" t="s">
        <v>26</v>
      </c>
      <c r="H327" s="30">
        <v>179900</v>
      </c>
      <c r="I327" s="30">
        <v>204780</v>
      </c>
      <c r="J327" s="30">
        <v>24880</v>
      </c>
      <c r="K327" s="31">
        <v>0.13829905503057255</v>
      </c>
    </row>
    <row r="328" spans="1:11" x14ac:dyDescent="0.25">
      <c r="A328" s="27" t="s">
        <v>45</v>
      </c>
      <c r="B328" s="28">
        <v>43888</v>
      </c>
      <c r="C328" s="29">
        <v>9</v>
      </c>
      <c r="D328" s="29">
        <v>2</v>
      </c>
      <c r="E328" s="29">
        <v>2020</v>
      </c>
      <c r="F328" s="29" t="s">
        <v>28</v>
      </c>
      <c r="G328" s="29" t="s">
        <v>26</v>
      </c>
      <c r="H328" s="30">
        <v>647501</v>
      </c>
      <c r="I328" s="30">
        <v>705101</v>
      </c>
      <c r="J328" s="30">
        <v>57600</v>
      </c>
      <c r="K328" s="31">
        <v>8.8957391571596031E-2</v>
      </c>
    </row>
    <row r="329" spans="1:11" x14ac:dyDescent="0.25">
      <c r="A329" s="27" t="s">
        <v>45</v>
      </c>
      <c r="B329" s="28">
        <v>43888</v>
      </c>
      <c r="C329" s="29">
        <v>9</v>
      </c>
      <c r="D329" s="29">
        <v>2</v>
      </c>
      <c r="E329" s="29">
        <v>2020</v>
      </c>
      <c r="F329" s="29" t="s">
        <v>29</v>
      </c>
      <c r="G329" s="29" t="s">
        <v>26</v>
      </c>
      <c r="H329" s="30">
        <v>162205</v>
      </c>
      <c r="I329" s="30">
        <v>184971</v>
      </c>
      <c r="J329" s="30">
        <v>22766</v>
      </c>
      <c r="K329" s="31">
        <v>0.14035325668136001</v>
      </c>
    </row>
    <row r="330" spans="1:11" x14ac:dyDescent="0.25">
      <c r="A330" s="27" t="s">
        <v>45</v>
      </c>
      <c r="B330" s="28">
        <v>43888</v>
      </c>
      <c r="C330" s="29">
        <v>9</v>
      </c>
      <c r="D330" s="29">
        <v>2</v>
      </c>
      <c r="E330" s="29">
        <v>2020</v>
      </c>
      <c r="F330" s="29" t="s">
        <v>30</v>
      </c>
      <c r="G330" s="29" t="s">
        <v>30</v>
      </c>
      <c r="H330" s="30">
        <v>643868</v>
      </c>
      <c r="I330" s="30">
        <v>799291</v>
      </c>
      <c r="J330" s="30">
        <v>155423</v>
      </c>
      <c r="K330" s="31">
        <v>0.2413895394708232</v>
      </c>
    </row>
    <row r="331" spans="1:11" x14ac:dyDescent="0.25">
      <c r="A331" s="27" t="s">
        <v>45</v>
      </c>
      <c r="B331" s="28">
        <v>43888</v>
      </c>
      <c r="C331" s="29">
        <v>9</v>
      </c>
      <c r="D331" s="29">
        <v>2</v>
      </c>
      <c r="E331" s="29">
        <v>2020</v>
      </c>
      <c r="F331" s="29" t="s">
        <v>31</v>
      </c>
      <c r="G331" s="29" t="s">
        <v>32</v>
      </c>
      <c r="H331" s="30">
        <v>99178</v>
      </c>
      <c r="I331" s="30">
        <v>117284</v>
      </c>
      <c r="J331" s="30">
        <v>18106</v>
      </c>
      <c r="K331" s="31">
        <v>0.18256064853092419</v>
      </c>
    </row>
    <row r="332" spans="1:11" x14ac:dyDescent="0.25">
      <c r="A332" s="27" t="s">
        <v>45</v>
      </c>
      <c r="B332" s="28">
        <v>43888</v>
      </c>
      <c r="C332" s="29">
        <v>9</v>
      </c>
      <c r="D332" s="29">
        <v>2</v>
      </c>
      <c r="E332" s="29">
        <v>2020</v>
      </c>
      <c r="F332" s="29" t="s">
        <v>34</v>
      </c>
      <c r="G332" s="29" t="s">
        <v>32</v>
      </c>
      <c r="H332" s="30">
        <v>74042</v>
      </c>
      <c r="I332" s="30">
        <v>138665</v>
      </c>
      <c r="J332" s="30">
        <v>64623</v>
      </c>
      <c r="K332" s="31">
        <v>0.87278841738472757</v>
      </c>
    </row>
    <row r="333" spans="1:11" x14ac:dyDescent="0.25">
      <c r="A333" s="27" t="s">
        <v>45</v>
      </c>
      <c r="B333" s="28">
        <v>43888</v>
      </c>
      <c r="C333" s="29">
        <v>9</v>
      </c>
      <c r="D333" s="29">
        <v>2</v>
      </c>
      <c r="E333" s="29">
        <v>2020</v>
      </c>
      <c r="F333" s="29" t="s">
        <v>35</v>
      </c>
      <c r="G333" s="29" t="s">
        <v>32</v>
      </c>
      <c r="H333" s="30">
        <v>7484</v>
      </c>
      <c r="I333" s="30">
        <v>8381</v>
      </c>
      <c r="J333" s="30">
        <v>897</v>
      </c>
      <c r="K333" s="31">
        <v>0.11985569214323891</v>
      </c>
    </row>
    <row r="334" spans="1:11" x14ac:dyDescent="0.25">
      <c r="A334" s="27" t="s">
        <v>45</v>
      </c>
      <c r="B334" s="28">
        <v>43888</v>
      </c>
      <c r="C334" s="29">
        <v>9</v>
      </c>
      <c r="D334" s="29">
        <v>2</v>
      </c>
      <c r="E334" s="29">
        <v>2020</v>
      </c>
      <c r="F334" s="29" t="s">
        <v>36</v>
      </c>
      <c r="G334" s="29" t="s">
        <v>37</v>
      </c>
      <c r="H334" s="30">
        <v>10368</v>
      </c>
      <c r="I334" s="30">
        <v>12568</v>
      </c>
      <c r="J334" s="30">
        <v>2200</v>
      </c>
      <c r="K334" s="31">
        <v>0.21219135802469136</v>
      </c>
    </row>
    <row r="335" spans="1:11" x14ac:dyDescent="0.25">
      <c r="A335" s="27" t="s">
        <v>45</v>
      </c>
      <c r="B335" s="28">
        <v>43888</v>
      </c>
      <c r="C335" s="29">
        <v>9</v>
      </c>
      <c r="D335" s="29">
        <v>2</v>
      </c>
      <c r="E335" s="29">
        <v>2020</v>
      </c>
      <c r="F335" s="29" t="s">
        <v>38</v>
      </c>
      <c r="G335" s="29" t="s">
        <v>37</v>
      </c>
      <c r="H335" s="30">
        <v>235074</v>
      </c>
      <c r="I335" s="30">
        <v>258478</v>
      </c>
      <c r="J335" s="30">
        <v>23404</v>
      </c>
      <c r="K335" s="31">
        <v>9.9560138509575707E-2</v>
      </c>
    </row>
    <row r="336" spans="1:11" x14ac:dyDescent="0.25">
      <c r="A336" s="27" t="s">
        <v>45</v>
      </c>
      <c r="B336" s="28">
        <v>43888</v>
      </c>
      <c r="C336" s="29">
        <v>9</v>
      </c>
      <c r="D336" s="29">
        <v>2</v>
      </c>
      <c r="E336" s="29">
        <v>2020</v>
      </c>
      <c r="F336" s="29" t="s">
        <v>39</v>
      </c>
      <c r="G336" s="29" t="s">
        <v>37</v>
      </c>
      <c r="H336" s="30">
        <v>392616</v>
      </c>
      <c r="I336" s="30">
        <v>424061</v>
      </c>
      <c r="J336" s="30">
        <v>31445</v>
      </c>
      <c r="K336" s="31">
        <v>8.0090979481223387E-2</v>
      </c>
    </row>
    <row r="337" spans="1:11" x14ac:dyDescent="0.25">
      <c r="A337" s="27" t="s">
        <v>45</v>
      </c>
      <c r="B337" s="28">
        <v>43888</v>
      </c>
      <c r="C337" s="29">
        <v>9</v>
      </c>
      <c r="D337" s="29">
        <v>2</v>
      </c>
      <c r="E337" s="29">
        <v>2020</v>
      </c>
      <c r="F337" s="29" t="s">
        <v>40</v>
      </c>
      <c r="G337" s="29" t="s">
        <v>37</v>
      </c>
      <c r="H337" s="30">
        <v>439790</v>
      </c>
      <c r="I337" s="30">
        <v>469790</v>
      </c>
      <c r="J337" s="30">
        <v>30000</v>
      </c>
      <c r="K337" s="31">
        <v>6.8214375042633987E-2</v>
      </c>
    </row>
    <row r="338" spans="1:11" x14ac:dyDescent="0.25">
      <c r="A338" s="27" t="s">
        <v>45</v>
      </c>
      <c r="B338" s="28">
        <v>43889</v>
      </c>
      <c r="C338" s="29">
        <v>10</v>
      </c>
      <c r="D338" s="29">
        <v>2</v>
      </c>
      <c r="E338" s="29">
        <v>2020</v>
      </c>
      <c r="F338" s="29" t="s">
        <v>11</v>
      </c>
      <c r="G338" s="29" t="s">
        <v>13</v>
      </c>
      <c r="H338" s="30">
        <v>14390</v>
      </c>
      <c r="I338" s="30">
        <v>16327</v>
      </c>
      <c r="J338" s="30">
        <v>1937</v>
      </c>
      <c r="K338" s="31">
        <v>0.1346073662265462</v>
      </c>
    </row>
    <row r="339" spans="1:11" x14ac:dyDescent="0.25">
      <c r="A339" s="27" t="s">
        <v>45</v>
      </c>
      <c r="B339" s="28">
        <v>43889</v>
      </c>
      <c r="C339" s="29">
        <v>10</v>
      </c>
      <c r="D339" s="29">
        <v>2</v>
      </c>
      <c r="E339" s="29">
        <v>2020</v>
      </c>
      <c r="F339" s="29" t="s">
        <v>12</v>
      </c>
      <c r="G339" s="29" t="s">
        <v>13</v>
      </c>
      <c r="H339" s="30">
        <v>257554</v>
      </c>
      <c r="I339" s="30">
        <v>309480</v>
      </c>
      <c r="J339" s="30">
        <v>51926</v>
      </c>
      <c r="K339" s="31">
        <v>0.20161208911529233</v>
      </c>
    </row>
    <row r="340" spans="1:11" x14ac:dyDescent="0.25">
      <c r="A340" s="27" t="s">
        <v>45</v>
      </c>
      <c r="B340" s="28">
        <v>43889</v>
      </c>
      <c r="C340" s="29">
        <v>10</v>
      </c>
      <c r="D340" s="29">
        <v>2</v>
      </c>
      <c r="E340" s="29">
        <v>2020</v>
      </c>
      <c r="F340" s="29" t="s">
        <v>13</v>
      </c>
      <c r="G340" s="29" t="s">
        <v>13</v>
      </c>
      <c r="H340" s="30">
        <v>74215</v>
      </c>
      <c r="I340" s="30">
        <v>81948</v>
      </c>
      <c r="J340" s="30">
        <v>7733</v>
      </c>
      <c r="K340" s="31">
        <v>0.10419726470390082</v>
      </c>
    </row>
    <row r="341" spans="1:11" x14ac:dyDescent="0.25">
      <c r="A341" s="27" t="s">
        <v>45</v>
      </c>
      <c r="B341" s="28">
        <v>43889</v>
      </c>
      <c r="C341" s="29">
        <v>10</v>
      </c>
      <c r="D341" s="29">
        <v>2</v>
      </c>
      <c r="E341" s="29">
        <v>2020</v>
      </c>
      <c r="F341" s="29" t="s">
        <v>14</v>
      </c>
      <c r="G341" s="29" t="s">
        <v>13</v>
      </c>
      <c r="H341" s="30">
        <v>3256</v>
      </c>
      <c r="I341" s="30">
        <v>3760</v>
      </c>
      <c r="J341" s="30">
        <v>504</v>
      </c>
      <c r="K341" s="31">
        <v>0.15479115479115479</v>
      </c>
    </row>
    <row r="342" spans="1:11" x14ac:dyDescent="0.25">
      <c r="A342" s="27" t="s">
        <v>45</v>
      </c>
      <c r="B342" s="28">
        <v>43889</v>
      </c>
      <c r="C342" s="29">
        <v>10</v>
      </c>
      <c r="D342" s="29">
        <v>2</v>
      </c>
      <c r="E342" s="29">
        <v>2020</v>
      </c>
      <c r="F342" s="29" t="s">
        <v>15</v>
      </c>
      <c r="G342" s="29" t="s">
        <v>13</v>
      </c>
      <c r="H342" s="30">
        <v>39742</v>
      </c>
      <c r="I342" s="30">
        <v>43181</v>
      </c>
      <c r="J342" s="30">
        <v>3439</v>
      </c>
      <c r="K342" s="31">
        <v>8.6533138744904634E-2</v>
      </c>
    </row>
    <row r="343" spans="1:11" x14ac:dyDescent="0.25">
      <c r="A343" s="27" t="s">
        <v>45</v>
      </c>
      <c r="B343" s="28">
        <v>43889</v>
      </c>
      <c r="C343" s="29">
        <v>10</v>
      </c>
      <c r="D343" s="29">
        <v>2</v>
      </c>
      <c r="E343" s="29">
        <v>2020</v>
      </c>
      <c r="F343" s="29" t="s">
        <v>16</v>
      </c>
      <c r="G343" s="29" t="s">
        <v>17</v>
      </c>
      <c r="H343" s="30">
        <v>199238</v>
      </c>
      <c r="I343" s="30">
        <v>220132</v>
      </c>
      <c r="J343" s="30">
        <v>20894</v>
      </c>
      <c r="K343" s="31">
        <v>0.10486955299691826</v>
      </c>
    </row>
    <row r="344" spans="1:11" x14ac:dyDescent="0.25">
      <c r="A344" s="27" t="s">
        <v>45</v>
      </c>
      <c r="B344" s="28">
        <v>43889</v>
      </c>
      <c r="C344" s="29">
        <v>10</v>
      </c>
      <c r="D344" s="29">
        <v>2</v>
      </c>
      <c r="E344" s="29">
        <v>2020</v>
      </c>
      <c r="F344" s="29" t="s">
        <v>17</v>
      </c>
      <c r="G344" s="29" t="s">
        <v>17</v>
      </c>
      <c r="H344" s="30">
        <v>747587</v>
      </c>
      <c r="I344" s="30">
        <v>789706</v>
      </c>
      <c r="J344" s="30">
        <v>42119</v>
      </c>
      <c r="K344" s="31">
        <v>5.6339931004685741E-2</v>
      </c>
    </row>
    <row r="345" spans="1:11" x14ac:dyDescent="0.25">
      <c r="A345" s="27" t="s">
        <v>45</v>
      </c>
      <c r="B345" s="28">
        <v>43889</v>
      </c>
      <c r="C345" s="29">
        <v>10</v>
      </c>
      <c r="D345" s="29">
        <v>2</v>
      </c>
      <c r="E345" s="29">
        <v>2020</v>
      </c>
      <c r="F345" s="29" t="s">
        <v>18</v>
      </c>
      <c r="G345" s="29" t="s">
        <v>17</v>
      </c>
      <c r="H345" s="30">
        <v>127734</v>
      </c>
      <c r="I345" s="30">
        <v>138984</v>
      </c>
      <c r="J345" s="30">
        <v>11250</v>
      </c>
      <c r="K345" s="31">
        <v>8.8073653060265863E-2</v>
      </c>
    </row>
    <row r="346" spans="1:11" x14ac:dyDescent="0.25">
      <c r="A346" s="27" t="s">
        <v>45</v>
      </c>
      <c r="B346" s="28">
        <v>43889</v>
      </c>
      <c r="C346" s="29">
        <v>10</v>
      </c>
      <c r="D346" s="29">
        <v>2</v>
      </c>
      <c r="E346" s="29">
        <v>2020</v>
      </c>
      <c r="F346" s="29" t="s">
        <v>19</v>
      </c>
      <c r="G346" s="29" t="s">
        <v>17</v>
      </c>
      <c r="H346" s="30">
        <v>270378</v>
      </c>
      <c r="I346" s="30">
        <v>283322</v>
      </c>
      <c r="J346" s="30">
        <v>12944</v>
      </c>
      <c r="K346" s="31">
        <v>4.7873717536190075E-2</v>
      </c>
    </row>
    <row r="347" spans="1:11" x14ac:dyDescent="0.25">
      <c r="A347" s="27" t="s">
        <v>45</v>
      </c>
      <c r="B347" s="28">
        <v>43889</v>
      </c>
      <c r="C347" s="29">
        <v>10</v>
      </c>
      <c r="D347" s="29">
        <v>2</v>
      </c>
      <c r="E347" s="29">
        <v>2020</v>
      </c>
      <c r="F347" s="29" t="s">
        <v>20</v>
      </c>
      <c r="G347" s="29" t="s">
        <v>21</v>
      </c>
      <c r="H347" s="30">
        <v>387452</v>
      </c>
      <c r="I347" s="30">
        <v>421666</v>
      </c>
      <c r="J347" s="30">
        <v>34214</v>
      </c>
      <c r="K347" s="31">
        <v>8.8305131990543351E-2</v>
      </c>
    </row>
    <row r="348" spans="1:11" x14ac:dyDescent="0.25">
      <c r="A348" s="27" t="s">
        <v>45</v>
      </c>
      <c r="B348" s="28">
        <v>43889</v>
      </c>
      <c r="C348" s="29">
        <v>10</v>
      </c>
      <c r="D348" s="29">
        <v>2</v>
      </c>
      <c r="E348" s="29">
        <v>2020</v>
      </c>
      <c r="F348" s="29" t="s">
        <v>22</v>
      </c>
      <c r="G348" s="29" t="s">
        <v>21</v>
      </c>
      <c r="H348" s="30">
        <v>169204</v>
      </c>
      <c r="I348" s="30">
        <v>176519</v>
      </c>
      <c r="J348" s="30">
        <v>7315</v>
      </c>
      <c r="K348" s="31">
        <v>4.323183849081582E-2</v>
      </c>
    </row>
    <row r="349" spans="1:11" x14ac:dyDescent="0.25">
      <c r="A349" s="27" t="s">
        <v>45</v>
      </c>
      <c r="B349" s="28">
        <v>43889</v>
      </c>
      <c r="C349" s="29">
        <v>10</v>
      </c>
      <c r="D349" s="29">
        <v>2</v>
      </c>
      <c r="E349" s="29">
        <v>2020</v>
      </c>
      <c r="F349" s="29" t="s">
        <v>23</v>
      </c>
      <c r="G349" s="29" t="s">
        <v>21</v>
      </c>
      <c r="H349" s="30">
        <v>176476</v>
      </c>
      <c r="I349" s="30">
        <v>192672</v>
      </c>
      <c r="J349" s="30">
        <v>16196</v>
      </c>
      <c r="K349" s="31">
        <v>9.1774518914753286E-2</v>
      </c>
    </row>
    <row r="350" spans="1:11" x14ac:dyDescent="0.25">
      <c r="A350" s="27" t="s">
        <v>45</v>
      </c>
      <c r="B350" s="28">
        <v>43889</v>
      </c>
      <c r="C350" s="29">
        <v>10</v>
      </c>
      <c r="D350" s="29">
        <v>2</v>
      </c>
      <c r="E350" s="29">
        <v>2020</v>
      </c>
      <c r="F350" s="29" t="s">
        <v>24</v>
      </c>
      <c r="G350" s="29" t="s">
        <v>21</v>
      </c>
      <c r="H350" s="30">
        <v>14446</v>
      </c>
      <c r="I350" s="30">
        <v>15179</v>
      </c>
      <c r="J350" s="30">
        <v>733</v>
      </c>
      <c r="K350" s="31">
        <v>5.074068946421155E-2</v>
      </c>
    </row>
    <row r="351" spans="1:11" x14ac:dyDescent="0.25">
      <c r="A351" s="27" t="s">
        <v>45</v>
      </c>
      <c r="B351" s="28">
        <v>43889</v>
      </c>
      <c r="C351" s="29">
        <v>10</v>
      </c>
      <c r="D351" s="29">
        <v>2</v>
      </c>
      <c r="E351" s="29">
        <v>2020</v>
      </c>
      <c r="F351" s="29" t="s">
        <v>41</v>
      </c>
      <c r="G351" s="29" t="s">
        <v>26</v>
      </c>
      <c r="H351" s="30">
        <v>7788</v>
      </c>
      <c r="I351" s="30">
        <v>8719</v>
      </c>
      <c r="J351" s="30">
        <v>931</v>
      </c>
      <c r="K351" s="31">
        <v>0.11954288649203904</v>
      </c>
    </row>
    <row r="352" spans="1:11" x14ac:dyDescent="0.25">
      <c r="A352" s="27" t="s">
        <v>45</v>
      </c>
      <c r="B352" s="28">
        <v>43889</v>
      </c>
      <c r="C352" s="29">
        <v>10</v>
      </c>
      <c r="D352" s="29">
        <v>2</v>
      </c>
      <c r="E352" s="29">
        <v>2020</v>
      </c>
      <c r="F352" s="29" t="s">
        <v>25</v>
      </c>
      <c r="G352" s="29" t="s">
        <v>26</v>
      </c>
      <c r="H352" s="30">
        <v>108211</v>
      </c>
      <c r="I352" s="30">
        <v>123134</v>
      </c>
      <c r="J352" s="30">
        <v>14923</v>
      </c>
      <c r="K352" s="31">
        <v>0.13790649749101294</v>
      </c>
    </row>
    <row r="353" spans="1:11" x14ac:dyDescent="0.25">
      <c r="A353" s="27" t="s">
        <v>45</v>
      </c>
      <c r="B353" s="28">
        <v>43889</v>
      </c>
      <c r="C353" s="29">
        <v>10</v>
      </c>
      <c r="D353" s="29">
        <v>2</v>
      </c>
      <c r="E353" s="29">
        <v>2020</v>
      </c>
      <c r="F353" s="29" t="s">
        <v>27</v>
      </c>
      <c r="G353" s="29" t="s">
        <v>26</v>
      </c>
      <c r="H353" s="30">
        <v>123629</v>
      </c>
      <c r="I353" s="30">
        <v>142009</v>
      </c>
      <c r="J353" s="30">
        <v>18380</v>
      </c>
      <c r="K353" s="31">
        <v>0.14867061935306441</v>
      </c>
    </row>
    <row r="354" spans="1:11" x14ac:dyDescent="0.25">
      <c r="A354" s="27" t="s">
        <v>45</v>
      </c>
      <c r="B354" s="28">
        <v>43889</v>
      </c>
      <c r="C354" s="29">
        <v>10</v>
      </c>
      <c r="D354" s="29">
        <v>2</v>
      </c>
      <c r="E354" s="29">
        <v>2020</v>
      </c>
      <c r="F354" s="29" t="s">
        <v>28</v>
      </c>
      <c r="G354" s="29" t="s">
        <v>26</v>
      </c>
      <c r="H354" s="30">
        <v>469356</v>
      </c>
      <c r="I354" s="30">
        <v>513865</v>
      </c>
      <c r="J354" s="30">
        <v>44509</v>
      </c>
      <c r="K354" s="31">
        <v>9.4829937190533412E-2</v>
      </c>
    </row>
    <row r="355" spans="1:11" x14ac:dyDescent="0.25">
      <c r="A355" s="27" t="s">
        <v>45</v>
      </c>
      <c r="B355" s="28">
        <v>43889</v>
      </c>
      <c r="C355" s="29">
        <v>10</v>
      </c>
      <c r="D355" s="29">
        <v>2</v>
      </c>
      <c r="E355" s="29">
        <v>2020</v>
      </c>
      <c r="F355" s="29" t="s">
        <v>29</v>
      </c>
      <c r="G355" s="29" t="s">
        <v>26</v>
      </c>
      <c r="H355" s="30">
        <v>118145</v>
      </c>
      <c r="I355" s="30">
        <v>133744</v>
      </c>
      <c r="J355" s="30">
        <v>15599</v>
      </c>
      <c r="K355" s="31">
        <v>0.13203267171695798</v>
      </c>
    </row>
    <row r="356" spans="1:11" x14ac:dyDescent="0.25">
      <c r="A356" s="27" t="s">
        <v>45</v>
      </c>
      <c r="B356" s="28">
        <v>43889</v>
      </c>
      <c r="C356" s="29">
        <v>10</v>
      </c>
      <c r="D356" s="29">
        <v>2</v>
      </c>
      <c r="E356" s="29">
        <v>2020</v>
      </c>
      <c r="F356" s="29" t="s">
        <v>30</v>
      </c>
      <c r="G356" s="29" t="s">
        <v>30</v>
      </c>
      <c r="H356" s="30">
        <v>475014</v>
      </c>
      <c r="I356" s="30">
        <v>596770</v>
      </c>
      <c r="J356" s="30">
        <v>121756</v>
      </c>
      <c r="K356" s="31">
        <v>0.25632086633236073</v>
      </c>
    </row>
    <row r="357" spans="1:11" x14ac:dyDescent="0.25">
      <c r="A357" s="27" t="s">
        <v>45</v>
      </c>
      <c r="B357" s="28">
        <v>43889</v>
      </c>
      <c r="C357" s="29">
        <v>10</v>
      </c>
      <c r="D357" s="29">
        <v>2</v>
      </c>
      <c r="E357" s="29">
        <v>2020</v>
      </c>
      <c r="F357" s="29" t="s">
        <v>31</v>
      </c>
      <c r="G357" s="29" t="s">
        <v>32</v>
      </c>
      <c r="H357" s="30">
        <v>103734</v>
      </c>
      <c r="I357" s="30">
        <v>123340</v>
      </c>
      <c r="J357" s="30">
        <v>19606</v>
      </c>
      <c r="K357" s="31">
        <v>0.1890026413711994</v>
      </c>
    </row>
    <row r="358" spans="1:11" x14ac:dyDescent="0.25">
      <c r="A358" s="27" t="s">
        <v>45</v>
      </c>
      <c r="B358" s="28">
        <v>43889</v>
      </c>
      <c r="C358" s="29">
        <v>10</v>
      </c>
      <c r="D358" s="29">
        <v>2</v>
      </c>
      <c r="E358" s="29">
        <v>2020</v>
      </c>
      <c r="F358" s="29" t="s">
        <v>34</v>
      </c>
      <c r="G358" s="29" t="s">
        <v>32</v>
      </c>
      <c r="H358" s="30">
        <v>67767</v>
      </c>
      <c r="I358" s="30">
        <v>125342</v>
      </c>
      <c r="J358" s="30">
        <v>57575</v>
      </c>
      <c r="K358" s="31">
        <v>0.84960231381055673</v>
      </c>
    </row>
    <row r="359" spans="1:11" x14ac:dyDescent="0.25">
      <c r="A359" s="27" t="s">
        <v>45</v>
      </c>
      <c r="B359" s="28">
        <v>43889</v>
      </c>
      <c r="C359" s="29">
        <v>10</v>
      </c>
      <c r="D359" s="29">
        <v>2</v>
      </c>
      <c r="E359" s="29">
        <v>2020</v>
      </c>
      <c r="F359" s="29" t="s">
        <v>35</v>
      </c>
      <c r="G359" s="29" t="s">
        <v>32</v>
      </c>
      <c r="H359" s="30">
        <v>924</v>
      </c>
      <c r="I359" s="30">
        <v>1035</v>
      </c>
      <c r="J359" s="30">
        <v>111</v>
      </c>
      <c r="K359" s="31">
        <v>0.12012987012987013</v>
      </c>
    </row>
    <row r="360" spans="1:11" x14ac:dyDescent="0.25">
      <c r="A360" s="27" t="s">
        <v>45</v>
      </c>
      <c r="B360" s="28">
        <v>43889</v>
      </c>
      <c r="C360" s="29">
        <v>10</v>
      </c>
      <c r="D360" s="29">
        <v>2</v>
      </c>
      <c r="E360" s="29">
        <v>2020</v>
      </c>
      <c r="F360" s="29" t="s">
        <v>36</v>
      </c>
      <c r="G360" s="29" t="s">
        <v>37</v>
      </c>
      <c r="H360" s="30">
        <v>11647</v>
      </c>
      <c r="I360" s="30">
        <v>13989</v>
      </c>
      <c r="J360" s="30">
        <v>2342</v>
      </c>
      <c r="K360" s="31">
        <v>0.20108182364557398</v>
      </c>
    </row>
    <row r="361" spans="1:11" x14ac:dyDescent="0.25">
      <c r="A361" s="27" t="s">
        <v>45</v>
      </c>
      <c r="B361" s="28">
        <v>43889</v>
      </c>
      <c r="C361" s="29">
        <v>10</v>
      </c>
      <c r="D361" s="29">
        <v>2</v>
      </c>
      <c r="E361" s="29">
        <v>2020</v>
      </c>
      <c r="F361" s="29" t="s">
        <v>38</v>
      </c>
      <c r="G361" s="29" t="s">
        <v>37</v>
      </c>
      <c r="H361" s="30">
        <v>205886</v>
      </c>
      <c r="I361" s="30">
        <v>226002</v>
      </c>
      <c r="J361" s="30">
        <v>20116</v>
      </c>
      <c r="K361" s="31">
        <v>9.7704554947883784E-2</v>
      </c>
    </row>
    <row r="362" spans="1:11" x14ac:dyDescent="0.25">
      <c r="A362" s="27" t="s">
        <v>45</v>
      </c>
      <c r="B362" s="28">
        <v>43889</v>
      </c>
      <c r="C362" s="29">
        <v>10</v>
      </c>
      <c r="D362" s="29">
        <v>2</v>
      </c>
      <c r="E362" s="29">
        <v>2020</v>
      </c>
      <c r="F362" s="29" t="s">
        <v>39</v>
      </c>
      <c r="G362" s="29" t="s">
        <v>37</v>
      </c>
      <c r="H362" s="30">
        <v>329106</v>
      </c>
      <c r="I362" s="30">
        <v>355802</v>
      </c>
      <c r="J362" s="30">
        <v>26696</v>
      </c>
      <c r="K362" s="31">
        <v>8.1116722271851627E-2</v>
      </c>
    </row>
    <row r="363" spans="1:11" x14ac:dyDescent="0.25">
      <c r="A363" s="27" t="s">
        <v>45</v>
      </c>
      <c r="B363" s="28">
        <v>43889</v>
      </c>
      <c r="C363" s="29">
        <v>10</v>
      </c>
      <c r="D363" s="29">
        <v>2</v>
      </c>
      <c r="E363" s="29">
        <v>2020</v>
      </c>
      <c r="F363" s="29" t="s">
        <v>40</v>
      </c>
      <c r="G363" s="29" t="s">
        <v>37</v>
      </c>
      <c r="H363" s="30">
        <v>392820</v>
      </c>
      <c r="I363" s="30">
        <v>420148</v>
      </c>
      <c r="J363" s="30">
        <v>27328</v>
      </c>
      <c r="K363" s="31">
        <v>6.9568759228145205E-2</v>
      </c>
    </row>
    <row r="364" spans="1:11" x14ac:dyDescent="0.25">
      <c r="A364" s="27" t="s">
        <v>45</v>
      </c>
      <c r="B364" s="28">
        <v>43891</v>
      </c>
      <c r="C364" s="29">
        <v>10</v>
      </c>
      <c r="D364" s="29">
        <v>3</v>
      </c>
      <c r="E364" s="29">
        <v>2020</v>
      </c>
      <c r="F364" s="29" t="s">
        <v>11</v>
      </c>
      <c r="G364" s="29" t="s">
        <v>13</v>
      </c>
      <c r="H364" s="30">
        <v>13738</v>
      </c>
      <c r="I364" s="30">
        <v>15551</v>
      </c>
      <c r="J364" s="30">
        <v>1813</v>
      </c>
      <c r="K364" s="31">
        <v>0.13196971902751492</v>
      </c>
    </row>
    <row r="365" spans="1:11" x14ac:dyDescent="0.25">
      <c r="A365" s="27" t="s">
        <v>45</v>
      </c>
      <c r="B365" s="28">
        <v>43891</v>
      </c>
      <c r="C365" s="29">
        <v>10</v>
      </c>
      <c r="D365" s="29">
        <v>3</v>
      </c>
      <c r="E365" s="29">
        <v>2020</v>
      </c>
      <c r="F365" s="29" t="s">
        <v>12</v>
      </c>
      <c r="G365" s="29" t="s">
        <v>13</v>
      </c>
      <c r="H365" s="30">
        <v>168745</v>
      </c>
      <c r="I365" s="30">
        <v>202934</v>
      </c>
      <c r="J365" s="30">
        <v>34189</v>
      </c>
      <c r="K365" s="31">
        <v>0.20260748466621234</v>
      </c>
    </row>
    <row r="366" spans="1:11" x14ac:dyDescent="0.25">
      <c r="A366" s="27" t="s">
        <v>45</v>
      </c>
      <c r="B366" s="28">
        <v>43891</v>
      </c>
      <c r="C366" s="29">
        <v>10</v>
      </c>
      <c r="D366" s="29">
        <v>3</v>
      </c>
      <c r="E366" s="29">
        <v>2020</v>
      </c>
      <c r="F366" s="29" t="s">
        <v>13</v>
      </c>
      <c r="G366" s="29" t="s">
        <v>13</v>
      </c>
      <c r="H366" s="30">
        <v>51224</v>
      </c>
      <c r="I366" s="30">
        <v>56881</v>
      </c>
      <c r="J366" s="30">
        <v>5657</v>
      </c>
      <c r="K366" s="31">
        <v>0.11043651413399969</v>
      </c>
    </row>
    <row r="367" spans="1:11" x14ac:dyDescent="0.25">
      <c r="A367" s="27" t="s">
        <v>45</v>
      </c>
      <c r="B367" s="28">
        <v>43891</v>
      </c>
      <c r="C367" s="29">
        <v>10</v>
      </c>
      <c r="D367" s="29">
        <v>3</v>
      </c>
      <c r="E367" s="29">
        <v>2020</v>
      </c>
      <c r="F367" s="29" t="s">
        <v>14</v>
      </c>
      <c r="G367" s="29" t="s">
        <v>13</v>
      </c>
      <c r="H367" s="30">
        <v>2256</v>
      </c>
      <c r="I367" s="30">
        <v>2456</v>
      </c>
      <c r="J367" s="30">
        <v>200</v>
      </c>
      <c r="K367" s="31">
        <v>8.8652482269503549E-2</v>
      </c>
    </row>
    <row r="368" spans="1:11" x14ac:dyDescent="0.25">
      <c r="A368" s="27" t="s">
        <v>45</v>
      </c>
      <c r="B368" s="28">
        <v>43891</v>
      </c>
      <c r="C368" s="29">
        <v>10</v>
      </c>
      <c r="D368" s="29">
        <v>3</v>
      </c>
      <c r="E368" s="29">
        <v>2020</v>
      </c>
      <c r="F368" s="29" t="s">
        <v>15</v>
      </c>
      <c r="G368" s="29" t="s">
        <v>13</v>
      </c>
      <c r="H368" s="30">
        <v>24298</v>
      </c>
      <c r="I368" s="30">
        <v>27310</v>
      </c>
      <c r="J368" s="30">
        <v>3012</v>
      </c>
      <c r="K368" s="31">
        <v>0.12396081982056137</v>
      </c>
    </row>
    <row r="369" spans="1:11" x14ac:dyDescent="0.25">
      <c r="A369" s="27" t="s">
        <v>45</v>
      </c>
      <c r="B369" s="28">
        <v>43891</v>
      </c>
      <c r="C369" s="29">
        <v>10</v>
      </c>
      <c r="D369" s="29">
        <v>3</v>
      </c>
      <c r="E369" s="29">
        <v>2020</v>
      </c>
      <c r="F369" s="29" t="s">
        <v>16</v>
      </c>
      <c r="G369" s="29" t="s">
        <v>17</v>
      </c>
      <c r="H369" s="30">
        <v>125234</v>
      </c>
      <c r="I369" s="30">
        <v>140078</v>
      </c>
      <c r="J369" s="30">
        <v>14844</v>
      </c>
      <c r="K369" s="31">
        <v>0.11853011163102672</v>
      </c>
    </row>
    <row r="370" spans="1:11" x14ac:dyDescent="0.25">
      <c r="A370" s="27" t="s">
        <v>45</v>
      </c>
      <c r="B370" s="28">
        <v>43891</v>
      </c>
      <c r="C370" s="29">
        <v>10</v>
      </c>
      <c r="D370" s="29">
        <v>3</v>
      </c>
      <c r="E370" s="29">
        <v>2020</v>
      </c>
      <c r="F370" s="29" t="s">
        <v>17</v>
      </c>
      <c r="G370" s="29" t="s">
        <v>17</v>
      </c>
      <c r="H370" s="30">
        <v>452404</v>
      </c>
      <c r="I370" s="30">
        <v>481397</v>
      </c>
      <c r="J370" s="30">
        <v>28993</v>
      </c>
      <c r="K370" s="31">
        <v>6.408652443391305E-2</v>
      </c>
    </row>
    <row r="371" spans="1:11" x14ac:dyDescent="0.25">
      <c r="A371" s="27" t="s">
        <v>45</v>
      </c>
      <c r="B371" s="28">
        <v>43891</v>
      </c>
      <c r="C371" s="29">
        <v>10</v>
      </c>
      <c r="D371" s="29">
        <v>3</v>
      </c>
      <c r="E371" s="29">
        <v>2020</v>
      </c>
      <c r="F371" s="29" t="s">
        <v>18</v>
      </c>
      <c r="G371" s="29" t="s">
        <v>17</v>
      </c>
      <c r="H371" s="30">
        <v>104023</v>
      </c>
      <c r="I371" s="30">
        <v>114014</v>
      </c>
      <c r="J371" s="30">
        <v>9991</v>
      </c>
      <c r="K371" s="31">
        <v>9.6046066735241242E-2</v>
      </c>
    </row>
    <row r="372" spans="1:11" x14ac:dyDescent="0.25">
      <c r="A372" s="27" t="s">
        <v>45</v>
      </c>
      <c r="B372" s="28">
        <v>43891</v>
      </c>
      <c r="C372" s="29">
        <v>10</v>
      </c>
      <c r="D372" s="29">
        <v>3</v>
      </c>
      <c r="E372" s="29">
        <v>2020</v>
      </c>
      <c r="F372" s="29" t="s">
        <v>19</v>
      </c>
      <c r="G372" s="29" t="s">
        <v>17</v>
      </c>
      <c r="H372" s="30">
        <v>192053</v>
      </c>
      <c r="I372" s="30">
        <v>201952</v>
      </c>
      <c r="J372" s="30">
        <v>9899</v>
      </c>
      <c r="K372" s="31">
        <v>5.1543063633476174E-2</v>
      </c>
    </row>
    <row r="373" spans="1:11" x14ac:dyDescent="0.25">
      <c r="A373" s="27" t="s">
        <v>45</v>
      </c>
      <c r="B373" s="28">
        <v>43891</v>
      </c>
      <c r="C373" s="29">
        <v>10</v>
      </c>
      <c r="D373" s="29">
        <v>3</v>
      </c>
      <c r="E373" s="29">
        <v>2020</v>
      </c>
      <c r="F373" s="29" t="s">
        <v>20</v>
      </c>
      <c r="G373" s="29" t="s">
        <v>21</v>
      </c>
      <c r="H373" s="30">
        <v>279283</v>
      </c>
      <c r="I373" s="30">
        <v>304110</v>
      </c>
      <c r="J373" s="30">
        <v>24827</v>
      </c>
      <c r="K373" s="31">
        <v>8.8895493101979001E-2</v>
      </c>
    </row>
    <row r="374" spans="1:11" x14ac:dyDescent="0.25">
      <c r="A374" s="27" t="s">
        <v>45</v>
      </c>
      <c r="B374" s="28">
        <v>43891</v>
      </c>
      <c r="C374" s="29">
        <v>10</v>
      </c>
      <c r="D374" s="29">
        <v>3</v>
      </c>
      <c r="E374" s="29">
        <v>2020</v>
      </c>
      <c r="F374" s="29" t="s">
        <v>22</v>
      </c>
      <c r="G374" s="29" t="s">
        <v>21</v>
      </c>
      <c r="H374" s="30">
        <v>96439</v>
      </c>
      <c r="I374" s="30">
        <v>100546</v>
      </c>
      <c r="J374" s="30">
        <v>4107</v>
      </c>
      <c r="K374" s="31">
        <v>4.2586505459409577E-2</v>
      </c>
    </row>
    <row r="375" spans="1:11" x14ac:dyDescent="0.25">
      <c r="A375" s="27" t="s">
        <v>45</v>
      </c>
      <c r="B375" s="28">
        <v>43891</v>
      </c>
      <c r="C375" s="29">
        <v>10</v>
      </c>
      <c r="D375" s="29">
        <v>3</v>
      </c>
      <c r="E375" s="29">
        <v>2020</v>
      </c>
      <c r="F375" s="29" t="s">
        <v>23</v>
      </c>
      <c r="G375" s="29" t="s">
        <v>21</v>
      </c>
      <c r="H375" s="30">
        <v>110601</v>
      </c>
      <c r="I375" s="30">
        <v>120203</v>
      </c>
      <c r="J375" s="30">
        <v>9502</v>
      </c>
      <c r="K375" s="31">
        <v>8.5912423938300744E-2</v>
      </c>
    </row>
    <row r="376" spans="1:11" x14ac:dyDescent="0.25">
      <c r="A376" s="27" t="s">
        <v>45</v>
      </c>
      <c r="B376" s="28">
        <v>43891</v>
      </c>
      <c r="C376" s="29">
        <v>10</v>
      </c>
      <c r="D376" s="29">
        <v>3</v>
      </c>
      <c r="E376" s="29">
        <v>2020</v>
      </c>
      <c r="F376" s="29" t="s">
        <v>24</v>
      </c>
      <c r="G376" s="29" t="s">
        <v>21</v>
      </c>
      <c r="H376" s="30">
        <v>11014</v>
      </c>
      <c r="I376" s="30">
        <v>11860</v>
      </c>
      <c r="J376" s="30">
        <v>846</v>
      </c>
      <c r="K376" s="31">
        <v>7.6811331033230429E-2</v>
      </c>
    </row>
    <row r="377" spans="1:11" x14ac:dyDescent="0.25">
      <c r="A377" s="27" t="s">
        <v>45</v>
      </c>
      <c r="B377" s="28">
        <v>43891</v>
      </c>
      <c r="C377" s="29">
        <v>10</v>
      </c>
      <c r="D377" s="29">
        <v>3</v>
      </c>
      <c r="E377" s="29">
        <v>2020</v>
      </c>
      <c r="F377" s="29" t="s">
        <v>41</v>
      </c>
      <c r="G377" s="29" t="s">
        <v>26</v>
      </c>
      <c r="H377" s="30">
        <v>5450</v>
      </c>
      <c r="I377" s="30">
        <v>6133</v>
      </c>
      <c r="J377" s="30">
        <v>683</v>
      </c>
      <c r="K377" s="31">
        <v>0.12532110091743121</v>
      </c>
    </row>
    <row r="378" spans="1:11" x14ac:dyDescent="0.25">
      <c r="A378" s="27" t="s">
        <v>45</v>
      </c>
      <c r="B378" s="28">
        <v>43891</v>
      </c>
      <c r="C378" s="29">
        <v>10</v>
      </c>
      <c r="D378" s="29">
        <v>3</v>
      </c>
      <c r="E378" s="29">
        <v>2020</v>
      </c>
      <c r="F378" s="29" t="s">
        <v>25</v>
      </c>
      <c r="G378" s="29" t="s">
        <v>26</v>
      </c>
      <c r="H378" s="30">
        <v>84291</v>
      </c>
      <c r="I378" s="30">
        <v>95839</v>
      </c>
      <c r="J378" s="30">
        <v>11548</v>
      </c>
      <c r="K378" s="31">
        <v>0.1370015778671507</v>
      </c>
    </row>
    <row r="379" spans="1:11" x14ac:dyDescent="0.25">
      <c r="A379" s="27" t="s">
        <v>45</v>
      </c>
      <c r="B379" s="28">
        <v>43891</v>
      </c>
      <c r="C379" s="29">
        <v>10</v>
      </c>
      <c r="D379" s="29">
        <v>3</v>
      </c>
      <c r="E379" s="29">
        <v>2020</v>
      </c>
      <c r="F379" s="29" t="s">
        <v>27</v>
      </c>
      <c r="G379" s="29" t="s">
        <v>26</v>
      </c>
      <c r="H379" s="30">
        <v>82983</v>
      </c>
      <c r="I379" s="30">
        <v>95878</v>
      </c>
      <c r="J379" s="30">
        <v>12895</v>
      </c>
      <c r="K379" s="31">
        <v>0.15539327332104166</v>
      </c>
    </row>
    <row r="380" spans="1:11" x14ac:dyDescent="0.25">
      <c r="A380" s="27" t="s">
        <v>45</v>
      </c>
      <c r="B380" s="28">
        <v>43891</v>
      </c>
      <c r="C380" s="29">
        <v>10</v>
      </c>
      <c r="D380" s="29">
        <v>3</v>
      </c>
      <c r="E380" s="29">
        <v>2020</v>
      </c>
      <c r="F380" s="29" t="s">
        <v>28</v>
      </c>
      <c r="G380" s="29" t="s">
        <v>26</v>
      </c>
      <c r="H380" s="30">
        <v>302149</v>
      </c>
      <c r="I380" s="30">
        <v>331621</v>
      </c>
      <c r="J380" s="30">
        <v>29472</v>
      </c>
      <c r="K380" s="31">
        <v>9.7541279302595735E-2</v>
      </c>
    </row>
    <row r="381" spans="1:11" x14ac:dyDescent="0.25">
      <c r="A381" s="27" t="s">
        <v>45</v>
      </c>
      <c r="B381" s="28">
        <v>43891</v>
      </c>
      <c r="C381" s="29">
        <v>10</v>
      </c>
      <c r="D381" s="29">
        <v>3</v>
      </c>
      <c r="E381" s="29">
        <v>2020</v>
      </c>
      <c r="F381" s="29" t="s">
        <v>29</v>
      </c>
      <c r="G381" s="29" t="s">
        <v>26</v>
      </c>
      <c r="H381" s="30">
        <v>78354</v>
      </c>
      <c r="I381" s="30">
        <v>88662</v>
      </c>
      <c r="J381" s="30">
        <v>10308</v>
      </c>
      <c r="K381" s="31">
        <v>0.13155678076422392</v>
      </c>
    </row>
    <row r="382" spans="1:11" x14ac:dyDescent="0.25">
      <c r="A382" s="27" t="s">
        <v>45</v>
      </c>
      <c r="B382" s="28">
        <v>43891</v>
      </c>
      <c r="C382" s="29">
        <v>10</v>
      </c>
      <c r="D382" s="29">
        <v>3</v>
      </c>
      <c r="E382" s="29">
        <v>2020</v>
      </c>
      <c r="F382" s="29" t="s">
        <v>30</v>
      </c>
      <c r="G382" s="29" t="s">
        <v>30</v>
      </c>
      <c r="H382" s="30">
        <v>466293</v>
      </c>
      <c r="I382" s="30">
        <v>553192</v>
      </c>
      <c r="J382" s="30">
        <v>86899</v>
      </c>
      <c r="K382" s="31">
        <v>0.18636136506445519</v>
      </c>
    </row>
    <row r="383" spans="1:11" x14ac:dyDescent="0.25">
      <c r="A383" s="27" t="s">
        <v>45</v>
      </c>
      <c r="B383" s="28">
        <v>43891</v>
      </c>
      <c r="C383" s="29">
        <v>10</v>
      </c>
      <c r="D383" s="29">
        <v>3</v>
      </c>
      <c r="E383" s="29">
        <v>2020</v>
      </c>
      <c r="F383" s="29" t="s">
        <v>31</v>
      </c>
      <c r="G383" s="29" t="s">
        <v>32</v>
      </c>
      <c r="H383" s="30">
        <v>51918</v>
      </c>
      <c r="I383" s="30">
        <v>63159</v>
      </c>
      <c r="J383" s="30">
        <v>11241</v>
      </c>
      <c r="K383" s="31">
        <v>0.21651450364035596</v>
      </c>
    </row>
    <row r="384" spans="1:11" x14ac:dyDescent="0.25">
      <c r="A384" s="27" t="s">
        <v>45</v>
      </c>
      <c r="B384" s="28">
        <v>43891</v>
      </c>
      <c r="C384" s="29">
        <v>10</v>
      </c>
      <c r="D384" s="29">
        <v>3</v>
      </c>
      <c r="E384" s="29">
        <v>2020</v>
      </c>
      <c r="F384" s="29" t="s">
        <v>34</v>
      </c>
      <c r="G384" s="29" t="s">
        <v>32</v>
      </c>
      <c r="H384" s="30">
        <v>54624</v>
      </c>
      <c r="I384" s="30">
        <v>97030</v>
      </c>
      <c r="J384" s="30">
        <v>42406</v>
      </c>
      <c r="K384" s="31">
        <v>0.77632542472173405</v>
      </c>
    </row>
    <row r="385" spans="1:11" x14ac:dyDescent="0.25">
      <c r="A385" s="27" t="s">
        <v>45</v>
      </c>
      <c r="B385" s="28">
        <v>43891</v>
      </c>
      <c r="C385" s="29">
        <v>10</v>
      </c>
      <c r="D385" s="29">
        <v>3</v>
      </c>
      <c r="E385" s="29">
        <v>2020</v>
      </c>
      <c r="F385" s="29" t="s">
        <v>35</v>
      </c>
      <c r="G385" s="29" t="s">
        <v>32</v>
      </c>
      <c r="H385" s="30">
        <v>5173</v>
      </c>
      <c r="I385" s="30">
        <v>5793</v>
      </c>
      <c r="J385" s="30">
        <v>620</v>
      </c>
      <c r="K385" s="31">
        <v>0.11985308331722405</v>
      </c>
    </row>
    <row r="386" spans="1:11" x14ac:dyDescent="0.25">
      <c r="A386" s="27" t="s">
        <v>45</v>
      </c>
      <c r="B386" s="28">
        <v>43891</v>
      </c>
      <c r="C386" s="29">
        <v>10</v>
      </c>
      <c r="D386" s="29">
        <v>3</v>
      </c>
      <c r="E386" s="29">
        <v>2020</v>
      </c>
      <c r="F386" s="29" t="s">
        <v>36</v>
      </c>
      <c r="G386" s="29" t="s">
        <v>37</v>
      </c>
      <c r="H386" s="30">
        <v>5784</v>
      </c>
      <c r="I386" s="30">
        <v>7262</v>
      </c>
      <c r="J386" s="30">
        <v>1478</v>
      </c>
      <c r="K386" s="31">
        <v>0.25553250345781464</v>
      </c>
    </row>
    <row r="387" spans="1:11" x14ac:dyDescent="0.25">
      <c r="A387" s="27" t="s">
        <v>45</v>
      </c>
      <c r="B387" s="28">
        <v>43891</v>
      </c>
      <c r="C387" s="29">
        <v>10</v>
      </c>
      <c r="D387" s="29">
        <v>3</v>
      </c>
      <c r="E387" s="29">
        <v>2020</v>
      </c>
      <c r="F387" s="29" t="s">
        <v>38</v>
      </c>
      <c r="G387" s="29" t="s">
        <v>37</v>
      </c>
      <c r="H387" s="30">
        <v>119882</v>
      </c>
      <c r="I387" s="30">
        <v>131947</v>
      </c>
      <c r="J387" s="30">
        <v>12065</v>
      </c>
      <c r="K387" s="31">
        <v>0.1006406299527869</v>
      </c>
    </row>
    <row r="388" spans="1:11" x14ac:dyDescent="0.25">
      <c r="A388" s="27" t="s">
        <v>45</v>
      </c>
      <c r="B388" s="28">
        <v>43891</v>
      </c>
      <c r="C388" s="29">
        <v>10</v>
      </c>
      <c r="D388" s="29">
        <v>3</v>
      </c>
      <c r="E388" s="29">
        <v>2020</v>
      </c>
      <c r="F388" s="29" t="s">
        <v>39</v>
      </c>
      <c r="G388" s="29" t="s">
        <v>37</v>
      </c>
      <c r="H388" s="30">
        <v>215211</v>
      </c>
      <c r="I388" s="30">
        <v>234454</v>
      </c>
      <c r="J388" s="30">
        <v>19243</v>
      </c>
      <c r="K388" s="31">
        <v>8.9414574533829588E-2</v>
      </c>
    </row>
    <row r="389" spans="1:11" x14ac:dyDescent="0.25">
      <c r="A389" s="27" t="s">
        <v>45</v>
      </c>
      <c r="B389" s="28">
        <v>43891</v>
      </c>
      <c r="C389" s="29">
        <v>10</v>
      </c>
      <c r="D389" s="29">
        <v>3</v>
      </c>
      <c r="E389" s="29">
        <v>2020</v>
      </c>
      <c r="F389" s="29" t="s">
        <v>40</v>
      </c>
      <c r="G389" s="29" t="s">
        <v>37</v>
      </c>
      <c r="H389" s="30">
        <v>246500</v>
      </c>
      <c r="I389" s="30">
        <v>264270</v>
      </c>
      <c r="J389" s="30">
        <v>17770</v>
      </c>
      <c r="K389" s="31">
        <v>7.2089249492900603E-2</v>
      </c>
    </row>
    <row r="390" spans="1:11" x14ac:dyDescent="0.25">
      <c r="A390" s="27" t="s">
        <v>45</v>
      </c>
      <c r="B390" s="28">
        <v>43892</v>
      </c>
      <c r="C390" s="29">
        <v>10</v>
      </c>
      <c r="D390" s="29">
        <v>3</v>
      </c>
      <c r="E390" s="29">
        <v>2020</v>
      </c>
      <c r="F390" s="29" t="s">
        <v>11</v>
      </c>
      <c r="G390" s="29" t="s">
        <v>13</v>
      </c>
      <c r="H390" s="30">
        <v>11733</v>
      </c>
      <c r="I390" s="30">
        <v>13432</v>
      </c>
      <c r="J390" s="30">
        <v>1699</v>
      </c>
      <c r="K390" s="31">
        <v>0.14480525014915197</v>
      </c>
    </row>
    <row r="391" spans="1:11" x14ac:dyDescent="0.25">
      <c r="A391" s="27" t="s">
        <v>45</v>
      </c>
      <c r="B391" s="28">
        <v>43892</v>
      </c>
      <c r="C391" s="29">
        <v>10</v>
      </c>
      <c r="D391" s="29">
        <v>3</v>
      </c>
      <c r="E391" s="29">
        <v>2020</v>
      </c>
      <c r="F391" s="29" t="s">
        <v>12</v>
      </c>
      <c r="G391" s="29" t="s">
        <v>13</v>
      </c>
      <c r="H391" s="30">
        <v>174073</v>
      </c>
      <c r="I391" s="30">
        <v>200981</v>
      </c>
      <c r="J391" s="30">
        <v>26908</v>
      </c>
      <c r="K391" s="31">
        <v>0.15457882612467183</v>
      </c>
    </row>
    <row r="392" spans="1:11" x14ac:dyDescent="0.25">
      <c r="A392" s="27" t="s">
        <v>45</v>
      </c>
      <c r="B392" s="28">
        <v>43892</v>
      </c>
      <c r="C392" s="29">
        <v>10</v>
      </c>
      <c r="D392" s="29">
        <v>3</v>
      </c>
      <c r="E392" s="29">
        <v>2020</v>
      </c>
      <c r="F392" s="29" t="s">
        <v>13</v>
      </c>
      <c r="G392" s="29" t="s">
        <v>13</v>
      </c>
      <c r="H392" s="30">
        <v>59837</v>
      </c>
      <c r="I392" s="30">
        <v>65527</v>
      </c>
      <c r="J392" s="30">
        <v>5690</v>
      </c>
      <c r="K392" s="31">
        <v>9.5091665691796043E-2</v>
      </c>
    </row>
    <row r="393" spans="1:11" x14ac:dyDescent="0.25">
      <c r="A393" s="27" t="s">
        <v>45</v>
      </c>
      <c r="B393" s="28">
        <v>43892</v>
      </c>
      <c r="C393" s="29">
        <v>10</v>
      </c>
      <c r="D393" s="29">
        <v>3</v>
      </c>
      <c r="E393" s="29">
        <v>2020</v>
      </c>
      <c r="F393" s="29" t="s">
        <v>14</v>
      </c>
      <c r="G393" s="29" t="s">
        <v>13</v>
      </c>
      <c r="H393" s="30">
        <v>1407</v>
      </c>
      <c r="I393" s="30">
        <v>1573</v>
      </c>
      <c r="J393" s="30">
        <v>166</v>
      </c>
      <c r="K393" s="31">
        <v>0.11798152096659559</v>
      </c>
    </row>
    <row r="394" spans="1:11" x14ac:dyDescent="0.25">
      <c r="A394" s="27" t="s">
        <v>45</v>
      </c>
      <c r="B394" s="28">
        <v>43892</v>
      </c>
      <c r="C394" s="29">
        <v>10</v>
      </c>
      <c r="D394" s="29">
        <v>3</v>
      </c>
      <c r="E394" s="29">
        <v>2020</v>
      </c>
      <c r="F394" s="29" t="s">
        <v>15</v>
      </c>
      <c r="G394" s="29" t="s">
        <v>13</v>
      </c>
      <c r="H394" s="30">
        <v>26274</v>
      </c>
      <c r="I394" s="30">
        <v>30244</v>
      </c>
      <c r="J394" s="30">
        <v>3970</v>
      </c>
      <c r="K394" s="31">
        <v>0.15109994671538404</v>
      </c>
    </row>
    <row r="395" spans="1:11" x14ac:dyDescent="0.25">
      <c r="A395" s="27" t="s">
        <v>45</v>
      </c>
      <c r="B395" s="28">
        <v>43892</v>
      </c>
      <c r="C395" s="29">
        <v>10</v>
      </c>
      <c r="D395" s="29">
        <v>3</v>
      </c>
      <c r="E395" s="29">
        <v>2020</v>
      </c>
      <c r="F395" s="29" t="s">
        <v>16</v>
      </c>
      <c r="G395" s="29" t="s">
        <v>17</v>
      </c>
      <c r="H395" s="30">
        <v>161539</v>
      </c>
      <c r="I395" s="30">
        <v>179455</v>
      </c>
      <c r="J395" s="30">
        <v>17916</v>
      </c>
      <c r="K395" s="31">
        <v>0.11090820173456564</v>
      </c>
    </row>
    <row r="396" spans="1:11" x14ac:dyDescent="0.25">
      <c r="A396" s="27" t="s">
        <v>45</v>
      </c>
      <c r="B396" s="28">
        <v>43892</v>
      </c>
      <c r="C396" s="29">
        <v>10</v>
      </c>
      <c r="D396" s="29">
        <v>3</v>
      </c>
      <c r="E396" s="29">
        <v>2020</v>
      </c>
      <c r="F396" s="29" t="s">
        <v>17</v>
      </c>
      <c r="G396" s="29" t="s">
        <v>17</v>
      </c>
      <c r="H396" s="30">
        <v>487258</v>
      </c>
      <c r="I396" s="30">
        <v>513238</v>
      </c>
      <c r="J396" s="30">
        <v>25980</v>
      </c>
      <c r="K396" s="31">
        <v>5.331877567941419E-2</v>
      </c>
    </row>
    <row r="397" spans="1:11" x14ac:dyDescent="0.25">
      <c r="A397" s="27" t="s">
        <v>45</v>
      </c>
      <c r="B397" s="28">
        <v>43892</v>
      </c>
      <c r="C397" s="29">
        <v>10</v>
      </c>
      <c r="D397" s="29">
        <v>3</v>
      </c>
      <c r="E397" s="29">
        <v>2020</v>
      </c>
      <c r="F397" s="29" t="s">
        <v>18</v>
      </c>
      <c r="G397" s="29" t="s">
        <v>17</v>
      </c>
      <c r="H397" s="30">
        <v>115798</v>
      </c>
      <c r="I397" s="30">
        <v>128341</v>
      </c>
      <c r="J397" s="30">
        <v>12543</v>
      </c>
      <c r="K397" s="31">
        <v>0.10831793295220989</v>
      </c>
    </row>
    <row r="398" spans="1:11" x14ac:dyDescent="0.25">
      <c r="A398" s="27" t="s">
        <v>45</v>
      </c>
      <c r="B398" s="28">
        <v>43892</v>
      </c>
      <c r="C398" s="29">
        <v>10</v>
      </c>
      <c r="D398" s="29">
        <v>3</v>
      </c>
      <c r="E398" s="29">
        <v>2020</v>
      </c>
      <c r="F398" s="29" t="s">
        <v>19</v>
      </c>
      <c r="G398" s="29" t="s">
        <v>17</v>
      </c>
      <c r="H398" s="30">
        <v>204483</v>
      </c>
      <c r="I398" s="30">
        <v>213824</v>
      </c>
      <c r="J398" s="30">
        <v>9341</v>
      </c>
      <c r="K398" s="31">
        <v>4.5681059061144447E-2</v>
      </c>
    </row>
    <row r="399" spans="1:11" x14ac:dyDescent="0.25">
      <c r="A399" s="27" t="s">
        <v>45</v>
      </c>
      <c r="B399" s="28">
        <v>43892</v>
      </c>
      <c r="C399" s="29">
        <v>10</v>
      </c>
      <c r="D399" s="29">
        <v>3</v>
      </c>
      <c r="E399" s="29">
        <v>2020</v>
      </c>
      <c r="F399" s="29" t="s">
        <v>20</v>
      </c>
      <c r="G399" s="29" t="s">
        <v>21</v>
      </c>
      <c r="H399" s="30">
        <v>352523</v>
      </c>
      <c r="I399" s="30">
        <v>386008</v>
      </c>
      <c r="J399" s="30">
        <v>33485</v>
      </c>
      <c r="K399" s="31">
        <v>9.4986710087001422E-2</v>
      </c>
    </row>
    <row r="400" spans="1:11" x14ac:dyDescent="0.25">
      <c r="A400" s="27" t="s">
        <v>45</v>
      </c>
      <c r="B400" s="28">
        <v>43892</v>
      </c>
      <c r="C400" s="29">
        <v>10</v>
      </c>
      <c r="D400" s="29">
        <v>3</v>
      </c>
      <c r="E400" s="29">
        <v>2020</v>
      </c>
      <c r="F400" s="29" t="s">
        <v>22</v>
      </c>
      <c r="G400" s="29" t="s">
        <v>21</v>
      </c>
      <c r="H400" s="30">
        <v>116111</v>
      </c>
      <c r="I400" s="30">
        <v>121797</v>
      </c>
      <c r="J400" s="30">
        <v>5686</v>
      </c>
      <c r="K400" s="31">
        <v>4.8970381789839035E-2</v>
      </c>
    </row>
    <row r="401" spans="1:11" x14ac:dyDescent="0.25">
      <c r="A401" s="27" t="s">
        <v>45</v>
      </c>
      <c r="B401" s="28">
        <v>43892</v>
      </c>
      <c r="C401" s="29">
        <v>10</v>
      </c>
      <c r="D401" s="29">
        <v>3</v>
      </c>
      <c r="E401" s="29">
        <v>2020</v>
      </c>
      <c r="F401" s="29" t="s">
        <v>23</v>
      </c>
      <c r="G401" s="29" t="s">
        <v>21</v>
      </c>
      <c r="H401" s="30">
        <v>130957</v>
      </c>
      <c r="I401" s="30">
        <v>141885</v>
      </c>
      <c r="J401" s="30">
        <v>10928</v>
      </c>
      <c r="K401" s="31">
        <v>8.3447238406499841E-2</v>
      </c>
    </row>
    <row r="402" spans="1:11" x14ac:dyDescent="0.25">
      <c r="A402" s="27" t="s">
        <v>45</v>
      </c>
      <c r="B402" s="28">
        <v>43892</v>
      </c>
      <c r="C402" s="29">
        <v>10</v>
      </c>
      <c r="D402" s="29">
        <v>3</v>
      </c>
      <c r="E402" s="29">
        <v>2020</v>
      </c>
      <c r="F402" s="29" t="s">
        <v>24</v>
      </c>
      <c r="G402" s="29" t="s">
        <v>21</v>
      </c>
      <c r="H402" s="30">
        <v>9346</v>
      </c>
      <c r="I402" s="30">
        <v>10120</v>
      </c>
      <c r="J402" s="30">
        <v>774</v>
      </c>
      <c r="K402" s="31">
        <v>8.2816178044083033E-2</v>
      </c>
    </row>
    <row r="403" spans="1:11" x14ac:dyDescent="0.25">
      <c r="A403" s="27" t="s">
        <v>45</v>
      </c>
      <c r="B403" s="28">
        <v>43892</v>
      </c>
      <c r="C403" s="29">
        <v>10</v>
      </c>
      <c r="D403" s="29">
        <v>3</v>
      </c>
      <c r="E403" s="29">
        <v>2020</v>
      </c>
      <c r="F403" s="29" t="s">
        <v>41</v>
      </c>
      <c r="G403" s="29" t="s">
        <v>26</v>
      </c>
      <c r="H403" s="30">
        <v>9776</v>
      </c>
      <c r="I403" s="30">
        <v>10985</v>
      </c>
      <c r="J403" s="30">
        <v>1209</v>
      </c>
      <c r="K403" s="31">
        <v>0.12367021276595745</v>
      </c>
    </row>
    <row r="404" spans="1:11" x14ac:dyDescent="0.25">
      <c r="A404" s="27" t="s">
        <v>45</v>
      </c>
      <c r="B404" s="28">
        <v>43892</v>
      </c>
      <c r="C404" s="29">
        <v>10</v>
      </c>
      <c r="D404" s="29">
        <v>3</v>
      </c>
      <c r="E404" s="29">
        <v>2020</v>
      </c>
      <c r="F404" s="29" t="s">
        <v>25</v>
      </c>
      <c r="G404" s="29" t="s">
        <v>26</v>
      </c>
      <c r="H404" s="30">
        <v>75301</v>
      </c>
      <c r="I404" s="30">
        <v>85672</v>
      </c>
      <c r="J404" s="30">
        <v>10371</v>
      </c>
      <c r="K404" s="31">
        <v>0.13772725461813257</v>
      </c>
    </row>
    <row r="405" spans="1:11" x14ac:dyDescent="0.25">
      <c r="A405" s="27" t="s">
        <v>45</v>
      </c>
      <c r="B405" s="28">
        <v>43892</v>
      </c>
      <c r="C405" s="29">
        <v>10</v>
      </c>
      <c r="D405" s="29">
        <v>3</v>
      </c>
      <c r="E405" s="29">
        <v>2020</v>
      </c>
      <c r="F405" s="29" t="s">
        <v>27</v>
      </c>
      <c r="G405" s="29" t="s">
        <v>26</v>
      </c>
      <c r="H405" s="30">
        <v>92818</v>
      </c>
      <c r="I405" s="30">
        <v>106988</v>
      </c>
      <c r="J405" s="30">
        <v>14170</v>
      </c>
      <c r="K405" s="31">
        <v>0.15266435389687344</v>
      </c>
    </row>
    <row r="406" spans="1:11" x14ac:dyDescent="0.25">
      <c r="A406" s="27" t="s">
        <v>45</v>
      </c>
      <c r="B406" s="28">
        <v>43892</v>
      </c>
      <c r="C406" s="29">
        <v>10</v>
      </c>
      <c r="D406" s="29">
        <v>3</v>
      </c>
      <c r="E406" s="29">
        <v>2020</v>
      </c>
      <c r="F406" s="29" t="s">
        <v>28</v>
      </c>
      <c r="G406" s="29" t="s">
        <v>26</v>
      </c>
      <c r="H406" s="30">
        <v>457530</v>
      </c>
      <c r="I406" s="30">
        <v>496601</v>
      </c>
      <c r="J406" s="30">
        <v>39071</v>
      </c>
      <c r="K406" s="31">
        <v>8.5395493191703281E-2</v>
      </c>
    </row>
    <row r="407" spans="1:11" x14ac:dyDescent="0.25">
      <c r="A407" s="27" t="s">
        <v>45</v>
      </c>
      <c r="B407" s="28">
        <v>43892</v>
      </c>
      <c r="C407" s="29">
        <v>10</v>
      </c>
      <c r="D407" s="29">
        <v>3</v>
      </c>
      <c r="E407" s="29">
        <v>2020</v>
      </c>
      <c r="F407" s="29" t="s">
        <v>29</v>
      </c>
      <c r="G407" s="29" t="s">
        <v>26</v>
      </c>
      <c r="H407" s="30">
        <v>96976</v>
      </c>
      <c r="I407" s="30">
        <v>109219</v>
      </c>
      <c r="J407" s="30">
        <v>12243</v>
      </c>
      <c r="K407" s="31">
        <v>0.12624773139745918</v>
      </c>
    </row>
    <row r="408" spans="1:11" x14ac:dyDescent="0.25">
      <c r="A408" s="27" t="s">
        <v>45</v>
      </c>
      <c r="B408" s="28">
        <v>43892</v>
      </c>
      <c r="C408" s="29">
        <v>10</v>
      </c>
      <c r="D408" s="29">
        <v>3</v>
      </c>
      <c r="E408" s="29">
        <v>2020</v>
      </c>
      <c r="F408" s="29" t="s">
        <v>30</v>
      </c>
      <c r="G408" s="29" t="s">
        <v>30</v>
      </c>
      <c r="H408" s="30">
        <v>473571</v>
      </c>
      <c r="I408" s="30">
        <v>562022</v>
      </c>
      <c r="J408" s="30">
        <v>88451</v>
      </c>
      <c r="K408" s="31">
        <v>0.18677452800108116</v>
      </c>
    </row>
    <row r="409" spans="1:11" x14ac:dyDescent="0.25">
      <c r="A409" s="27" t="s">
        <v>45</v>
      </c>
      <c r="B409" s="28">
        <v>43892</v>
      </c>
      <c r="C409" s="29">
        <v>10</v>
      </c>
      <c r="D409" s="29">
        <v>3</v>
      </c>
      <c r="E409" s="29">
        <v>2020</v>
      </c>
      <c r="F409" s="29" t="s">
        <v>31</v>
      </c>
      <c r="G409" s="29" t="s">
        <v>32</v>
      </c>
      <c r="H409" s="30">
        <v>59367</v>
      </c>
      <c r="I409" s="30">
        <v>71009</v>
      </c>
      <c r="J409" s="30">
        <v>11642</v>
      </c>
      <c r="K409" s="31">
        <v>0.19610221166641401</v>
      </c>
    </row>
    <row r="410" spans="1:11" x14ac:dyDescent="0.25">
      <c r="A410" s="27" t="s">
        <v>45</v>
      </c>
      <c r="B410" s="28">
        <v>43892</v>
      </c>
      <c r="C410" s="29">
        <v>10</v>
      </c>
      <c r="D410" s="29">
        <v>3</v>
      </c>
      <c r="E410" s="29">
        <v>2020</v>
      </c>
      <c r="F410" s="29" t="s">
        <v>34</v>
      </c>
      <c r="G410" s="29" t="s">
        <v>32</v>
      </c>
      <c r="H410" s="30">
        <v>51691</v>
      </c>
      <c r="I410" s="30">
        <v>97968</v>
      </c>
      <c r="J410" s="30">
        <v>46277</v>
      </c>
      <c r="K410" s="31">
        <v>0.89526223133620941</v>
      </c>
    </row>
    <row r="411" spans="1:11" x14ac:dyDescent="0.25">
      <c r="A411" s="27" t="s">
        <v>45</v>
      </c>
      <c r="B411" s="28">
        <v>43892</v>
      </c>
      <c r="C411" s="29">
        <v>10</v>
      </c>
      <c r="D411" s="29">
        <v>3</v>
      </c>
      <c r="E411" s="29">
        <v>2020</v>
      </c>
      <c r="F411" s="29" t="s">
        <v>35</v>
      </c>
      <c r="G411" s="29" t="s">
        <v>32</v>
      </c>
      <c r="H411" s="30">
        <v>1067</v>
      </c>
      <c r="I411" s="30">
        <v>1195</v>
      </c>
      <c r="J411" s="30">
        <v>128</v>
      </c>
      <c r="K411" s="31">
        <v>0.11996251171508904</v>
      </c>
    </row>
    <row r="412" spans="1:11" x14ac:dyDescent="0.25">
      <c r="A412" s="27" t="s">
        <v>45</v>
      </c>
      <c r="B412" s="28">
        <v>43892</v>
      </c>
      <c r="C412" s="29">
        <v>10</v>
      </c>
      <c r="D412" s="29">
        <v>3</v>
      </c>
      <c r="E412" s="29">
        <v>2020</v>
      </c>
      <c r="F412" s="29" t="s">
        <v>36</v>
      </c>
      <c r="G412" s="29" t="s">
        <v>37</v>
      </c>
      <c r="H412" s="30">
        <v>7729</v>
      </c>
      <c r="I412" s="30">
        <v>9191</v>
      </c>
      <c r="J412" s="30">
        <v>1462</v>
      </c>
      <c r="K412" s="31">
        <v>0.18915771768663475</v>
      </c>
    </row>
    <row r="413" spans="1:11" x14ac:dyDescent="0.25">
      <c r="A413" s="27" t="s">
        <v>45</v>
      </c>
      <c r="B413" s="28">
        <v>43892</v>
      </c>
      <c r="C413" s="29">
        <v>10</v>
      </c>
      <c r="D413" s="29">
        <v>3</v>
      </c>
      <c r="E413" s="29">
        <v>2020</v>
      </c>
      <c r="F413" s="29" t="s">
        <v>38</v>
      </c>
      <c r="G413" s="29" t="s">
        <v>37</v>
      </c>
      <c r="H413" s="30">
        <v>168595</v>
      </c>
      <c r="I413" s="30">
        <v>185001</v>
      </c>
      <c r="J413" s="30">
        <v>16406</v>
      </c>
      <c r="K413" s="31">
        <v>9.7310121889735757E-2</v>
      </c>
    </row>
    <row r="414" spans="1:11" x14ac:dyDescent="0.25">
      <c r="A414" s="27" t="s">
        <v>45</v>
      </c>
      <c r="B414" s="28">
        <v>43892</v>
      </c>
      <c r="C414" s="29">
        <v>10</v>
      </c>
      <c r="D414" s="29">
        <v>3</v>
      </c>
      <c r="E414" s="29">
        <v>2020</v>
      </c>
      <c r="F414" s="29" t="s">
        <v>39</v>
      </c>
      <c r="G414" s="29" t="s">
        <v>37</v>
      </c>
      <c r="H414" s="30">
        <v>227209</v>
      </c>
      <c r="I414" s="30">
        <v>245684</v>
      </c>
      <c r="J414" s="30">
        <v>18475</v>
      </c>
      <c r="K414" s="31">
        <v>8.131280010915061E-2</v>
      </c>
    </row>
    <row r="415" spans="1:11" x14ac:dyDescent="0.25">
      <c r="A415" s="27" t="s">
        <v>45</v>
      </c>
      <c r="B415" s="28">
        <v>43892</v>
      </c>
      <c r="C415" s="29">
        <v>10</v>
      </c>
      <c r="D415" s="29">
        <v>3</v>
      </c>
      <c r="E415" s="29">
        <v>2020</v>
      </c>
      <c r="F415" s="29" t="s">
        <v>40</v>
      </c>
      <c r="G415" s="29" t="s">
        <v>37</v>
      </c>
      <c r="H415" s="30">
        <v>318007</v>
      </c>
      <c r="I415" s="30">
        <v>332164</v>
      </c>
      <c r="J415" s="30">
        <v>14157</v>
      </c>
      <c r="K415" s="31">
        <v>4.4517887971019507E-2</v>
      </c>
    </row>
    <row r="416" spans="1:11" x14ac:dyDescent="0.25">
      <c r="A416" s="27" t="s">
        <v>45</v>
      </c>
      <c r="B416" s="28">
        <v>43893</v>
      </c>
      <c r="C416" s="29">
        <v>10</v>
      </c>
      <c r="D416" s="29">
        <v>3</v>
      </c>
      <c r="E416" s="29">
        <v>2020</v>
      </c>
      <c r="F416" s="29" t="s">
        <v>11</v>
      </c>
      <c r="G416" s="29" t="s">
        <v>13</v>
      </c>
      <c r="H416" s="30">
        <v>6992</v>
      </c>
      <c r="I416" s="30">
        <v>8111</v>
      </c>
      <c r="J416" s="30">
        <v>1119</v>
      </c>
      <c r="K416" s="31">
        <v>0.16004004576659039</v>
      </c>
    </row>
    <row r="417" spans="1:11" x14ac:dyDescent="0.25">
      <c r="A417" s="27" t="s">
        <v>45</v>
      </c>
      <c r="B417" s="28">
        <v>43893</v>
      </c>
      <c r="C417" s="29">
        <v>10</v>
      </c>
      <c r="D417" s="29">
        <v>3</v>
      </c>
      <c r="E417" s="29">
        <v>2020</v>
      </c>
      <c r="F417" s="29" t="s">
        <v>12</v>
      </c>
      <c r="G417" s="29" t="s">
        <v>13</v>
      </c>
      <c r="H417" s="30">
        <v>138889</v>
      </c>
      <c r="I417" s="30">
        <v>166224</v>
      </c>
      <c r="J417" s="30">
        <v>27335</v>
      </c>
      <c r="K417" s="31">
        <v>0.19681184255052597</v>
      </c>
    </row>
    <row r="418" spans="1:11" x14ac:dyDescent="0.25">
      <c r="A418" s="27" t="s">
        <v>45</v>
      </c>
      <c r="B418" s="28">
        <v>43893</v>
      </c>
      <c r="C418" s="29">
        <v>10</v>
      </c>
      <c r="D418" s="29">
        <v>3</v>
      </c>
      <c r="E418" s="29">
        <v>2020</v>
      </c>
      <c r="F418" s="29" t="s">
        <v>13</v>
      </c>
      <c r="G418" s="29" t="s">
        <v>13</v>
      </c>
      <c r="H418" s="30">
        <v>88175</v>
      </c>
      <c r="I418" s="30">
        <v>94926</v>
      </c>
      <c r="J418" s="30">
        <v>6751</v>
      </c>
      <c r="K418" s="31">
        <v>7.6563651828749649E-2</v>
      </c>
    </row>
    <row r="419" spans="1:11" x14ac:dyDescent="0.25">
      <c r="A419" s="27" t="s">
        <v>45</v>
      </c>
      <c r="B419" s="28">
        <v>43893</v>
      </c>
      <c r="C419" s="29">
        <v>10</v>
      </c>
      <c r="D419" s="29">
        <v>3</v>
      </c>
      <c r="E419" s="29">
        <v>2020</v>
      </c>
      <c r="F419" s="29" t="s">
        <v>14</v>
      </c>
      <c r="G419" s="29" t="s">
        <v>13</v>
      </c>
      <c r="H419" s="30">
        <v>618</v>
      </c>
      <c r="I419" s="30">
        <v>710</v>
      </c>
      <c r="J419" s="30">
        <v>92</v>
      </c>
      <c r="K419" s="31">
        <v>0.14886731391585761</v>
      </c>
    </row>
    <row r="420" spans="1:11" x14ac:dyDescent="0.25">
      <c r="A420" s="27" t="s">
        <v>45</v>
      </c>
      <c r="B420" s="28">
        <v>43893</v>
      </c>
      <c r="C420" s="29">
        <v>10</v>
      </c>
      <c r="D420" s="29">
        <v>3</v>
      </c>
      <c r="E420" s="29">
        <v>2020</v>
      </c>
      <c r="F420" s="29" t="s">
        <v>15</v>
      </c>
      <c r="G420" s="29" t="s">
        <v>13</v>
      </c>
      <c r="H420" s="30">
        <v>21092</v>
      </c>
      <c r="I420" s="30">
        <v>23751</v>
      </c>
      <c r="J420" s="30">
        <v>2659</v>
      </c>
      <c r="K420" s="31">
        <v>0.12606675516783614</v>
      </c>
    </row>
    <row r="421" spans="1:11" x14ac:dyDescent="0.25">
      <c r="A421" s="27" t="s">
        <v>45</v>
      </c>
      <c r="B421" s="28">
        <v>43893</v>
      </c>
      <c r="C421" s="29">
        <v>10</v>
      </c>
      <c r="D421" s="29">
        <v>3</v>
      </c>
      <c r="E421" s="29">
        <v>2020</v>
      </c>
      <c r="F421" s="29" t="s">
        <v>16</v>
      </c>
      <c r="G421" s="29" t="s">
        <v>17</v>
      </c>
      <c r="H421" s="30">
        <v>154605</v>
      </c>
      <c r="I421" s="30">
        <v>172811</v>
      </c>
      <c r="J421" s="30">
        <v>18206</v>
      </c>
      <c r="K421" s="31">
        <v>0.11775815788622619</v>
      </c>
    </row>
    <row r="422" spans="1:11" x14ac:dyDescent="0.25">
      <c r="A422" s="27" t="s">
        <v>45</v>
      </c>
      <c r="B422" s="28">
        <v>43893</v>
      </c>
      <c r="C422" s="29">
        <v>10</v>
      </c>
      <c r="D422" s="29">
        <v>3</v>
      </c>
      <c r="E422" s="29">
        <v>2020</v>
      </c>
      <c r="F422" s="29" t="s">
        <v>17</v>
      </c>
      <c r="G422" s="29" t="s">
        <v>17</v>
      </c>
      <c r="H422" s="30">
        <v>455894</v>
      </c>
      <c r="I422" s="30">
        <v>482867</v>
      </c>
      <c r="J422" s="30">
        <v>26973</v>
      </c>
      <c r="K422" s="31">
        <v>5.9165069073074006E-2</v>
      </c>
    </row>
    <row r="423" spans="1:11" x14ac:dyDescent="0.25">
      <c r="A423" s="27" t="s">
        <v>45</v>
      </c>
      <c r="B423" s="28">
        <v>43893</v>
      </c>
      <c r="C423" s="29">
        <v>10</v>
      </c>
      <c r="D423" s="29">
        <v>3</v>
      </c>
      <c r="E423" s="29">
        <v>2020</v>
      </c>
      <c r="F423" s="29" t="s">
        <v>18</v>
      </c>
      <c r="G423" s="29" t="s">
        <v>17</v>
      </c>
      <c r="H423" s="30">
        <v>87079</v>
      </c>
      <c r="I423" s="30">
        <v>96470</v>
      </c>
      <c r="J423" s="30">
        <v>9391</v>
      </c>
      <c r="K423" s="31">
        <v>0.107844600879661</v>
      </c>
    </row>
    <row r="424" spans="1:11" x14ac:dyDescent="0.25">
      <c r="A424" s="27" t="s">
        <v>45</v>
      </c>
      <c r="B424" s="28">
        <v>43893</v>
      </c>
      <c r="C424" s="29">
        <v>10</v>
      </c>
      <c r="D424" s="29">
        <v>3</v>
      </c>
      <c r="E424" s="29">
        <v>2020</v>
      </c>
      <c r="F424" s="29" t="s">
        <v>19</v>
      </c>
      <c r="G424" s="29" t="s">
        <v>17</v>
      </c>
      <c r="H424" s="30">
        <v>189774</v>
      </c>
      <c r="I424" s="30">
        <v>203653</v>
      </c>
      <c r="J424" s="30">
        <v>13879</v>
      </c>
      <c r="K424" s="31">
        <v>7.313435981746709E-2</v>
      </c>
    </row>
    <row r="425" spans="1:11" x14ac:dyDescent="0.25">
      <c r="A425" s="27" t="s">
        <v>45</v>
      </c>
      <c r="B425" s="28">
        <v>43893</v>
      </c>
      <c r="C425" s="29">
        <v>10</v>
      </c>
      <c r="D425" s="29">
        <v>3</v>
      </c>
      <c r="E425" s="29">
        <v>2020</v>
      </c>
      <c r="F425" s="29" t="s">
        <v>20</v>
      </c>
      <c r="G425" s="29" t="s">
        <v>21</v>
      </c>
      <c r="H425" s="30">
        <v>355079</v>
      </c>
      <c r="I425" s="30">
        <v>389593</v>
      </c>
      <c r="J425" s="30">
        <v>34514</v>
      </c>
      <c r="K425" s="31">
        <v>9.7200904587429846E-2</v>
      </c>
    </row>
    <row r="426" spans="1:11" x14ac:dyDescent="0.25">
      <c r="A426" s="27" t="s">
        <v>45</v>
      </c>
      <c r="B426" s="28">
        <v>43893</v>
      </c>
      <c r="C426" s="29">
        <v>10</v>
      </c>
      <c r="D426" s="29">
        <v>3</v>
      </c>
      <c r="E426" s="29">
        <v>2020</v>
      </c>
      <c r="F426" s="29" t="s">
        <v>22</v>
      </c>
      <c r="G426" s="29" t="s">
        <v>21</v>
      </c>
      <c r="H426" s="30">
        <v>103354</v>
      </c>
      <c r="I426" s="30">
        <v>108457</v>
      </c>
      <c r="J426" s="30">
        <v>5103</v>
      </c>
      <c r="K426" s="31">
        <v>4.9373996168508232E-2</v>
      </c>
    </row>
    <row r="427" spans="1:11" x14ac:dyDescent="0.25">
      <c r="A427" s="27" t="s">
        <v>45</v>
      </c>
      <c r="B427" s="28">
        <v>43893</v>
      </c>
      <c r="C427" s="29">
        <v>10</v>
      </c>
      <c r="D427" s="29">
        <v>3</v>
      </c>
      <c r="E427" s="29">
        <v>2020</v>
      </c>
      <c r="F427" s="29" t="s">
        <v>23</v>
      </c>
      <c r="G427" s="29" t="s">
        <v>21</v>
      </c>
      <c r="H427" s="30">
        <v>118887</v>
      </c>
      <c r="I427" s="30">
        <v>129993</v>
      </c>
      <c r="J427" s="30">
        <v>11106</v>
      </c>
      <c r="K427" s="31">
        <v>9.3416437457417553E-2</v>
      </c>
    </row>
    <row r="428" spans="1:11" x14ac:dyDescent="0.25">
      <c r="A428" s="27" t="s">
        <v>45</v>
      </c>
      <c r="B428" s="28">
        <v>43893</v>
      </c>
      <c r="C428" s="29">
        <v>10</v>
      </c>
      <c r="D428" s="29">
        <v>3</v>
      </c>
      <c r="E428" s="29">
        <v>2020</v>
      </c>
      <c r="F428" s="29" t="s">
        <v>24</v>
      </c>
      <c r="G428" s="29" t="s">
        <v>21</v>
      </c>
      <c r="H428" s="30">
        <v>17282</v>
      </c>
      <c r="I428" s="30">
        <v>17884</v>
      </c>
      <c r="J428" s="30">
        <v>602</v>
      </c>
      <c r="K428" s="31">
        <v>3.4833931257956252E-2</v>
      </c>
    </row>
    <row r="429" spans="1:11" x14ac:dyDescent="0.25">
      <c r="A429" s="27" t="s">
        <v>45</v>
      </c>
      <c r="B429" s="28">
        <v>43893</v>
      </c>
      <c r="C429" s="29">
        <v>10</v>
      </c>
      <c r="D429" s="29">
        <v>3</v>
      </c>
      <c r="E429" s="29">
        <v>2020</v>
      </c>
      <c r="F429" s="29" t="s">
        <v>41</v>
      </c>
      <c r="G429" s="29" t="s">
        <v>26</v>
      </c>
      <c r="H429" s="30">
        <v>5641</v>
      </c>
      <c r="I429" s="30">
        <v>6280</v>
      </c>
      <c r="J429" s="30">
        <v>639</v>
      </c>
      <c r="K429" s="31">
        <v>0.11327778762630739</v>
      </c>
    </row>
    <row r="430" spans="1:11" x14ac:dyDescent="0.25">
      <c r="A430" s="27" t="s">
        <v>45</v>
      </c>
      <c r="B430" s="28">
        <v>43893</v>
      </c>
      <c r="C430" s="29">
        <v>10</v>
      </c>
      <c r="D430" s="29">
        <v>3</v>
      </c>
      <c r="E430" s="29">
        <v>2020</v>
      </c>
      <c r="F430" s="29" t="s">
        <v>25</v>
      </c>
      <c r="G430" s="29" t="s">
        <v>26</v>
      </c>
      <c r="H430" s="30">
        <v>59156</v>
      </c>
      <c r="I430" s="30">
        <v>67371</v>
      </c>
      <c r="J430" s="30">
        <v>8215</v>
      </c>
      <c r="K430" s="31">
        <v>0.13887010615998377</v>
      </c>
    </row>
    <row r="431" spans="1:11" x14ac:dyDescent="0.25">
      <c r="A431" s="27" t="s">
        <v>45</v>
      </c>
      <c r="B431" s="28">
        <v>43893</v>
      </c>
      <c r="C431" s="29">
        <v>10</v>
      </c>
      <c r="D431" s="29">
        <v>3</v>
      </c>
      <c r="E431" s="29">
        <v>2020</v>
      </c>
      <c r="F431" s="29" t="s">
        <v>27</v>
      </c>
      <c r="G431" s="29" t="s">
        <v>26</v>
      </c>
      <c r="H431" s="30">
        <v>60242</v>
      </c>
      <c r="I431" s="30">
        <v>69573</v>
      </c>
      <c r="J431" s="30">
        <v>9331</v>
      </c>
      <c r="K431" s="31">
        <v>0.15489193585870323</v>
      </c>
    </row>
    <row r="432" spans="1:11" x14ac:dyDescent="0.25">
      <c r="A432" s="27" t="s">
        <v>45</v>
      </c>
      <c r="B432" s="28">
        <v>43893</v>
      </c>
      <c r="C432" s="29">
        <v>10</v>
      </c>
      <c r="D432" s="29">
        <v>3</v>
      </c>
      <c r="E432" s="29">
        <v>2020</v>
      </c>
      <c r="F432" s="29" t="s">
        <v>28</v>
      </c>
      <c r="G432" s="29" t="s">
        <v>26</v>
      </c>
      <c r="H432" s="30">
        <v>397056</v>
      </c>
      <c r="I432" s="30">
        <v>435028</v>
      </c>
      <c r="J432" s="30">
        <v>37972</v>
      </c>
      <c r="K432" s="31">
        <v>9.5633865248226951E-2</v>
      </c>
    </row>
    <row r="433" spans="1:11" x14ac:dyDescent="0.25">
      <c r="A433" s="27" t="s">
        <v>45</v>
      </c>
      <c r="B433" s="28">
        <v>43893</v>
      </c>
      <c r="C433" s="29">
        <v>10</v>
      </c>
      <c r="D433" s="29">
        <v>3</v>
      </c>
      <c r="E433" s="29">
        <v>2020</v>
      </c>
      <c r="F433" s="29" t="s">
        <v>29</v>
      </c>
      <c r="G433" s="29" t="s">
        <v>26</v>
      </c>
      <c r="H433" s="30">
        <v>87198</v>
      </c>
      <c r="I433" s="30">
        <v>98567</v>
      </c>
      <c r="J433" s="30">
        <v>11369</v>
      </c>
      <c r="K433" s="31">
        <v>0.1303814307667607</v>
      </c>
    </row>
    <row r="434" spans="1:11" x14ac:dyDescent="0.25">
      <c r="A434" s="27" t="s">
        <v>45</v>
      </c>
      <c r="B434" s="28">
        <v>43893</v>
      </c>
      <c r="C434" s="29">
        <v>10</v>
      </c>
      <c r="D434" s="29">
        <v>3</v>
      </c>
      <c r="E434" s="29">
        <v>2020</v>
      </c>
      <c r="F434" s="29" t="s">
        <v>30</v>
      </c>
      <c r="G434" s="29" t="s">
        <v>30</v>
      </c>
      <c r="H434" s="30">
        <v>562653</v>
      </c>
      <c r="I434" s="30">
        <v>673520</v>
      </c>
      <c r="J434" s="30">
        <v>110867</v>
      </c>
      <c r="K434" s="31">
        <v>0.1970432931131621</v>
      </c>
    </row>
    <row r="435" spans="1:11" x14ac:dyDescent="0.25">
      <c r="A435" s="27" t="s">
        <v>45</v>
      </c>
      <c r="B435" s="28">
        <v>43893</v>
      </c>
      <c r="C435" s="29">
        <v>10</v>
      </c>
      <c r="D435" s="29">
        <v>3</v>
      </c>
      <c r="E435" s="29">
        <v>2020</v>
      </c>
      <c r="F435" s="29" t="s">
        <v>31</v>
      </c>
      <c r="G435" s="29" t="s">
        <v>32</v>
      </c>
      <c r="H435" s="30">
        <v>62085</v>
      </c>
      <c r="I435" s="30">
        <v>71551</v>
      </c>
      <c r="J435" s="30">
        <v>9466</v>
      </c>
      <c r="K435" s="31">
        <v>0.15246839011033261</v>
      </c>
    </row>
    <row r="436" spans="1:11" x14ac:dyDescent="0.25">
      <c r="A436" s="27" t="s">
        <v>45</v>
      </c>
      <c r="B436" s="28">
        <v>43893</v>
      </c>
      <c r="C436" s="29">
        <v>10</v>
      </c>
      <c r="D436" s="29">
        <v>3</v>
      </c>
      <c r="E436" s="29">
        <v>2020</v>
      </c>
      <c r="F436" s="29" t="s">
        <v>34</v>
      </c>
      <c r="G436" s="29" t="s">
        <v>32</v>
      </c>
      <c r="H436" s="30">
        <v>59673</v>
      </c>
      <c r="I436" s="30">
        <v>106538</v>
      </c>
      <c r="J436" s="30">
        <v>46865</v>
      </c>
      <c r="K436" s="31">
        <v>0.78536356476128233</v>
      </c>
    </row>
    <row r="437" spans="1:11" x14ac:dyDescent="0.25">
      <c r="A437" s="27" t="s">
        <v>45</v>
      </c>
      <c r="B437" s="28">
        <v>43893</v>
      </c>
      <c r="C437" s="29">
        <v>10</v>
      </c>
      <c r="D437" s="29">
        <v>3</v>
      </c>
      <c r="E437" s="29">
        <v>2020</v>
      </c>
      <c r="F437" s="29" t="s">
        <v>35</v>
      </c>
      <c r="G437" s="29" t="s">
        <v>32</v>
      </c>
      <c r="H437" s="30">
        <v>7763</v>
      </c>
      <c r="I437" s="30">
        <v>8693</v>
      </c>
      <c r="J437" s="30">
        <v>930</v>
      </c>
      <c r="K437" s="31">
        <v>0.11979904676027309</v>
      </c>
    </row>
    <row r="438" spans="1:11" x14ac:dyDescent="0.25">
      <c r="A438" s="27" t="s">
        <v>45</v>
      </c>
      <c r="B438" s="28">
        <v>43893</v>
      </c>
      <c r="C438" s="29">
        <v>10</v>
      </c>
      <c r="D438" s="29">
        <v>3</v>
      </c>
      <c r="E438" s="29">
        <v>2020</v>
      </c>
      <c r="F438" s="29" t="s">
        <v>36</v>
      </c>
      <c r="G438" s="29" t="s">
        <v>37</v>
      </c>
      <c r="H438" s="30">
        <v>5586</v>
      </c>
      <c r="I438" s="30">
        <v>6939</v>
      </c>
      <c r="J438" s="30">
        <v>1353</v>
      </c>
      <c r="K438" s="31">
        <v>0.24221267454350162</v>
      </c>
    </row>
    <row r="439" spans="1:11" x14ac:dyDescent="0.25">
      <c r="A439" s="27" t="s">
        <v>45</v>
      </c>
      <c r="B439" s="28">
        <v>43893</v>
      </c>
      <c r="C439" s="29">
        <v>10</v>
      </c>
      <c r="D439" s="29">
        <v>3</v>
      </c>
      <c r="E439" s="29">
        <v>2020</v>
      </c>
      <c r="F439" s="29" t="s">
        <v>38</v>
      </c>
      <c r="G439" s="29" t="s">
        <v>37</v>
      </c>
      <c r="H439" s="30">
        <v>164881</v>
      </c>
      <c r="I439" s="30">
        <v>180794</v>
      </c>
      <c r="J439" s="30">
        <v>15913</v>
      </c>
      <c r="K439" s="31">
        <v>9.6512029888222411E-2</v>
      </c>
    </row>
    <row r="440" spans="1:11" x14ac:dyDescent="0.25">
      <c r="A440" s="27" t="s">
        <v>45</v>
      </c>
      <c r="B440" s="28">
        <v>43893</v>
      </c>
      <c r="C440" s="29">
        <v>10</v>
      </c>
      <c r="D440" s="29">
        <v>3</v>
      </c>
      <c r="E440" s="29">
        <v>2020</v>
      </c>
      <c r="F440" s="29" t="s">
        <v>39</v>
      </c>
      <c r="G440" s="29" t="s">
        <v>37</v>
      </c>
      <c r="H440" s="30">
        <v>261385</v>
      </c>
      <c r="I440" s="30">
        <v>282374</v>
      </c>
      <c r="J440" s="30">
        <v>20989</v>
      </c>
      <c r="K440" s="31">
        <v>8.0299175545651053E-2</v>
      </c>
    </row>
    <row r="441" spans="1:11" x14ac:dyDescent="0.25">
      <c r="A441" s="27" t="s">
        <v>45</v>
      </c>
      <c r="B441" s="28">
        <v>43893</v>
      </c>
      <c r="C441" s="29">
        <v>10</v>
      </c>
      <c r="D441" s="29">
        <v>3</v>
      </c>
      <c r="E441" s="29">
        <v>2020</v>
      </c>
      <c r="F441" s="29" t="s">
        <v>40</v>
      </c>
      <c r="G441" s="29" t="s">
        <v>37</v>
      </c>
      <c r="H441" s="30">
        <v>344553</v>
      </c>
      <c r="I441" s="30">
        <v>359604</v>
      </c>
      <c r="J441" s="30">
        <v>15051</v>
      </c>
      <c r="K441" s="31">
        <v>4.3682684521684619E-2</v>
      </c>
    </row>
    <row r="442" spans="1:11" x14ac:dyDescent="0.25">
      <c r="A442" s="27" t="s">
        <v>45</v>
      </c>
      <c r="B442" s="28">
        <v>43894</v>
      </c>
      <c r="C442" s="29">
        <v>10</v>
      </c>
      <c r="D442" s="29">
        <v>3</v>
      </c>
      <c r="E442" s="29">
        <v>2020</v>
      </c>
      <c r="F442" s="29" t="s">
        <v>11</v>
      </c>
      <c r="G442" s="29" t="s">
        <v>13</v>
      </c>
      <c r="H442" s="30">
        <v>9026</v>
      </c>
      <c r="I442" s="30">
        <v>10412</v>
      </c>
      <c r="J442" s="30">
        <v>1386</v>
      </c>
      <c r="K442" s="31">
        <v>0.1535563926434744</v>
      </c>
    </row>
    <row r="443" spans="1:11" x14ac:dyDescent="0.25">
      <c r="A443" s="27" t="s">
        <v>45</v>
      </c>
      <c r="B443" s="28">
        <v>43894</v>
      </c>
      <c r="C443" s="29">
        <v>10</v>
      </c>
      <c r="D443" s="29">
        <v>3</v>
      </c>
      <c r="E443" s="29">
        <v>2020</v>
      </c>
      <c r="F443" s="29" t="s">
        <v>12</v>
      </c>
      <c r="G443" s="29" t="s">
        <v>13</v>
      </c>
      <c r="H443" s="30">
        <v>241341</v>
      </c>
      <c r="I443" s="30">
        <v>287926</v>
      </c>
      <c r="J443" s="30">
        <v>46585</v>
      </c>
      <c r="K443" s="31">
        <v>0.19302563592593053</v>
      </c>
    </row>
    <row r="444" spans="1:11" x14ac:dyDescent="0.25">
      <c r="A444" s="27" t="s">
        <v>45</v>
      </c>
      <c r="B444" s="28">
        <v>43894</v>
      </c>
      <c r="C444" s="29">
        <v>10</v>
      </c>
      <c r="D444" s="29">
        <v>3</v>
      </c>
      <c r="E444" s="29">
        <v>2020</v>
      </c>
      <c r="F444" s="29" t="s">
        <v>13</v>
      </c>
      <c r="G444" s="29" t="s">
        <v>13</v>
      </c>
      <c r="H444" s="30">
        <v>204496</v>
      </c>
      <c r="I444" s="30">
        <v>220975</v>
      </c>
      <c r="J444" s="30">
        <v>16479</v>
      </c>
      <c r="K444" s="31">
        <v>8.0583483295516789E-2</v>
      </c>
    </row>
    <row r="445" spans="1:11" x14ac:dyDescent="0.25">
      <c r="A445" s="27" t="s">
        <v>45</v>
      </c>
      <c r="B445" s="28">
        <v>43894</v>
      </c>
      <c r="C445" s="29">
        <v>10</v>
      </c>
      <c r="D445" s="29">
        <v>3</v>
      </c>
      <c r="E445" s="29">
        <v>2020</v>
      </c>
      <c r="F445" s="29" t="s">
        <v>14</v>
      </c>
      <c r="G445" s="29" t="s">
        <v>13</v>
      </c>
      <c r="H445" s="30">
        <v>1097</v>
      </c>
      <c r="I445" s="30">
        <v>1370</v>
      </c>
      <c r="J445" s="30">
        <v>273</v>
      </c>
      <c r="K445" s="31">
        <v>0.2488605287146764</v>
      </c>
    </row>
    <row r="446" spans="1:11" x14ac:dyDescent="0.25">
      <c r="A446" s="27" t="s">
        <v>45</v>
      </c>
      <c r="B446" s="28">
        <v>43894</v>
      </c>
      <c r="C446" s="29">
        <v>10</v>
      </c>
      <c r="D446" s="29">
        <v>3</v>
      </c>
      <c r="E446" s="29">
        <v>2020</v>
      </c>
      <c r="F446" s="29" t="s">
        <v>15</v>
      </c>
      <c r="G446" s="29" t="s">
        <v>13</v>
      </c>
      <c r="H446" s="30">
        <v>21301</v>
      </c>
      <c r="I446" s="30">
        <v>24263</v>
      </c>
      <c r="J446" s="30">
        <v>2962</v>
      </c>
      <c r="K446" s="31">
        <v>0.1390545044833576</v>
      </c>
    </row>
    <row r="447" spans="1:11" x14ac:dyDescent="0.25">
      <c r="A447" s="27" t="s">
        <v>45</v>
      </c>
      <c r="B447" s="28">
        <v>43894</v>
      </c>
      <c r="C447" s="29">
        <v>10</v>
      </c>
      <c r="D447" s="29">
        <v>3</v>
      </c>
      <c r="E447" s="29">
        <v>2020</v>
      </c>
      <c r="F447" s="29" t="s">
        <v>16</v>
      </c>
      <c r="G447" s="29" t="s">
        <v>17</v>
      </c>
      <c r="H447" s="30">
        <v>196252</v>
      </c>
      <c r="I447" s="30">
        <v>218452</v>
      </c>
      <c r="J447" s="30">
        <v>22200</v>
      </c>
      <c r="K447" s="31">
        <v>0.11311986629435623</v>
      </c>
    </row>
    <row r="448" spans="1:11" x14ac:dyDescent="0.25">
      <c r="A448" s="27" t="s">
        <v>45</v>
      </c>
      <c r="B448" s="28">
        <v>43894</v>
      </c>
      <c r="C448" s="29">
        <v>10</v>
      </c>
      <c r="D448" s="29">
        <v>3</v>
      </c>
      <c r="E448" s="29">
        <v>2020</v>
      </c>
      <c r="F448" s="29" t="s">
        <v>17</v>
      </c>
      <c r="G448" s="29" t="s">
        <v>17</v>
      </c>
      <c r="H448" s="30">
        <v>565673</v>
      </c>
      <c r="I448" s="30">
        <v>597732</v>
      </c>
      <c r="J448" s="30">
        <v>32059</v>
      </c>
      <c r="K448" s="31">
        <v>5.6674085558264226E-2</v>
      </c>
    </row>
    <row r="449" spans="1:11" x14ac:dyDescent="0.25">
      <c r="A449" s="27" t="s">
        <v>45</v>
      </c>
      <c r="B449" s="28">
        <v>43894</v>
      </c>
      <c r="C449" s="29">
        <v>10</v>
      </c>
      <c r="D449" s="29">
        <v>3</v>
      </c>
      <c r="E449" s="29">
        <v>2020</v>
      </c>
      <c r="F449" s="29" t="s">
        <v>18</v>
      </c>
      <c r="G449" s="29" t="s">
        <v>17</v>
      </c>
      <c r="H449" s="30">
        <v>134631</v>
      </c>
      <c r="I449" s="30">
        <v>148926</v>
      </c>
      <c r="J449" s="30">
        <v>14295</v>
      </c>
      <c r="K449" s="31">
        <v>0.10617911179446042</v>
      </c>
    </row>
    <row r="450" spans="1:11" x14ac:dyDescent="0.25">
      <c r="A450" s="27" t="s">
        <v>45</v>
      </c>
      <c r="B450" s="28">
        <v>43894</v>
      </c>
      <c r="C450" s="29">
        <v>10</v>
      </c>
      <c r="D450" s="29">
        <v>3</v>
      </c>
      <c r="E450" s="29">
        <v>2020</v>
      </c>
      <c r="F450" s="29" t="s">
        <v>19</v>
      </c>
      <c r="G450" s="29" t="s">
        <v>17</v>
      </c>
      <c r="H450" s="30">
        <v>222372</v>
      </c>
      <c r="I450" s="30">
        <v>234071</v>
      </c>
      <c r="J450" s="30">
        <v>11699</v>
      </c>
      <c r="K450" s="31">
        <v>5.2610040832478909E-2</v>
      </c>
    </row>
    <row r="451" spans="1:11" x14ac:dyDescent="0.25">
      <c r="A451" s="27" t="s">
        <v>45</v>
      </c>
      <c r="B451" s="28">
        <v>43894</v>
      </c>
      <c r="C451" s="29">
        <v>10</v>
      </c>
      <c r="D451" s="29">
        <v>3</v>
      </c>
      <c r="E451" s="29">
        <v>2020</v>
      </c>
      <c r="F451" s="29" t="s">
        <v>20</v>
      </c>
      <c r="G451" s="29" t="s">
        <v>21</v>
      </c>
      <c r="H451" s="30">
        <v>447707</v>
      </c>
      <c r="I451" s="30">
        <v>491927</v>
      </c>
      <c r="J451" s="30">
        <v>44220</v>
      </c>
      <c r="K451" s="31">
        <v>9.8769954456821088E-2</v>
      </c>
    </row>
    <row r="452" spans="1:11" x14ac:dyDescent="0.25">
      <c r="A452" s="27" t="s">
        <v>45</v>
      </c>
      <c r="B452" s="28">
        <v>43894</v>
      </c>
      <c r="C452" s="29">
        <v>10</v>
      </c>
      <c r="D452" s="29">
        <v>3</v>
      </c>
      <c r="E452" s="29">
        <v>2020</v>
      </c>
      <c r="F452" s="29" t="s">
        <v>22</v>
      </c>
      <c r="G452" s="29" t="s">
        <v>21</v>
      </c>
      <c r="H452" s="30">
        <v>126543</v>
      </c>
      <c r="I452" s="30">
        <v>132297</v>
      </c>
      <c r="J452" s="30">
        <v>5754</v>
      </c>
      <c r="K452" s="31">
        <v>4.5470709561176832E-2</v>
      </c>
    </row>
    <row r="453" spans="1:11" x14ac:dyDescent="0.25">
      <c r="A453" s="27" t="s">
        <v>45</v>
      </c>
      <c r="B453" s="28">
        <v>43894</v>
      </c>
      <c r="C453" s="29">
        <v>10</v>
      </c>
      <c r="D453" s="29">
        <v>3</v>
      </c>
      <c r="E453" s="29">
        <v>2020</v>
      </c>
      <c r="F453" s="29" t="s">
        <v>23</v>
      </c>
      <c r="G453" s="29" t="s">
        <v>21</v>
      </c>
      <c r="H453" s="30">
        <v>163223</v>
      </c>
      <c r="I453" s="30">
        <v>178654</v>
      </c>
      <c r="J453" s="30">
        <v>15431</v>
      </c>
      <c r="K453" s="31">
        <v>9.4539372514902922E-2</v>
      </c>
    </row>
    <row r="454" spans="1:11" x14ac:dyDescent="0.25">
      <c r="A454" s="27" t="s">
        <v>45</v>
      </c>
      <c r="B454" s="28">
        <v>43894</v>
      </c>
      <c r="C454" s="29">
        <v>10</v>
      </c>
      <c r="D454" s="29">
        <v>3</v>
      </c>
      <c r="E454" s="29">
        <v>2020</v>
      </c>
      <c r="F454" s="29" t="s">
        <v>24</v>
      </c>
      <c r="G454" s="29" t="s">
        <v>21</v>
      </c>
      <c r="H454" s="30">
        <v>6090</v>
      </c>
      <c r="I454" s="30">
        <v>6784</v>
      </c>
      <c r="J454" s="30">
        <v>694</v>
      </c>
      <c r="K454" s="31">
        <v>0.11395730706075534</v>
      </c>
    </row>
    <row r="455" spans="1:11" x14ac:dyDescent="0.25">
      <c r="A455" s="27" t="s">
        <v>45</v>
      </c>
      <c r="B455" s="28">
        <v>43894</v>
      </c>
      <c r="C455" s="29">
        <v>10</v>
      </c>
      <c r="D455" s="29">
        <v>3</v>
      </c>
      <c r="E455" s="29">
        <v>2020</v>
      </c>
      <c r="F455" s="29" t="s">
        <v>41</v>
      </c>
      <c r="G455" s="29" t="s">
        <v>26</v>
      </c>
      <c r="H455" s="30">
        <v>6569</v>
      </c>
      <c r="I455" s="30">
        <v>7411</v>
      </c>
      <c r="J455" s="30">
        <v>842</v>
      </c>
      <c r="K455" s="31">
        <v>0.12817780484091948</v>
      </c>
    </row>
    <row r="456" spans="1:11" x14ac:dyDescent="0.25">
      <c r="A456" s="27" t="s">
        <v>45</v>
      </c>
      <c r="B456" s="28">
        <v>43894</v>
      </c>
      <c r="C456" s="29">
        <v>10</v>
      </c>
      <c r="D456" s="29">
        <v>3</v>
      </c>
      <c r="E456" s="29">
        <v>2020</v>
      </c>
      <c r="F456" s="29" t="s">
        <v>25</v>
      </c>
      <c r="G456" s="29" t="s">
        <v>26</v>
      </c>
      <c r="H456" s="30">
        <v>109744</v>
      </c>
      <c r="I456" s="30">
        <v>124752</v>
      </c>
      <c r="J456" s="30">
        <v>15008</v>
      </c>
      <c r="K456" s="31">
        <v>0.13675462895465812</v>
      </c>
    </row>
    <row r="457" spans="1:11" x14ac:dyDescent="0.25">
      <c r="A457" s="27" t="s">
        <v>45</v>
      </c>
      <c r="B457" s="28">
        <v>43894</v>
      </c>
      <c r="C457" s="29">
        <v>10</v>
      </c>
      <c r="D457" s="29">
        <v>3</v>
      </c>
      <c r="E457" s="29">
        <v>2020</v>
      </c>
      <c r="F457" s="29" t="s">
        <v>27</v>
      </c>
      <c r="G457" s="29" t="s">
        <v>26</v>
      </c>
      <c r="H457" s="30">
        <v>126794</v>
      </c>
      <c r="I457" s="30">
        <v>144299</v>
      </c>
      <c r="J457" s="30">
        <v>17505</v>
      </c>
      <c r="K457" s="31">
        <v>0.13805858321371675</v>
      </c>
    </row>
    <row r="458" spans="1:11" x14ac:dyDescent="0.25">
      <c r="A458" s="27" t="s">
        <v>45</v>
      </c>
      <c r="B458" s="28">
        <v>43894</v>
      </c>
      <c r="C458" s="29">
        <v>10</v>
      </c>
      <c r="D458" s="29">
        <v>3</v>
      </c>
      <c r="E458" s="29">
        <v>2020</v>
      </c>
      <c r="F458" s="29" t="s">
        <v>28</v>
      </c>
      <c r="G458" s="29" t="s">
        <v>26</v>
      </c>
      <c r="H458" s="30">
        <v>483679</v>
      </c>
      <c r="I458" s="30">
        <v>530349</v>
      </c>
      <c r="J458" s="30">
        <v>46670</v>
      </c>
      <c r="K458" s="31">
        <v>9.6489613979519481E-2</v>
      </c>
    </row>
    <row r="459" spans="1:11" x14ac:dyDescent="0.25">
      <c r="A459" s="27" t="s">
        <v>45</v>
      </c>
      <c r="B459" s="28">
        <v>43894</v>
      </c>
      <c r="C459" s="29">
        <v>10</v>
      </c>
      <c r="D459" s="29">
        <v>3</v>
      </c>
      <c r="E459" s="29">
        <v>2020</v>
      </c>
      <c r="F459" s="29" t="s">
        <v>29</v>
      </c>
      <c r="G459" s="29" t="s">
        <v>26</v>
      </c>
      <c r="H459" s="30">
        <v>122545</v>
      </c>
      <c r="I459" s="30">
        <v>137966</v>
      </c>
      <c r="J459" s="30">
        <v>15421</v>
      </c>
      <c r="K459" s="31">
        <v>0.12583948753519114</v>
      </c>
    </row>
    <row r="460" spans="1:11" x14ac:dyDescent="0.25">
      <c r="A460" s="27" t="s">
        <v>45</v>
      </c>
      <c r="B460" s="28">
        <v>43894</v>
      </c>
      <c r="C460" s="29">
        <v>10</v>
      </c>
      <c r="D460" s="29">
        <v>3</v>
      </c>
      <c r="E460" s="29">
        <v>2020</v>
      </c>
      <c r="F460" s="29" t="s">
        <v>30</v>
      </c>
      <c r="G460" s="29" t="s">
        <v>30</v>
      </c>
      <c r="H460" s="30">
        <v>764999</v>
      </c>
      <c r="I460" s="30">
        <v>916934</v>
      </c>
      <c r="J460" s="30">
        <v>151935</v>
      </c>
      <c r="K460" s="31">
        <v>0.19860810275568988</v>
      </c>
    </row>
    <row r="461" spans="1:11" x14ac:dyDescent="0.25">
      <c r="A461" s="27" t="s">
        <v>45</v>
      </c>
      <c r="B461" s="28">
        <v>43894</v>
      </c>
      <c r="C461" s="29">
        <v>10</v>
      </c>
      <c r="D461" s="29">
        <v>3</v>
      </c>
      <c r="E461" s="29">
        <v>2020</v>
      </c>
      <c r="F461" s="29" t="s">
        <v>31</v>
      </c>
      <c r="G461" s="29" t="s">
        <v>32</v>
      </c>
      <c r="H461" s="30">
        <v>88614</v>
      </c>
      <c r="I461" s="30">
        <v>105164</v>
      </c>
      <c r="J461" s="30">
        <v>16550</v>
      </c>
      <c r="K461" s="31">
        <v>0.18676507098201187</v>
      </c>
    </row>
    <row r="462" spans="1:11" x14ac:dyDescent="0.25">
      <c r="A462" s="27" t="s">
        <v>45</v>
      </c>
      <c r="B462" s="28">
        <v>43894</v>
      </c>
      <c r="C462" s="29">
        <v>10</v>
      </c>
      <c r="D462" s="29">
        <v>3</v>
      </c>
      <c r="E462" s="29">
        <v>2020</v>
      </c>
      <c r="F462" s="29" t="s">
        <v>34</v>
      </c>
      <c r="G462" s="29" t="s">
        <v>32</v>
      </c>
      <c r="H462" s="30">
        <v>74559</v>
      </c>
      <c r="I462" s="30">
        <v>138604</v>
      </c>
      <c r="J462" s="30">
        <v>64045</v>
      </c>
      <c r="K462" s="31">
        <v>0.85898416019528157</v>
      </c>
    </row>
    <row r="463" spans="1:11" x14ac:dyDescent="0.25">
      <c r="A463" s="27" t="s">
        <v>45</v>
      </c>
      <c r="B463" s="28">
        <v>43894</v>
      </c>
      <c r="C463" s="29">
        <v>10</v>
      </c>
      <c r="D463" s="29">
        <v>3</v>
      </c>
      <c r="E463" s="29">
        <v>2020</v>
      </c>
      <c r="F463" s="29" t="s">
        <v>35</v>
      </c>
      <c r="G463" s="29" t="s">
        <v>32</v>
      </c>
      <c r="H463" s="30">
        <v>6666</v>
      </c>
      <c r="I463" s="30">
        <v>7465</v>
      </c>
      <c r="J463" s="30">
        <v>799</v>
      </c>
      <c r="K463" s="31">
        <v>0.11986198619861986</v>
      </c>
    </row>
    <row r="464" spans="1:11" x14ac:dyDescent="0.25">
      <c r="A464" s="27" t="s">
        <v>45</v>
      </c>
      <c r="B464" s="28">
        <v>43894</v>
      </c>
      <c r="C464" s="29">
        <v>10</v>
      </c>
      <c r="D464" s="29">
        <v>3</v>
      </c>
      <c r="E464" s="29">
        <v>2020</v>
      </c>
      <c r="F464" s="29" t="s">
        <v>36</v>
      </c>
      <c r="G464" s="29" t="s">
        <v>37</v>
      </c>
      <c r="H464" s="30">
        <v>7218</v>
      </c>
      <c r="I464" s="30">
        <v>8895</v>
      </c>
      <c r="J464" s="30">
        <v>1677</v>
      </c>
      <c r="K464" s="31">
        <v>0.23233582709891937</v>
      </c>
    </row>
    <row r="465" spans="1:11" x14ac:dyDescent="0.25">
      <c r="A465" s="27" t="s">
        <v>45</v>
      </c>
      <c r="B465" s="28">
        <v>43894</v>
      </c>
      <c r="C465" s="29">
        <v>10</v>
      </c>
      <c r="D465" s="29">
        <v>3</v>
      </c>
      <c r="E465" s="29">
        <v>2020</v>
      </c>
      <c r="F465" s="29" t="s">
        <v>38</v>
      </c>
      <c r="G465" s="29" t="s">
        <v>37</v>
      </c>
      <c r="H465" s="30">
        <v>232431</v>
      </c>
      <c r="I465" s="30">
        <v>257737</v>
      </c>
      <c r="J465" s="30">
        <v>25306</v>
      </c>
      <c r="K465" s="31">
        <v>0.10887532213861317</v>
      </c>
    </row>
    <row r="466" spans="1:11" x14ac:dyDescent="0.25">
      <c r="A466" s="27" t="s">
        <v>45</v>
      </c>
      <c r="B466" s="28">
        <v>43894</v>
      </c>
      <c r="C466" s="29">
        <v>10</v>
      </c>
      <c r="D466" s="29">
        <v>3</v>
      </c>
      <c r="E466" s="29">
        <v>2020</v>
      </c>
      <c r="F466" s="29" t="s">
        <v>39</v>
      </c>
      <c r="G466" s="29" t="s">
        <v>37</v>
      </c>
      <c r="H466" s="30">
        <v>341604</v>
      </c>
      <c r="I466" s="30">
        <v>368839</v>
      </c>
      <c r="J466" s="30">
        <v>27235</v>
      </c>
      <c r="K466" s="31">
        <v>7.9726818187140669E-2</v>
      </c>
    </row>
    <row r="467" spans="1:11" x14ac:dyDescent="0.25">
      <c r="A467" s="27" t="s">
        <v>45</v>
      </c>
      <c r="B467" s="28">
        <v>43894</v>
      </c>
      <c r="C467" s="29">
        <v>10</v>
      </c>
      <c r="D467" s="29">
        <v>3</v>
      </c>
      <c r="E467" s="29">
        <v>2020</v>
      </c>
      <c r="F467" s="29" t="s">
        <v>40</v>
      </c>
      <c r="G467" s="29" t="s">
        <v>37</v>
      </c>
      <c r="H467" s="30">
        <v>304881</v>
      </c>
      <c r="I467" s="30">
        <v>318496</v>
      </c>
      <c r="J467" s="30">
        <v>13615</v>
      </c>
      <c r="K467" s="31">
        <v>4.4656767722488444E-2</v>
      </c>
    </row>
    <row r="468" spans="1:11" x14ac:dyDescent="0.25">
      <c r="A468" s="27" t="s">
        <v>45</v>
      </c>
      <c r="B468" s="28">
        <v>43895</v>
      </c>
      <c r="C468" s="29">
        <v>10</v>
      </c>
      <c r="D468" s="29">
        <v>3</v>
      </c>
      <c r="E468" s="29">
        <v>2020</v>
      </c>
      <c r="F468" s="29" t="s">
        <v>11</v>
      </c>
      <c r="G468" s="29" t="s">
        <v>13</v>
      </c>
      <c r="H468" s="30">
        <v>10778</v>
      </c>
      <c r="I468" s="30">
        <v>12542</v>
      </c>
      <c r="J468" s="30">
        <v>1764</v>
      </c>
      <c r="K468" s="31">
        <v>0.16366672852106143</v>
      </c>
    </row>
    <row r="469" spans="1:11" x14ac:dyDescent="0.25">
      <c r="A469" s="27" t="s">
        <v>45</v>
      </c>
      <c r="B469" s="28">
        <v>43895</v>
      </c>
      <c r="C469" s="29">
        <v>10</v>
      </c>
      <c r="D469" s="29">
        <v>3</v>
      </c>
      <c r="E469" s="29">
        <v>2020</v>
      </c>
      <c r="F469" s="29" t="s">
        <v>12</v>
      </c>
      <c r="G469" s="29" t="s">
        <v>13</v>
      </c>
      <c r="H469" s="30">
        <v>289460</v>
      </c>
      <c r="I469" s="30">
        <v>312875</v>
      </c>
      <c r="J469" s="30">
        <v>23415</v>
      </c>
      <c r="K469" s="31">
        <v>8.0892005803910733E-2</v>
      </c>
    </row>
    <row r="470" spans="1:11" x14ac:dyDescent="0.25">
      <c r="A470" s="27" t="s">
        <v>45</v>
      </c>
      <c r="B470" s="28">
        <v>43895</v>
      </c>
      <c r="C470" s="29">
        <v>10</v>
      </c>
      <c r="D470" s="29">
        <v>3</v>
      </c>
      <c r="E470" s="29">
        <v>2020</v>
      </c>
      <c r="F470" s="29" t="s">
        <v>13</v>
      </c>
      <c r="G470" s="29" t="s">
        <v>13</v>
      </c>
      <c r="H470" s="30">
        <v>212280</v>
      </c>
      <c r="I470" s="30">
        <v>234535</v>
      </c>
      <c r="J470" s="30">
        <v>22255</v>
      </c>
      <c r="K470" s="31">
        <v>0.10483794987752025</v>
      </c>
    </row>
    <row r="471" spans="1:11" x14ac:dyDescent="0.25">
      <c r="A471" s="27" t="s">
        <v>45</v>
      </c>
      <c r="B471" s="28">
        <v>43895</v>
      </c>
      <c r="C471" s="29">
        <v>10</v>
      </c>
      <c r="D471" s="29">
        <v>3</v>
      </c>
      <c r="E471" s="29">
        <v>2020</v>
      </c>
      <c r="F471" s="29" t="s">
        <v>14</v>
      </c>
      <c r="G471" s="29" t="s">
        <v>13</v>
      </c>
      <c r="H471" s="30">
        <v>1650</v>
      </c>
      <c r="I471" s="30">
        <v>1830</v>
      </c>
      <c r="J471" s="30">
        <v>180</v>
      </c>
      <c r="K471" s="31">
        <v>0.10909090909090909</v>
      </c>
    </row>
    <row r="472" spans="1:11" x14ac:dyDescent="0.25">
      <c r="A472" s="27" t="s">
        <v>45</v>
      </c>
      <c r="B472" s="28">
        <v>43895</v>
      </c>
      <c r="C472" s="29">
        <v>10</v>
      </c>
      <c r="D472" s="29">
        <v>3</v>
      </c>
      <c r="E472" s="29">
        <v>2020</v>
      </c>
      <c r="F472" s="29" t="s">
        <v>15</v>
      </c>
      <c r="G472" s="29" t="s">
        <v>13</v>
      </c>
      <c r="H472" s="30">
        <v>39725</v>
      </c>
      <c r="I472" s="30">
        <v>44428</v>
      </c>
      <c r="J472" s="30">
        <v>4703</v>
      </c>
      <c r="K472" s="31">
        <v>0.11838892385147892</v>
      </c>
    </row>
    <row r="473" spans="1:11" x14ac:dyDescent="0.25">
      <c r="A473" s="27" t="s">
        <v>45</v>
      </c>
      <c r="B473" s="28">
        <v>43895</v>
      </c>
      <c r="C473" s="29">
        <v>10</v>
      </c>
      <c r="D473" s="29">
        <v>3</v>
      </c>
      <c r="E473" s="29">
        <v>2020</v>
      </c>
      <c r="F473" s="29" t="s">
        <v>16</v>
      </c>
      <c r="G473" s="29" t="s">
        <v>17</v>
      </c>
      <c r="H473" s="30">
        <v>200162</v>
      </c>
      <c r="I473" s="30">
        <v>222926</v>
      </c>
      <c r="J473" s="30">
        <v>22764</v>
      </c>
      <c r="K473" s="31">
        <v>0.11372788041686234</v>
      </c>
    </row>
    <row r="474" spans="1:11" x14ac:dyDescent="0.25">
      <c r="A474" s="27" t="s">
        <v>45</v>
      </c>
      <c r="B474" s="28">
        <v>43895</v>
      </c>
      <c r="C474" s="29">
        <v>10</v>
      </c>
      <c r="D474" s="29">
        <v>3</v>
      </c>
      <c r="E474" s="29">
        <v>2020</v>
      </c>
      <c r="F474" s="29" t="s">
        <v>17</v>
      </c>
      <c r="G474" s="29" t="s">
        <v>17</v>
      </c>
      <c r="H474" s="30">
        <v>580014</v>
      </c>
      <c r="I474" s="30">
        <v>611293</v>
      </c>
      <c r="J474" s="30">
        <v>31279</v>
      </c>
      <c r="K474" s="31">
        <v>5.3928008634274348E-2</v>
      </c>
    </row>
    <row r="475" spans="1:11" x14ac:dyDescent="0.25">
      <c r="A475" s="27" t="s">
        <v>45</v>
      </c>
      <c r="B475" s="28">
        <v>43895</v>
      </c>
      <c r="C475" s="29">
        <v>10</v>
      </c>
      <c r="D475" s="29">
        <v>3</v>
      </c>
      <c r="E475" s="29">
        <v>2020</v>
      </c>
      <c r="F475" s="29" t="s">
        <v>18</v>
      </c>
      <c r="G475" s="29" t="s">
        <v>17</v>
      </c>
      <c r="H475" s="30">
        <v>160042</v>
      </c>
      <c r="I475" s="30">
        <v>176496</v>
      </c>
      <c r="J475" s="30">
        <v>16454</v>
      </c>
      <c r="K475" s="31">
        <v>0.10281051224053686</v>
      </c>
    </row>
    <row r="476" spans="1:11" x14ac:dyDescent="0.25">
      <c r="A476" s="27" t="s">
        <v>45</v>
      </c>
      <c r="B476" s="28">
        <v>43895</v>
      </c>
      <c r="C476" s="29">
        <v>10</v>
      </c>
      <c r="D476" s="29">
        <v>3</v>
      </c>
      <c r="E476" s="29">
        <v>2020</v>
      </c>
      <c r="F476" s="29" t="s">
        <v>19</v>
      </c>
      <c r="G476" s="29" t="s">
        <v>17</v>
      </c>
      <c r="H476" s="30">
        <v>223491</v>
      </c>
      <c r="I476" s="30">
        <v>235250</v>
      </c>
      <c r="J476" s="30">
        <v>11759</v>
      </c>
      <c r="K476" s="31">
        <v>5.2615094120121171E-2</v>
      </c>
    </row>
    <row r="477" spans="1:11" x14ac:dyDescent="0.25">
      <c r="A477" s="27" t="s">
        <v>45</v>
      </c>
      <c r="B477" s="28">
        <v>43895</v>
      </c>
      <c r="C477" s="29">
        <v>10</v>
      </c>
      <c r="D477" s="29">
        <v>3</v>
      </c>
      <c r="E477" s="29">
        <v>2020</v>
      </c>
      <c r="F477" s="29" t="s">
        <v>20</v>
      </c>
      <c r="G477" s="29" t="s">
        <v>21</v>
      </c>
      <c r="H477" s="30">
        <v>835840</v>
      </c>
      <c r="I477" s="30">
        <v>909900</v>
      </c>
      <c r="J477" s="30">
        <v>74060</v>
      </c>
      <c r="K477" s="31">
        <v>8.8605474732006126E-2</v>
      </c>
    </row>
    <row r="478" spans="1:11" x14ac:dyDescent="0.25">
      <c r="A478" s="27" t="s">
        <v>45</v>
      </c>
      <c r="B478" s="28">
        <v>43895</v>
      </c>
      <c r="C478" s="29">
        <v>10</v>
      </c>
      <c r="D478" s="29">
        <v>3</v>
      </c>
      <c r="E478" s="29">
        <v>2020</v>
      </c>
      <c r="F478" s="29" t="s">
        <v>22</v>
      </c>
      <c r="G478" s="29" t="s">
        <v>21</v>
      </c>
      <c r="H478" s="30">
        <v>187222</v>
      </c>
      <c r="I478" s="30">
        <v>194955</v>
      </c>
      <c r="J478" s="30">
        <v>7733</v>
      </c>
      <c r="K478" s="31">
        <v>4.1303906592173999E-2</v>
      </c>
    </row>
    <row r="479" spans="1:11" x14ac:dyDescent="0.25">
      <c r="A479" s="27" t="s">
        <v>45</v>
      </c>
      <c r="B479" s="28">
        <v>43895</v>
      </c>
      <c r="C479" s="29">
        <v>10</v>
      </c>
      <c r="D479" s="29">
        <v>3</v>
      </c>
      <c r="E479" s="29">
        <v>2020</v>
      </c>
      <c r="F479" s="29" t="s">
        <v>23</v>
      </c>
      <c r="G479" s="29" t="s">
        <v>21</v>
      </c>
      <c r="H479" s="30">
        <v>253327</v>
      </c>
      <c r="I479" s="30">
        <v>273686</v>
      </c>
      <c r="J479" s="30">
        <v>20359</v>
      </c>
      <c r="K479" s="31">
        <v>8.0366482846281687E-2</v>
      </c>
    </row>
    <row r="480" spans="1:11" x14ac:dyDescent="0.25">
      <c r="A480" s="27" t="s">
        <v>45</v>
      </c>
      <c r="B480" s="28">
        <v>43895</v>
      </c>
      <c r="C480" s="29">
        <v>10</v>
      </c>
      <c r="D480" s="29">
        <v>3</v>
      </c>
      <c r="E480" s="29">
        <v>2020</v>
      </c>
      <c r="F480" s="29" t="s">
        <v>24</v>
      </c>
      <c r="G480" s="29" t="s">
        <v>21</v>
      </c>
      <c r="H480" s="30">
        <v>17854</v>
      </c>
      <c r="I480" s="30">
        <v>18998</v>
      </c>
      <c r="J480" s="30">
        <v>1144</v>
      </c>
      <c r="K480" s="31">
        <v>6.4075277248795789E-2</v>
      </c>
    </row>
    <row r="481" spans="1:11" x14ac:dyDescent="0.25">
      <c r="A481" s="27" t="s">
        <v>45</v>
      </c>
      <c r="B481" s="28">
        <v>43895</v>
      </c>
      <c r="C481" s="29">
        <v>10</v>
      </c>
      <c r="D481" s="29">
        <v>3</v>
      </c>
      <c r="E481" s="29">
        <v>2020</v>
      </c>
      <c r="F481" s="29" t="s">
        <v>41</v>
      </c>
      <c r="G481" s="29" t="s">
        <v>26</v>
      </c>
      <c r="H481" s="30">
        <v>8236</v>
      </c>
      <c r="I481" s="30">
        <v>9300</v>
      </c>
      <c r="J481" s="30">
        <v>1064</v>
      </c>
      <c r="K481" s="31">
        <v>0.12918892666342885</v>
      </c>
    </row>
    <row r="482" spans="1:11" x14ac:dyDescent="0.25">
      <c r="A482" s="27" t="s">
        <v>45</v>
      </c>
      <c r="B482" s="28">
        <v>43895</v>
      </c>
      <c r="C482" s="29">
        <v>10</v>
      </c>
      <c r="D482" s="29">
        <v>3</v>
      </c>
      <c r="E482" s="29">
        <v>2020</v>
      </c>
      <c r="F482" s="29" t="s">
        <v>25</v>
      </c>
      <c r="G482" s="29" t="s">
        <v>26</v>
      </c>
      <c r="H482" s="30">
        <v>115123</v>
      </c>
      <c r="I482" s="30">
        <v>131010</v>
      </c>
      <c r="J482" s="30">
        <v>15887</v>
      </c>
      <c r="K482" s="31">
        <v>0.13800022584540014</v>
      </c>
    </row>
    <row r="483" spans="1:11" x14ac:dyDescent="0.25">
      <c r="A483" s="27" t="s">
        <v>45</v>
      </c>
      <c r="B483" s="28">
        <v>43895</v>
      </c>
      <c r="C483" s="29">
        <v>10</v>
      </c>
      <c r="D483" s="29">
        <v>3</v>
      </c>
      <c r="E483" s="29">
        <v>2020</v>
      </c>
      <c r="F483" s="29" t="s">
        <v>27</v>
      </c>
      <c r="G483" s="29" t="s">
        <v>26</v>
      </c>
      <c r="H483" s="30">
        <v>128999</v>
      </c>
      <c r="I483" s="30">
        <v>148720</v>
      </c>
      <c r="J483" s="30">
        <v>19721</v>
      </c>
      <c r="K483" s="31">
        <v>0.15287715408646579</v>
      </c>
    </row>
    <row r="484" spans="1:11" x14ac:dyDescent="0.25">
      <c r="A484" s="27" t="s">
        <v>45</v>
      </c>
      <c r="B484" s="28">
        <v>43895</v>
      </c>
      <c r="C484" s="29">
        <v>10</v>
      </c>
      <c r="D484" s="29">
        <v>3</v>
      </c>
      <c r="E484" s="29">
        <v>2020</v>
      </c>
      <c r="F484" s="29" t="s">
        <v>28</v>
      </c>
      <c r="G484" s="29" t="s">
        <v>26</v>
      </c>
      <c r="H484" s="30">
        <v>496788</v>
      </c>
      <c r="I484" s="30">
        <v>546348</v>
      </c>
      <c r="J484" s="30">
        <v>49560</v>
      </c>
      <c r="K484" s="31">
        <v>9.9760863788980414E-2</v>
      </c>
    </row>
    <row r="485" spans="1:11" x14ac:dyDescent="0.25">
      <c r="A485" s="27" t="s">
        <v>45</v>
      </c>
      <c r="B485" s="28">
        <v>43895</v>
      </c>
      <c r="C485" s="29">
        <v>10</v>
      </c>
      <c r="D485" s="29">
        <v>3</v>
      </c>
      <c r="E485" s="29">
        <v>2020</v>
      </c>
      <c r="F485" s="29" t="s">
        <v>29</v>
      </c>
      <c r="G485" s="29" t="s">
        <v>26</v>
      </c>
      <c r="H485" s="30">
        <v>107041</v>
      </c>
      <c r="I485" s="30">
        <v>121232</v>
      </c>
      <c r="J485" s="30">
        <v>14191</v>
      </c>
      <c r="K485" s="31">
        <v>0.13257536831681319</v>
      </c>
    </row>
    <row r="486" spans="1:11" x14ac:dyDescent="0.25">
      <c r="A486" s="27" t="s">
        <v>45</v>
      </c>
      <c r="B486" s="28">
        <v>43895</v>
      </c>
      <c r="C486" s="29">
        <v>10</v>
      </c>
      <c r="D486" s="29">
        <v>3</v>
      </c>
      <c r="E486" s="29">
        <v>2020</v>
      </c>
      <c r="F486" s="29" t="s">
        <v>30</v>
      </c>
      <c r="G486" s="29" t="s">
        <v>30</v>
      </c>
      <c r="H486" s="30">
        <v>819282</v>
      </c>
      <c r="I486" s="30">
        <v>981625</v>
      </c>
      <c r="J486" s="30">
        <v>162343</v>
      </c>
      <c r="K486" s="31">
        <v>0.19815277279373891</v>
      </c>
    </row>
    <row r="487" spans="1:11" x14ac:dyDescent="0.25">
      <c r="A487" s="27" t="s">
        <v>45</v>
      </c>
      <c r="B487" s="28">
        <v>43895</v>
      </c>
      <c r="C487" s="29">
        <v>10</v>
      </c>
      <c r="D487" s="29">
        <v>3</v>
      </c>
      <c r="E487" s="29">
        <v>2020</v>
      </c>
      <c r="F487" s="29" t="s">
        <v>31</v>
      </c>
      <c r="G487" s="29" t="s">
        <v>32</v>
      </c>
      <c r="H487" s="30">
        <v>120223</v>
      </c>
      <c r="I487" s="30">
        <v>143070</v>
      </c>
      <c r="J487" s="30">
        <v>22847</v>
      </c>
      <c r="K487" s="31">
        <v>0.19003851176563552</v>
      </c>
    </row>
    <row r="488" spans="1:11" x14ac:dyDescent="0.25">
      <c r="A488" s="27" t="s">
        <v>45</v>
      </c>
      <c r="B488" s="28">
        <v>43895</v>
      </c>
      <c r="C488" s="29">
        <v>10</v>
      </c>
      <c r="D488" s="29">
        <v>3</v>
      </c>
      <c r="E488" s="29">
        <v>2020</v>
      </c>
      <c r="F488" s="29" t="s">
        <v>34</v>
      </c>
      <c r="G488" s="29" t="s">
        <v>32</v>
      </c>
      <c r="H488" s="30">
        <v>64869</v>
      </c>
      <c r="I488" s="30">
        <v>137144</v>
      </c>
      <c r="J488" s="30">
        <v>72275</v>
      </c>
      <c r="K488" s="31">
        <v>1.1141685550879465</v>
      </c>
    </row>
    <row r="489" spans="1:11" x14ac:dyDescent="0.25">
      <c r="A489" s="27" t="s">
        <v>45</v>
      </c>
      <c r="B489" s="28">
        <v>43895</v>
      </c>
      <c r="C489" s="29">
        <v>10</v>
      </c>
      <c r="D489" s="29">
        <v>3</v>
      </c>
      <c r="E489" s="29">
        <v>2020</v>
      </c>
      <c r="F489" s="29" t="s">
        <v>35</v>
      </c>
      <c r="G489" s="29" t="s">
        <v>32</v>
      </c>
      <c r="H489" s="30">
        <v>5192</v>
      </c>
      <c r="I489" s="30">
        <v>5815</v>
      </c>
      <c r="J489" s="30">
        <v>623</v>
      </c>
      <c r="K489" s="31">
        <v>0.11999229583975346</v>
      </c>
    </row>
    <row r="490" spans="1:11" x14ac:dyDescent="0.25">
      <c r="A490" s="27" t="s">
        <v>45</v>
      </c>
      <c r="B490" s="28">
        <v>43895</v>
      </c>
      <c r="C490" s="29">
        <v>10</v>
      </c>
      <c r="D490" s="29">
        <v>3</v>
      </c>
      <c r="E490" s="29">
        <v>2020</v>
      </c>
      <c r="F490" s="29" t="s">
        <v>36</v>
      </c>
      <c r="G490" s="29" t="s">
        <v>37</v>
      </c>
      <c r="H490" s="30">
        <v>10416</v>
      </c>
      <c r="I490" s="30">
        <v>12944</v>
      </c>
      <c r="J490" s="30">
        <v>2528</v>
      </c>
      <c r="K490" s="31">
        <v>0.24270353302611367</v>
      </c>
    </row>
    <row r="491" spans="1:11" x14ac:dyDescent="0.25">
      <c r="A491" s="27" t="s">
        <v>45</v>
      </c>
      <c r="B491" s="28">
        <v>43895</v>
      </c>
      <c r="C491" s="29">
        <v>10</v>
      </c>
      <c r="D491" s="29">
        <v>3</v>
      </c>
      <c r="E491" s="29">
        <v>2020</v>
      </c>
      <c r="F491" s="29" t="s">
        <v>38</v>
      </c>
      <c r="G491" s="29" t="s">
        <v>37</v>
      </c>
      <c r="H491" s="30">
        <v>243988</v>
      </c>
      <c r="I491" s="30">
        <v>266795</v>
      </c>
      <c r="J491" s="30">
        <v>22807</v>
      </c>
      <c r="K491" s="31">
        <v>9.3475908651245138E-2</v>
      </c>
    </row>
    <row r="492" spans="1:11" x14ac:dyDescent="0.25">
      <c r="A492" s="27" t="s">
        <v>45</v>
      </c>
      <c r="B492" s="28">
        <v>43895</v>
      </c>
      <c r="C492" s="29">
        <v>10</v>
      </c>
      <c r="D492" s="29">
        <v>3</v>
      </c>
      <c r="E492" s="29">
        <v>2020</v>
      </c>
      <c r="F492" s="29" t="s">
        <v>39</v>
      </c>
      <c r="G492" s="29" t="s">
        <v>37</v>
      </c>
      <c r="H492" s="30">
        <v>352066</v>
      </c>
      <c r="I492" s="30">
        <v>378925</v>
      </c>
      <c r="J492" s="30">
        <v>26859</v>
      </c>
      <c r="K492" s="31">
        <v>7.6289672959047455E-2</v>
      </c>
    </row>
    <row r="493" spans="1:11" x14ac:dyDescent="0.25">
      <c r="A493" s="27" t="s">
        <v>45</v>
      </c>
      <c r="B493" s="28">
        <v>43895</v>
      </c>
      <c r="C493" s="29">
        <v>10</v>
      </c>
      <c r="D493" s="29">
        <v>3</v>
      </c>
      <c r="E493" s="29">
        <v>2020</v>
      </c>
      <c r="F493" s="29" t="s">
        <v>40</v>
      </c>
      <c r="G493" s="29" t="s">
        <v>37</v>
      </c>
      <c r="H493" s="30">
        <v>343682</v>
      </c>
      <c r="I493" s="30">
        <v>359770</v>
      </c>
      <c r="J493" s="30">
        <v>16088</v>
      </c>
      <c r="K493" s="31">
        <v>4.6810714555897602E-2</v>
      </c>
    </row>
    <row r="494" spans="1:11" x14ac:dyDescent="0.25">
      <c r="A494" s="27" t="s">
        <v>45</v>
      </c>
      <c r="B494" s="28">
        <v>43896</v>
      </c>
      <c r="C494" s="29">
        <v>10</v>
      </c>
      <c r="D494" s="29">
        <v>3</v>
      </c>
      <c r="E494" s="29">
        <v>2020</v>
      </c>
      <c r="F494" s="29" t="s">
        <v>11</v>
      </c>
      <c r="G494" s="29" t="s">
        <v>13</v>
      </c>
      <c r="H494" s="30">
        <v>16580</v>
      </c>
      <c r="I494" s="30">
        <v>18766</v>
      </c>
      <c r="J494" s="30">
        <v>2186</v>
      </c>
      <c r="K494" s="31">
        <v>0.13184559710494573</v>
      </c>
    </row>
    <row r="495" spans="1:11" x14ac:dyDescent="0.25">
      <c r="A495" s="27" t="s">
        <v>45</v>
      </c>
      <c r="B495" s="28">
        <v>43896</v>
      </c>
      <c r="C495" s="29">
        <v>10</v>
      </c>
      <c r="D495" s="29">
        <v>3</v>
      </c>
      <c r="E495" s="29">
        <v>2020</v>
      </c>
      <c r="F495" s="29" t="s">
        <v>12</v>
      </c>
      <c r="G495" s="29" t="s">
        <v>13</v>
      </c>
      <c r="H495" s="30">
        <v>411522</v>
      </c>
      <c r="I495" s="30">
        <v>474542</v>
      </c>
      <c r="J495" s="30">
        <v>63020</v>
      </c>
      <c r="K495" s="31">
        <v>0.15313883583380719</v>
      </c>
    </row>
    <row r="496" spans="1:11" x14ac:dyDescent="0.25">
      <c r="A496" s="27" t="s">
        <v>45</v>
      </c>
      <c r="B496" s="28">
        <v>43896</v>
      </c>
      <c r="C496" s="29">
        <v>10</v>
      </c>
      <c r="D496" s="29">
        <v>3</v>
      </c>
      <c r="E496" s="29">
        <v>2020</v>
      </c>
      <c r="F496" s="29" t="s">
        <v>13</v>
      </c>
      <c r="G496" s="29" t="s">
        <v>13</v>
      </c>
      <c r="H496" s="30">
        <v>317154</v>
      </c>
      <c r="I496" s="30">
        <v>352992</v>
      </c>
      <c r="J496" s="30">
        <v>35838</v>
      </c>
      <c r="K496" s="31">
        <v>0.11299873247696703</v>
      </c>
    </row>
    <row r="497" spans="1:11" x14ac:dyDescent="0.25">
      <c r="A497" s="27" t="s">
        <v>45</v>
      </c>
      <c r="B497" s="28">
        <v>43896</v>
      </c>
      <c r="C497" s="29">
        <v>10</v>
      </c>
      <c r="D497" s="29">
        <v>3</v>
      </c>
      <c r="E497" s="29">
        <v>2020</v>
      </c>
      <c r="F497" s="29" t="s">
        <v>14</v>
      </c>
      <c r="G497" s="29" t="s">
        <v>13</v>
      </c>
      <c r="H497" s="30">
        <v>4539</v>
      </c>
      <c r="I497" s="30">
        <v>5513</v>
      </c>
      <c r="J497" s="30">
        <v>974</v>
      </c>
      <c r="K497" s="31">
        <v>0.21458471028860981</v>
      </c>
    </row>
    <row r="498" spans="1:11" x14ac:dyDescent="0.25">
      <c r="A498" s="27" t="s">
        <v>45</v>
      </c>
      <c r="B498" s="28">
        <v>43896</v>
      </c>
      <c r="C498" s="29">
        <v>10</v>
      </c>
      <c r="D498" s="29">
        <v>3</v>
      </c>
      <c r="E498" s="29">
        <v>2020</v>
      </c>
      <c r="F498" s="29" t="s">
        <v>15</v>
      </c>
      <c r="G498" s="29" t="s">
        <v>13</v>
      </c>
      <c r="H498" s="30">
        <v>44734</v>
      </c>
      <c r="I498" s="30">
        <v>50568</v>
      </c>
      <c r="J498" s="30">
        <v>5834</v>
      </c>
      <c r="K498" s="31">
        <v>0.13041534403362096</v>
      </c>
    </row>
    <row r="499" spans="1:11" x14ac:dyDescent="0.25">
      <c r="A499" s="27" t="s">
        <v>45</v>
      </c>
      <c r="B499" s="28">
        <v>43896</v>
      </c>
      <c r="C499" s="29">
        <v>10</v>
      </c>
      <c r="D499" s="29">
        <v>3</v>
      </c>
      <c r="E499" s="29">
        <v>2020</v>
      </c>
      <c r="F499" s="29" t="s">
        <v>16</v>
      </c>
      <c r="G499" s="29" t="s">
        <v>17</v>
      </c>
      <c r="H499" s="30">
        <v>282899</v>
      </c>
      <c r="I499" s="30">
        <v>314955</v>
      </c>
      <c r="J499" s="30">
        <v>32056</v>
      </c>
      <c r="K499" s="31">
        <v>0.11331252496474006</v>
      </c>
    </row>
    <row r="500" spans="1:11" x14ac:dyDescent="0.25">
      <c r="A500" s="27" t="s">
        <v>45</v>
      </c>
      <c r="B500" s="28">
        <v>43896</v>
      </c>
      <c r="C500" s="29">
        <v>10</v>
      </c>
      <c r="D500" s="29">
        <v>3</v>
      </c>
      <c r="E500" s="29">
        <v>2020</v>
      </c>
      <c r="F500" s="29" t="s">
        <v>17</v>
      </c>
      <c r="G500" s="29" t="s">
        <v>17</v>
      </c>
      <c r="H500" s="30">
        <v>1028976</v>
      </c>
      <c r="I500" s="30">
        <v>1086739</v>
      </c>
      <c r="J500" s="30">
        <v>57763</v>
      </c>
      <c r="K500" s="31">
        <v>5.6136391908071716E-2</v>
      </c>
    </row>
    <row r="501" spans="1:11" x14ac:dyDescent="0.25">
      <c r="A501" s="27" t="s">
        <v>45</v>
      </c>
      <c r="B501" s="28">
        <v>43896</v>
      </c>
      <c r="C501" s="29">
        <v>10</v>
      </c>
      <c r="D501" s="29">
        <v>3</v>
      </c>
      <c r="E501" s="29">
        <v>2020</v>
      </c>
      <c r="F501" s="29" t="s">
        <v>18</v>
      </c>
      <c r="G501" s="29" t="s">
        <v>17</v>
      </c>
      <c r="H501" s="30">
        <v>244677</v>
      </c>
      <c r="I501" s="30">
        <v>270345</v>
      </c>
      <c r="J501" s="30">
        <v>25668</v>
      </c>
      <c r="K501" s="31">
        <v>0.10490565112372638</v>
      </c>
    </row>
    <row r="502" spans="1:11" x14ac:dyDescent="0.25">
      <c r="A502" s="27" t="s">
        <v>45</v>
      </c>
      <c r="B502" s="28">
        <v>43896</v>
      </c>
      <c r="C502" s="29">
        <v>10</v>
      </c>
      <c r="D502" s="29">
        <v>3</v>
      </c>
      <c r="E502" s="29">
        <v>2020</v>
      </c>
      <c r="F502" s="29" t="s">
        <v>19</v>
      </c>
      <c r="G502" s="29" t="s">
        <v>17</v>
      </c>
      <c r="H502" s="30">
        <v>370436</v>
      </c>
      <c r="I502" s="30">
        <v>392234</v>
      </c>
      <c r="J502" s="30">
        <v>21798</v>
      </c>
      <c r="K502" s="31">
        <v>5.884417281257761E-2</v>
      </c>
    </row>
    <row r="503" spans="1:11" x14ac:dyDescent="0.25">
      <c r="A503" s="27" t="s">
        <v>45</v>
      </c>
      <c r="B503" s="28">
        <v>43896</v>
      </c>
      <c r="C503" s="29">
        <v>10</v>
      </c>
      <c r="D503" s="29">
        <v>3</v>
      </c>
      <c r="E503" s="29">
        <v>2020</v>
      </c>
      <c r="F503" s="29" t="s">
        <v>20</v>
      </c>
      <c r="G503" s="29" t="s">
        <v>21</v>
      </c>
      <c r="H503" s="30">
        <v>732691</v>
      </c>
      <c r="I503" s="30">
        <v>800591</v>
      </c>
      <c r="J503" s="30">
        <v>67900</v>
      </c>
      <c r="K503" s="31">
        <v>9.2672081409489127E-2</v>
      </c>
    </row>
    <row r="504" spans="1:11" x14ac:dyDescent="0.25">
      <c r="A504" s="27" t="s">
        <v>45</v>
      </c>
      <c r="B504" s="28">
        <v>43896</v>
      </c>
      <c r="C504" s="29">
        <v>10</v>
      </c>
      <c r="D504" s="29">
        <v>3</v>
      </c>
      <c r="E504" s="29">
        <v>2020</v>
      </c>
      <c r="F504" s="29" t="s">
        <v>22</v>
      </c>
      <c r="G504" s="29" t="s">
        <v>21</v>
      </c>
      <c r="H504" s="30">
        <v>264239</v>
      </c>
      <c r="I504" s="30">
        <v>278825</v>
      </c>
      <c r="J504" s="30">
        <v>14586</v>
      </c>
      <c r="K504" s="31">
        <v>5.5200027248059523E-2</v>
      </c>
    </row>
    <row r="505" spans="1:11" x14ac:dyDescent="0.25">
      <c r="A505" s="27" t="s">
        <v>45</v>
      </c>
      <c r="B505" s="28">
        <v>43896</v>
      </c>
      <c r="C505" s="29">
        <v>10</v>
      </c>
      <c r="D505" s="29">
        <v>3</v>
      </c>
      <c r="E505" s="29">
        <v>2020</v>
      </c>
      <c r="F505" s="29" t="s">
        <v>23</v>
      </c>
      <c r="G505" s="29" t="s">
        <v>21</v>
      </c>
      <c r="H505" s="30">
        <v>318152</v>
      </c>
      <c r="I505" s="30">
        <v>345397</v>
      </c>
      <c r="J505" s="30">
        <v>27245</v>
      </c>
      <c r="K505" s="31">
        <v>8.5635168095752973E-2</v>
      </c>
    </row>
    <row r="506" spans="1:11" x14ac:dyDescent="0.25">
      <c r="A506" s="27" t="s">
        <v>45</v>
      </c>
      <c r="B506" s="28">
        <v>43896</v>
      </c>
      <c r="C506" s="29">
        <v>10</v>
      </c>
      <c r="D506" s="29">
        <v>3</v>
      </c>
      <c r="E506" s="29">
        <v>2020</v>
      </c>
      <c r="F506" s="29" t="s">
        <v>24</v>
      </c>
      <c r="G506" s="29" t="s">
        <v>21</v>
      </c>
      <c r="H506" s="30">
        <v>20402</v>
      </c>
      <c r="I506" s="30">
        <v>22015</v>
      </c>
      <c r="J506" s="30">
        <v>1613</v>
      </c>
      <c r="K506" s="31">
        <v>7.9060876384668174E-2</v>
      </c>
    </row>
    <row r="507" spans="1:11" x14ac:dyDescent="0.25">
      <c r="A507" s="27" t="s">
        <v>45</v>
      </c>
      <c r="B507" s="28">
        <v>43896</v>
      </c>
      <c r="C507" s="29">
        <v>10</v>
      </c>
      <c r="D507" s="29">
        <v>3</v>
      </c>
      <c r="E507" s="29">
        <v>2020</v>
      </c>
      <c r="F507" s="29" t="s">
        <v>41</v>
      </c>
      <c r="G507" s="29" t="s">
        <v>26</v>
      </c>
      <c r="H507" s="30">
        <v>7105</v>
      </c>
      <c r="I507" s="30">
        <v>8169</v>
      </c>
      <c r="J507" s="30">
        <v>1064</v>
      </c>
      <c r="K507" s="31">
        <v>0.14975369458128079</v>
      </c>
    </row>
    <row r="508" spans="1:11" x14ac:dyDescent="0.25">
      <c r="A508" s="27" t="s">
        <v>45</v>
      </c>
      <c r="B508" s="28">
        <v>43896</v>
      </c>
      <c r="C508" s="29">
        <v>10</v>
      </c>
      <c r="D508" s="29">
        <v>3</v>
      </c>
      <c r="E508" s="29">
        <v>2020</v>
      </c>
      <c r="F508" s="29" t="s">
        <v>25</v>
      </c>
      <c r="G508" s="29" t="s">
        <v>26</v>
      </c>
      <c r="H508" s="30">
        <v>150208</v>
      </c>
      <c r="I508" s="30">
        <v>171118</v>
      </c>
      <c r="J508" s="30">
        <v>20910</v>
      </c>
      <c r="K508" s="31">
        <v>0.13920696634000851</v>
      </c>
    </row>
    <row r="509" spans="1:11" x14ac:dyDescent="0.25">
      <c r="A509" s="27" t="s">
        <v>45</v>
      </c>
      <c r="B509" s="28">
        <v>43896</v>
      </c>
      <c r="C509" s="29">
        <v>10</v>
      </c>
      <c r="D509" s="29">
        <v>3</v>
      </c>
      <c r="E509" s="29">
        <v>2020</v>
      </c>
      <c r="F509" s="29" t="s">
        <v>27</v>
      </c>
      <c r="G509" s="29" t="s">
        <v>26</v>
      </c>
      <c r="H509" s="30">
        <v>252206</v>
      </c>
      <c r="I509" s="30">
        <v>284398</v>
      </c>
      <c r="J509" s="30">
        <v>32192</v>
      </c>
      <c r="K509" s="31">
        <v>0.12764168972982404</v>
      </c>
    </row>
    <row r="510" spans="1:11" x14ac:dyDescent="0.25">
      <c r="A510" s="27" t="s">
        <v>45</v>
      </c>
      <c r="B510" s="28">
        <v>43896</v>
      </c>
      <c r="C510" s="29">
        <v>10</v>
      </c>
      <c r="D510" s="29">
        <v>3</v>
      </c>
      <c r="E510" s="29">
        <v>2020</v>
      </c>
      <c r="F510" s="29" t="s">
        <v>28</v>
      </c>
      <c r="G510" s="29" t="s">
        <v>26</v>
      </c>
      <c r="H510" s="30">
        <v>897630</v>
      </c>
      <c r="I510" s="30">
        <v>981236</v>
      </c>
      <c r="J510" s="30">
        <v>83606</v>
      </c>
      <c r="K510" s="31">
        <v>9.3140826398404694E-2</v>
      </c>
    </row>
    <row r="511" spans="1:11" x14ac:dyDescent="0.25">
      <c r="A511" s="27" t="s">
        <v>45</v>
      </c>
      <c r="B511" s="28">
        <v>43896</v>
      </c>
      <c r="C511" s="29">
        <v>10</v>
      </c>
      <c r="D511" s="29">
        <v>3</v>
      </c>
      <c r="E511" s="29">
        <v>2020</v>
      </c>
      <c r="F511" s="29" t="s">
        <v>29</v>
      </c>
      <c r="G511" s="29" t="s">
        <v>26</v>
      </c>
      <c r="H511" s="30">
        <v>216249</v>
      </c>
      <c r="I511" s="30">
        <v>245085</v>
      </c>
      <c r="J511" s="30">
        <v>28836</v>
      </c>
      <c r="K511" s="31">
        <v>0.13334628137008725</v>
      </c>
    </row>
    <row r="512" spans="1:11" x14ac:dyDescent="0.25">
      <c r="A512" s="27" t="s">
        <v>45</v>
      </c>
      <c r="B512" s="28">
        <v>43896</v>
      </c>
      <c r="C512" s="29">
        <v>10</v>
      </c>
      <c r="D512" s="29">
        <v>3</v>
      </c>
      <c r="E512" s="29">
        <v>2020</v>
      </c>
      <c r="F512" s="29" t="s">
        <v>30</v>
      </c>
      <c r="G512" s="29" t="s">
        <v>30</v>
      </c>
      <c r="H512" s="30">
        <v>1122699</v>
      </c>
      <c r="I512" s="30">
        <v>1351782</v>
      </c>
      <c r="J512" s="30">
        <v>229083</v>
      </c>
      <c r="K512" s="31">
        <v>0.2040466768029543</v>
      </c>
    </row>
    <row r="513" spans="1:11" x14ac:dyDescent="0.25">
      <c r="A513" s="27" t="s">
        <v>45</v>
      </c>
      <c r="B513" s="28">
        <v>43896</v>
      </c>
      <c r="C513" s="29">
        <v>10</v>
      </c>
      <c r="D513" s="29">
        <v>3</v>
      </c>
      <c r="E513" s="29">
        <v>2020</v>
      </c>
      <c r="F513" s="29" t="s">
        <v>31</v>
      </c>
      <c r="G513" s="29" t="s">
        <v>32</v>
      </c>
      <c r="H513" s="30">
        <v>111888</v>
      </c>
      <c r="I513" s="30">
        <v>144802</v>
      </c>
      <c r="J513" s="30">
        <v>32914</v>
      </c>
      <c r="K513" s="31">
        <v>0.29416916916916919</v>
      </c>
    </row>
    <row r="514" spans="1:11" x14ac:dyDescent="0.25">
      <c r="A514" s="27" t="s">
        <v>45</v>
      </c>
      <c r="B514" s="28">
        <v>43896</v>
      </c>
      <c r="C514" s="29">
        <v>10</v>
      </c>
      <c r="D514" s="29">
        <v>3</v>
      </c>
      <c r="E514" s="29">
        <v>2020</v>
      </c>
      <c r="F514" s="29" t="s">
        <v>34</v>
      </c>
      <c r="G514" s="29" t="s">
        <v>32</v>
      </c>
      <c r="H514" s="30">
        <v>79570</v>
      </c>
      <c r="I514" s="30">
        <v>162140</v>
      </c>
      <c r="J514" s="30">
        <v>82570</v>
      </c>
      <c r="K514" s="31">
        <v>1.0377026517531733</v>
      </c>
    </row>
    <row r="515" spans="1:11" x14ac:dyDescent="0.25">
      <c r="A515" s="27" t="s">
        <v>45</v>
      </c>
      <c r="B515" s="28">
        <v>43896</v>
      </c>
      <c r="C515" s="29">
        <v>10</v>
      </c>
      <c r="D515" s="29">
        <v>3</v>
      </c>
      <c r="E515" s="29">
        <v>2020</v>
      </c>
      <c r="F515" s="29" t="s">
        <v>35</v>
      </c>
      <c r="G515" s="29" t="s">
        <v>32</v>
      </c>
      <c r="H515" s="30">
        <v>5988</v>
      </c>
      <c r="I515" s="30">
        <v>6707</v>
      </c>
      <c r="J515" s="30">
        <v>719</v>
      </c>
      <c r="K515" s="31">
        <v>0.12007348029392118</v>
      </c>
    </row>
    <row r="516" spans="1:11" x14ac:dyDescent="0.25">
      <c r="A516" s="27" t="s">
        <v>45</v>
      </c>
      <c r="B516" s="28">
        <v>43896</v>
      </c>
      <c r="C516" s="29">
        <v>10</v>
      </c>
      <c r="D516" s="29">
        <v>3</v>
      </c>
      <c r="E516" s="29">
        <v>2020</v>
      </c>
      <c r="F516" s="29" t="s">
        <v>36</v>
      </c>
      <c r="G516" s="29" t="s">
        <v>37</v>
      </c>
      <c r="H516" s="30">
        <v>8706</v>
      </c>
      <c r="I516" s="30">
        <v>10860</v>
      </c>
      <c r="J516" s="30">
        <v>2154</v>
      </c>
      <c r="K516" s="31">
        <v>0.24741557546519641</v>
      </c>
    </row>
    <row r="517" spans="1:11" x14ac:dyDescent="0.25">
      <c r="A517" s="27" t="s">
        <v>45</v>
      </c>
      <c r="B517" s="28">
        <v>43896</v>
      </c>
      <c r="C517" s="29">
        <v>10</v>
      </c>
      <c r="D517" s="29">
        <v>3</v>
      </c>
      <c r="E517" s="29">
        <v>2020</v>
      </c>
      <c r="F517" s="29" t="s">
        <v>38</v>
      </c>
      <c r="G517" s="29" t="s">
        <v>37</v>
      </c>
      <c r="H517" s="30">
        <v>338981</v>
      </c>
      <c r="I517" s="30">
        <v>372412</v>
      </c>
      <c r="J517" s="30">
        <v>33431</v>
      </c>
      <c r="K517" s="31">
        <v>9.8622046663382312E-2</v>
      </c>
    </row>
    <row r="518" spans="1:11" x14ac:dyDescent="0.25">
      <c r="A518" s="27" t="s">
        <v>45</v>
      </c>
      <c r="B518" s="28">
        <v>43896</v>
      </c>
      <c r="C518" s="29">
        <v>10</v>
      </c>
      <c r="D518" s="29">
        <v>3</v>
      </c>
      <c r="E518" s="29">
        <v>2020</v>
      </c>
      <c r="F518" s="29" t="s">
        <v>39</v>
      </c>
      <c r="G518" s="29" t="s">
        <v>37</v>
      </c>
      <c r="H518" s="30">
        <v>570444</v>
      </c>
      <c r="I518" s="30">
        <v>615369</v>
      </c>
      <c r="J518" s="30">
        <v>44925</v>
      </c>
      <c r="K518" s="31">
        <v>7.8754443906851504E-2</v>
      </c>
    </row>
    <row r="519" spans="1:11" x14ac:dyDescent="0.25">
      <c r="A519" s="27" t="s">
        <v>45</v>
      </c>
      <c r="B519" s="28">
        <v>43896</v>
      </c>
      <c r="C519" s="29">
        <v>10</v>
      </c>
      <c r="D519" s="29">
        <v>3</v>
      </c>
      <c r="E519" s="29">
        <v>2020</v>
      </c>
      <c r="F519" s="29" t="s">
        <v>40</v>
      </c>
      <c r="G519" s="29" t="s">
        <v>37</v>
      </c>
      <c r="H519" s="30">
        <v>564624</v>
      </c>
      <c r="I519" s="30">
        <v>602198</v>
      </c>
      <c r="J519" s="30">
        <v>37574</v>
      </c>
      <c r="K519" s="31">
        <v>6.6546940973107774E-2</v>
      </c>
    </row>
    <row r="520" spans="1:11" x14ac:dyDescent="0.25">
      <c r="A520" s="27" t="s">
        <v>45</v>
      </c>
      <c r="B520" s="28">
        <v>43897</v>
      </c>
      <c r="C520" s="29">
        <v>11</v>
      </c>
      <c r="D520" s="29">
        <v>3</v>
      </c>
      <c r="E520" s="29">
        <v>2020</v>
      </c>
      <c r="F520" s="29" t="s">
        <v>11</v>
      </c>
      <c r="G520" s="29" t="s">
        <v>13</v>
      </c>
      <c r="H520" s="30">
        <v>10309</v>
      </c>
      <c r="I520" s="30">
        <v>11671</v>
      </c>
      <c r="J520" s="30">
        <v>1362</v>
      </c>
      <c r="K520" s="31">
        <v>0.13211756717431369</v>
      </c>
    </row>
    <row r="521" spans="1:11" x14ac:dyDescent="0.25">
      <c r="A521" s="27" t="s">
        <v>45</v>
      </c>
      <c r="B521" s="28">
        <v>43897</v>
      </c>
      <c r="C521" s="29">
        <v>11</v>
      </c>
      <c r="D521" s="29">
        <v>3</v>
      </c>
      <c r="E521" s="29">
        <v>2020</v>
      </c>
      <c r="F521" s="29" t="s">
        <v>12</v>
      </c>
      <c r="G521" s="29" t="s">
        <v>13</v>
      </c>
      <c r="H521" s="30">
        <v>422734</v>
      </c>
      <c r="I521" s="30">
        <v>499860</v>
      </c>
      <c r="J521" s="30">
        <v>77126</v>
      </c>
      <c r="K521" s="31">
        <v>0.18244569871361188</v>
      </c>
    </row>
    <row r="522" spans="1:11" x14ac:dyDescent="0.25">
      <c r="A522" s="27" t="s">
        <v>45</v>
      </c>
      <c r="B522" s="28">
        <v>43897</v>
      </c>
      <c r="C522" s="29">
        <v>11</v>
      </c>
      <c r="D522" s="29">
        <v>3</v>
      </c>
      <c r="E522" s="29">
        <v>2020</v>
      </c>
      <c r="F522" s="29" t="s">
        <v>13</v>
      </c>
      <c r="G522" s="29" t="s">
        <v>13</v>
      </c>
      <c r="H522" s="30">
        <v>203290</v>
      </c>
      <c r="I522" s="30">
        <v>228857</v>
      </c>
      <c r="J522" s="30">
        <v>25567</v>
      </c>
      <c r="K522" s="31">
        <v>0.12576614688376211</v>
      </c>
    </row>
    <row r="523" spans="1:11" x14ac:dyDescent="0.25">
      <c r="A523" s="27" t="s">
        <v>45</v>
      </c>
      <c r="B523" s="28">
        <v>43897</v>
      </c>
      <c r="C523" s="29">
        <v>11</v>
      </c>
      <c r="D523" s="29">
        <v>3</v>
      </c>
      <c r="E523" s="29">
        <v>2020</v>
      </c>
      <c r="F523" s="29" t="s">
        <v>14</v>
      </c>
      <c r="G523" s="29" t="s">
        <v>13</v>
      </c>
      <c r="H523" s="30">
        <v>1828</v>
      </c>
      <c r="I523" s="30">
        <v>2128</v>
      </c>
      <c r="J523" s="30">
        <v>300</v>
      </c>
      <c r="K523" s="31">
        <v>0.16411378555798686</v>
      </c>
    </row>
    <row r="524" spans="1:11" x14ac:dyDescent="0.25">
      <c r="A524" s="27" t="s">
        <v>45</v>
      </c>
      <c r="B524" s="28">
        <v>43897</v>
      </c>
      <c r="C524" s="29">
        <v>11</v>
      </c>
      <c r="D524" s="29">
        <v>3</v>
      </c>
      <c r="E524" s="29">
        <v>2020</v>
      </c>
      <c r="F524" s="29" t="s">
        <v>15</v>
      </c>
      <c r="G524" s="29" t="s">
        <v>13</v>
      </c>
      <c r="H524" s="30">
        <v>25679</v>
      </c>
      <c r="I524" s="30">
        <v>29222</v>
      </c>
      <c r="J524" s="30">
        <v>3543</v>
      </c>
      <c r="K524" s="31">
        <v>0.13797266248685697</v>
      </c>
    </row>
    <row r="525" spans="1:11" x14ac:dyDescent="0.25">
      <c r="A525" s="27" t="s">
        <v>45</v>
      </c>
      <c r="B525" s="28">
        <v>43897</v>
      </c>
      <c r="C525" s="29">
        <v>11</v>
      </c>
      <c r="D525" s="29">
        <v>3</v>
      </c>
      <c r="E525" s="29">
        <v>2020</v>
      </c>
      <c r="F525" s="29" t="s">
        <v>16</v>
      </c>
      <c r="G525" s="29" t="s">
        <v>17</v>
      </c>
      <c r="H525" s="30">
        <v>167193</v>
      </c>
      <c r="I525" s="30">
        <v>187633</v>
      </c>
      <c r="J525" s="30">
        <v>20440</v>
      </c>
      <c r="K525" s="31">
        <v>0.1222539221139641</v>
      </c>
    </row>
    <row r="526" spans="1:11" x14ac:dyDescent="0.25">
      <c r="A526" s="27" t="s">
        <v>45</v>
      </c>
      <c r="B526" s="28">
        <v>43897</v>
      </c>
      <c r="C526" s="29">
        <v>11</v>
      </c>
      <c r="D526" s="29">
        <v>3</v>
      </c>
      <c r="E526" s="29">
        <v>2020</v>
      </c>
      <c r="F526" s="29" t="s">
        <v>17</v>
      </c>
      <c r="G526" s="29" t="s">
        <v>17</v>
      </c>
      <c r="H526" s="30">
        <v>688732</v>
      </c>
      <c r="I526" s="30">
        <v>726547</v>
      </c>
      <c r="J526" s="30">
        <v>37815</v>
      </c>
      <c r="K526" s="31">
        <v>5.490524616251314E-2</v>
      </c>
    </row>
    <row r="527" spans="1:11" x14ac:dyDescent="0.25">
      <c r="A527" s="27" t="s">
        <v>45</v>
      </c>
      <c r="B527" s="28">
        <v>43897</v>
      </c>
      <c r="C527" s="29">
        <v>11</v>
      </c>
      <c r="D527" s="29">
        <v>3</v>
      </c>
      <c r="E527" s="29">
        <v>2020</v>
      </c>
      <c r="F527" s="29" t="s">
        <v>18</v>
      </c>
      <c r="G527" s="29" t="s">
        <v>17</v>
      </c>
      <c r="H527" s="30">
        <v>151234</v>
      </c>
      <c r="I527" s="30">
        <v>166613</v>
      </c>
      <c r="J527" s="30">
        <v>15379</v>
      </c>
      <c r="K527" s="31">
        <v>0.10169009614240183</v>
      </c>
    </row>
    <row r="528" spans="1:11" x14ac:dyDescent="0.25">
      <c r="A528" s="27" t="s">
        <v>45</v>
      </c>
      <c r="B528" s="28">
        <v>43897</v>
      </c>
      <c r="C528" s="29">
        <v>11</v>
      </c>
      <c r="D528" s="29">
        <v>3</v>
      </c>
      <c r="E528" s="29">
        <v>2020</v>
      </c>
      <c r="F528" s="29" t="s">
        <v>19</v>
      </c>
      <c r="G528" s="29" t="s">
        <v>17</v>
      </c>
      <c r="H528" s="30">
        <v>224023</v>
      </c>
      <c r="I528" s="30">
        <v>236919</v>
      </c>
      <c r="J528" s="30">
        <v>12896</v>
      </c>
      <c r="K528" s="31">
        <v>5.756551782629462E-2</v>
      </c>
    </row>
    <row r="529" spans="1:11" x14ac:dyDescent="0.25">
      <c r="A529" s="27" t="s">
        <v>45</v>
      </c>
      <c r="B529" s="28">
        <v>43897</v>
      </c>
      <c r="C529" s="29">
        <v>11</v>
      </c>
      <c r="D529" s="29">
        <v>3</v>
      </c>
      <c r="E529" s="29">
        <v>2020</v>
      </c>
      <c r="F529" s="29" t="s">
        <v>20</v>
      </c>
      <c r="G529" s="29" t="s">
        <v>21</v>
      </c>
      <c r="H529" s="30">
        <v>608129</v>
      </c>
      <c r="I529" s="30">
        <v>682265</v>
      </c>
      <c r="J529" s="30">
        <v>74136</v>
      </c>
      <c r="K529" s="31">
        <v>0.12190834510441041</v>
      </c>
    </row>
    <row r="530" spans="1:11" x14ac:dyDescent="0.25">
      <c r="A530" s="27" t="s">
        <v>45</v>
      </c>
      <c r="B530" s="28">
        <v>43897</v>
      </c>
      <c r="C530" s="29">
        <v>11</v>
      </c>
      <c r="D530" s="29">
        <v>3</v>
      </c>
      <c r="E530" s="29">
        <v>2020</v>
      </c>
      <c r="F530" s="29" t="s">
        <v>22</v>
      </c>
      <c r="G530" s="29" t="s">
        <v>21</v>
      </c>
      <c r="H530" s="30">
        <v>231808</v>
      </c>
      <c r="I530" s="30">
        <v>244127</v>
      </c>
      <c r="J530" s="30">
        <v>12319</v>
      </c>
      <c r="K530" s="31">
        <v>5.3143118442849253E-2</v>
      </c>
    </row>
    <row r="531" spans="1:11" x14ac:dyDescent="0.25">
      <c r="A531" s="27" t="s">
        <v>45</v>
      </c>
      <c r="B531" s="28">
        <v>43897</v>
      </c>
      <c r="C531" s="29">
        <v>11</v>
      </c>
      <c r="D531" s="29">
        <v>3</v>
      </c>
      <c r="E531" s="29">
        <v>2020</v>
      </c>
      <c r="F531" s="29" t="s">
        <v>23</v>
      </c>
      <c r="G531" s="29" t="s">
        <v>21</v>
      </c>
      <c r="H531" s="30">
        <v>268284</v>
      </c>
      <c r="I531" s="30">
        <v>289550</v>
      </c>
      <c r="J531" s="30">
        <v>21266</v>
      </c>
      <c r="K531" s="31">
        <v>7.9266747178363225E-2</v>
      </c>
    </row>
    <row r="532" spans="1:11" x14ac:dyDescent="0.25">
      <c r="A532" s="27" t="s">
        <v>45</v>
      </c>
      <c r="B532" s="28">
        <v>43897</v>
      </c>
      <c r="C532" s="29">
        <v>11</v>
      </c>
      <c r="D532" s="29">
        <v>3</v>
      </c>
      <c r="E532" s="29">
        <v>2020</v>
      </c>
      <c r="F532" s="29" t="s">
        <v>24</v>
      </c>
      <c r="G532" s="29" t="s">
        <v>21</v>
      </c>
      <c r="H532" s="30">
        <v>10138</v>
      </c>
      <c r="I532" s="30">
        <v>11136</v>
      </c>
      <c r="J532" s="30">
        <v>998</v>
      </c>
      <c r="K532" s="31">
        <v>9.8441507200631287E-2</v>
      </c>
    </row>
    <row r="533" spans="1:11" x14ac:dyDescent="0.25">
      <c r="A533" s="27" t="s">
        <v>45</v>
      </c>
      <c r="B533" s="28">
        <v>43897</v>
      </c>
      <c r="C533" s="29">
        <v>11</v>
      </c>
      <c r="D533" s="29">
        <v>3</v>
      </c>
      <c r="E533" s="29">
        <v>2020</v>
      </c>
      <c r="F533" s="29" t="s">
        <v>41</v>
      </c>
      <c r="G533" s="29" t="s">
        <v>26</v>
      </c>
      <c r="H533" s="30">
        <v>3415</v>
      </c>
      <c r="I533" s="30">
        <v>3960</v>
      </c>
      <c r="J533" s="30">
        <v>545</v>
      </c>
      <c r="K533" s="31">
        <v>0.1595900439238653</v>
      </c>
    </row>
    <row r="534" spans="1:11" x14ac:dyDescent="0.25">
      <c r="A534" s="27" t="s">
        <v>45</v>
      </c>
      <c r="B534" s="28">
        <v>43897</v>
      </c>
      <c r="C534" s="29">
        <v>11</v>
      </c>
      <c r="D534" s="29">
        <v>3</v>
      </c>
      <c r="E534" s="29">
        <v>2020</v>
      </c>
      <c r="F534" s="29" t="s">
        <v>25</v>
      </c>
      <c r="G534" s="29" t="s">
        <v>26</v>
      </c>
      <c r="H534" s="30">
        <v>102116</v>
      </c>
      <c r="I534" s="30">
        <v>117130</v>
      </c>
      <c r="J534" s="30">
        <v>15014</v>
      </c>
      <c r="K534" s="31">
        <v>0.14702886912922558</v>
      </c>
    </row>
    <row r="535" spans="1:11" x14ac:dyDescent="0.25">
      <c r="A535" s="27" t="s">
        <v>45</v>
      </c>
      <c r="B535" s="28">
        <v>43897</v>
      </c>
      <c r="C535" s="29">
        <v>11</v>
      </c>
      <c r="D535" s="29">
        <v>3</v>
      </c>
      <c r="E535" s="29">
        <v>2020</v>
      </c>
      <c r="F535" s="29" t="s">
        <v>27</v>
      </c>
      <c r="G535" s="29" t="s">
        <v>26</v>
      </c>
      <c r="H535" s="30">
        <v>145184</v>
      </c>
      <c r="I535" s="30">
        <v>161145</v>
      </c>
      <c r="J535" s="30">
        <v>15961</v>
      </c>
      <c r="K535" s="31">
        <v>0.10993635662331937</v>
      </c>
    </row>
    <row r="536" spans="1:11" x14ac:dyDescent="0.25">
      <c r="A536" s="27" t="s">
        <v>45</v>
      </c>
      <c r="B536" s="28">
        <v>43897</v>
      </c>
      <c r="C536" s="29">
        <v>11</v>
      </c>
      <c r="D536" s="29">
        <v>3</v>
      </c>
      <c r="E536" s="29">
        <v>2020</v>
      </c>
      <c r="F536" s="29" t="s">
        <v>28</v>
      </c>
      <c r="G536" s="29" t="s">
        <v>26</v>
      </c>
      <c r="H536" s="30">
        <v>618737</v>
      </c>
      <c r="I536" s="30">
        <v>674851</v>
      </c>
      <c r="J536" s="30">
        <v>56114</v>
      </c>
      <c r="K536" s="31">
        <v>9.0691198360531217E-2</v>
      </c>
    </row>
    <row r="537" spans="1:11" x14ac:dyDescent="0.25">
      <c r="A537" s="27" t="s">
        <v>45</v>
      </c>
      <c r="B537" s="28">
        <v>43897</v>
      </c>
      <c r="C537" s="29">
        <v>11</v>
      </c>
      <c r="D537" s="29">
        <v>3</v>
      </c>
      <c r="E537" s="29">
        <v>2020</v>
      </c>
      <c r="F537" s="29" t="s">
        <v>29</v>
      </c>
      <c r="G537" s="29" t="s">
        <v>26</v>
      </c>
      <c r="H537" s="30">
        <v>128231</v>
      </c>
      <c r="I537" s="30">
        <v>145073</v>
      </c>
      <c r="J537" s="30">
        <v>16842</v>
      </c>
      <c r="K537" s="31">
        <v>0.13134109536695496</v>
      </c>
    </row>
    <row r="538" spans="1:11" x14ac:dyDescent="0.25">
      <c r="A538" s="27" t="s">
        <v>45</v>
      </c>
      <c r="B538" s="28">
        <v>43897</v>
      </c>
      <c r="C538" s="29">
        <v>11</v>
      </c>
      <c r="D538" s="29">
        <v>3</v>
      </c>
      <c r="E538" s="29">
        <v>2020</v>
      </c>
      <c r="F538" s="29" t="s">
        <v>30</v>
      </c>
      <c r="G538" s="29" t="s">
        <v>30</v>
      </c>
      <c r="H538" s="30">
        <v>902757</v>
      </c>
      <c r="I538" s="30">
        <v>1100927</v>
      </c>
      <c r="J538" s="30">
        <v>198170</v>
      </c>
      <c r="K538" s="31">
        <v>0.21951643687060859</v>
      </c>
    </row>
    <row r="539" spans="1:11" x14ac:dyDescent="0.25">
      <c r="A539" s="27" t="s">
        <v>45</v>
      </c>
      <c r="B539" s="28">
        <v>43897</v>
      </c>
      <c r="C539" s="29">
        <v>11</v>
      </c>
      <c r="D539" s="29">
        <v>3</v>
      </c>
      <c r="E539" s="29">
        <v>2020</v>
      </c>
      <c r="F539" s="29" t="s">
        <v>31</v>
      </c>
      <c r="G539" s="29" t="s">
        <v>32</v>
      </c>
      <c r="H539" s="30">
        <v>78557</v>
      </c>
      <c r="I539" s="30">
        <v>102138</v>
      </c>
      <c r="J539" s="30">
        <v>23581</v>
      </c>
      <c r="K539" s="31">
        <v>0.30017694158381814</v>
      </c>
    </row>
    <row r="540" spans="1:11" x14ac:dyDescent="0.25">
      <c r="A540" s="27" t="s">
        <v>45</v>
      </c>
      <c r="B540" s="28">
        <v>43897</v>
      </c>
      <c r="C540" s="29">
        <v>11</v>
      </c>
      <c r="D540" s="29">
        <v>3</v>
      </c>
      <c r="E540" s="29">
        <v>2020</v>
      </c>
      <c r="F540" s="29" t="s">
        <v>34</v>
      </c>
      <c r="G540" s="29" t="s">
        <v>32</v>
      </c>
      <c r="H540" s="30">
        <v>76426</v>
      </c>
      <c r="I540" s="30">
        <v>145938</v>
      </c>
      <c r="J540" s="30">
        <v>69512</v>
      </c>
      <c r="K540" s="31">
        <v>0.90953340486221967</v>
      </c>
    </row>
    <row r="541" spans="1:11" x14ac:dyDescent="0.25">
      <c r="A541" s="27" t="s">
        <v>45</v>
      </c>
      <c r="B541" s="28">
        <v>43897</v>
      </c>
      <c r="C541" s="29">
        <v>11</v>
      </c>
      <c r="D541" s="29">
        <v>3</v>
      </c>
      <c r="E541" s="29">
        <v>2020</v>
      </c>
      <c r="F541" s="29" t="s">
        <v>35</v>
      </c>
      <c r="G541" s="29" t="s">
        <v>32</v>
      </c>
      <c r="H541" s="30">
        <v>3576</v>
      </c>
      <c r="I541" s="30">
        <v>4005</v>
      </c>
      <c r="J541" s="30">
        <v>429</v>
      </c>
      <c r="K541" s="31">
        <v>0.11996644295302013</v>
      </c>
    </row>
    <row r="542" spans="1:11" x14ac:dyDescent="0.25">
      <c r="A542" s="27" t="s">
        <v>45</v>
      </c>
      <c r="B542" s="28">
        <v>43897</v>
      </c>
      <c r="C542" s="29">
        <v>11</v>
      </c>
      <c r="D542" s="29">
        <v>3</v>
      </c>
      <c r="E542" s="29">
        <v>2020</v>
      </c>
      <c r="F542" s="29" t="s">
        <v>36</v>
      </c>
      <c r="G542" s="29" t="s">
        <v>37</v>
      </c>
      <c r="H542" s="30">
        <v>6039</v>
      </c>
      <c r="I542" s="30">
        <v>7376</v>
      </c>
      <c r="J542" s="30">
        <v>1337</v>
      </c>
      <c r="K542" s="31">
        <v>0.22139427057459846</v>
      </c>
    </row>
    <row r="543" spans="1:11" x14ac:dyDescent="0.25">
      <c r="A543" s="27" t="s">
        <v>45</v>
      </c>
      <c r="B543" s="28">
        <v>43897</v>
      </c>
      <c r="C543" s="29">
        <v>11</v>
      </c>
      <c r="D543" s="29">
        <v>3</v>
      </c>
      <c r="E543" s="29">
        <v>2020</v>
      </c>
      <c r="F543" s="29" t="s">
        <v>38</v>
      </c>
      <c r="G543" s="29" t="s">
        <v>37</v>
      </c>
      <c r="H543" s="30">
        <v>330405</v>
      </c>
      <c r="I543" s="30">
        <v>365756</v>
      </c>
      <c r="J543" s="30">
        <v>35351</v>
      </c>
      <c r="K543" s="31">
        <v>0.10699293291566411</v>
      </c>
    </row>
    <row r="544" spans="1:11" x14ac:dyDescent="0.25">
      <c r="A544" s="27" t="s">
        <v>45</v>
      </c>
      <c r="B544" s="28">
        <v>43897</v>
      </c>
      <c r="C544" s="29">
        <v>11</v>
      </c>
      <c r="D544" s="29">
        <v>3</v>
      </c>
      <c r="E544" s="29">
        <v>2020</v>
      </c>
      <c r="F544" s="29" t="s">
        <v>39</v>
      </c>
      <c r="G544" s="29" t="s">
        <v>37</v>
      </c>
      <c r="H544" s="30">
        <v>367278</v>
      </c>
      <c r="I544" s="30">
        <v>396053</v>
      </c>
      <c r="J544" s="30">
        <v>28775</v>
      </c>
      <c r="K544" s="31">
        <v>7.8346647498625022E-2</v>
      </c>
    </row>
    <row r="545" spans="1:11" x14ac:dyDescent="0.25">
      <c r="A545" s="27" t="s">
        <v>45</v>
      </c>
      <c r="B545" s="28">
        <v>43897</v>
      </c>
      <c r="C545" s="29">
        <v>11</v>
      </c>
      <c r="D545" s="29">
        <v>3</v>
      </c>
      <c r="E545" s="29">
        <v>2020</v>
      </c>
      <c r="F545" s="29" t="s">
        <v>40</v>
      </c>
      <c r="G545" s="29" t="s">
        <v>37</v>
      </c>
      <c r="H545" s="30">
        <v>376346</v>
      </c>
      <c r="I545" s="30">
        <v>403364</v>
      </c>
      <c r="J545" s="30">
        <v>27018</v>
      </c>
      <c r="K545" s="31">
        <v>7.1790320609226618E-2</v>
      </c>
    </row>
    <row r="546" spans="1:11" x14ac:dyDescent="0.25">
      <c r="A546" s="27" t="s">
        <v>45</v>
      </c>
      <c r="B546" s="28">
        <v>43898</v>
      </c>
      <c r="C546" s="29">
        <v>11</v>
      </c>
      <c r="D546" s="29">
        <v>3</v>
      </c>
      <c r="E546" s="29">
        <v>2020</v>
      </c>
      <c r="F546" s="29" t="s">
        <v>11</v>
      </c>
      <c r="G546" s="29" t="s">
        <v>13</v>
      </c>
      <c r="H546" s="30">
        <v>9801</v>
      </c>
      <c r="I546" s="30">
        <v>10831</v>
      </c>
      <c r="J546" s="30">
        <v>1030</v>
      </c>
      <c r="K546" s="31">
        <v>0.10509131721252933</v>
      </c>
    </row>
    <row r="547" spans="1:11" x14ac:dyDescent="0.25">
      <c r="A547" s="27" t="s">
        <v>45</v>
      </c>
      <c r="B547" s="28">
        <v>43898</v>
      </c>
      <c r="C547" s="29">
        <v>11</v>
      </c>
      <c r="D547" s="29">
        <v>3</v>
      </c>
      <c r="E547" s="29">
        <v>2020</v>
      </c>
      <c r="F547" s="29" t="s">
        <v>12</v>
      </c>
      <c r="G547" s="29" t="s">
        <v>13</v>
      </c>
      <c r="H547" s="30">
        <v>408987</v>
      </c>
      <c r="I547" s="30">
        <v>479462</v>
      </c>
      <c r="J547" s="30">
        <v>70475</v>
      </c>
      <c r="K547" s="31">
        <v>0.17231599048380511</v>
      </c>
    </row>
    <row r="548" spans="1:11" x14ac:dyDescent="0.25">
      <c r="A548" s="27" t="s">
        <v>45</v>
      </c>
      <c r="B548" s="28">
        <v>43898</v>
      </c>
      <c r="C548" s="29">
        <v>11</v>
      </c>
      <c r="D548" s="29">
        <v>3</v>
      </c>
      <c r="E548" s="29">
        <v>2020</v>
      </c>
      <c r="F548" s="29" t="s">
        <v>13</v>
      </c>
      <c r="G548" s="29" t="s">
        <v>13</v>
      </c>
      <c r="H548" s="30">
        <v>174478</v>
      </c>
      <c r="I548" s="30">
        <v>194860</v>
      </c>
      <c r="J548" s="30">
        <v>20382</v>
      </c>
      <c r="K548" s="31">
        <v>0.11681701991081971</v>
      </c>
    </row>
    <row r="549" spans="1:11" x14ac:dyDescent="0.25">
      <c r="A549" s="27" t="s">
        <v>45</v>
      </c>
      <c r="B549" s="28">
        <v>43898</v>
      </c>
      <c r="C549" s="29">
        <v>11</v>
      </c>
      <c r="D549" s="29">
        <v>3</v>
      </c>
      <c r="E549" s="29">
        <v>2020</v>
      </c>
      <c r="F549" s="29" t="s">
        <v>14</v>
      </c>
      <c r="G549" s="29" t="s">
        <v>13</v>
      </c>
      <c r="H549" s="30">
        <v>1179</v>
      </c>
      <c r="I549" s="30">
        <v>1192</v>
      </c>
      <c r="J549" s="30">
        <v>13</v>
      </c>
      <c r="K549" s="31">
        <v>1.102629346904156E-2</v>
      </c>
    </row>
    <row r="550" spans="1:11" x14ac:dyDescent="0.25">
      <c r="A550" s="27" t="s">
        <v>45</v>
      </c>
      <c r="B550" s="28">
        <v>43898</v>
      </c>
      <c r="C550" s="29">
        <v>11</v>
      </c>
      <c r="D550" s="29">
        <v>3</v>
      </c>
      <c r="E550" s="29">
        <v>2020</v>
      </c>
      <c r="F550" s="29" t="s">
        <v>15</v>
      </c>
      <c r="G550" s="29" t="s">
        <v>13</v>
      </c>
      <c r="H550" s="30">
        <v>14202</v>
      </c>
      <c r="I550" s="30">
        <v>15601</v>
      </c>
      <c r="J550" s="30">
        <v>1399</v>
      </c>
      <c r="K550" s="31">
        <v>9.8507252499647938E-2</v>
      </c>
    </row>
    <row r="551" spans="1:11" x14ac:dyDescent="0.25">
      <c r="A551" s="27" t="s">
        <v>45</v>
      </c>
      <c r="B551" s="28">
        <v>43898</v>
      </c>
      <c r="C551" s="29">
        <v>11</v>
      </c>
      <c r="D551" s="29">
        <v>3</v>
      </c>
      <c r="E551" s="29">
        <v>2020</v>
      </c>
      <c r="F551" s="29" t="s">
        <v>16</v>
      </c>
      <c r="G551" s="29" t="s">
        <v>17</v>
      </c>
      <c r="H551" s="30">
        <v>121209</v>
      </c>
      <c r="I551" s="30">
        <v>135015</v>
      </c>
      <c r="J551" s="30">
        <v>13806</v>
      </c>
      <c r="K551" s="31">
        <v>0.11390243298764943</v>
      </c>
    </row>
    <row r="552" spans="1:11" x14ac:dyDescent="0.25">
      <c r="A552" s="27" t="s">
        <v>45</v>
      </c>
      <c r="B552" s="28">
        <v>43898</v>
      </c>
      <c r="C552" s="29">
        <v>11</v>
      </c>
      <c r="D552" s="29">
        <v>3</v>
      </c>
      <c r="E552" s="29">
        <v>2020</v>
      </c>
      <c r="F552" s="29" t="s">
        <v>17</v>
      </c>
      <c r="G552" s="29" t="s">
        <v>17</v>
      </c>
      <c r="H552" s="30">
        <v>412583</v>
      </c>
      <c r="I552" s="30">
        <v>434181</v>
      </c>
      <c r="J552" s="30">
        <v>21598</v>
      </c>
      <c r="K552" s="31">
        <v>5.2348254775402767E-2</v>
      </c>
    </row>
    <row r="553" spans="1:11" x14ac:dyDescent="0.25">
      <c r="A553" s="27" t="s">
        <v>45</v>
      </c>
      <c r="B553" s="28">
        <v>43898</v>
      </c>
      <c r="C553" s="29">
        <v>11</v>
      </c>
      <c r="D553" s="29">
        <v>3</v>
      </c>
      <c r="E553" s="29">
        <v>2020</v>
      </c>
      <c r="F553" s="29" t="s">
        <v>18</v>
      </c>
      <c r="G553" s="29" t="s">
        <v>17</v>
      </c>
      <c r="H553" s="30">
        <v>83018</v>
      </c>
      <c r="I553" s="30">
        <v>90572</v>
      </c>
      <c r="J553" s="30">
        <v>7554</v>
      </c>
      <c r="K553" s="31">
        <v>9.0992314919655981E-2</v>
      </c>
    </row>
    <row r="554" spans="1:11" x14ac:dyDescent="0.25">
      <c r="A554" s="27" t="s">
        <v>45</v>
      </c>
      <c r="B554" s="28">
        <v>43898</v>
      </c>
      <c r="C554" s="29">
        <v>11</v>
      </c>
      <c r="D554" s="29">
        <v>3</v>
      </c>
      <c r="E554" s="29">
        <v>2020</v>
      </c>
      <c r="F554" s="29" t="s">
        <v>19</v>
      </c>
      <c r="G554" s="29" t="s">
        <v>17</v>
      </c>
      <c r="H554" s="30">
        <v>129093</v>
      </c>
      <c r="I554" s="30">
        <v>136668</v>
      </c>
      <c r="J554" s="30">
        <v>7575</v>
      </c>
      <c r="K554" s="31">
        <v>5.867862703632265E-2</v>
      </c>
    </row>
    <row r="555" spans="1:11" x14ac:dyDescent="0.25">
      <c r="A555" s="27" t="s">
        <v>45</v>
      </c>
      <c r="B555" s="28">
        <v>43898</v>
      </c>
      <c r="C555" s="29">
        <v>11</v>
      </c>
      <c r="D555" s="29">
        <v>3</v>
      </c>
      <c r="E555" s="29">
        <v>2020</v>
      </c>
      <c r="F555" s="29" t="s">
        <v>20</v>
      </c>
      <c r="G555" s="29" t="s">
        <v>21</v>
      </c>
      <c r="H555" s="30">
        <v>437523</v>
      </c>
      <c r="I555" s="30">
        <v>493307</v>
      </c>
      <c r="J555" s="30">
        <v>55784</v>
      </c>
      <c r="K555" s="31">
        <v>0.12749958287907151</v>
      </c>
    </row>
    <row r="556" spans="1:11" x14ac:dyDescent="0.25">
      <c r="A556" s="27" t="s">
        <v>45</v>
      </c>
      <c r="B556" s="28">
        <v>43898</v>
      </c>
      <c r="C556" s="29">
        <v>11</v>
      </c>
      <c r="D556" s="29">
        <v>3</v>
      </c>
      <c r="E556" s="29">
        <v>2020</v>
      </c>
      <c r="F556" s="29" t="s">
        <v>22</v>
      </c>
      <c r="G556" s="29" t="s">
        <v>21</v>
      </c>
      <c r="H556" s="30">
        <v>140041</v>
      </c>
      <c r="I556" s="30">
        <v>149854</v>
      </c>
      <c r="J556" s="30">
        <v>9813</v>
      </c>
      <c r="K556" s="31">
        <v>7.0072335958754936E-2</v>
      </c>
    </row>
    <row r="557" spans="1:11" x14ac:dyDescent="0.25">
      <c r="A557" s="27" t="s">
        <v>45</v>
      </c>
      <c r="B557" s="28">
        <v>43898</v>
      </c>
      <c r="C557" s="29">
        <v>11</v>
      </c>
      <c r="D557" s="29">
        <v>3</v>
      </c>
      <c r="E557" s="29">
        <v>2020</v>
      </c>
      <c r="F557" s="29" t="s">
        <v>23</v>
      </c>
      <c r="G557" s="29" t="s">
        <v>21</v>
      </c>
      <c r="H557" s="30">
        <v>185083</v>
      </c>
      <c r="I557" s="30">
        <v>199941</v>
      </c>
      <c r="J557" s="30">
        <v>14858</v>
      </c>
      <c r="K557" s="31">
        <v>8.027749712291242E-2</v>
      </c>
    </row>
    <row r="558" spans="1:11" x14ac:dyDescent="0.25">
      <c r="A558" s="27" t="s">
        <v>45</v>
      </c>
      <c r="B558" s="28">
        <v>43898</v>
      </c>
      <c r="C558" s="29">
        <v>11</v>
      </c>
      <c r="D558" s="29">
        <v>3</v>
      </c>
      <c r="E558" s="29">
        <v>2020</v>
      </c>
      <c r="F558" s="29" t="s">
        <v>24</v>
      </c>
      <c r="G558" s="29" t="s">
        <v>21</v>
      </c>
      <c r="H558" s="30">
        <v>7230</v>
      </c>
      <c r="I558" s="30">
        <v>7815</v>
      </c>
      <c r="J558" s="30">
        <v>585</v>
      </c>
      <c r="K558" s="31">
        <v>8.0912863070539423E-2</v>
      </c>
    </row>
    <row r="559" spans="1:11" x14ac:dyDescent="0.25">
      <c r="A559" s="27" t="s">
        <v>45</v>
      </c>
      <c r="B559" s="28">
        <v>43898</v>
      </c>
      <c r="C559" s="29">
        <v>11</v>
      </c>
      <c r="D559" s="29">
        <v>3</v>
      </c>
      <c r="E559" s="29">
        <v>2020</v>
      </c>
      <c r="F559" s="29" t="s">
        <v>41</v>
      </c>
      <c r="G559" s="29" t="s">
        <v>26</v>
      </c>
      <c r="H559" s="30">
        <v>887</v>
      </c>
      <c r="I559" s="30">
        <v>1022</v>
      </c>
      <c r="J559" s="30">
        <v>135</v>
      </c>
      <c r="K559" s="31">
        <v>0.15219842164599776</v>
      </c>
    </row>
    <row r="560" spans="1:11" x14ac:dyDescent="0.25">
      <c r="A560" s="27" t="s">
        <v>45</v>
      </c>
      <c r="B560" s="28">
        <v>43898</v>
      </c>
      <c r="C560" s="29">
        <v>11</v>
      </c>
      <c r="D560" s="29">
        <v>3</v>
      </c>
      <c r="E560" s="29">
        <v>2020</v>
      </c>
      <c r="F560" s="29" t="s">
        <v>25</v>
      </c>
      <c r="G560" s="29" t="s">
        <v>26</v>
      </c>
      <c r="H560" s="30">
        <v>58074</v>
      </c>
      <c r="I560" s="30">
        <v>66490</v>
      </c>
      <c r="J560" s="30">
        <v>8416</v>
      </c>
      <c r="K560" s="31">
        <v>0.14491855219203087</v>
      </c>
    </row>
    <row r="561" spans="1:11" x14ac:dyDescent="0.25">
      <c r="A561" s="27" t="s">
        <v>45</v>
      </c>
      <c r="B561" s="28">
        <v>43898</v>
      </c>
      <c r="C561" s="29">
        <v>11</v>
      </c>
      <c r="D561" s="29">
        <v>3</v>
      </c>
      <c r="E561" s="29">
        <v>2020</v>
      </c>
      <c r="F561" s="29" t="s">
        <v>27</v>
      </c>
      <c r="G561" s="29" t="s">
        <v>26</v>
      </c>
      <c r="H561" s="30">
        <v>40472</v>
      </c>
      <c r="I561" s="30">
        <v>46104</v>
      </c>
      <c r="J561" s="30">
        <v>5632</v>
      </c>
      <c r="K561" s="31">
        <v>0.13915793635105753</v>
      </c>
    </row>
    <row r="562" spans="1:11" x14ac:dyDescent="0.25">
      <c r="A562" s="27" t="s">
        <v>45</v>
      </c>
      <c r="B562" s="28">
        <v>43898</v>
      </c>
      <c r="C562" s="29">
        <v>11</v>
      </c>
      <c r="D562" s="29">
        <v>3</v>
      </c>
      <c r="E562" s="29">
        <v>2020</v>
      </c>
      <c r="F562" s="29" t="s">
        <v>28</v>
      </c>
      <c r="G562" s="29" t="s">
        <v>26</v>
      </c>
      <c r="H562" s="30">
        <v>354666</v>
      </c>
      <c r="I562" s="30">
        <v>380950</v>
      </c>
      <c r="J562" s="30">
        <v>26284</v>
      </c>
      <c r="K562" s="31">
        <v>7.4109161859326797E-2</v>
      </c>
    </row>
    <row r="563" spans="1:11" x14ac:dyDescent="0.25">
      <c r="A563" s="27" t="s">
        <v>45</v>
      </c>
      <c r="B563" s="28">
        <v>43898</v>
      </c>
      <c r="C563" s="29">
        <v>11</v>
      </c>
      <c r="D563" s="29">
        <v>3</v>
      </c>
      <c r="E563" s="29">
        <v>2020</v>
      </c>
      <c r="F563" s="29" t="s">
        <v>29</v>
      </c>
      <c r="G563" s="29" t="s">
        <v>26</v>
      </c>
      <c r="H563" s="30">
        <v>75832</v>
      </c>
      <c r="I563" s="30">
        <v>85592</v>
      </c>
      <c r="J563" s="30">
        <v>9760</v>
      </c>
      <c r="K563" s="31">
        <v>0.1287055596581918</v>
      </c>
    </row>
    <row r="564" spans="1:11" x14ac:dyDescent="0.25">
      <c r="A564" s="27" t="s">
        <v>45</v>
      </c>
      <c r="B564" s="28">
        <v>43898</v>
      </c>
      <c r="C564" s="29">
        <v>11</v>
      </c>
      <c r="D564" s="29">
        <v>3</v>
      </c>
      <c r="E564" s="29">
        <v>2020</v>
      </c>
      <c r="F564" s="29" t="s">
        <v>30</v>
      </c>
      <c r="G564" s="29" t="s">
        <v>30</v>
      </c>
      <c r="H564" s="30">
        <v>481273</v>
      </c>
      <c r="I564" s="30">
        <v>581224</v>
      </c>
      <c r="J564" s="30">
        <v>99951</v>
      </c>
      <c r="K564" s="31">
        <v>0.20768046410249486</v>
      </c>
    </row>
    <row r="565" spans="1:11" x14ac:dyDescent="0.25">
      <c r="A565" s="27" t="s">
        <v>45</v>
      </c>
      <c r="B565" s="28">
        <v>43898</v>
      </c>
      <c r="C565" s="29">
        <v>11</v>
      </c>
      <c r="D565" s="29">
        <v>3</v>
      </c>
      <c r="E565" s="29">
        <v>2020</v>
      </c>
      <c r="F565" s="29" t="s">
        <v>31</v>
      </c>
      <c r="G565" s="29" t="s">
        <v>32</v>
      </c>
      <c r="H565" s="30">
        <v>78559</v>
      </c>
      <c r="I565" s="30">
        <v>100701</v>
      </c>
      <c r="J565" s="30">
        <v>22142</v>
      </c>
      <c r="K565" s="31">
        <v>0.28185185656640233</v>
      </c>
    </row>
    <row r="566" spans="1:11" x14ac:dyDescent="0.25">
      <c r="A566" s="27" t="s">
        <v>45</v>
      </c>
      <c r="B566" s="28">
        <v>43898</v>
      </c>
      <c r="C566" s="29">
        <v>11</v>
      </c>
      <c r="D566" s="29">
        <v>3</v>
      </c>
      <c r="E566" s="29">
        <v>2020</v>
      </c>
      <c r="F566" s="29" t="s">
        <v>34</v>
      </c>
      <c r="G566" s="29" t="s">
        <v>32</v>
      </c>
      <c r="H566" s="30">
        <v>49883</v>
      </c>
      <c r="I566" s="30">
        <v>103800</v>
      </c>
      <c r="J566" s="30">
        <v>53917</v>
      </c>
      <c r="K566" s="31">
        <v>1.0808692340075778</v>
      </c>
    </row>
    <row r="567" spans="1:11" x14ac:dyDescent="0.25">
      <c r="A567" s="27" t="s">
        <v>45</v>
      </c>
      <c r="B567" s="28">
        <v>43898</v>
      </c>
      <c r="C567" s="29">
        <v>11</v>
      </c>
      <c r="D567" s="29">
        <v>3</v>
      </c>
      <c r="E567" s="29">
        <v>2020</v>
      </c>
      <c r="F567" s="29" t="s">
        <v>35</v>
      </c>
      <c r="G567" s="29" t="s">
        <v>32</v>
      </c>
      <c r="H567" s="30">
        <v>3820</v>
      </c>
      <c r="I567" s="30">
        <v>4278</v>
      </c>
      <c r="J567" s="30">
        <v>458</v>
      </c>
      <c r="K567" s="31">
        <v>0.11989528795811519</v>
      </c>
    </row>
    <row r="568" spans="1:11" x14ac:dyDescent="0.25">
      <c r="A568" s="27" t="s">
        <v>45</v>
      </c>
      <c r="B568" s="28">
        <v>43898</v>
      </c>
      <c r="C568" s="29">
        <v>11</v>
      </c>
      <c r="D568" s="29">
        <v>3</v>
      </c>
      <c r="E568" s="29">
        <v>2020</v>
      </c>
      <c r="F568" s="29" t="s">
        <v>36</v>
      </c>
      <c r="G568" s="29" t="s">
        <v>37</v>
      </c>
      <c r="H568" s="30">
        <v>3165</v>
      </c>
      <c r="I568" s="30">
        <v>3943</v>
      </c>
      <c r="J568" s="30">
        <v>778</v>
      </c>
      <c r="K568" s="31">
        <v>0.24581358609794629</v>
      </c>
    </row>
    <row r="569" spans="1:11" x14ac:dyDescent="0.25">
      <c r="A569" s="27" t="s">
        <v>45</v>
      </c>
      <c r="B569" s="28">
        <v>43898</v>
      </c>
      <c r="C569" s="29">
        <v>11</v>
      </c>
      <c r="D569" s="29">
        <v>3</v>
      </c>
      <c r="E569" s="29">
        <v>2020</v>
      </c>
      <c r="F569" s="29" t="s">
        <v>38</v>
      </c>
      <c r="G569" s="29" t="s">
        <v>37</v>
      </c>
      <c r="H569" s="30">
        <v>233999</v>
      </c>
      <c r="I569" s="30">
        <v>260006</v>
      </c>
      <c r="J569" s="30">
        <v>26007</v>
      </c>
      <c r="K569" s="31">
        <v>0.11114150060470344</v>
      </c>
    </row>
    <row r="570" spans="1:11" x14ac:dyDescent="0.25">
      <c r="A570" s="27" t="s">
        <v>45</v>
      </c>
      <c r="B570" s="28">
        <v>43898</v>
      </c>
      <c r="C570" s="29">
        <v>11</v>
      </c>
      <c r="D570" s="29">
        <v>3</v>
      </c>
      <c r="E570" s="29">
        <v>2020</v>
      </c>
      <c r="F570" s="29" t="s">
        <v>39</v>
      </c>
      <c r="G570" s="29" t="s">
        <v>37</v>
      </c>
      <c r="H570" s="30">
        <v>200872</v>
      </c>
      <c r="I570" s="30">
        <v>217988</v>
      </c>
      <c r="J570" s="30">
        <v>17116</v>
      </c>
      <c r="K570" s="31">
        <v>8.5208490979330115E-2</v>
      </c>
    </row>
    <row r="571" spans="1:11" x14ac:dyDescent="0.25">
      <c r="A571" s="27" t="s">
        <v>45</v>
      </c>
      <c r="B571" s="28">
        <v>43898</v>
      </c>
      <c r="C571" s="29">
        <v>11</v>
      </c>
      <c r="D571" s="29">
        <v>3</v>
      </c>
      <c r="E571" s="29">
        <v>2020</v>
      </c>
      <c r="F571" s="29" t="s">
        <v>40</v>
      </c>
      <c r="G571" s="29" t="s">
        <v>37</v>
      </c>
      <c r="H571" s="30">
        <v>225934</v>
      </c>
      <c r="I571" s="30">
        <v>240666</v>
      </c>
      <c r="J571" s="30">
        <v>14732</v>
      </c>
      <c r="K571" s="31">
        <v>6.5204882841891881E-2</v>
      </c>
    </row>
    <row r="572" spans="1:11" x14ac:dyDescent="0.25">
      <c r="A572" s="27" t="s">
        <v>45</v>
      </c>
      <c r="B572" s="28">
        <v>43899</v>
      </c>
      <c r="C572" s="29">
        <v>11</v>
      </c>
      <c r="D572" s="29">
        <v>3</v>
      </c>
      <c r="E572" s="29">
        <v>2020</v>
      </c>
      <c r="F572" s="29" t="s">
        <v>11</v>
      </c>
      <c r="G572" s="29" t="s">
        <v>13</v>
      </c>
      <c r="H572" s="30">
        <v>1968</v>
      </c>
      <c r="I572" s="30">
        <v>2406</v>
      </c>
      <c r="J572" s="30">
        <v>438</v>
      </c>
      <c r="K572" s="31">
        <v>0.2225609756097561</v>
      </c>
    </row>
    <row r="573" spans="1:11" x14ac:dyDescent="0.25">
      <c r="A573" s="27" t="s">
        <v>45</v>
      </c>
      <c r="B573" s="28">
        <v>43899</v>
      </c>
      <c r="C573" s="29">
        <v>11</v>
      </c>
      <c r="D573" s="29">
        <v>3</v>
      </c>
      <c r="E573" s="29">
        <v>2020</v>
      </c>
      <c r="F573" s="29" t="s">
        <v>12</v>
      </c>
      <c r="G573" s="29" t="s">
        <v>13</v>
      </c>
      <c r="H573" s="30">
        <v>88531</v>
      </c>
      <c r="I573" s="30">
        <v>92190</v>
      </c>
      <c r="J573" s="30">
        <v>3659</v>
      </c>
      <c r="K573" s="31">
        <v>4.1330155538737846E-2</v>
      </c>
    </row>
    <row r="574" spans="1:11" x14ac:dyDescent="0.25">
      <c r="A574" s="27" t="s">
        <v>45</v>
      </c>
      <c r="B574" s="28">
        <v>43899</v>
      </c>
      <c r="C574" s="29">
        <v>11</v>
      </c>
      <c r="D574" s="29">
        <v>3</v>
      </c>
      <c r="E574" s="29">
        <v>2020</v>
      </c>
      <c r="F574" s="29" t="s">
        <v>13</v>
      </c>
      <c r="G574" s="29" t="s">
        <v>13</v>
      </c>
      <c r="H574" s="30">
        <v>61254</v>
      </c>
      <c r="I574" s="30">
        <v>68182</v>
      </c>
      <c r="J574" s="30">
        <v>6928</v>
      </c>
      <c r="K574" s="31">
        <v>0.1131028177751657</v>
      </c>
    </row>
    <row r="575" spans="1:11" x14ac:dyDescent="0.25">
      <c r="A575" s="27" t="s">
        <v>45</v>
      </c>
      <c r="B575" s="28">
        <v>43899</v>
      </c>
      <c r="C575" s="29">
        <v>11</v>
      </c>
      <c r="D575" s="29">
        <v>3</v>
      </c>
      <c r="E575" s="29">
        <v>2020</v>
      </c>
      <c r="F575" s="29" t="s">
        <v>14</v>
      </c>
      <c r="G575" s="29" t="s">
        <v>13</v>
      </c>
      <c r="H575" s="30">
        <v>479</v>
      </c>
      <c r="I575" s="30">
        <v>585</v>
      </c>
      <c r="J575" s="30">
        <v>106</v>
      </c>
      <c r="K575" s="31">
        <v>0.22129436325678498</v>
      </c>
    </row>
    <row r="576" spans="1:11" x14ac:dyDescent="0.25">
      <c r="A576" s="27" t="s">
        <v>45</v>
      </c>
      <c r="B576" s="28">
        <v>43899</v>
      </c>
      <c r="C576" s="29">
        <v>11</v>
      </c>
      <c r="D576" s="29">
        <v>3</v>
      </c>
      <c r="E576" s="29">
        <v>2020</v>
      </c>
      <c r="F576" s="29" t="s">
        <v>15</v>
      </c>
      <c r="G576" s="29" t="s">
        <v>13</v>
      </c>
      <c r="H576" s="30">
        <v>12360</v>
      </c>
      <c r="I576" s="30">
        <v>14349</v>
      </c>
      <c r="J576" s="30">
        <v>1989</v>
      </c>
      <c r="K576" s="31">
        <v>0.16092233009708737</v>
      </c>
    </row>
    <row r="577" spans="1:11" x14ac:dyDescent="0.25">
      <c r="A577" s="27" t="s">
        <v>45</v>
      </c>
      <c r="B577" s="28">
        <v>43899</v>
      </c>
      <c r="C577" s="29">
        <v>11</v>
      </c>
      <c r="D577" s="29">
        <v>3</v>
      </c>
      <c r="E577" s="29">
        <v>2020</v>
      </c>
      <c r="F577" s="29" t="s">
        <v>16</v>
      </c>
      <c r="G577" s="29" t="s">
        <v>17</v>
      </c>
      <c r="H577" s="30">
        <v>74640</v>
      </c>
      <c r="I577" s="30">
        <v>84048</v>
      </c>
      <c r="J577" s="30">
        <v>9408</v>
      </c>
      <c r="K577" s="31">
        <v>0.12604501607717042</v>
      </c>
    </row>
    <row r="578" spans="1:11" x14ac:dyDescent="0.25">
      <c r="A578" s="27" t="s">
        <v>45</v>
      </c>
      <c r="B578" s="28">
        <v>43899</v>
      </c>
      <c r="C578" s="29">
        <v>11</v>
      </c>
      <c r="D578" s="29">
        <v>3</v>
      </c>
      <c r="E578" s="29">
        <v>2020</v>
      </c>
      <c r="F578" s="29" t="s">
        <v>17</v>
      </c>
      <c r="G578" s="29" t="s">
        <v>17</v>
      </c>
      <c r="H578" s="30">
        <v>266913</v>
      </c>
      <c r="I578" s="30">
        <v>280205</v>
      </c>
      <c r="J578" s="30">
        <v>13292</v>
      </c>
      <c r="K578" s="31">
        <v>4.9798998175435441E-2</v>
      </c>
    </row>
    <row r="579" spans="1:11" x14ac:dyDescent="0.25">
      <c r="A579" s="27" t="s">
        <v>45</v>
      </c>
      <c r="B579" s="28">
        <v>43899</v>
      </c>
      <c r="C579" s="29">
        <v>11</v>
      </c>
      <c r="D579" s="29">
        <v>3</v>
      </c>
      <c r="E579" s="29">
        <v>2020</v>
      </c>
      <c r="F579" s="29" t="s">
        <v>18</v>
      </c>
      <c r="G579" s="29" t="s">
        <v>17</v>
      </c>
      <c r="H579" s="30">
        <v>47859</v>
      </c>
      <c r="I579" s="30">
        <v>52870</v>
      </c>
      <c r="J579" s="30">
        <v>5011</v>
      </c>
      <c r="K579" s="31">
        <v>0.10470339956956894</v>
      </c>
    </row>
    <row r="580" spans="1:11" x14ac:dyDescent="0.25">
      <c r="A580" s="27" t="s">
        <v>45</v>
      </c>
      <c r="B580" s="28">
        <v>43899</v>
      </c>
      <c r="C580" s="29">
        <v>11</v>
      </c>
      <c r="D580" s="29">
        <v>3</v>
      </c>
      <c r="E580" s="29">
        <v>2020</v>
      </c>
      <c r="F580" s="29" t="s">
        <v>19</v>
      </c>
      <c r="G580" s="29" t="s">
        <v>17</v>
      </c>
      <c r="H580" s="30">
        <v>84878</v>
      </c>
      <c r="I580" s="30">
        <v>89902</v>
      </c>
      <c r="J580" s="30">
        <v>5024</v>
      </c>
      <c r="K580" s="31">
        <v>5.9190838615424492E-2</v>
      </c>
    </row>
    <row r="581" spans="1:11" x14ac:dyDescent="0.25">
      <c r="A581" s="27" t="s">
        <v>45</v>
      </c>
      <c r="B581" s="28">
        <v>43899</v>
      </c>
      <c r="C581" s="29">
        <v>11</v>
      </c>
      <c r="D581" s="29">
        <v>3</v>
      </c>
      <c r="E581" s="29">
        <v>2020</v>
      </c>
      <c r="F581" s="29" t="s">
        <v>20</v>
      </c>
      <c r="G581" s="29" t="s">
        <v>21</v>
      </c>
      <c r="H581" s="30">
        <v>146592</v>
      </c>
      <c r="I581" s="30">
        <v>156776</v>
      </c>
      <c r="J581" s="30">
        <v>10184</v>
      </c>
      <c r="K581" s="31">
        <v>6.9471731063086656E-2</v>
      </c>
    </row>
    <row r="582" spans="1:11" x14ac:dyDescent="0.25">
      <c r="A582" s="27" t="s">
        <v>45</v>
      </c>
      <c r="B582" s="28">
        <v>43899</v>
      </c>
      <c r="C582" s="29">
        <v>11</v>
      </c>
      <c r="D582" s="29">
        <v>3</v>
      </c>
      <c r="E582" s="29">
        <v>2020</v>
      </c>
      <c r="F582" s="29" t="s">
        <v>22</v>
      </c>
      <c r="G582" s="29" t="s">
        <v>21</v>
      </c>
      <c r="H582" s="30">
        <v>67069</v>
      </c>
      <c r="I582" s="30">
        <v>71409</v>
      </c>
      <c r="J582" s="30">
        <v>4340</v>
      </c>
      <c r="K582" s="31">
        <v>6.4709478298468737E-2</v>
      </c>
    </row>
    <row r="583" spans="1:11" x14ac:dyDescent="0.25">
      <c r="A583" s="27" t="s">
        <v>45</v>
      </c>
      <c r="B583" s="28">
        <v>43899</v>
      </c>
      <c r="C583" s="29">
        <v>11</v>
      </c>
      <c r="D583" s="29">
        <v>3</v>
      </c>
      <c r="E583" s="29">
        <v>2020</v>
      </c>
      <c r="F583" s="29" t="s">
        <v>23</v>
      </c>
      <c r="G583" s="29" t="s">
        <v>21</v>
      </c>
      <c r="H583" s="30">
        <v>85269</v>
      </c>
      <c r="I583" s="30">
        <v>92208</v>
      </c>
      <c r="J583" s="30">
        <v>6939</v>
      </c>
      <c r="K583" s="31">
        <v>8.1377757449952501E-2</v>
      </c>
    </row>
    <row r="584" spans="1:11" x14ac:dyDescent="0.25">
      <c r="A584" s="27" t="s">
        <v>45</v>
      </c>
      <c r="B584" s="28">
        <v>43899</v>
      </c>
      <c r="C584" s="29">
        <v>11</v>
      </c>
      <c r="D584" s="29">
        <v>3</v>
      </c>
      <c r="E584" s="29">
        <v>2020</v>
      </c>
      <c r="F584" s="29" t="s">
        <v>24</v>
      </c>
      <c r="G584" s="29" t="s">
        <v>21</v>
      </c>
      <c r="H584" s="30">
        <v>4056</v>
      </c>
      <c r="I584" s="30">
        <v>4470</v>
      </c>
      <c r="J584" s="30">
        <v>414</v>
      </c>
      <c r="K584" s="31">
        <v>0.10207100591715976</v>
      </c>
    </row>
    <row r="585" spans="1:11" x14ac:dyDescent="0.25">
      <c r="A585" s="27" t="s">
        <v>45</v>
      </c>
      <c r="B585" s="28">
        <v>43899</v>
      </c>
      <c r="C585" s="29">
        <v>11</v>
      </c>
      <c r="D585" s="29">
        <v>3</v>
      </c>
      <c r="E585" s="29">
        <v>2020</v>
      </c>
      <c r="F585" s="29" t="s">
        <v>41</v>
      </c>
      <c r="G585" s="29" t="s">
        <v>26</v>
      </c>
      <c r="H585" s="30">
        <v>299</v>
      </c>
      <c r="I585" s="30">
        <v>335</v>
      </c>
      <c r="J585" s="30">
        <v>36</v>
      </c>
      <c r="K585" s="31">
        <v>0.12040133779264214</v>
      </c>
    </row>
    <row r="586" spans="1:11" x14ac:dyDescent="0.25">
      <c r="A586" s="27" t="s">
        <v>45</v>
      </c>
      <c r="B586" s="28">
        <v>43899</v>
      </c>
      <c r="C586" s="29">
        <v>11</v>
      </c>
      <c r="D586" s="29">
        <v>3</v>
      </c>
      <c r="E586" s="29">
        <v>2020</v>
      </c>
      <c r="F586" s="29" t="s">
        <v>25</v>
      </c>
      <c r="G586" s="29" t="s">
        <v>26</v>
      </c>
      <c r="H586" s="30">
        <v>47219</v>
      </c>
      <c r="I586" s="30">
        <v>53584</v>
      </c>
      <c r="J586" s="30">
        <v>6365</v>
      </c>
      <c r="K586" s="31">
        <v>0.13479743323662086</v>
      </c>
    </row>
    <row r="587" spans="1:11" x14ac:dyDescent="0.25">
      <c r="A587" s="27" t="s">
        <v>45</v>
      </c>
      <c r="B587" s="28">
        <v>43899</v>
      </c>
      <c r="C587" s="29">
        <v>11</v>
      </c>
      <c r="D587" s="29">
        <v>3</v>
      </c>
      <c r="E587" s="29">
        <v>2020</v>
      </c>
      <c r="F587" s="29" t="s">
        <v>27</v>
      </c>
      <c r="G587" s="29" t="s">
        <v>26</v>
      </c>
      <c r="H587" s="30">
        <v>26628</v>
      </c>
      <c r="I587" s="30">
        <v>30627</v>
      </c>
      <c r="J587" s="30">
        <v>3999</v>
      </c>
      <c r="K587" s="31">
        <v>0.15018026137899954</v>
      </c>
    </row>
    <row r="588" spans="1:11" x14ac:dyDescent="0.25">
      <c r="A588" s="27" t="s">
        <v>45</v>
      </c>
      <c r="B588" s="28">
        <v>43899</v>
      </c>
      <c r="C588" s="29">
        <v>11</v>
      </c>
      <c r="D588" s="29">
        <v>3</v>
      </c>
      <c r="E588" s="29">
        <v>2020</v>
      </c>
      <c r="F588" s="29" t="s">
        <v>28</v>
      </c>
      <c r="G588" s="29" t="s">
        <v>26</v>
      </c>
      <c r="H588" s="30">
        <v>254238</v>
      </c>
      <c r="I588" s="30">
        <v>276210</v>
      </c>
      <c r="J588" s="30">
        <v>21972</v>
      </c>
      <c r="K588" s="31">
        <v>8.642295801571756E-2</v>
      </c>
    </row>
    <row r="589" spans="1:11" x14ac:dyDescent="0.25">
      <c r="A589" s="27" t="s">
        <v>45</v>
      </c>
      <c r="B589" s="28">
        <v>43899</v>
      </c>
      <c r="C589" s="29">
        <v>11</v>
      </c>
      <c r="D589" s="29">
        <v>3</v>
      </c>
      <c r="E589" s="29">
        <v>2020</v>
      </c>
      <c r="F589" s="29" t="s">
        <v>29</v>
      </c>
      <c r="G589" s="29" t="s">
        <v>26</v>
      </c>
      <c r="H589" s="30">
        <v>37075</v>
      </c>
      <c r="I589" s="30">
        <v>41737</v>
      </c>
      <c r="J589" s="30">
        <v>4662</v>
      </c>
      <c r="K589" s="31">
        <v>0.12574511126095753</v>
      </c>
    </row>
    <row r="590" spans="1:11" x14ac:dyDescent="0.25">
      <c r="A590" s="27" t="s">
        <v>45</v>
      </c>
      <c r="B590" s="28">
        <v>43899</v>
      </c>
      <c r="C590" s="29">
        <v>11</v>
      </c>
      <c r="D590" s="29">
        <v>3</v>
      </c>
      <c r="E590" s="29">
        <v>2020</v>
      </c>
      <c r="F590" s="29" t="s">
        <v>30</v>
      </c>
      <c r="G590" s="29" t="s">
        <v>30</v>
      </c>
      <c r="H590" s="30">
        <v>262467</v>
      </c>
      <c r="I590" s="30">
        <v>313642</v>
      </c>
      <c r="J590" s="30">
        <v>51175</v>
      </c>
      <c r="K590" s="31">
        <v>0.1949768923331314</v>
      </c>
    </row>
    <row r="591" spans="1:11" x14ac:dyDescent="0.25">
      <c r="A591" s="27" t="s">
        <v>45</v>
      </c>
      <c r="B591" s="28">
        <v>43899</v>
      </c>
      <c r="C591" s="29">
        <v>11</v>
      </c>
      <c r="D591" s="29">
        <v>3</v>
      </c>
      <c r="E591" s="29">
        <v>2020</v>
      </c>
      <c r="F591" s="29" t="s">
        <v>31</v>
      </c>
      <c r="G591" s="29" t="s">
        <v>32</v>
      </c>
      <c r="H591" s="30">
        <v>38318</v>
      </c>
      <c r="I591" s="30">
        <v>48954</v>
      </c>
      <c r="J591" s="30">
        <v>10636</v>
      </c>
      <c r="K591" s="31">
        <v>0.27757189832454721</v>
      </c>
    </row>
    <row r="592" spans="1:11" x14ac:dyDescent="0.25">
      <c r="A592" s="27" t="s">
        <v>45</v>
      </c>
      <c r="B592" s="28">
        <v>43899</v>
      </c>
      <c r="C592" s="29">
        <v>11</v>
      </c>
      <c r="D592" s="29">
        <v>3</v>
      </c>
      <c r="E592" s="29">
        <v>2020</v>
      </c>
      <c r="F592" s="29" t="s">
        <v>34</v>
      </c>
      <c r="G592" s="29" t="s">
        <v>32</v>
      </c>
      <c r="H592" s="30">
        <v>36868</v>
      </c>
      <c r="I592" s="30">
        <v>72937</v>
      </c>
      <c r="J592" s="30">
        <v>36069</v>
      </c>
      <c r="K592" s="31">
        <v>0.97832808940002169</v>
      </c>
    </row>
    <row r="593" spans="1:11" x14ac:dyDescent="0.25">
      <c r="A593" s="27" t="s">
        <v>45</v>
      </c>
      <c r="B593" s="28">
        <v>43899</v>
      </c>
      <c r="C593" s="29">
        <v>11</v>
      </c>
      <c r="D593" s="29">
        <v>3</v>
      </c>
      <c r="E593" s="29">
        <v>2020</v>
      </c>
      <c r="F593" s="29" t="s">
        <v>35</v>
      </c>
      <c r="G593" s="29" t="s">
        <v>32</v>
      </c>
      <c r="H593" s="30">
        <v>2111</v>
      </c>
      <c r="I593" s="30">
        <v>2345</v>
      </c>
      <c r="J593" s="30">
        <v>234</v>
      </c>
      <c r="K593" s="31">
        <v>0.11084793936522976</v>
      </c>
    </row>
    <row r="594" spans="1:11" x14ac:dyDescent="0.25">
      <c r="A594" s="27" t="s">
        <v>45</v>
      </c>
      <c r="B594" s="28">
        <v>43899</v>
      </c>
      <c r="C594" s="29">
        <v>11</v>
      </c>
      <c r="D594" s="29">
        <v>3</v>
      </c>
      <c r="E594" s="29">
        <v>2020</v>
      </c>
      <c r="F594" s="29" t="s">
        <v>36</v>
      </c>
      <c r="G594" s="29" t="s">
        <v>37</v>
      </c>
      <c r="H594" s="30">
        <v>1274</v>
      </c>
      <c r="I594" s="30">
        <v>1574</v>
      </c>
      <c r="J594" s="30">
        <v>300</v>
      </c>
      <c r="K594" s="31">
        <v>0.23547880690737832</v>
      </c>
    </row>
    <row r="595" spans="1:11" x14ac:dyDescent="0.25">
      <c r="A595" s="27" t="s">
        <v>45</v>
      </c>
      <c r="B595" s="28">
        <v>43899</v>
      </c>
      <c r="C595" s="29">
        <v>11</v>
      </c>
      <c r="D595" s="29">
        <v>3</v>
      </c>
      <c r="E595" s="29">
        <v>2020</v>
      </c>
      <c r="F595" s="29" t="s">
        <v>38</v>
      </c>
      <c r="G595" s="29" t="s">
        <v>37</v>
      </c>
      <c r="H595" s="30">
        <v>70160</v>
      </c>
      <c r="I595" s="30">
        <v>76296</v>
      </c>
      <c r="J595" s="30">
        <v>6136</v>
      </c>
      <c r="K595" s="31">
        <v>8.7457240592930446E-2</v>
      </c>
    </row>
    <row r="596" spans="1:11" x14ac:dyDescent="0.25">
      <c r="A596" s="27" t="s">
        <v>45</v>
      </c>
      <c r="B596" s="28">
        <v>43899</v>
      </c>
      <c r="C596" s="29">
        <v>11</v>
      </c>
      <c r="D596" s="29">
        <v>3</v>
      </c>
      <c r="E596" s="29">
        <v>2020</v>
      </c>
      <c r="F596" s="29" t="s">
        <v>39</v>
      </c>
      <c r="G596" s="29" t="s">
        <v>37</v>
      </c>
      <c r="H596" s="30">
        <v>158232</v>
      </c>
      <c r="I596" s="30">
        <v>171135</v>
      </c>
      <c r="J596" s="30">
        <v>12903</v>
      </c>
      <c r="K596" s="31">
        <v>8.1544820263916282E-2</v>
      </c>
    </row>
    <row r="597" spans="1:11" x14ac:dyDescent="0.25">
      <c r="A597" s="27" t="s">
        <v>45</v>
      </c>
      <c r="B597" s="28">
        <v>43899</v>
      </c>
      <c r="C597" s="29">
        <v>11</v>
      </c>
      <c r="D597" s="29">
        <v>3</v>
      </c>
      <c r="E597" s="29">
        <v>2020</v>
      </c>
      <c r="F597" s="29" t="s">
        <v>40</v>
      </c>
      <c r="G597" s="29" t="s">
        <v>37</v>
      </c>
      <c r="H597" s="30">
        <v>211698</v>
      </c>
      <c r="I597" s="30">
        <v>224401</v>
      </c>
      <c r="J597" s="30">
        <v>12703</v>
      </c>
      <c r="K597" s="31">
        <v>6.0005290555413843E-2</v>
      </c>
    </row>
    <row r="598" spans="1:11" x14ac:dyDescent="0.25">
      <c r="A598" s="27" t="s">
        <v>45</v>
      </c>
      <c r="B598" s="28">
        <v>43900</v>
      </c>
      <c r="C598" s="29">
        <v>11</v>
      </c>
      <c r="D598" s="29">
        <v>3</v>
      </c>
      <c r="E598" s="29">
        <v>2020</v>
      </c>
      <c r="F598" s="29" t="s">
        <v>11</v>
      </c>
      <c r="G598" s="29" t="s">
        <v>13</v>
      </c>
      <c r="H598" s="30">
        <v>12653</v>
      </c>
      <c r="I598" s="30">
        <v>14530</v>
      </c>
      <c r="J598" s="30">
        <v>1877</v>
      </c>
      <c r="K598" s="31">
        <v>0.14834426618193314</v>
      </c>
    </row>
    <row r="599" spans="1:11" x14ac:dyDescent="0.25">
      <c r="A599" s="27" t="s">
        <v>45</v>
      </c>
      <c r="B599" s="28">
        <v>43900</v>
      </c>
      <c r="C599" s="29">
        <v>11</v>
      </c>
      <c r="D599" s="29">
        <v>3</v>
      </c>
      <c r="E599" s="29">
        <v>2020</v>
      </c>
      <c r="F599" s="29" t="s">
        <v>12</v>
      </c>
      <c r="G599" s="29" t="s">
        <v>13</v>
      </c>
      <c r="H599" s="30">
        <v>106189</v>
      </c>
      <c r="I599" s="30">
        <v>127407</v>
      </c>
      <c r="J599" s="30">
        <v>21218</v>
      </c>
      <c r="K599" s="31">
        <v>0.19981354000885215</v>
      </c>
    </row>
    <row r="600" spans="1:11" x14ac:dyDescent="0.25">
      <c r="A600" s="27" t="s">
        <v>45</v>
      </c>
      <c r="B600" s="28">
        <v>43900</v>
      </c>
      <c r="C600" s="29">
        <v>11</v>
      </c>
      <c r="D600" s="29">
        <v>3</v>
      </c>
      <c r="E600" s="29">
        <v>2020</v>
      </c>
      <c r="F600" s="29" t="s">
        <v>13</v>
      </c>
      <c r="G600" s="29" t="s">
        <v>13</v>
      </c>
      <c r="H600" s="30">
        <v>69075</v>
      </c>
      <c r="I600" s="30">
        <v>76472</v>
      </c>
      <c r="J600" s="30">
        <v>7397</v>
      </c>
      <c r="K600" s="31">
        <v>0.10708650018096272</v>
      </c>
    </row>
    <row r="601" spans="1:11" x14ac:dyDescent="0.25">
      <c r="A601" s="27" t="s">
        <v>45</v>
      </c>
      <c r="B601" s="28">
        <v>43900</v>
      </c>
      <c r="C601" s="29">
        <v>11</v>
      </c>
      <c r="D601" s="29">
        <v>3</v>
      </c>
      <c r="E601" s="29">
        <v>2020</v>
      </c>
      <c r="F601" s="29" t="s">
        <v>14</v>
      </c>
      <c r="G601" s="29" t="s">
        <v>13</v>
      </c>
      <c r="H601" s="30">
        <v>1362</v>
      </c>
      <c r="I601" s="30">
        <v>1549</v>
      </c>
      <c r="J601" s="30">
        <v>187</v>
      </c>
      <c r="K601" s="31">
        <v>0.13729809104258445</v>
      </c>
    </row>
    <row r="602" spans="1:11" x14ac:dyDescent="0.25">
      <c r="A602" s="27" t="s">
        <v>45</v>
      </c>
      <c r="B602" s="28">
        <v>43900</v>
      </c>
      <c r="C602" s="29">
        <v>11</v>
      </c>
      <c r="D602" s="29">
        <v>3</v>
      </c>
      <c r="E602" s="29">
        <v>2020</v>
      </c>
      <c r="F602" s="29" t="s">
        <v>15</v>
      </c>
      <c r="G602" s="29" t="s">
        <v>13</v>
      </c>
      <c r="H602" s="30">
        <v>12378</v>
      </c>
      <c r="I602" s="30">
        <v>14233</v>
      </c>
      <c r="J602" s="30">
        <v>1855</v>
      </c>
      <c r="K602" s="31">
        <v>0.14986265955727904</v>
      </c>
    </row>
    <row r="603" spans="1:11" x14ac:dyDescent="0.25">
      <c r="A603" s="27" t="s">
        <v>45</v>
      </c>
      <c r="B603" s="28">
        <v>43900</v>
      </c>
      <c r="C603" s="29">
        <v>11</v>
      </c>
      <c r="D603" s="29">
        <v>3</v>
      </c>
      <c r="E603" s="29">
        <v>2020</v>
      </c>
      <c r="F603" s="29" t="s">
        <v>16</v>
      </c>
      <c r="G603" s="29" t="s">
        <v>17</v>
      </c>
      <c r="H603" s="30">
        <v>106987</v>
      </c>
      <c r="I603" s="30">
        <v>119588</v>
      </c>
      <c r="J603" s="30">
        <v>12601</v>
      </c>
      <c r="K603" s="31">
        <v>0.11778066494060026</v>
      </c>
    </row>
    <row r="604" spans="1:11" x14ac:dyDescent="0.25">
      <c r="A604" s="27" t="s">
        <v>45</v>
      </c>
      <c r="B604" s="28">
        <v>43900</v>
      </c>
      <c r="C604" s="29">
        <v>11</v>
      </c>
      <c r="D604" s="29">
        <v>3</v>
      </c>
      <c r="E604" s="29">
        <v>2020</v>
      </c>
      <c r="F604" s="29" t="s">
        <v>17</v>
      </c>
      <c r="G604" s="29" t="s">
        <v>17</v>
      </c>
      <c r="H604" s="30">
        <v>407177</v>
      </c>
      <c r="I604" s="30">
        <v>430750</v>
      </c>
      <c r="J604" s="30">
        <v>23573</v>
      </c>
      <c r="K604" s="31">
        <v>5.7893741542375921E-2</v>
      </c>
    </row>
    <row r="605" spans="1:11" x14ac:dyDescent="0.25">
      <c r="A605" s="27" t="s">
        <v>45</v>
      </c>
      <c r="B605" s="28">
        <v>43900</v>
      </c>
      <c r="C605" s="29">
        <v>11</v>
      </c>
      <c r="D605" s="29">
        <v>3</v>
      </c>
      <c r="E605" s="29">
        <v>2020</v>
      </c>
      <c r="F605" s="29" t="s">
        <v>18</v>
      </c>
      <c r="G605" s="29" t="s">
        <v>17</v>
      </c>
      <c r="H605" s="30">
        <v>82697</v>
      </c>
      <c r="I605" s="30">
        <v>91303</v>
      </c>
      <c r="J605" s="30">
        <v>8606</v>
      </c>
      <c r="K605" s="31">
        <v>0.10406665296201797</v>
      </c>
    </row>
    <row r="606" spans="1:11" x14ac:dyDescent="0.25">
      <c r="A606" s="27" t="s">
        <v>45</v>
      </c>
      <c r="B606" s="28">
        <v>43900</v>
      </c>
      <c r="C606" s="29">
        <v>11</v>
      </c>
      <c r="D606" s="29">
        <v>3</v>
      </c>
      <c r="E606" s="29">
        <v>2020</v>
      </c>
      <c r="F606" s="29" t="s">
        <v>19</v>
      </c>
      <c r="G606" s="29" t="s">
        <v>17</v>
      </c>
      <c r="H606" s="30">
        <v>130882</v>
      </c>
      <c r="I606" s="30">
        <v>138620</v>
      </c>
      <c r="J606" s="30">
        <v>7738</v>
      </c>
      <c r="K606" s="31">
        <v>5.9121957182805884E-2</v>
      </c>
    </row>
    <row r="607" spans="1:11" x14ac:dyDescent="0.25">
      <c r="A607" s="27" t="s">
        <v>45</v>
      </c>
      <c r="B607" s="28">
        <v>43900</v>
      </c>
      <c r="C607" s="29">
        <v>11</v>
      </c>
      <c r="D607" s="29">
        <v>3</v>
      </c>
      <c r="E607" s="29">
        <v>2020</v>
      </c>
      <c r="F607" s="29" t="s">
        <v>20</v>
      </c>
      <c r="G607" s="29" t="s">
        <v>21</v>
      </c>
      <c r="H607" s="30">
        <v>275177</v>
      </c>
      <c r="I607" s="30">
        <v>293354</v>
      </c>
      <c r="J607" s="30">
        <v>18177</v>
      </c>
      <c r="K607" s="31">
        <v>6.6055665989526738E-2</v>
      </c>
    </row>
    <row r="608" spans="1:11" x14ac:dyDescent="0.25">
      <c r="A608" s="27" t="s">
        <v>45</v>
      </c>
      <c r="B608" s="28">
        <v>43900</v>
      </c>
      <c r="C608" s="29">
        <v>11</v>
      </c>
      <c r="D608" s="29">
        <v>3</v>
      </c>
      <c r="E608" s="29">
        <v>2020</v>
      </c>
      <c r="F608" s="29" t="s">
        <v>22</v>
      </c>
      <c r="G608" s="29" t="s">
        <v>21</v>
      </c>
      <c r="H608" s="30">
        <v>99349</v>
      </c>
      <c r="I608" s="30">
        <v>105031</v>
      </c>
      <c r="J608" s="30">
        <v>5682</v>
      </c>
      <c r="K608" s="31">
        <v>5.7192322016326284E-2</v>
      </c>
    </row>
    <row r="609" spans="1:11" x14ac:dyDescent="0.25">
      <c r="A609" s="27" t="s">
        <v>45</v>
      </c>
      <c r="B609" s="28">
        <v>43900</v>
      </c>
      <c r="C609" s="29">
        <v>11</v>
      </c>
      <c r="D609" s="29">
        <v>3</v>
      </c>
      <c r="E609" s="29">
        <v>2020</v>
      </c>
      <c r="F609" s="29" t="s">
        <v>23</v>
      </c>
      <c r="G609" s="29" t="s">
        <v>21</v>
      </c>
      <c r="H609" s="30">
        <v>87342</v>
      </c>
      <c r="I609" s="30">
        <v>95427</v>
      </c>
      <c r="J609" s="30">
        <v>8085</v>
      </c>
      <c r="K609" s="31">
        <v>9.2567149824826542E-2</v>
      </c>
    </row>
    <row r="610" spans="1:11" x14ac:dyDescent="0.25">
      <c r="A610" s="27" t="s">
        <v>45</v>
      </c>
      <c r="B610" s="28">
        <v>43900</v>
      </c>
      <c r="C610" s="29">
        <v>11</v>
      </c>
      <c r="D610" s="29">
        <v>3</v>
      </c>
      <c r="E610" s="29">
        <v>2020</v>
      </c>
      <c r="F610" s="29" t="s">
        <v>24</v>
      </c>
      <c r="G610" s="29" t="s">
        <v>21</v>
      </c>
      <c r="H610" s="30">
        <v>6408</v>
      </c>
      <c r="I610" s="30">
        <v>6937</v>
      </c>
      <c r="J610" s="30">
        <v>529</v>
      </c>
      <c r="K610" s="31">
        <v>8.2553058676654176E-2</v>
      </c>
    </row>
    <row r="611" spans="1:11" x14ac:dyDescent="0.25">
      <c r="A611" s="27" t="s">
        <v>45</v>
      </c>
      <c r="B611" s="28">
        <v>43900</v>
      </c>
      <c r="C611" s="29">
        <v>11</v>
      </c>
      <c r="D611" s="29">
        <v>3</v>
      </c>
      <c r="E611" s="29">
        <v>2020</v>
      </c>
      <c r="F611" s="29" t="s">
        <v>41</v>
      </c>
      <c r="G611" s="29" t="s">
        <v>26</v>
      </c>
      <c r="H611" s="30">
        <v>9139</v>
      </c>
      <c r="I611" s="30">
        <v>10262</v>
      </c>
      <c r="J611" s="30">
        <v>1123</v>
      </c>
      <c r="K611" s="31">
        <v>0.12287996498522814</v>
      </c>
    </row>
    <row r="612" spans="1:11" x14ac:dyDescent="0.25">
      <c r="A612" s="27" t="s">
        <v>45</v>
      </c>
      <c r="B612" s="28">
        <v>43900</v>
      </c>
      <c r="C612" s="29">
        <v>11</v>
      </c>
      <c r="D612" s="29">
        <v>3</v>
      </c>
      <c r="E612" s="29">
        <v>2020</v>
      </c>
      <c r="F612" s="29" t="s">
        <v>25</v>
      </c>
      <c r="G612" s="29" t="s">
        <v>26</v>
      </c>
      <c r="H612" s="30">
        <v>78296</v>
      </c>
      <c r="I612" s="30">
        <v>88041</v>
      </c>
      <c r="J612" s="30">
        <v>9745</v>
      </c>
      <c r="K612" s="31">
        <v>0.12446357412894656</v>
      </c>
    </row>
    <row r="613" spans="1:11" x14ac:dyDescent="0.25">
      <c r="A613" s="27" t="s">
        <v>45</v>
      </c>
      <c r="B613" s="28">
        <v>43900</v>
      </c>
      <c r="C613" s="29">
        <v>11</v>
      </c>
      <c r="D613" s="29">
        <v>3</v>
      </c>
      <c r="E613" s="29">
        <v>2020</v>
      </c>
      <c r="F613" s="29" t="s">
        <v>27</v>
      </c>
      <c r="G613" s="29" t="s">
        <v>26</v>
      </c>
      <c r="H613" s="30">
        <v>56914</v>
      </c>
      <c r="I613" s="30">
        <v>65821</v>
      </c>
      <c r="J613" s="30">
        <v>8907</v>
      </c>
      <c r="K613" s="31">
        <v>0.15649927961485752</v>
      </c>
    </row>
    <row r="614" spans="1:11" x14ac:dyDescent="0.25">
      <c r="A614" s="27" t="s">
        <v>45</v>
      </c>
      <c r="B614" s="28">
        <v>43900</v>
      </c>
      <c r="C614" s="29">
        <v>11</v>
      </c>
      <c r="D614" s="29">
        <v>3</v>
      </c>
      <c r="E614" s="29">
        <v>2020</v>
      </c>
      <c r="F614" s="29" t="s">
        <v>28</v>
      </c>
      <c r="G614" s="29" t="s">
        <v>26</v>
      </c>
      <c r="H614" s="30">
        <v>358442</v>
      </c>
      <c r="I614" s="30">
        <v>391030</v>
      </c>
      <c r="J614" s="30">
        <v>32588</v>
      </c>
      <c r="K614" s="31">
        <v>9.0915685103866176E-2</v>
      </c>
    </row>
    <row r="615" spans="1:11" x14ac:dyDescent="0.25">
      <c r="A615" s="27" t="s">
        <v>45</v>
      </c>
      <c r="B615" s="28">
        <v>43900</v>
      </c>
      <c r="C615" s="29">
        <v>11</v>
      </c>
      <c r="D615" s="29">
        <v>3</v>
      </c>
      <c r="E615" s="29">
        <v>2020</v>
      </c>
      <c r="F615" s="29" t="s">
        <v>29</v>
      </c>
      <c r="G615" s="29" t="s">
        <v>26</v>
      </c>
      <c r="H615" s="30">
        <v>65654</v>
      </c>
      <c r="I615" s="30">
        <v>74188</v>
      </c>
      <c r="J615" s="30">
        <v>8534</v>
      </c>
      <c r="K615" s="31">
        <v>0.12998446400828587</v>
      </c>
    </row>
    <row r="616" spans="1:11" x14ac:dyDescent="0.25">
      <c r="A616" s="27" t="s">
        <v>45</v>
      </c>
      <c r="B616" s="28">
        <v>43900</v>
      </c>
      <c r="C616" s="29">
        <v>11</v>
      </c>
      <c r="D616" s="29">
        <v>3</v>
      </c>
      <c r="E616" s="29">
        <v>2020</v>
      </c>
      <c r="F616" s="29" t="s">
        <v>30</v>
      </c>
      <c r="G616" s="29" t="s">
        <v>30</v>
      </c>
      <c r="H616" s="30">
        <v>379206</v>
      </c>
      <c r="I616" s="30">
        <v>435569</v>
      </c>
      <c r="J616" s="30">
        <v>56363</v>
      </c>
      <c r="K616" s="31">
        <v>0.14863425156774945</v>
      </c>
    </row>
    <row r="617" spans="1:11" x14ac:dyDescent="0.25">
      <c r="A617" s="27" t="s">
        <v>45</v>
      </c>
      <c r="B617" s="28">
        <v>43900</v>
      </c>
      <c r="C617" s="29">
        <v>11</v>
      </c>
      <c r="D617" s="29">
        <v>3</v>
      </c>
      <c r="E617" s="29">
        <v>2020</v>
      </c>
      <c r="F617" s="29" t="s">
        <v>31</v>
      </c>
      <c r="G617" s="29" t="s">
        <v>32</v>
      </c>
      <c r="H617" s="30">
        <v>45231</v>
      </c>
      <c r="I617" s="30">
        <v>60245</v>
      </c>
      <c r="J617" s="30">
        <v>15014</v>
      </c>
      <c r="K617" s="31">
        <v>0.33194048329685394</v>
      </c>
    </row>
    <row r="618" spans="1:11" x14ac:dyDescent="0.25">
      <c r="A618" s="27" t="s">
        <v>45</v>
      </c>
      <c r="B618" s="28">
        <v>43900</v>
      </c>
      <c r="C618" s="29">
        <v>11</v>
      </c>
      <c r="D618" s="29">
        <v>3</v>
      </c>
      <c r="E618" s="29">
        <v>2020</v>
      </c>
      <c r="F618" s="29" t="s">
        <v>34</v>
      </c>
      <c r="G618" s="29" t="s">
        <v>32</v>
      </c>
      <c r="H618" s="30">
        <v>46342</v>
      </c>
      <c r="I618" s="30">
        <v>92930</v>
      </c>
      <c r="J618" s="30">
        <v>46588</v>
      </c>
      <c r="K618" s="31">
        <v>1.0053083595874153</v>
      </c>
    </row>
    <row r="619" spans="1:11" x14ac:dyDescent="0.25">
      <c r="A619" s="27" t="s">
        <v>45</v>
      </c>
      <c r="B619" s="28">
        <v>43900</v>
      </c>
      <c r="C619" s="29">
        <v>11</v>
      </c>
      <c r="D619" s="29">
        <v>3</v>
      </c>
      <c r="E619" s="29">
        <v>2020</v>
      </c>
      <c r="F619" s="29" t="s">
        <v>35</v>
      </c>
      <c r="G619" s="29" t="s">
        <v>32</v>
      </c>
      <c r="H619" s="30">
        <v>3878</v>
      </c>
      <c r="I619" s="30">
        <v>4308</v>
      </c>
      <c r="J619" s="30">
        <v>430</v>
      </c>
      <c r="K619" s="31">
        <v>0.11088189788550799</v>
      </c>
    </row>
    <row r="620" spans="1:11" x14ac:dyDescent="0.25">
      <c r="A620" s="27" t="s">
        <v>45</v>
      </c>
      <c r="B620" s="28">
        <v>43900</v>
      </c>
      <c r="C620" s="29">
        <v>11</v>
      </c>
      <c r="D620" s="29">
        <v>3</v>
      </c>
      <c r="E620" s="29">
        <v>2020</v>
      </c>
      <c r="F620" s="29" t="s">
        <v>36</v>
      </c>
      <c r="G620" s="29" t="s">
        <v>37</v>
      </c>
      <c r="H620" s="30">
        <v>1033</v>
      </c>
      <c r="I620" s="30">
        <v>1260</v>
      </c>
      <c r="J620" s="30">
        <v>227</v>
      </c>
      <c r="K620" s="31">
        <v>0.2197483059051307</v>
      </c>
    </row>
    <row r="621" spans="1:11" x14ac:dyDescent="0.25">
      <c r="A621" s="27" t="s">
        <v>45</v>
      </c>
      <c r="B621" s="28">
        <v>43900</v>
      </c>
      <c r="C621" s="29">
        <v>11</v>
      </c>
      <c r="D621" s="29">
        <v>3</v>
      </c>
      <c r="E621" s="29">
        <v>2020</v>
      </c>
      <c r="F621" s="29" t="s">
        <v>38</v>
      </c>
      <c r="G621" s="29" t="s">
        <v>37</v>
      </c>
      <c r="H621" s="30">
        <v>108549</v>
      </c>
      <c r="I621" s="30">
        <v>119011</v>
      </c>
      <c r="J621" s="30">
        <v>10462</v>
      </c>
      <c r="K621" s="31">
        <v>9.6380436484905435E-2</v>
      </c>
    </row>
    <row r="622" spans="1:11" x14ac:dyDescent="0.25">
      <c r="A622" s="27" t="s">
        <v>45</v>
      </c>
      <c r="B622" s="28">
        <v>43900</v>
      </c>
      <c r="C622" s="29">
        <v>11</v>
      </c>
      <c r="D622" s="29">
        <v>3</v>
      </c>
      <c r="E622" s="29">
        <v>2020</v>
      </c>
      <c r="F622" s="29" t="s">
        <v>39</v>
      </c>
      <c r="G622" s="29" t="s">
        <v>37</v>
      </c>
      <c r="H622" s="30">
        <v>162752</v>
      </c>
      <c r="I622" s="30">
        <v>176508</v>
      </c>
      <c r="J622" s="30">
        <v>13756</v>
      </c>
      <c r="K622" s="31">
        <v>8.4521234762092015E-2</v>
      </c>
    </row>
    <row r="623" spans="1:11" x14ac:dyDescent="0.25">
      <c r="A623" s="27" t="s">
        <v>45</v>
      </c>
      <c r="B623" s="28">
        <v>43900</v>
      </c>
      <c r="C623" s="29">
        <v>11</v>
      </c>
      <c r="D623" s="29">
        <v>3</v>
      </c>
      <c r="E623" s="29">
        <v>2020</v>
      </c>
      <c r="F623" s="29" t="s">
        <v>40</v>
      </c>
      <c r="G623" s="29" t="s">
        <v>37</v>
      </c>
      <c r="H623" s="30">
        <v>270023</v>
      </c>
      <c r="I623" s="30">
        <v>285983</v>
      </c>
      <c r="J623" s="30">
        <v>15960</v>
      </c>
      <c r="K623" s="31">
        <v>5.9106076149068786E-2</v>
      </c>
    </row>
    <row r="624" spans="1:11" x14ac:dyDescent="0.25">
      <c r="A624" s="27" t="s">
        <v>45</v>
      </c>
      <c r="B624" s="28">
        <v>43901</v>
      </c>
      <c r="C624" s="29">
        <v>11</v>
      </c>
      <c r="D624" s="29">
        <v>3</v>
      </c>
      <c r="E624" s="29">
        <v>2020</v>
      </c>
      <c r="F624" s="29" t="s">
        <v>11</v>
      </c>
      <c r="G624" s="29" t="s">
        <v>13</v>
      </c>
      <c r="H624" s="30">
        <v>5306</v>
      </c>
      <c r="I624" s="30">
        <v>6355</v>
      </c>
      <c r="J624" s="30">
        <v>1049</v>
      </c>
      <c r="K624" s="31">
        <v>0.19770071617037316</v>
      </c>
    </row>
    <row r="625" spans="1:11" x14ac:dyDescent="0.25">
      <c r="A625" s="27" t="s">
        <v>45</v>
      </c>
      <c r="B625" s="28">
        <v>43901</v>
      </c>
      <c r="C625" s="29">
        <v>11</v>
      </c>
      <c r="D625" s="29">
        <v>3</v>
      </c>
      <c r="E625" s="29">
        <v>2020</v>
      </c>
      <c r="F625" s="29" t="s">
        <v>12</v>
      </c>
      <c r="G625" s="29" t="s">
        <v>13</v>
      </c>
      <c r="H625" s="30">
        <v>120895</v>
      </c>
      <c r="I625" s="30">
        <v>139612</v>
      </c>
      <c r="J625" s="30">
        <v>18717</v>
      </c>
      <c r="K625" s="31">
        <v>0.15482029860622853</v>
      </c>
    </row>
    <row r="626" spans="1:11" x14ac:dyDescent="0.25">
      <c r="A626" s="27" t="s">
        <v>45</v>
      </c>
      <c r="B626" s="28">
        <v>43901</v>
      </c>
      <c r="C626" s="29">
        <v>11</v>
      </c>
      <c r="D626" s="29">
        <v>3</v>
      </c>
      <c r="E626" s="29">
        <v>2020</v>
      </c>
      <c r="F626" s="29" t="s">
        <v>13</v>
      </c>
      <c r="G626" s="29" t="s">
        <v>13</v>
      </c>
      <c r="H626" s="30">
        <v>67350</v>
      </c>
      <c r="I626" s="30">
        <v>76576</v>
      </c>
      <c r="J626" s="30">
        <v>9226</v>
      </c>
      <c r="K626" s="31">
        <v>0.13698589458054936</v>
      </c>
    </row>
    <row r="627" spans="1:11" x14ac:dyDescent="0.25">
      <c r="A627" s="27" t="s">
        <v>45</v>
      </c>
      <c r="B627" s="28">
        <v>43901</v>
      </c>
      <c r="C627" s="29">
        <v>11</v>
      </c>
      <c r="D627" s="29">
        <v>3</v>
      </c>
      <c r="E627" s="29">
        <v>2020</v>
      </c>
      <c r="F627" s="29" t="s">
        <v>15</v>
      </c>
      <c r="G627" s="29" t="s">
        <v>13</v>
      </c>
      <c r="H627" s="30">
        <v>14232</v>
      </c>
      <c r="I627" s="30">
        <v>16537</v>
      </c>
      <c r="J627" s="30">
        <v>2305</v>
      </c>
      <c r="K627" s="31">
        <v>0.16195896571107363</v>
      </c>
    </row>
    <row r="628" spans="1:11" x14ac:dyDescent="0.25">
      <c r="A628" s="27" t="s">
        <v>45</v>
      </c>
      <c r="B628" s="28">
        <v>43901</v>
      </c>
      <c r="C628" s="29">
        <v>11</v>
      </c>
      <c r="D628" s="29">
        <v>3</v>
      </c>
      <c r="E628" s="29">
        <v>2020</v>
      </c>
      <c r="F628" s="29" t="s">
        <v>16</v>
      </c>
      <c r="G628" s="29" t="s">
        <v>17</v>
      </c>
      <c r="H628" s="30">
        <v>105462</v>
      </c>
      <c r="I628" s="30">
        <v>119246</v>
      </c>
      <c r="J628" s="30">
        <v>13784</v>
      </c>
      <c r="K628" s="31">
        <v>0.13070110561149989</v>
      </c>
    </row>
    <row r="629" spans="1:11" x14ac:dyDescent="0.25">
      <c r="A629" s="27" t="s">
        <v>45</v>
      </c>
      <c r="B629" s="28">
        <v>43901</v>
      </c>
      <c r="C629" s="29">
        <v>11</v>
      </c>
      <c r="D629" s="29">
        <v>3</v>
      </c>
      <c r="E629" s="29">
        <v>2020</v>
      </c>
      <c r="F629" s="29" t="s">
        <v>17</v>
      </c>
      <c r="G629" s="29" t="s">
        <v>17</v>
      </c>
      <c r="H629" s="30">
        <v>467870</v>
      </c>
      <c r="I629" s="30">
        <v>491004</v>
      </c>
      <c r="J629" s="30">
        <v>23134</v>
      </c>
      <c r="K629" s="31">
        <v>4.9445358753499903E-2</v>
      </c>
    </row>
    <row r="630" spans="1:11" x14ac:dyDescent="0.25">
      <c r="A630" s="27" t="s">
        <v>45</v>
      </c>
      <c r="B630" s="28">
        <v>43901</v>
      </c>
      <c r="C630" s="29">
        <v>11</v>
      </c>
      <c r="D630" s="29">
        <v>3</v>
      </c>
      <c r="E630" s="29">
        <v>2020</v>
      </c>
      <c r="F630" s="29" t="s">
        <v>18</v>
      </c>
      <c r="G630" s="29" t="s">
        <v>17</v>
      </c>
      <c r="H630" s="30">
        <v>72436</v>
      </c>
      <c r="I630" s="30">
        <v>80902</v>
      </c>
      <c r="J630" s="30">
        <v>8466</v>
      </c>
      <c r="K630" s="31">
        <v>0.11687558672483296</v>
      </c>
    </row>
    <row r="631" spans="1:11" x14ac:dyDescent="0.25">
      <c r="A631" s="27" t="s">
        <v>45</v>
      </c>
      <c r="B631" s="28">
        <v>43901</v>
      </c>
      <c r="C631" s="29">
        <v>11</v>
      </c>
      <c r="D631" s="29">
        <v>3</v>
      </c>
      <c r="E631" s="29">
        <v>2020</v>
      </c>
      <c r="F631" s="29" t="s">
        <v>19</v>
      </c>
      <c r="G631" s="29" t="s">
        <v>17</v>
      </c>
      <c r="H631" s="30">
        <v>115999</v>
      </c>
      <c r="I631" s="30">
        <v>124352</v>
      </c>
      <c r="J631" s="30">
        <v>8353</v>
      </c>
      <c r="K631" s="31">
        <v>7.2009241458978093E-2</v>
      </c>
    </row>
    <row r="632" spans="1:11" x14ac:dyDescent="0.25">
      <c r="A632" s="27" t="s">
        <v>45</v>
      </c>
      <c r="B632" s="28">
        <v>43901</v>
      </c>
      <c r="C632" s="29">
        <v>11</v>
      </c>
      <c r="D632" s="29">
        <v>3</v>
      </c>
      <c r="E632" s="29">
        <v>2020</v>
      </c>
      <c r="F632" s="29" t="s">
        <v>20</v>
      </c>
      <c r="G632" s="29" t="s">
        <v>21</v>
      </c>
      <c r="H632" s="30">
        <v>223206</v>
      </c>
      <c r="I632" s="30">
        <v>245470</v>
      </c>
      <c r="J632" s="30">
        <v>22264</v>
      </c>
      <c r="K632" s="31">
        <v>9.9746422587206438E-2</v>
      </c>
    </row>
    <row r="633" spans="1:11" x14ac:dyDescent="0.25">
      <c r="A633" s="27" t="s">
        <v>45</v>
      </c>
      <c r="B633" s="28">
        <v>43901</v>
      </c>
      <c r="C633" s="29">
        <v>11</v>
      </c>
      <c r="D633" s="29">
        <v>3</v>
      </c>
      <c r="E633" s="29">
        <v>2020</v>
      </c>
      <c r="F633" s="29" t="s">
        <v>22</v>
      </c>
      <c r="G633" s="29" t="s">
        <v>21</v>
      </c>
      <c r="H633" s="30">
        <v>101490</v>
      </c>
      <c r="I633" s="30">
        <v>108050</v>
      </c>
      <c r="J633" s="30">
        <v>6560</v>
      </c>
      <c r="K633" s="31">
        <v>6.4636910040398066E-2</v>
      </c>
    </row>
    <row r="634" spans="1:11" x14ac:dyDescent="0.25">
      <c r="A634" s="27" t="s">
        <v>45</v>
      </c>
      <c r="B634" s="28">
        <v>43901</v>
      </c>
      <c r="C634" s="29">
        <v>11</v>
      </c>
      <c r="D634" s="29">
        <v>3</v>
      </c>
      <c r="E634" s="29">
        <v>2020</v>
      </c>
      <c r="F634" s="29" t="s">
        <v>23</v>
      </c>
      <c r="G634" s="29" t="s">
        <v>21</v>
      </c>
      <c r="H634" s="30">
        <v>95147</v>
      </c>
      <c r="I634" s="30">
        <v>103410</v>
      </c>
      <c r="J634" s="30">
        <v>8263</v>
      </c>
      <c r="K634" s="31">
        <v>8.6844566828171141E-2</v>
      </c>
    </row>
    <row r="635" spans="1:11" x14ac:dyDescent="0.25">
      <c r="A635" s="27" t="s">
        <v>45</v>
      </c>
      <c r="B635" s="28">
        <v>43901</v>
      </c>
      <c r="C635" s="29">
        <v>11</v>
      </c>
      <c r="D635" s="29">
        <v>3</v>
      </c>
      <c r="E635" s="29">
        <v>2020</v>
      </c>
      <c r="F635" s="29" t="s">
        <v>24</v>
      </c>
      <c r="G635" s="29" t="s">
        <v>21</v>
      </c>
      <c r="H635" s="30">
        <v>7664</v>
      </c>
      <c r="I635" s="30">
        <v>8397</v>
      </c>
      <c r="J635" s="30">
        <v>733</v>
      </c>
      <c r="K635" s="31">
        <v>9.5641962421711899E-2</v>
      </c>
    </row>
    <row r="636" spans="1:11" x14ac:dyDescent="0.25">
      <c r="A636" s="27" t="s">
        <v>45</v>
      </c>
      <c r="B636" s="28">
        <v>43901</v>
      </c>
      <c r="C636" s="29">
        <v>11</v>
      </c>
      <c r="D636" s="29">
        <v>3</v>
      </c>
      <c r="E636" s="29">
        <v>2020</v>
      </c>
      <c r="F636" s="29" t="s">
        <v>41</v>
      </c>
      <c r="G636" s="29" t="s">
        <v>26</v>
      </c>
      <c r="H636" s="30">
        <v>15291</v>
      </c>
      <c r="I636" s="30">
        <v>17045</v>
      </c>
      <c r="J636" s="30">
        <v>1754</v>
      </c>
      <c r="K636" s="31">
        <v>0.1147079981688575</v>
      </c>
    </row>
    <row r="637" spans="1:11" x14ac:dyDescent="0.25">
      <c r="A637" s="27" t="s">
        <v>45</v>
      </c>
      <c r="B637" s="28">
        <v>43901</v>
      </c>
      <c r="C637" s="29">
        <v>11</v>
      </c>
      <c r="D637" s="29">
        <v>3</v>
      </c>
      <c r="E637" s="29">
        <v>2020</v>
      </c>
      <c r="F637" s="29" t="s">
        <v>25</v>
      </c>
      <c r="G637" s="29" t="s">
        <v>26</v>
      </c>
      <c r="H637" s="30">
        <v>85204</v>
      </c>
      <c r="I637" s="30">
        <v>96237</v>
      </c>
      <c r="J637" s="30">
        <v>11033</v>
      </c>
      <c r="K637" s="31">
        <v>0.12948922585794095</v>
      </c>
    </row>
    <row r="638" spans="1:11" x14ac:dyDescent="0.25">
      <c r="A638" s="27" t="s">
        <v>45</v>
      </c>
      <c r="B638" s="28">
        <v>43901</v>
      </c>
      <c r="C638" s="29">
        <v>11</v>
      </c>
      <c r="D638" s="29">
        <v>3</v>
      </c>
      <c r="E638" s="29">
        <v>2020</v>
      </c>
      <c r="F638" s="29" t="s">
        <v>27</v>
      </c>
      <c r="G638" s="29" t="s">
        <v>26</v>
      </c>
      <c r="H638" s="30">
        <v>71978</v>
      </c>
      <c r="I638" s="30">
        <v>81358</v>
      </c>
      <c r="J638" s="30">
        <v>9380</v>
      </c>
      <c r="K638" s="31">
        <v>0.13031759704354109</v>
      </c>
    </row>
    <row r="639" spans="1:11" x14ac:dyDescent="0.25">
      <c r="A639" s="27" t="s">
        <v>45</v>
      </c>
      <c r="B639" s="28">
        <v>43901</v>
      </c>
      <c r="C639" s="29">
        <v>11</v>
      </c>
      <c r="D639" s="29">
        <v>3</v>
      </c>
      <c r="E639" s="29">
        <v>2020</v>
      </c>
      <c r="F639" s="29" t="s">
        <v>28</v>
      </c>
      <c r="G639" s="29" t="s">
        <v>26</v>
      </c>
      <c r="H639" s="30">
        <v>386862</v>
      </c>
      <c r="I639" s="30">
        <v>424475</v>
      </c>
      <c r="J639" s="30">
        <v>37613</v>
      </c>
      <c r="K639" s="31">
        <v>9.7225884165412987E-2</v>
      </c>
    </row>
    <row r="640" spans="1:11" x14ac:dyDescent="0.25">
      <c r="A640" s="27" t="s">
        <v>45</v>
      </c>
      <c r="B640" s="28">
        <v>43901</v>
      </c>
      <c r="C640" s="29">
        <v>11</v>
      </c>
      <c r="D640" s="29">
        <v>3</v>
      </c>
      <c r="E640" s="29">
        <v>2020</v>
      </c>
      <c r="F640" s="29" t="s">
        <v>29</v>
      </c>
      <c r="G640" s="29" t="s">
        <v>26</v>
      </c>
      <c r="H640" s="30">
        <v>71726</v>
      </c>
      <c r="I640" s="30">
        <v>80656</v>
      </c>
      <c r="J640" s="30">
        <v>8930</v>
      </c>
      <c r="K640" s="31">
        <v>0.12450157543986839</v>
      </c>
    </row>
    <row r="641" spans="1:11" x14ac:dyDescent="0.25">
      <c r="A641" s="27" t="s">
        <v>45</v>
      </c>
      <c r="B641" s="28">
        <v>43901</v>
      </c>
      <c r="C641" s="29">
        <v>11</v>
      </c>
      <c r="D641" s="29">
        <v>3</v>
      </c>
      <c r="E641" s="29">
        <v>2020</v>
      </c>
      <c r="F641" s="29" t="s">
        <v>30</v>
      </c>
      <c r="G641" s="29" t="s">
        <v>30</v>
      </c>
      <c r="H641" s="30">
        <v>383152</v>
      </c>
      <c r="I641" s="30">
        <v>425797</v>
      </c>
      <c r="J641" s="30">
        <v>42645</v>
      </c>
      <c r="K641" s="31">
        <v>0.11130047605127991</v>
      </c>
    </row>
    <row r="642" spans="1:11" x14ac:dyDescent="0.25">
      <c r="A642" s="27" t="s">
        <v>45</v>
      </c>
      <c r="B642" s="28">
        <v>43901</v>
      </c>
      <c r="C642" s="29">
        <v>11</v>
      </c>
      <c r="D642" s="29">
        <v>3</v>
      </c>
      <c r="E642" s="29">
        <v>2020</v>
      </c>
      <c r="F642" s="29" t="s">
        <v>31</v>
      </c>
      <c r="G642" s="29" t="s">
        <v>32</v>
      </c>
      <c r="H642" s="30">
        <v>37820</v>
      </c>
      <c r="I642" s="30">
        <v>48068</v>
      </c>
      <c r="J642" s="30">
        <v>10248</v>
      </c>
      <c r="K642" s="31">
        <v>0.2709677419354839</v>
      </c>
    </row>
    <row r="643" spans="1:11" x14ac:dyDescent="0.25">
      <c r="A643" s="27" t="s">
        <v>45</v>
      </c>
      <c r="B643" s="28">
        <v>43901</v>
      </c>
      <c r="C643" s="29">
        <v>11</v>
      </c>
      <c r="D643" s="29">
        <v>3</v>
      </c>
      <c r="E643" s="29">
        <v>2020</v>
      </c>
      <c r="F643" s="29" t="s">
        <v>34</v>
      </c>
      <c r="G643" s="29" t="s">
        <v>32</v>
      </c>
      <c r="H643" s="30">
        <v>48838</v>
      </c>
      <c r="I643" s="30">
        <v>96988</v>
      </c>
      <c r="J643" s="30">
        <v>48150</v>
      </c>
      <c r="K643" s="31">
        <v>0.98591260903394895</v>
      </c>
    </row>
    <row r="644" spans="1:11" x14ac:dyDescent="0.25">
      <c r="A644" s="27" t="s">
        <v>45</v>
      </c>
      <c r="B644" s="28">
        <v>43901</v>
      </c>
      <c r="C644" s="29">
        <v>11</v>
      </c>
      <c r="D644" s="29">
        <v>3</v>
      </c>
      <c r="E644" s="29">
        <v>2020</v>
      </c>
      <c r="F644" s="29" t="s">
        <v>35</v>
      </c>
      <c r="G644" s="29" t="s">
        <v>32</v>
      </c>
      <c r="H644" s="30">
        <v>2469</v>
      </c>
      <c r="I644" s="30">
        <v>2743</v>
      </c>
      <c r="J644" s="30">
        <v>274</v>
      </c>
      <c r="K644" s="31">
        <v>0.11097610368570271</v>
      </c>
    </row>
    <row r="645" spans="1:11" x14ac:dyDescent="0.25">
      <c r="A645" s="27" t="s">
        <v>45</v>
      </c>
      <c r="B645" s="28">
        <v>43901</v>
      </c>
      <c r="C645" s="29">
        <v>11</v>
      </c>
      <c r="D645" s="29">
        <v>3</v>
      </c>
      <c r="E645" s="29">
        <v>2020</v>
      </c>
      <c r="F645" s="29" t="s">
        <v>36</v>
      </c>
      <c r="G645" s="29" t="s">
        <v>37</v>
      </c>
      <c r="H645" s="30">
        <v>3625</v>
      </c>
      <c r="I645" s="30">
        <v>4270</v>
      </c>
      <c r="J645" s="30">
        <v>645</v>
      </c>
      <c r="K645" s="31">
        <v>0.17793103448275863</v>
      </c>
    </row>
    <row r="646" spans="1:11" x14ac:dyDescent="0.25">
      <c r="A646" s="27" t="s">
        <v>45</v>
      </c>
      <c r="B646" s="28">
        <v>43901</v>
      </c>
      <c r="C646" s="29">
        <v>11</v>
      </c>
      <c r="D646" s="29">
        <v>3</v>
      </c>
      <c r="E646" s="29">
        <v>2020</v>
      </c>
      <c r="F646" s="29" t="s">
        <v>38</v>
      </c>
      <c r="G646" s="29" t="s">
        <v>37</v>
      </c>
      <c r="H646" s="30">
        <v>138049</v>
      </c>
      <c r="I646" s="30">
        <v>143870</v>
      </c>
      <c r="J646" s="30">
        <v>5821</v>
      </c>
      <c r="K646" s="31">
        <v>4.2166187368253304E-2</v>
      </c>
    </row>
    <row r="647" spans="1:11" x14ac:dyDescent="0.25">
      <c r="A647" s="27" t="s">
        <v>45</v>
      </c>
      <c r="B647" s="28">
        <v>43901</v>
      </c>
      <c r="C647" s="29">
        <v>11</v>
      </c>
      <c r="D647" s="29">
        <v>3</v>
      </c>
      <c r="E647" s="29">
        <v>2020</v>
      </c>
      <c r="F647" s="29" t="s">
        <v>39</v>
      </c>
      <c r="G647" s="29" t="s">
        <v>37</v>
      </c>
      <c r="H647" s="30">
        <v>217668</v>
      </c>
      <c r="I647" s="30">
        <v>239560</v>
      </c>
      <c r="J647" s="30">
        <v>21892</v>
      </c>
      <c r="K647" s="31">
        <v>0.10057518790083982</v>
      </c>
    </row>
    <row r="648" spans="1:11" x14ac:dyDescent="0.25">
      <c r="A648" s="27" t="s">
        <v>45</v>
      </c>
      <c r="B648" s="28">
        <v>43901</v>
      </c>
      <c r="C648" s="29">
        <v>11</v>
      </c>
      <c r="D648" s="29">
        <v>3</v>
      </c>
      <c r="E648" s="29">
        <v>2020</v>
      </c>
      <c r="F648" s="29" t="s">
        <v>40</v>
      </c>
      <c r="G648" s="29" t="s">
        <v>37</v>
      </c>
      <c r="H648" s="30">
        <v>254791</v>
      </c>
      <c r="I648" s="30">
        <v>268425</v>
      </c>
      <c r="J648" s="30">
        <v>13634</v>
      </c>
      <c r="K648" s="31">
        <v>5.3510524312083238E-2</v>
      </c>
    </row>
    <row r="649" spans="1:11" x14ac:dyDescent="0.25">
      <c r="A649" s="27" t="s">
        <v>45</v>
      </c>
      <c r="B649" s="28">
        <v>43902</v>
      </c>
      <c r="C649" s="29">
        <v>11</v>
      </c>
      <c r="D649" s="29">
        <v>3</v>
      </c>
      <c r="E649" s="29">
        <v>2020</v>
      </c>
      <c r="F649" s="29" t="s">
        <v>11</v>
      </c>
      <c r="G649" s="29" t="s">
        <v>13</v>
      </c>
      <c r="H649" s="30">
        <v>6180</v>
      </c>
      <c r="I649" s="30">
        <v>7388</v>
      </c>
      <c r="J649" s="30">
        <v>1208</v>
      </c>
      <c r="K649" s="31">
        <v>0.19546925566343043</v>
      </c>
    </row>
    <row r="650" spans="1:11" x14ac:dyDescent="0.25">
      <c r="A650" s="27" t="s">
        <v>45</v>
      </c>
      <c r="B650" s="28">
        <v>43902</v>
      </c>
      <c r="C650" s="29">
        <v>11</v>
      </c>
      <c r="D650" s="29">
        <v>3</v>
      </c>
      <c r="E650" s="29">
        <v>2020</v>
      </c>
      <c r="F650" s="29" t="s">
        <v>12</v>
      </c>
      <c r="G650" s="29" t="s">
        <v>13</v>
      </c>
      <c r="H650" s="30">
        <v>134389</v>
      </c>
      <c r="I650" s="30">
        <v>147186</v>
      </c>
      <c r="J650" s="30">
        <v>12797</v>
      </c>
      <c r="K650" s="31">
        <v>9.5223567405070361E-2</v>
      </c>
    </row>
    <row r="651" spans="1:11" x14ac:dyDescent="0.25">
      <c r="A651" s="27" t="s">
        <v>45</v>
      </c>
      <c r="B651" s="28">
        <v>43902</v>
      </c>
      <c r="C651" s="29">
        <v>11</v>
      </c>
      <c r="D651" s="29">
        <v>3</v>
      </c>
      <c r="E651" s="29">
        <v>2020</v>
      </c>
      <c r="F651" s="29" t="s">
        <v>13</v>
      </c>
      <c r="G651" s="29" t="s">
        <v>13</v>
      </c>
      <c r="H651" s="30">
        <v>69561</v>
      </c>
      <c r="I651" s="30">
        <v>77829</v>
      </c>
      <c r="J651" s="30">
        <v>8268</v>
      </c>
      <c r="K651" s="31">
        <v>0.11885970586966835</v>
      </c>
    </row>
    <row r="652" spans="1:11" x14ac:dyDescent="0.25">
      <c r="A652" s="27" t="s">
        <v>45</v>
      </c>
      <c r="B652" s="28">
        <v>43902</v>
      </c>
      <c r="C652" s="29">
        <v>11</v>
      </c>
      <c r="D652" s="29">
        <v>3</v>
      </c>
      <c r="E652" s="29">
        <v>2020</v>
      </c>
      <c r="F652" s="29" t="s">
        <v>14</v>
      </c>
      <c r="G652" s="29" t="s">
        <v>13</v>
      </c>
      <c r="H652" s="30">
        <v>479</v>
      </c>
      <c r="I652" s="30">
        <v>660</v>
      </c>
      <c r="J652" s="30">
        <v>181</v>
      </c>
      <c r="K652" s="31">
        <v>0.37787056367432148</v>
      </c>
    </row>
    <row r="653" spans="1:11" x14ac:dyDescent="0.25">
      <c r="A653" s="27" t="s">
        <v>45</v>
      </c>
      <c r="B653" s="28">
        <v>43902</v>
      </c>
      <c r="C653" s="29">
        <v>11</v>
      </c>
      <c r="D653" s="29">
        <v>3</v>
      </c>
      <c r="E653" s="29">
        <v>2020</v>
      </c>
      <c r="F653" s="29" t="s">
        <v>15</v>
      </c>
      <c r="G653" s="29" t="s">
        <v>13</v>
      </c>
      <c r="H653" s="30">
        <v>5318</v>
      </c>
      <c r="I653" s="30">
        <v>6202</v>
      </c>
      <c r="J653" s="30">
        <v>884</v>
      </c>
      <c r="K653" s="31">
        <v>0.16622790522752914</v>
      </c>
    </row>
    <row r="654" spans="1:11" x14ac:dyDescent="0.25">
      <c r="A654" s="27" t="s">
        <v>45</v>
      </c>
      <c r="B654" s="28">
        <v>43902</v>
      </c>
      <c r="C654" s="29">
        <v>11</v>
      </c>
      <c r="D654" s="29">
        <v>3</v>
      </c>
      <c r="E654" s="29">
        <v>2020</v>
      </c>
      <c r="F654" s="29" t="s">
        <v>16</v>
      </c>
      <c r="G654" s="29" t="s">
        <v>17</v>
      </c>
      <c r="H654" s="30">
        <v>93925</v>
      </c>
      <c r="I654" s="30">
        <v>105037</v>
      </c>
      <c r="J654" s="30">
        <v>11112</v>
      </c>
      <c r="K654" s="31">
        <v>0.11830715996805963</v>
      </c>
    </row>
    <row r="655" spans="1:11" x14ac:dyDescent="0.25">
      <c r="A655" s="27" t="s">
        <v>45</v>
      </c>
      <c r="B655" s="28">
        <v>43902</v>
      </c>
      <c r="C655" s="29">
        <v>11</v>
      </c>
      <c r="D655" s="29">
        <v>3</v>
      </c>
      <c r="E655" s="29">
        <v>2020</v>
      </c>
      <c r="F655" s="29" t="s">
        <v>17</v>
      </c>
      <c r="G655" s="29" t="s">
        <v>17</v>
      </c>
      <c r="H655" s="30">
        <v>328775</v>
      </c>
      <c r="I655" s="30">
        <v>347223</v>
      </c>
      <c r="J655" s="30">
        <v>18448</v>
      </c>
      <c r="K655" s="31">
        <v>5.611132233290244E-2</v>
      </c>
    </row>
    <row r="656" spans="1:11" x14ac:dyDescent="0.25">
      <c r="A656" s="27" t="s">
        <v>45</v>
      </c>
      <c r="B656" s="28">
        <v>43902</v>
      </c>
      <c r="C656" s="29">
        <v>11</v>
      </c>
      <c r="D656" s="29">
        <v>3</v>
      </c>
      <c r="E656" s="29">
        <v>2020</v>
      </c>
      <c r="F656" s="29" t="s">
        <v>18</v>
      </c>
      <c r="G656" s="29" t="s">
        <v>17</v>
      </c>
      <c r="H656" s="30">
        <v>133747</v>
      </c>
      <c r="I656" s="30">
        <v>147737</v>
      </c>
      <c r="J656" s="30">
        <v>13990</v>
      </c>
      <c r="K656" s="31">
        <v>0.10460047702004531</v>
      </c>
    </row>
    <row r="657" spans="1:11" x14ac:dyDescent="0.25">
      <c r="A657" s="27" t="s">
        <v>45</v>
      </c>
      <c r="B657" s="28">
        <v>43902</v>
      </c>
      <c r="C657" s="29">
        <v>11</v>
      </c>
      <c r="D657" s="29">
        <v>3</v>
      </c>
      <c r="E657" s="29">
        <v>2020</v>
      </c>
      <c r="F657" s="29" t="s">
        <v>19</v>
      </c>
      <c r="G657" s="29" t="s">
        <v>17</v>
      </c>
      <c r="H657" s="30">
        <v>99806</v>
      </c>
      <c r="I657" s="30">
        <v>107015</v>
      </c>
      <c r="J657" s="30">
        <v>7209</v>
      </c>
      <c r="K657" s="31">
        <v>7.2230126445303883E-2</v>
      </c>
    </row>
    <row r="658" spans="1:11" x14ac:dyDescent="0.25">
      <c r="A658" s="27" t="s">
        <v>45</v>
      </c>
      <c r="B658" s="28">
        <v>43902</v>
      </c>
      <c r="C658" s="29">
        <v>11</v>
      </c>
      <c r="D658" s="29">
        <v>3</v>
      </c>
      <c r="E658" s="29">
        <v>2020</v>
      </c>
      <c r="F658" s="29" t="s">
        <v>20</v>
      </c>
      <c r="G658" s="29" t="s">
        <v>21</v>
      </c>
      <c r="H658" s="30">
        <v>318119</v>
      </c>
      <c r="I658" s="30">
        <v>341399</v>
      </c>
      <c r="J658" s="30">
        <v>23280</v>
      </c>
      <c r="K658" s="31">
        <v>7.3180162140582608E-2</v>
      </c>
    </row>
    <row r="659" spans="1:11" x14ac:dyDescent="0.25">
      <c r="A659" s="27" t="s">
        <v>45</v>
      </c>
      <c r="B659" s="28">
        <v>43902</v>
      </c>
      <c r="C659" s="29">
        <v>11</v>
      </c>
      <c r="D659" s="29">
        <v>3</v>
      </c>
      <c r="E659" s="29">
        <v>2020</v>
      </c>
      <c r="F659" s="29" t="s">
        <v>22</v>
      </c>
      <c r="G659" s="29" t="s">
        <v>21</v>
      </c>
      <c r="H659" s="30">
        <v>115804</v>
      </c>
      <c r="I659" s="30">
        <v>121776</v>
      </c>
      <c r="J659" s="30">
        <v>5972</v>
      </c>
      <c r="K659" s="31">
        <v>5.1569893958757898E-2</v>
      </c>
    </row>
    <row r="660" spans="1:11" x14ac:dyDescent="0.25">
      <c r="A660" s="27" t="s">
        <v>45</v>
      </c>
      <c r="B660" s="28">
        <v>43902</v>
      </c>
      <c r="C660" s="29">
        <v>11</v>
      </c>
      <c r="D660" s="29">
        <v>3</v>
      </c>
      <c r="E660" s="29">
        <v>2020</v>
      </c>
      <c r="F660" s="29" t="s">
        <v>23</v>
      </c>
      <c r="G660" s="29" t="s">
        <v>21</v>
      </c>
      <c r="H660" s="30">
        <v>98776</v>
      </c>
      <c r="I660" s="30">
        <v>107744</v>
      </c>
      <c r="J660" s="30">
        <v>8968</v>
      </c>
      <c r="K660" s="31">
        <v>9.0791285332469426E-2</v>
      </c>
    </row>
    <row r="661" spans="1:11" x14ac:dyDescent="0.25">
      <c r="A661" s="27" t="s">
        <v>45</v>
      </c>
      <c r="B661" s="28">
        <v>43902</v>
      </c>
      <c r="C661" s="29">
        <v>11</v>
      </c>
      <c r="D661" s="29">
        <v>3</v>
      </c>
      <c r="E661" s="29">
        <v>2020</v>
      </c>
      <c r="F661" s="29" t="s">
        <v>24</v>
      </c>
      <c r="G661" s="29" t="s">
        <v>21</v>
      </c>
      <c r="H661" s="30">
        <v>7820</v>
      </c>
      <c r="I661" s="30">
        <v>8487</v>
      </c>
      <c r="J661" s="30">
        <v>667</v>
      </c>
      <c r="K661" s="31">
        <v>8.5294117647058826E-2</v>
      </c>
    </row>
    <row r="662" spans="1:11" x14ac:dyDescent="0.25">
      <c r="A662" s="27" t="s">
        <v>45</v>
      </c>
      <c r="B662" s="28">
        <v>43902</v>
      </c>
      <c r="C662" s="29">
        <v>11</v>
      </c>
      <c r="D662" s="29">
        <v>3</v>
      </c>
      <c r="E662" s="29">
        <v>2020</v>
      </c>
      <c r="F662" s="29" t="s">
        <v>41</v>
      </c>
      <c r="G662" s="29" t="s">
        <v>26</v>
      </c>
      <c r="H662" s="30">
        <v>13595</v>
      </c>
      <c r="I662" s="30">
        <v>15202</v>
      </c>
      <c r="J662" s="30">
        <v>1607</v>
      </c>
      <c r="K662" s="31">
        <v>0.1182052225082751</v>
      </c>
    </row>
    <row r="663" spans="1:11" x14ac:dyDescent="0.25">
      <c r="A663" s="27" t="s">
        <v>45</v>
      </c>
      <c r="B663" s="28">
        <v>43902</v>
      </c>
      <c r="C663" s="29">
        <v>11</v>
      </c>
      <c r="D663" s="29">
        <v>3</v>
      </c>
      <c r="E663" s="29">
        <v>2020</v>
      </c>
      <c r="F663" s="29" t="s">
        <v>25</v>
      </c>
      <c r="G663" s="29" t="s">
        <v>26</v>
      </c>
      <c r="H663" s="30">
        <v>99546</v>
      </c>
      <c r="I663" s="30">
        <v>113116</v>
      </c>
      <c r="J663" s="30">
        <v>13570</v>
      </c>
      <c r="K663" s="31">
        <v>0.13631888775038675</v>
      </c>
    </row>
    <row r="664" spans="1:11" x14ac:dyDescent="0.25">
      <c r="A664" s="27" t="s">
        <v>45</v>
      </c>
      <c r="B664" s="28">
        <v>43902</v>
      </c>
      <c r="C664" s="29">
        <v>11</v>
      </c>
      <c r="D664" s="29">
        <v>3</v>
      </c>
      <c r="E664" s="29">
        <v>2020</v>
      </c>
      <c r="F664" s="29" t="s">
        <v>27</v>
      </c>
      <c r="G664" s="29" t="s">
        <v>26</v>
      </c>
      <c r="H664" s="30">
        <v>74911</v>
      </c>
      <c r="I664" s="30">
        <v>84720</v>
      </c>
      <c r="J664" s="30">
        <v>9809</v>
      </c>
      <c r="K664" s="31">
        <v>0.13094205123413116</v>
      </c>
    </row>
    <row r="665" spans="1:11" x14ac:dyDescent="0.25">
      <c r="A665" s="27" t="s">
        <v>45</v>
      </c>
      <c r="B665" s="28">
        <v>43902</v>
      </c>
      <c r="C665" s="29">
        <v>11</v>
      </c>
      <c r="D665" s="29">
        <v>3</v>
      </c>
      <c r="E665" s="29">
        <v>2020</v>
      </c>
      <c r="F665" s="29" t="s">
        <v>28</v>
      </c>
      <c r="G665" s="29" t="s">
        <v>26</v>
      </c>
      <c r="H665" s="30">
        <v>411975</v>
      </c>
      <c r="I665" s="30">
        <v>447758</v>
      </c>
      <c r="J665" s="30">
        <v>35783</v>
      </c>
      <c r="K665" s="31">
        <v>8.6857212209478729E-2</v>
      </c>
    </row>
    <row r="666" spans="1:11" x14ac:dyDescent="0.25">
      <c r="A666" s="27" t="s">
        <v>45</v>
      </c>
      <c r="B666" s="28">
        <v>43902</v>
      </c>
      <c r="C666" s="29">
        <v>11</v>
      </c>
      <c r="D666" s="29">
        <v>3</v>
      </c>
      <c r="E666" s="29">
        <v>2020</v>
      </c>
      <c r="F666" s="29" t="s">
        <v>29</v>
      </c>
      <c r="G666" s="29" t="s">
        <v>26</v>
      </c>
      <c r="H666" s="30">
        <v>69577</v>
      </c>
      <c r="I666" s="30">
        <v>78294</v>
      </c>
      <c r="J666" s="30">
        <v>8717</v>
      </c>
      <c r="K666" s="31">
        <v>0.12528565474222803</v>
      </c>
    </row>
    <row r="667" spans="1:11" x14ac:dyDescent="0.25">
      <c r="A667" s="27" t="s">
        <v>45</v>
      </c>
      <c r="B667" s="28">
        <v>43902</v>
      </c>
      <c r="C667" s="29">
        <v>11</v>
      </c>
      <c r="D667" s="29">
        <v>3</v>
      </c>
      <c r="E667" s="29">
        <v>2020</v>
      </c>
      <c r="F667" s="29" t="s">
        <v>30</v>
      </c>
      <c r="G667" s="29" t="s">
        <v>30</v>
      </c>
      <c r="H667" s="30">
        <v>419781</v>
      </c>
      <c r="I667" s="30">
        <v>491876</v>
      </c>
      <c r="J667" s="30">
        <v>72095</v>
      </c>
      <c r="K667" s="31">
        <v>0.17174431429721687</v>
      </c>
    </row>
    <row r="668" spans="1:11" x14ac:dyDescent="0.25">
      <c r="A668" s="27" t="s">
        <v>45</v>
      </c>
      <c r="B668" s="28">
        <v>43902</v>
      </c>
      <c r="C668" s="29">
        <v>11</v>
      </c>
      <c r="D668" s="29">
        <v>3</v>
      </c>
      <c r="E668" s="29">
        <v>2020</v>
      </c>
      <c r="F668" s="29" t="s">
        <v>31</v>
      </c>
      <c r="G668" s="29" t="s">
        <v>32</v>
      </c>
      <c r="H668" s="30">
        <v>40671</v>
      </c>
      <c r="I668" s="30">
        <v>49110</v>
      </c>
      <c r="J668" s="30">
        <v>8439</v>
      </c>
      <c r="K668" s="31">
        <v>0.20749428339603157</v>
      </c>
    </row>
    <row r="669" spans="1:11" x14ac:dyDescent="0.25">
      <c r="A669" s="27" t="s">
        <v>45</v>
      </c>
      <c r="B669" s="28">
        <v>43902</v>
      </c>
      <c r="C669" s="29">
        <v>11</v>
      </c>
      <c r="D669" s="29">
        <v>3</v>
      </c>
      <c r="E669" s="29">
        <v>2020</v>
      </c>
      <c r="F669" s="29" t="s">
        <v>33</v>
      </c>
      <c r="G669" s="29" t="s">
        <v>32</v>
      </c>
      <c r="H669" s="30">
        <v>574</v>
      </c>
      <c r="I669" s="30">
        <v>643</v>
      </c>
      <c r="J669" s="30">
        <v>69</v>
      </c>
      <c r="K669" s="31">
        <v>0.12020905923344948</v>
      </c>
    </row>
    <row r="670" spans="1:11" x14ac:dyDescent="0.25">
      <c r="A670" s="27" t="s">
        <v>45</v>
      </c>
      <c r="B670" s="28">
        <v>43902</v>
      </c>
      <c r="C670" s="29">
        <v>11</v>
      </c>
      <c r="D670" s="29">
        <v>3</v>
      </c>
      <c r="E670" s="29">
        <v>2020</v>
      </c>
      <c r="F670" s="29" t="s">
        <v>34</v>
      </c>
      <c r="G670" s="29" t="s">
        <v>32</v>
      </c>
      <c r="H670" s="30">
        <v>47149</v>
      </c>
      <c r="I670" s="30">
        <v>89997</v>
      </c>
      <c r="J670" s="30">
        <v>42848</v>
      </c>
      <c r="K670" s="31">
        <v>0.90877855309762667</v>
      </c>
    </row>
    <row r="671" spans="1:11" x14ac:dyDescent="0.25">
      <c r="A671" s="27" t="s">
        <v>45</v>
      </c>
      <c r="B671" s="28">
        <v>43902</v>
      </c>
      <c r="C671" s="29">
        <v>11</v>
      </c>
      <c r="D671" s="29">
        <v>3</v>
      </c>
      <c r="E671" s="29">
        <v>2020</v>
      </c>
      <c r="F671" s="29" t="s">
        <v>35</v>
      </c>
      <c r="G671" s="29" t="s">
        <v>32</v>
      </c>
      <c r="H671" s="30">
        <v>3234</v>
      </c>
      <c r="I671" s="30">
        <v>3593</v>
      </c>
      <c r="J671" s="30">
        <v>359</v>
      </c>
      <c r="K671" s="31">
        <v>0.11100803957946816</v>
      </c>
    </row>
    <row r="672" spans="1:11" x14ac:dyDescent="0.25">
      <c r="A672" s="27" t="s">
        <v>45</v>
      </c>
      <c r="B672" s="28">
        <v>43902</v>
      </c>
      <c r="C672" s="29">
        <v>11</v>
      </c>
      <c r="D672" s="29">
        <v>3</v>
      </c>
      <c r="E672" s="29">
        <v>2020</v>
      </c>
      <c r="F672" s="29" t="s">
        <v>36</v>
      </c>
      <c r="G672" s="29" t="s">
        <v>37</v>
      </c>
      <c r="H672" s="30">
        <v>1020</v>
      </c>
      <c r="I672" s="30">
        <v>1273</v>
      </c>
      <c r="J672" s="30">
        <v>253</v>
      </c>
      <c r="K672" s="31">
        <v>0.24803921568627452</v>
      </c>
    </row>
    <row r="673" spans="1:11" x14ac:dyDescent="0.25">
      <c r="A673" s="27" t="s">
        <v>45</v>
      </c>
      <c r="B673" s="28">
        <v>43902</v>
      </c>
      <c r="C673" s="29">
        <v>11</v>
      </c>
      <c r="D673" s="29">
        <v>3</v>
      </c>
      <c r="E673" s="29">
        <v>2020</v>
      </c>
      <c r="F673" s="29" t="s">
        <v>38</v>
      </c>
      <c r="G673" s="29" t="s">
        <v>37</v>
      </c>
      <c r="H673" s="30">
        <v>94313</v>
      </c>
      <c r="I673" s="30">
        <v>99236</v>
      </c>
      <c r="J673" s="30">
        <v>4923</v>
      </c>
      <c r="K673" s="31">
        <v>5.2198530425286015E-2</v>
      </c>
    </row>
    <row r="674" spans="1:11" x14ac:dyDescent="0.25">
      <c r="A674" s="27" t="s">
        <v>45</v>
      </c>
      <c r="B674" s="28">
        <v>43902</v>
      </c>
      <c r="C674" s="29">
        <v>11</v>
      </c>
      <c r="D674" s="29">
        <v>3</v>
      </c>
      <c r="E674" s="29">
        <v>2020</v>
      </c>
      <c r="F674" s="29" t="s">
        <v>39</v>
      </c>
      <c r="G674" s="29" t="s">
        <v>37</v>
      </c>
      <c r="H674" s="30">
        <v>144525</v>
      </c>
      <c r="I674" s="30">
        <v>154261</v>
      </c>
      <c r="J674" s="30">
        <v>9736</v>
      </c>
      <c r="K674" s="31">
        <v>6.7365507697630167E-2</v>
      </c>
    </row>
    <row r="675" spans="1:11" x14ac:dyDescent="0.25">
      <c r="A675" s="27" t="s">
        <v>45</v>
      </c>
      <c r="B675" s="28">
        <v>43902</v>
      </c>
      <c r="C675" s="29">
        <v>11</v>
      </c>
      <c r="D675" s="29">
        <v>3</v>
      </c>
      <c r="E675" s="29">
        <v>2020</v>
      </c>
      <c r="F675" s="29" t="s">
        <v>40</v>
      </c>
      <c r="G675" s="29" t="s">
        <v>37</v>
      </c>
      <c r="H675" s="30">
        <v>229915</v>
      </c>
      <c r="I675" s="30">
        <v>236603</v>
      </c>
      <c r="J675" s="30">
        <v>6688</v>
      </c>
      <c r="K675" s="31">
        <v>2.9089011156296894E-2</v>
      </c>
    </row>
    <row r="676" spans="1:11" x14ac:dyDescent="0.25">
      <c r="A676" s="27" t="s">
        <v>45</v>
      </c>
      <c r="B676" s="28">
        <v>43903</v>
      </c>
      <c r="C676" s="29">
        <v>11</v>
      </c>
      <c r="D676" s="29">
        <v>3</v>
      </c>
      <c r="E676" s="29">
        <v>2020</v>
      </c>
      <c r="F676" s="29" t="s">
        <v>11</v>
      </c>
      <c r="G676" s="29" t="s">
        <v>13</v>
      </c>
      <c r="H676" s="30">
        <v>5601</v>
      </c>
      <c r="I676" s="30">
        <v>6721</v>
      </c>
      <c r="J676" s="30">
        <v>1120</v>
      </c>
      <c r="K676" s="31">
        <v>0.19996429209069808</v>
      </c>
    </row>
    <row r="677" spans="1:11" x14ac:dyDescent="0.25">
      <c r="A677" s="27" t="s">
        <v>45</v>
      </c>
      <c r="B677" s="28">
        <v>43903</v>
      </c>
      <c r="C677" s="29">
        <v>11</v>
      </c>
      <c r="D677" s="29">
        <v>3</v>
      </c>
      <c r="E677" s="29">
        <v>2020</v>
      </c>
      <c r="F677" s="29" t="s">
        <v>12</v>
      </c>
      <c r="G677" s="29" t="s">
        <v>13</v>
      </c>
      <c r="H677" s="30">
        <v>157365</v>
      </c>
      <c r="I677" s="30">
        <v>185246</v>
      </c>
      <c r="J677" s="30">
        <v>27881</v>
      </c>
      <c r="K677" s="31">
        <v>0.1771740857242716</v>
      </c>
    </row>
    <row r="678" spans="1:11" x14ac:dyDescent="0.25">
      <c r="A678" s="27" t="s">
        <v>45</v>
      </c>
      <c r="B678" s="28">
        <v>43903</v>
      </c>
      <c r="C678" s="29">
        <v>11</v>
      </c>
      <c r="D678" s="29">
        <v>3</v>
      </c>
      <c r="E678" s="29">
        <v>2020</v>
      </c>
      <c r="F678" s="29" t="s">
        <v>13</v>
      </c>
      <c r="G678" s="29" t="s">
        <v>13</v>
      </c>
      <c r="H678" s="30">
        <v>105832</v>
      </c>
      <c r="I678" s="30">
        <v>118420</v>
      </c>
      <c r="J678" s="30">
        <v>12588</v>
      </c>
      <c r="K678" s="31">
        <v>0.11894323078086023</v>
      </c>
    </row>
    <row r="679" spans="1:11" x14ac:dyDescent="0.25">
      <c r="A679" s="27" t="s">
        <v>45</v>
      </c>
      <c r="B679" s="28">
        <v>43903</v>
      </c>
      <c r="C679" s="29">
        <v>11</v>
      </c>
      <c r="D679" s="29">
        <v>3</v>
      </c>
      <c r="E679" s="29">
        <v>2020</v>
      </c>
      <c r="F679" s="29" t="s">
        <v>14</v>
      </c>
      <c r="G679" s="29" t="s">
        <v>13</v>
      </c>
      <c r="H679" s="30">
        <v>1362</v>
      </c>
      <c r="I679" s="30">
        <v>1565</v>
      </c>
      <c r="J679" s="30">
        <v>203</v>
      </c>
      <c r="K679" s="31">
        <v>0.14904552129221732</v>
      </c>
    </row>
    <row r="680" spans="1:11" x14ac:dyDescent="0.25">
      <c r="A680" s="27" t="s">
        <v>45</v>
      </c>
      <c r="B680" s="28">
        <v>43903</v>
      </c>
      <c r="C680" s="29">
        <v>11</v>
      </c>
      <c r="D680" s="29">
        <v>3</v>
      </c>
      <c r="E680" s="29">
        <v>2020</v>
      </c>
      <c r="F680" s="29" t="s">
        <v>15</v>
      </c>
      <c r="G680" s="29" t="s">
        <v>13</v>
      </c>
      <c r="H680" s="30">
        <v>10655</v>
      </c>
      <c r="I680" s="30">
        <v>12196</v>
      </c>
      <c r="J680" s="30">
        <v>1541</v>
      </c>
      <c r="K680" s="31">
        <v>0.14462693571093382</v>
      </c>
    </row>
    <row r="681" spans="1:11" x14ac:dyDescent="0.25">
      <c r="A681" s="27" t="s">
        <v>45</v>
      </c>
      <c r="B681" s="28">
        <v>43903</v>
      </c>
      <c r="C681" s="29">
        <v>11</v>
      </c>
      <c r="D681" s="29">
        <v>3</v>
      </c>
      <c r="E681" s="29">
        <v>2020</v>
      </c>
      <c r="F681" s="29" t="s">
        <v>16</v>
      </c>
      <c r="G681" s="29" t="s">
        <v>17</v>
      </c>
      <c r="H681" s="30">
        <v>100304</v>
      </c>
      <c r="I681" s="30">
        <v>112249</v>
      </c>
      <c r="J681" s="30">
        <v>11945</v>
      </c>
      <c r="K681" s="31">
        <v>0.11908797256340724</v>
      </c>
    </row>
    <row r="682" spans="1:11" x14ac:dyDescent="0.25">
      <c r="A682" s="27" t="s">
        <v>45</v>
      </c>
      <c r="B682" s="28">
        <v>43903</v>
      </c>
      <c r="C682" s="29">
        <v>11</v>
      </c>
      <c r="D682" s="29">
        <v>3</v>
      </c>
      <c r="E682" s="29">
        <v>2020</v>
      </c>
      <c r="F682" s="29" t="s">
        <v>17</v>
      </c>
      <c r="G682" s="29" t="s">
        <v>17</v>
      </c>
      <c r="H682" s="30">
        <v>355729</v>
      </c>
      <c r="I682" s="30">
        <v>379975</v>
      </c>
      <c r="J682" s="30">
        <v>24246</v>
      </c>
      <c r="K682" s="31">
        <v>6.8158626370073847E-2</v>
      </c>
    </row>
    <row r="683" spans="1:11" x14ac:dyDescent="0.25">
      <c r="A683" s="27" t="s">
        <v>45</v>
      </c>
      <c r="B683" s="28">
        <v>43903</v>
      </c>
      <c r="C683" s="29">
        <v>11</v>
      </c>
      <c r="D683" s="29">
        <v>3</v>
      </c>
      <c r="E683" s="29">
        <v>2020</v>
      </c>
      <c r="F683" s="29" t="s">
        <v>18</v>
      </c>
      <c r="G683" s="29" t="s">
        <v>17</v>
      </c>
      <c r="H683" s="30">
        <v>116355</v>
      </c>
      <c r="I683" s="30">
        <v>130525</v>
      </c>
      <c r="J683" s="30">
        <v>14170</v>
      </c>
      <c r="K683" s="31">
        <v>0.12178247604314382</v>
      </c>
    </row>
    <row r="684" spans="1:11" x14ac:dyDescent="0.25">
      <c r="A684" s="27" t="s">
        <v>45</v>
      </c>
      <c r="B684" s="28">
        <v>43903</v>
      </c>
      <c r="C684" s="29">
        <v>11</v>
      </c>
      <c r="D684" s="29">
        <v>3</v>
      </c>
      <c r="E684" s="29">
        <v>2020</v>
      </c>
      <c r="F684" s="29" t="s">
        <v>19</v>
      </c>
      <c r="G684" s="29" t="s">
        <v>17</v>
      </c>
      <c r="H684" s="30">
        <v>139921</v>
      </c>
      <c r="I684" s="30">
        <v>154978</v>
      </c>
      <c r="J684" s="30">
        <v>15057</v>
      </c>
      <c r="K684" s="31">
        <v>0.10761072319380222</v>
      </c>
    </row>
    <row r="685" spans="1:11" x14ac:dyDescent="0.25">
      <c r="A685" s="27" t="s">
        <v>45</v>
      </c>
      <c r="B685" s="28">
        <v>43903</v>
      </c>
      <c r="C685" s="29">
        <v>11</v>
      </c>
      <c r="D685" s="29">
        <v>3</v>
      </c>
      <c r="E685" s="29">
        <v>2020</v>
      </c>
      <c r="F685" s="29" t="s">
        <v>20</v>
      </c>
      <c r="G685" s="29" t="s">
        <v>21</v>
      </c>
      <c r="H685" s="30">
        <v>367323</v>
      </c>
      <c r="I685" s="30">
        <v>396729</v>
      </c>
      <c r="J685" s="30">
        <v>29406</v>
      </c>
      <c r="K685" s="31">
        <v>8.0054883576579736E-2</v>
      </c>
    </row>
    <row r="686" spans="1:11" x14ac:dyDescent="0.25">
      <c r="A686" s="27" t="s">
        <v>45</v>
      </c>
      <c r="B686" s="28">
        <v>43903</v>
      </c>
      <c r="C686" s="29">
        <v>11</v>
      </c>
      <c r="D686" s="29">
        <v>3</v>
      </c>
      <c r="E686" s="29">
        <v>2020</v>
      </c>
      <c r="F686" s="29" t="s">
        <v>22</v>
      </c>
      <c r="G686" s="29" t="s">
        <v>21</v>
      </c>
      <c r="H686" s="30">
        <v>134785</v>
      </c>
      <c r="I686" s="30">
        <v>142726</v>
      </c>
      <c r="J686" s="30">
        <v>7941</v>
      </c>
      <c r="K686" s="31">
        <v>5.8916051489409059E-2</v>
      </c>
    </row>
    <row r="687" spans="1:11" x14ac:dyDescent="0.25">
      <c r="A687" s="27" t="s">
        <v>45</v>
      </c>
      <c r="B687" s="28">
        <v>43903</v>
      </c>
      <c r="C687" s="29">
        <v>11</v>
      </c>
      <c r="D687" s="29">
        <v>3</v>
      </c>
      <c r="E687" s="29">
        <v>2020</v>
      </c>
      <c r="F687" s="29" t="s">
        <v>23</v>
      </c>
      <c r="G687" s="29" t="s">
        <v>21</v>
      </c>
      <c r="H687" s="30">
        <v>140624</v>
      </c>
      <c r="I687" s="30">
        <v>151968</v>
      </c>
      <c r="J687" s="30">
        <v>11344</v>
      </c>
      <c r="K687" s="31">
        <v>8.0669018090795311E-2</v>
      </c>
    </row>
    <row r="688" spans="1:11" x14ac:dyDescent="0.25">
      <c r="A688" s="27" t="s">
        <v>45</v>
      </c>
      <c r="B688" s="28">
        <v>43903</v>
      </c>
      <c r="C688" s="29">
        <v>11</v>
      </c>
      <c r="D688" s="29">
        <v>3</v>
      </c>
      <c r="E688" s="29">
        <v>2020</v>
      </c>
      <c r="F688" s="29" t="s">
        <v>24</v>
      </c>
      <c r="G688" s="29" t="s">
        <v>21</v>
      </c>
      <c r="H688" s="30">
        <v>10644</v>
      </c>
      <c r="I688" s="30">
        <v>11555</v>
      </c>
      <c r="J688" s="30">
        <v>911</v>
      </c>
      <c r="K688" s="31">
        <v>8.5588124765125895E-2</v>
      </c>
    </row>
    <row r="689" spans="1:11" x14ac:dyDescent="0.25">
      <c r="A689" s="27" t="s">
        <v>45</v>
      </c>
      <c r="B689" s="28">
        <v>43903</v>
      </c>
      <c r="C689" s="29">
        <v>11</v>
      </c>
      <c r="D689" s="29">
        <v>3</v>
      </c>
      <c r="E689" s="29">
        <v>2020</v>
      </c>
      <c r="F689" s="29" t="s">
        <v>41</v>
      </c>
      <c r="G689" s="29" t="s">
        <v>26</v>
      </c>
      <c r="H689" s="30">
        <v>21113</v>
      </c>
      <c r="I689" s="30">
        <v>23505</v>
      </c>
      <c r="J689" s="30">
        <v>2392</v>
      </c>
      <c r="K689" s="31">
        <v>0.11329512622554824</v>
      </c>
    </row>
    <row r="690" spans="1:11" x14ac:dyDescent="0.25">
      <c r="A690" s="27" t="s">
        <v>45</v>
      </c>
      <c r="B690" s="28">
        <v>43903</v>
      </c>
      <c r="C690" s="29">
        <v>11</v>
      </c>
      <c r="D690" s="29">
        <v>3</v>
      </c>
      <c r="E690" s="29">
        <v>2020</v>
      </c>
      <c r="F690" s="29" t="s">
        <v>25</v>
      </c>
      <c r="G690" s="29" t="s">
        <v>26</v>
      </c>
      <c r="H690" s="30">
        <v>98786</v>
      </c>
      <c r="I690" s="30">
        <v>111858</v>
      </c>
      <c r="J690" s="30">
        <v>13072</v>
      </c>
      <c r="K690" s="31">
        <v>0.13232644301824145</v>
      </c>
    </row>
    <row r="691" spans="1:11" x14ac:dyDescent="0.25">
      <c r="A691" s="27" t="s">
        <v>45</v>
      </c>
      <c r="B691" s="28">
        <v>43903</v>
      </c>
      <c r="C691" s="29">
        <v>11</v>
      </c>
      <c r="D691" s="29">
        <v>3</v>
      </c>
      <c r="E691" s="29">
        <v>2020</v>
      </c>
      <c r="F691" s="29" t="s">
        <v>27</v>
      </c>
      <c r="G691" s="29" t="s">
        <v>26</v>
      </c>
      <c r="H691" s="30">
        <v>112475</v>
      </c>
      <c r="I691" s="30">
        <v>126157</v>
      </c>
      <c r="J691" s="30">
        <v>13682</v>
      </c>
      <c r="K691" s="31">
        <v>0.1216448099577684</v>
      </c>
    </row>
    <row r="692" spans="1:11" x14ac:dyDescent="0.25">
      <c r="A692" s="27" t="s">
        <v>45</v>
      </c>
      <c r="B692" s="28">
        <v>43903</v>
      </c>
      <c r="C692" s="29">
        <v>11</v>
      </c>
      <c r="D692" s="29">
        <v>3</v>
      </c>
      <c r="E692" s="29">
        <v>2020</v>
      </c>
      <c r="F692" s="29" t="s">
        <v>28</v>
      </c>
      <c r="G692" s="29" t="s">
        <v>26</v>
      </c>
      <c r="H692" s="30">
        <v>519216</v>
      </c>
      <c r="I692" s="30">
        <v>569720</v>
      </c>
      <c r="J692" s="30">
        <v>50504</v>
      </c>
      <c r="K692" s="31">
        <v>9.7269729746386854E-2</v>
      </c>
    </row>
    <row r="693" spans="1:11" x14ac:dyDescent="0.25">
      <c r="A693" s="27" t="s">
        <v>45</v>
      </c>
      <c r="B693" s="28">
        <v>43903</v>
      </c>
      <c r="C693" s="29">
        <v>11</v>
      </c>
      <c r="D693" s="29">
        <v>3</v>
      </c>
      <c r="E693" s="29">
        <v>2020</v>
      </c>
      <c r="F693" s="29" t="s">
        <v>29</v>
      </c>
      <c r="G693" s="29" t="s">
        <v>26</v>
      </c>
      <c r="H693" s="30">
        <v>99861</v>
      </c>
      <c r="I693" s="30">
        <v>112720</v>
      </c>
      <c r="J693" s="30">
        <v>12859</v>
      </c>
      <c r="K693" s="31">
        <v>0.12876898889456345</v>
      </c>
    </row>
    <row r="694" spans="1:11" x14ac:dyDescent="0.25">
      <c r="A694" s="27" t="s">
        <v>45</v>
      </c>
      <c r="B694" s="28">
        <v>43903</v>
      </c>
      <c r="C694" s="29">
        <v>11</v>
      </c>
      <c r="D694" s="29">
        <v>3</v>
      </c>
      <c r="E694" s="29">
        <v>2020</v>
      </c>
      <c r="F694" s="29" t="s">
        <v>30</v>
      </c>
      <c r="G694" s="29" t="s">
        <v>30</v>
      </c>
      <c r="H694" s="30">
        <v>568449</v>
      </c>
      <c r="I694" s="30">
        <v>693142</v>
      </c>
      <c r="J694" s="30">
        <v>124693</v>
      </c>
      <c r="K694" s="31">
        <v>0.21935652978543368</v>
      </c>
    </row>
    <row r="695" spans="1:11" x14ac:dyDescent="0.25">
      <c r="A695" s="27" t="s">
        <v>45</v>
      </c>
      <c r="B695" s="28">
        <v>43903</v>
      </c>
      <c r="C695" s="29">
        <v>11</v>
      </c>
      <c r="D695" s="29">
        <v>3</v>
      </c>
      <c r="E695" s="29">
        <v>2020</v>
      </c>
      <c r="F695" s="29" t="s">
        <v>31</v>
      </c>
      <c r="G695" s="29" t="s">
        <v>32</v>
      </c>
      <c r="H695" s="30">
        <v>47270</v>
      </c>
      <c r="I695" s="30">
        <v>58500</v>
      </c>
      <c r="J695" s="30">
        <v>11230</v>
      </c>
      <c r="K695" s="31">
        <v>0.23757139834990479</v>
      </c>
    </row>
    <row r="696" spans="1:11" x14ac:dyDescent="0.25">
      <c r="A696" s="27" t="s">
        <v>45</v>
      </c>
      <c r="B696" s="28">
        <v>43903</v>
      </c>
      <c r="C696" s="29">
        <v>11</v>
      </c>
      <c r="D696" s="29">
        <v>3</v>
      </c>
      <c r="E696" s="29">
        <v>2020</v>
      </c>
      <c r="F696" s="29" t="s">
        <v>34</v>
      </c>
      <c r="G696" s="29" t="s">
        <v>32</v>
      </c>
      <c r="H696" s="30">
        <v>57165</v>
      </c>
      <c r="I696" s="30">
        <v>114653</v>
      </c>
      <c r="J696" s="30">
        <v>57488</v>
      </c>
      <c r="K696" s="31">
        <v>1.0056503105046795</v>
      </c>
    </row>
    <row r="697" spans="1:11" x14ac:dyDescent="0.25">
      <c r="A697" s="27" t="s">
        <v>45</v>
      </c>
      <c r="B697" s="28">
        <v>43903</v>
      </c>
      <c r="C697" s="29">
        <v>11</v>
      </c>
      <c r="D697" s="29">
        <v>3</v>
      </c>
      <c r="E697" s="29">
        <v>2020</v>
      </c>
      <c r="F697" s="29" t="s">
        <v>35</v>
      </c>
      <c r="G697" s="29" t="s">
        <v>32</v>
      </c>
      <c r="H697" s="30">
        <v>4412</v>
      </c>
      <c r="I697" s="30">
        <v>4901</v>
      </c>
      <c r="J697" s="30">
        <v>489</v>
      </c>
      <c r="K697" s="31">
        <v>0.11083408884859475</v>
      </c>
    </row>
    <row r="698" spans="1:11" x14ac:dyDescent="0.25">
      <c r="A698" s="27" t="s">
        <v>45</v>
      </c>
      <c r="B698" s="28">
        <v>43903</v>
      </c>
      <c r="C698" s="29">
        <v>11</v>
      </c>
      <c r="D698" s="29">
        <v>3</v>
      </c>
      <c r="E698" s="29">
        <v>2020</v>
      </c>
      <c r="F698" s="29" t="s">
        <v>36</v>
      </c>
      <c r="G698" s="29" t="s">
        <v>37</v>
      </c>
      <c r="H698" s="30">
        <v>4639</v>
      </c>
      <c r="I698" s="30">
        <v>5693</v>
      </c>
      <c r="J698" s="30">
        <v>1054</v>
      </c>
      <c r="K698" s="31">
        <v>0.22720413882302221</v>
      </c>
    </row>
    <row r="699" spans="1:11" x14ac:dyDescent="0.25">
      <c r="A699" s="27" t="s">
        <v>45</v>
      </c>
      <c r="B699" s="28">
        <v>43903</v>
      </c>
      <c r="C699" s="29">
        <v>11</v>
      </c>
      <c r="D699" s="29">
        <v>3</v>
      </c>
      <c r="E699" s="29">
        <v>2020</v>
      </c>
      <c r="F699" s="29" t="s">
        <v>38</v>
      </c>
      <c r="G699" s="29" t="s">
        <v>37</v>
      </c>
      <c r="H699" s="30">
        <v>143095</v>
      </c>
      <c r="I699" s="30">
        <v>149182</v>
      </c>
      <c r="J699" s="30">
        <v>6087</v>
      </c>
      <c r="K699" s="31">
        <v>4.2538173940389251E-2</v>
      </c>
    </row>
    <row r="700" spans="1:11" x14ac:dyDescent="0.25">
      <c r="A700" s="27" t="s">
        <v>45</v>
      </c>
      <c r="B700" s="28">
        <v>43903</v>
      </c>
      <c r="C700" s="29">
        <v>11</v>
      </c>
      <c r="D700" s="29">
        <v>3</v>
      </c>
      <c r="E700" s="29">
        <v>2020</v>
      </c>
      <c r="F700" s="29" t="s">
        <v>39</v>
      </c>
      <c r="G700" s="29" t="s">
        <v>37</v>
      </c>
      <c r="H700" s="30">
        <v>236191</v>
      </c>
      <c r="I700" s="30">
        <v>255393</v>
      </c>
      <c r="J700" s="30">
        <v>19202</v>
      </c>
      <c r="K700" s="31">
        <v>8.12986100232439E-2</v>
      </c>
    </row>
    <row r="701" spans="1:11" x14ac:dyDescent="0.25">
      <c r="A701" s="27" t="s">
        <v>45</v>
      </c>
      <c r="B701" s="28">
        <v>43903</v>
      </c>
      <c r="C701" s="29">
        <v>11</v>
      </c>
      <c r="D701" s="29">
        <v>3</v>
      </c>
      <c r="E701" s="29">
        <v>2020</v>
      </c>
      <c r="F701" s="29" t="s">
        <v>40</v>
      </c>
      <c r="G701" s="29" t="s">
        <v>37</v>
      </c>
      <c r="H701" s="30">
        <v>412685</v>
      </c>
      <c r="I701" s="30">
        <v>424840</v>
      </c>
      <c r="J701" s="30">
        <v>12155</v>
      </c>
      <c r="K701" s="31">
        <v>2.9453457237360214E-2</v>
      </c>
    </row>
    <row r="702" spans="1:11" x14ac:dyDescent="0.25">
      <c r="A702" s="27" t="s">
        <v>45</v>
      </c>
      <c r="B702" s="28">
        <v>43904</v>
      </c>
      <c r="C702" s="29">
        <v>12</v>
      </c>
      <c r="D702" s="29">
        <v>3</v>
      </c>
      <c r="E702" s="29">
        <v>2020</v>
      </c>
      <c r="F702" s="29" t="s">
        <v>11</v>
      </c>
      <c r="G702" s="29" t="s">
        <v>13</v>
      </c>
      <c r="H702" s="30">
        <v>3314</v>
      </c>
      <c r="I702" s="30">
        <v>3965</v>
      </c>
      <c r="J702" s="30">
        <v>651</v>
      </c>
      <c r="K702" s="31">
        <v>0.1964393482196741</v>
      </c>
    </row>
    <row r="703" spans="1:11" x14ac:dyDescent="0.25">
      <c r="A703" s="27" t="s">
        <v>45</v>
      </c>
      <c r="B703" s="28">
        <v>43904</v>
      </c>
      <c r="C703" s="29">
        <v>12</v>
      </c>
      <c r="D703" s="29">
        <v>3</v>
      </c>
      <c r="E703" s="29">
        <v>2020</v>
      </c>
      <c r="F703" s="29" t="s">
        <v>12</v>
      </c>
      <c r="G703" s="29" t="s">
        <v>13</v>
      </c>
      <c r="H703" s="30">
        <v>120958</v>
      </c>
      <c r="I703" s="30">
        <v>146055</v>
      </c>
      <c r="J703" s="30">
        <v>25097</v>
      </c>
      <c r="K703" s="31">
        <v>0.20748524281155442</v>
      </c>
    </row>
    <row r="704" spans="1:11" x14ac:dyDescent="0.25">
      <c r="A704" s="27" t="s">
        <v>45</v>
      </c>
      <c r="B704" s="28">
        <v>43904</v>
      </c>
      <c r="C704" s="29">
        <v>12</v>
      </c>
      <c r="D704" s="29">
        <v>3</v>
      </c>
      <c r="E704" s="29">
        <v>2020</v>
      </c>
      <c r="F704" s="29" t="s">
        <v>13</v>
      </c>
      <c r="G704" s="29" t="s">
        <v>13</v>
      </c>
      <c r="H704" s="30">
        <v>62712</v>
      </c>
      <c r="I704" s="30">
        <v>70548</v>
      </c>
      <c r="J704" s="30">
        <v>7836</v>
      </c>
      <c r="K704" s="31">
        <v>0.12495216226559511</v>
      </c>
    </row>
    <row r="705" spans="1:11" x14ac:dyDescent="0.25">
      <c r="A705" s="27" t="s">
        <v>45</v>
      </c>
      <c r="B705" s="28">
        <v>43904</v>
      </c>
      <c r="C705" s="29">
        <v>12</v>
      </c>
      <c r="D705" s="29">
        <v>3</v>
      </c>
      <c r="E705" s="29">
        <v>2020</v>
      </c>
      <c r="F705" s="29" t="s">
        <v>14</v>
      </c>
      <c r="G705" s="29" t="s">
        <v>13</v>
      </c>
      <c r="H705" s="30">
        <v>788</v>
      </c>
      <c r="I705" s="30">
        <v>1015</v>
      </c>
      <c r="J705" s="30">
        <v>227</v>
      </c>
      <c r="K705" s="31">
        <v>0.28807106598984772</v>
      </c>
    </row>
    <row r="706" spans="1:11" x14ac:dyDescent="0.25">
      <c r="A706" s="27" t="s">
        <v>45</v>
      </c>
      <c r="B706" s="28">
        <v>43904</v>
      </c>
      <c r="C706" s="29">
        <v>12</v>
      </c>
      <c r="D706" s="29">
        <v>3</v>
      </c>
      <c r="E706" s="29">
        <v>2020</v>
      </c>
      <c r="F706" s="29" t="s">
        <v>15</v>
      </c>
      <c r="G706" s="29" t="s">
        <v>13</v>
      </c>
      <c r="H706" s="30">
        <v>15367</v>
      </c>
      <c r="I706" s="30">
        <v>17615</v>
      </c>
      <c r="J706" s="30">
        <v>2248</v>
      </c>
      <c r="K706" s="31">
        <v>0.14628749918656861</v>
      </c>
    </row>
    <row r="707" spans="1:11" x14ac:dyDescent="0.25">
      <c r="A707" s="27" t="s">
        <v>45</v>
      </c>
      <c r="B707" s="28">
        <v>43904</v>
      </c>
      <c r="C707" s="29">
        <v>12</v>
      </c>
      <c r="D707" s="29">
        <v>3</v>
      </c>
      <c r="E707" s="29">
        <v>2020</v>
      </c>
      <c r="F707" s="29" t="s">
        <v>16</v>
      </c>
      <c r="G707" s="29" t="s">
        <v>17</v>
      </c>
      <c r="H707" s="30">
        <v>106264</v>
      </c>
      <c r="I707" s="30">
        <v>118478</v>
      </c>
      <c r="J707" s="30">
        <v>12214</v>
      </c>
      <c r="K707" s="31">
        <v>0.11494014906271173</v>
      </c>
    </row>
    <row r="708" spans="1:11" x14ac:dyDescent="0.25">
      <c r="A708" s="27" t="s">
        <v>45</v>
      </c>
      <c r="B708" s="28">
        <v>43904</v>
      </c>
      <c r="C708" s="29">
        <v>12</v>
      </c>
      <c r="D708" s="29">
        <v>3</v>
      </c>
      <c r="E708" s="29">
        <v>2020</v>
      </c>
      <c r="F708" s="29" t="s">
        <v>17</v>
      </c>
      <c r="G708" s="29" t="s">
        <v>17</v>
      </c>
      <c r="H708" s="30">
        <v>280999</v>
      </c>
      <c r="I708" s="30">
        <v>298385</v>
      </c>
      <c r="J708" s="30">
        <v>17386</v>
      </c>
      <c r="K708" s="31">
        <v>6.1872106306428136E-2</v>
      </c>
    </row>
    <row r="709" spans="1:11" x14ac:dyDescent="0.25">
      <c r="A709" s="27" t="s">
        <v>45</v>
      </c>
      <c r="B709" s="28">
        <v>43904</v>
      </c>
      <c r="C709" s="29">
        <v>12</v>
      </c>
      <c r="D709" s="29">
        <v>3</v>
      </c>
      <c r="E709" s="29">
        <v>2020</v>
      </c>
      <c r="F709" s="29" t="s">
        <v>18</v>
      </c>
      <c r="G709" s="29" t="s">
        <v>17</v>
      </c>
      <c r="H709" s="30">
        <v>107798</v>
      </c>
      <c r="I709" s="30">
        <v>118227</v>
      </c>
      <c r="J709" s="30">
        <v>10429</v>
      </c>
      <c r="K709" s="31">
        <v>9.6745765227555236E-2</v>
      </c>
    </row>
    <row r="710" spans="1:11" x14ac:dyDescent="0.25">
      <c r="A710" s="27" t="s">
        <v>45</v>
      </c>
      <c r="B710" s="28">
        <v>43904</v>
      </c>
      <c r="C710" s="29">
        <v>12</v>
      </c>
      <c r="D710" s="29">
        <v>3</v>
      </c>
      <c r="E710" s="29">
        <v>2020</v>
      </c>
      <c r="F710" s="29" t="s">
        <v>19</v>
      </c>
      <c r="G710" s="29" t="s">
        <v>17</v>
      </c>
      <c r="H710" s="30">
        <v>102505</v>
      </c>
      <c r="I710" s="30">
        <v>111296</v>
      </c>
      <c r="J710" s="30">
        <v>8791</v>
      </c>
      <c r="K710" s="31">
        <v>8.5761670162431095E-2</v>
      </c>
    </row>
    <row r="711" spans="1:11" x14ac:dyDescent="0.25">
      <c r="A711" s="27" t="s">
        <v>45</v>
      </c>
      <c r="B711" s="28">
        <v>43904</v>
      </c>
      <c r="C711" s="29">
        <v>12</v>
      </c>
      <c r="D711" s="29">
        <v>3</v>
      </c>
      <c r="E711" s="29">
        <v>2020</v>
      </c>
      <c r="F711" s="29" t="s">
        <v>20</v>
      </c>
      <c r="G711" s="29" t="s">
        <v>21</v>
      </c>
      <c r="H711" s="30">
        <v>381883</v>
      </c>
      <c r="I711" s="30">
        <v>404808</v>
      </c>
      <c r="J711" s="30">
        <v>22925</v>
      </c>
      <c r="K711" s="31">
        <v>6.0031475609021612E-2</v>
      </c>
    </row>
    <row r="712" spans="1:11" x14ac:dyDescent="0.25">
      <c r="A712" s="27" t="s">
        <v>45</v>
      </c>
      <c r="B712" s="28">
        <v>43904</v>
      </c>
      <c r="C712" s="29">
        <v>12</v>
      </c>
      <c r="D712" s="29">
        <v>3</v>
      </c>
      <c r="E712" s="29">
        <v>2020</v>
      </c>
      <c r="F712" s="29" t="s">
        <v>22</v>
      </c>
      <c r="G712" s="29" t="s">
        <v>21</v>
      </c>
      <c r="H712" s="30">
        <v>133406</v>
      </c>
      <c r="I712" s="30">
        <v>139076</v>
      </c>
      <c r="J712" s="30">
        <v>5670</v>
      </c>
      <c r="K712" s="31">
        <v>4.2501836499107985E-2</v>
      </c>
    </row>
    <row r="713" spans="1:11" x14ac:dyDescent="0.25">
      <c r="A713" s="27" t="s">
        <v>45</v>
      </c>
      <c r="B713" s="28">
        <v>43904</v>
      </c>
      <c r="C713" s="29">
        <v>12</v>
      </c>
      <c r="D713" s="29">
        <v>3</v>
      </c>
      <c r="E713" s="29">
        <v>2020</v>
      </c>
      <c r="F713" s="29" t="s">
        <v>23</v>
      </c>
      <c r="G713" s="29" t="s">
        <v>21</v>
      </c>
      <c r="H713" s="30">
        <v>138518</v>
      </c>
      <c r="I713" s="30">
        <v>147434</v>
      </c>
      <c r="J713" s="30">
        <v>8916</v>
      </c>
      <c r="K713" s="31">
        <v>6.4367085866096824E-2</v>
      </c>
    </row>
    <row r="714" spans="1:11" x14ac:dyDescent="0.25">
      <c r="A714" s="27" t="s">
        <v>45</v>
      </c>
      <c r="B714" s="28">
        <v>43904</v>
      </c>
      <c r="C714" s="29">
        <v>12</v>
      </c>
      <c r="D714" s="29">
        <v>3</v>
      </c>
      <c r="E714" s="29">
        <v>2020</v>
      </c>
      <c r="F714" s="29" t="s">
        <v>24</v>
      </c>
      <c r="G714" s="29" t="s">
        <v>21</v>
      </c>
      <c r="H714" s="30">
        <v>13260</v>
      </c>
      <c r="I714" s="30">
        <v>13753</v>
      </c>
      <c r="J714" s="30">
        <v>493</v>
      </c>
      <c r="K714" s="31">
        <v>3.7179487179487179E-2</v>
      </c>
    </row>
    <row r="715" spans="1:11" x14ac:dyDescent="0.25">
      <c r="A715" s="27" t="s">
        <v>45</v>
      </c>
      <c r="B715" s="28">
        <v>43904</v>
      </c>
      <c r="C715" s="29">
        <v>12</v>
      </c>
      <c r="D715" s="29">
        <v>3</v>
      </c>
      <c r="E715" s="29">
        <v>2020</v>
      </c>
      <c r="F715" s="29" t="s">
        <v>41</v>
      </c>
      <c r="G715" s="29" t="s">
        <v>26</v>
      </c>
      <c r="H715" s="30">
        <v>16759</v>
      </c>
      <c r="I715" s="30">
        <v>18678</v>
      </c>
      <c r="J715" s="30">
        <v>1919</v>
      </c>
      <c r="K715" s="31">
        <v>0.1145056387612626</v>
      </c>
    </row>
    <row r="716" spans="1:11" x14ac:dyDescent="0.25">
      <c r="A716" s="27" t="s">
        <v>45</v>
      </c>
      <c r="B716" s="28">
        <v>43904</v>
      </c>
      <c r="C716" s="29">
        <v>12</v>
      </c>
      <c r="D716" s="29">
        <v>3</v>
      </c>
      <c r="E716" s="29">
        <v>2020</v>
      </c>
      <c r="F716" s="29" t="s">
        <v>25</v>
      </c>
      <c r="G716" s="29" t="s">
        <v>26</v>
      </c>
      <c r="H716" s="30">
        <v>65170</v>
      </c>
      <c r="I716" s="30">
        <v>73671</v>
      </c>
      <c r="J716" s="30">
        <v>8501</v>
      </c>
      <c r="K716" s="31">
        <v>0.1304434555777198</v>
      </c>
    </row>
    <row r="717" spans="1:11" x14ac:dyDescent="0.25">
      <c r="A717" s="27" t="s">
        <v>45</v>
      </c>
      <c r="B717" s="28">
        <v>43904</v>
      </c>
      <c r="C717" s="29">
        <v>12</v>
      </c>
      <c r="D717" s="29">
        <v>3</v>
      </c>
      <c r="E717" s="29">
        <v>2020</v>
      </c>
      <c r="F717" s="29" t="s">
        <v>27</v>
      </c>
      <c r="G717" s="29" t="s">
        <v>26</v>
      </c>
      <c r="H717" s="30">
        <v>78447</v>
      </c>
      <c r="I717" s="30">
        <v>87572</v>
      </c>
      <c r="J717" s="30">
        <v>9125</v>
      </c>
      <c r="K717" s="31">
        <v>0.11632057312580468</v>
      </c>
    </row>
    <row r="718" spans="1:11" x14ac:dyDescent="0.25">
      <c r="A718" s="27" t="s">
        <v>45</v>
      </c>
      <c r="B718" s="28">
        <v>43904</v>
      </c>
      <c r="C718" s="29">
        <v>12</v>
      </c>
      <c r="D718" s="29">
        <v>3</v>
      </c>
      <c r="E718" s="29">
        <v>2020</v>
      </c>
      <c r="F718" s="29" t="s">
        <v>28</v>
      </c>
      <c r="G718" s="29" t="s">
        <v>26</v>
      </c>
      <c r="H718" s="30">
        <v>441463</v>
      </c>
      <c r="I718" s="30">
        <v>484538</v>
      </c>
      <c r="J718" s="30">
        <v>43075</v>
      </c>
      <c r="K718" s="31">
        <v>9.7573296063316745E-2</v>
      </c>
    </row>
    <row r="719" spans="1:11" x14ac:dyDescent="0.25">
      <c r="A719" s="27" t="s">
        <v>45</v>
      </c>
      <c r="B719" s="28">
        <v>43904</v>
      </c>
      <c r="C719" s="29">
        <v>12</v>
      </c>
      <c r="D719" s="29">
        <v>3</v>
      </c>
      <c r="E719" s="29">
        <v>2020</v>
      </c>
      <c r="F719" s="29" t="s">
        <v>29</v>
      </c>
      <c r="G719" s="29" t="s">
        <v>26</v>
      </c>
      <c r="H719" s="30">
        <v>83536</v>
      </c>
      <c r="I719" s="30">
        <v>94442</v>
      </c>
      <c r="J719" s="30">
        <v>10906</v>
      </c>
      <c r="K719" s="31">
        <v>0.1305544914767286</v>
      </c>
    </row>
    <row r="720" spans="1:11" x14ac:dyDescent="0.25">
      <c r="A720" s="27" t="s">
        <v>45</v>
      </c>
      <c r="B720" s="28">
        <v>43904</v>
      </c>
      <c r="C720" s="29">
        <v>12</v>
      </c>
      <c r="D720" s="29">
        <v>3</v>
      </c>
      <c r="E720" s="29">
        <v>2020</v>
      </c>
      <c r="F720" s="29" t="s">
        <v>30</v>
      </c>
      <c r="G720" s="29" t="s">
        <v>30</v>
      </c>
      <c r="H720" s="30">
        <v>394410</v>
      </c>
      <c r="I720" s="30">
        <v>483189</v>
      </c>
      <c r="J720" s="30">
        <v>88779</v>
      </c>
      <c r="K720" s="31">
        <v>0.22509317715068075</v>
      </c>
    </row>
    <row r="721" spans="1:11" x14ac:dyDescent="0.25">
      <c r="A721" s="27" t="s">
        <v>45</v>
      </c>
      <c r="B721" s="28">
        <v>43904</v>
      </c>
      <c r="C721" s="29">
        <v>12</v>
      </c>
      <c r="D721" s="29">
        <v>3</v>
      </c>
      <c r="E721" s="29">
        <v>2020</v>
      </c>
      <c r="F721" s="29" t="s">
        <v>31</v>
      </c>
      <c r="G721" s="29" t="s">
        <v>32</v>
      </c>
      <c r="H721" s="30">
        <v>66822</v>
      </c>
      <c r="I721" s="30">
        <v>80532</v>
      </c>
      <c r="J721" s="30">
        <v>13710</v>
      </c>
      <c r="K721" s="31">
        <v>0.20517194935799588</v>
      </c>
    </row>
    <row r="722" spans="1:11" x14ac:dyDescent="0.25">
      <c r="A722" s="27" t="s">
        <v>45</v>
      </c>
      <c r="B722" s="28">
        <v>43904</v>
      </c>
      <c r="C722" s="29">
        <v>12</v>
      </c>
      <c r="D722" s="29">
        <v>3</v>
      </c>
      <c r="E722" s="29">
        <v>2020</v>
      </c>
      <c r="F722" s="29" t="s">
        <v>34</v>
      </c>
      <c r="G722" s="29" t="s">
        <v>32</v>
      </c>
      <c r="H722" s="30">
        <v>42533</v>
      </c>
      <c r="I722" s="30">
        <v>85924</v>
      </c>
      <c r="J722" s="30">
        <v>43391</v>
      </c>
      <c r="K722" s="31">
        <v>1.0201725718853596</v>
      </c>
    </row>
    <row r="723" spans="1:11" x14ac:dyDescent="0.25">
      <c r="A723" s="27" t="s">
        <v>45</v>
      </c>
      <c r="B723" s="28">
        <v>43904</v>
      </c>
      <c r="C723" s="29">
        <v>12</v>
      </c>
      <c r="D723" s="29">
        <v>3</v>
      </c>
      <c r="E723" s="29">
        <v>2020</v>
      </c>
      <c r="F723" s="29" t="s">
        <v>36</v>
      </c>
      <c r="G723" s="29" t="s">
        <v>37</v>
      </c>
      <c r="H723" s="30">
        <v>2997</v>
      </c>
      <c r="I723" s="30">
        <v>3713</v>
      </c>
      <c r="J723" s="30">
        <v>716</v>
      </c>
      <c r="K723" s="31">
        <v>0.23890557223890557</v>
      </c>
    </row>
    <row r="724" spans="1:11" x14ac:dyDescent="0.25">
      <c r="A724" s="27" t="s">
        <v>45</v>
      </c>
      <c r="B724" s="28">
        <v>43904</v>
      </c>
      <c r="C724" s="29">
        <v>12</v>
      </c>
      <c r="D724" s="29">
        <v>3</v>
      </c>
      <c r="E724" s="29">
        <v>2020</v>
      </c>
      <c r="F724" s="29" t="s">
        <v>38</v>
      </c>
      <c r="G724" s="29" t="s">
        <v>37</v>
      </c>
      <c r="H724" s="30">
        <v>123548</v>
      </c>
      <c r="I724" s="30">
        <v>130204</v>
      </c>
      <c r="J724" s="30">
        <v>6656</v>
      </c>
      <c r="K724" s="31">
        <v>5.387379803800952E-2</v>
      </c>
    </row>
    <row r="725" spans="1:11" x14ac:dyDescent="0.25">
      <c r="A725" s="27" t="s">
        <v>45</v>
      </c>
      <c r="B725" s="28">
        <v>43904</v>
      </c>
      <c r="C725" s="29">
        <v>12</v>
      </c>
      <c r="D725" s="29">
        <v>3</v>
      </c>
      <c r="E725" s="29">
        <v>2020</v>
      </c>
      <c r="F725" s="29" t="s">
        <v>39</v>
      </c>
      <c r="G725" s="29" t="s">
        <v>37</v>
      </c>
      <c r="H725" s="30">
        <v>203912</v>
      </c>
      <c r="I725" s="30">
        <v>218474</v>
      </c>
      <c r="J725" s="30">
        <v>14562</v>
      </c>
      <c r="K725" s="31">
        <v>7.1413158617442823E-2</v>
      </c>
    </row>
    <row r="726" spans="1:11" x14ac:dyDescent="0.25">
      <c r="A726" s="27" t="s">
        <v>45</v>
      </c>
      <c r="B726" s="28">
        <v>43904</v>
      </c>
      <c r="C726" s="29">
        <v>12</v>
      </c>
      <c r="D726" s="29">
        <v>3</v>
      </c>
      <c r="E726" s="29">
        <v>2020</v>
      </c>
      <c r="F726" s="29" t="s">
        <v>40</v>
      </c>
      <c r="G726" s="29" t="s">
        <v>37</v>
      </c>
      <c r="H726" s="30">
        <v>296422</v>
      </c>
      <c r="I726" s="30">
        <v>308068</v>
      </c>
      <c r="J726" s="30">
        <v>11646</v>
      </c>
      <c r="K726" s="31">
        <v>3.9288581819163219E-2</v>
      </c>
    </row>
    <row r="727" spans="1:11" x14ac:dyDescent="0.25">
      <c r="A727" s="27" t="s">
        <v>45</v>
      </c>
      <c r="B727" s="28">
        <v>43905</v>
      </c>
      <c r="C727" s="29">
        <v>12</v>
      </c>
      <c r="D727" s="29">
        <v>3</v>
      </c>
      <c r="E727" s="29">
        <v>2020</v>
      </c>
      <c r="F727" s="29" t="s">
        <v>11</v>
      </c>
      <c r="G727" s="29" t="s">
        <v>13</v>
      </c>
      <c r="H727" s="30">
        <v>3315</v>
      </c>
      <c r="I727" s="30">
        <v>4065</v>
      </c>
      <c r="J727" s="30">
        <v>750</v>
      </c>
      <c r="K727" s="31">
        <v>0.22624434389140272</v>
      </c>
    </row>
    <row r="728" spans="1:11" x14ac:dyDescent="0.25">
      <c r="A728" s="27" t="s">
        <v>45</v>
      </c>
      <c r="B728" s="28">
        <v>43905</v>
      </c>
      <c r="C728" s="29">
        <v>12</v>
      </c>
      <c r="D728" s="29">
        <v>3</v>
      </c>
      <c r="E728" s="29">
        <v>2020</v>
      </c>
      <c r="F728" s="29" t="s">
        <v>12</v>
      </c>
      <c r="G728" s="29" t="s">
        <v>13</v>
      </c>
      <c r="H728" s="30">
        <v>119547</v>
      </c>
      <c r="I728" s="30">
        <v>146989</v>
      </c>
      <c r="J728" s="30">
        <v>27442</v>
      </c>
      <c r="K728" s="31">
        <v>0.22954988414598443</v>
      </c>
    </row>
    <row r="729" spans="1:11" x14ac:dyDescent="0.25">
      <c r="A729" s="27" t="s">
        <v>45</v>
      </c>
      <c r="B729" s="28">
        <v>43905</v>
      </c>
      <c r="C729" s="29">
        <v>12</v>
      </c>
      <c r="D729" s="29">
        <v>3</v>
      </c>
      <c r="E729" s="29">
        <v>2020</v>
      </c>
      <c r="F729" s="29" t="s">
        <v>13</v>
      </c>
      <c r="G729" s="29" t="s">
        <v>13</v>
      </c>
      <c r="H729" s="30">
        <v>64474</v>
      </c>
      <c r="I729" s="30">
        <v>72970</v>
      </c>
      <c r="J729" s="30">
        <v>8496</v>
      </c>
      <c r="K729" s="31">
        <v>0.13177404845364021</v>
      </c>
    </row>
    <row r="730" spans="1:11" x14ac:dyDescent="0.25">
      <c r="A730" s="27" t="s">
        <v>45</v>
      </c>
      <c r="B730" s="28">
        <v>43905</v>
      </c>
      <c r="C730" s="29">
        <v>12</v>
      </c>
      <c r="D730" s="29">
        <v>3</v>
      </c>
      <c r="E730" s="29">
        <v>2020</v>
      </c>
      <c r="F730" s="29" t="s">
        <v>14</v>
      </c>
      <c r="G730" s="29" t="s">
        <v>13</v>
      </c>
      <c r="H730" s="30">
        <v>435</v>
      </c>
      <c r="I730" s="30">
        <v>500</v>
      </c>
      <c r="J730" s="30">
        <v>65</v>
      </c>
      <c r="K730" s="31">
        <v>0.14942528735632185</v>
      </c>
    </row>
    <row r="731" spans="1:11" x14ac:dyDescent="0.25">
      <c r="A731" s="27" t="s">
        <v>45</v>
      </c>
      <c r="B731" s="28">
        <v>43905</v>
      </c>
      <c r="C731" s="29">
        <v>12</v>
      </c>
      <c r="D731" s="29">
        <v>3</v>
      </c>
      <c r="E731" s="29">
        <v>2020</v>
      </c>
      <c r="F731" s="29" t="s">
        <v>15</v>
      </c>
      <c r="G731" s="29" t="s">
        <v>13</v>
      </c>
      <c r="H731" s="30">
        <v>18122</v>
      </c>
      <c r="I731" s="30">
        <v>20413</v>
      </c>
      <c r="J731" s="30">
        <v>2291</v>
      </c>
      <c r="K731" s="31">
        <v>0.1264209248427326</v>
      </c>
    </row>
    <row r="732" spans="1:11" x14ac:dyDescent="0.25">
      <c r="A732" s="27" t="s">
        <v>45</v>
      </c>
      <c r="B732" s="28">
        <v>43905</v>
      </c>
      <c r="C732" s="29">
        <v>12</v>
      </c>
      <c r="D732" s="29">
        <v>3</v>
      </c>
      <c r="E732" s="29">
        <v>2020</v>
      </c>
      <c r="F732" s="29" t="s">
        <v>16</v>
      </c>
      <c r="G732" s="29" t="s">
        <v>17</v>
      </c>
      <c r="H732" s="30">
        <v>89424</v>
      </c>
      <c r="I732" s="30">
        <v>100524</v>
      </c>
      <c r="J732" s="30">
        <v>11100</v>
      </c>
      <c r="K732" s="31">
        <v>0.12412775093934514</v>
      </c>
    </row>
    <row r="733" spans="1:11" x14ac:dyDescent="0.25">
      <c r="A733" s="27" t="s">
        <v>45</v>
      </c>
      <c r="B733" s="28">
        <v>43905</v>
      </c>
      <c r="C733" s="29">
        <v>12</v>
      </c>
      <c r="D733" s="29">
        <v>3</v>
      </c>
      <c r="E733" s="29">
        <v>2020</v>
      </c>
      <c r="F733" s="29" t="s">
        <v>17</v>
      </c>
      <c r="G733" s="29" t="s">
        <v>17</v>
      </c>
      <c r="H733" s="30">
        <v>243047</v>
      </c>
      <c r="I733" s="30">
        <v>253607</v>
      </c>
      <c r="J733" s="30">
        <v>10560</v>
      </c>
      <c r="K733" s="31">
        <v>4.3448386526062859E-2</v>
      </c>
    </row>
    <row r="734" spans="1:11" x14ac:dyDescent="0.25">
      <c r="A734" s="27" t="s">
        <v>45</v>
      </c>
      <c r="B734" s="28">
        <v>43905</v>
      </c>
      <c r="C734" s="29">
        <v>12</v>
      </c>
      <c r="D734" s="29">
        <v>3</v>
      </c>
      <c r="E734" s="29">
        <v>2020</v>
      </c>
      <c r="F734" s="29" t="s">
        <v>18</v>
      </c>
      <c r="G734" s="29" t="s">
        <v>17</v>
      </c>
      <c r="H734" s="30">
        <v>68299</v>
      </c>
      <c r="I734" s="30">
        <v>75546</v>
      </c>
      <c r="J734" s="30">
        <v>7247</v>
      </c>
      <c r="K734" s="31">
        <v>0.10610697081948491</v>
      </c>
    </row>
    <row r="735" spans="1:11" x14ac:dyDescent="0.25">
      <c r="A735" s="27" t="s">
        <v>45</v>
      </c>
      <c r="B735" s="28">
        <v>43905</v>
      </c>
      <c r="C735" s="29">
        <v>12</v>
      </c>
      <c r="D735" s="29">
        <v>3</v>
      </c>
      <c r="E735" s="29">
        <v>2020</v>
      </c>
      <c r="F735" s="29" t="s">
        <v>19</v>
      </c>
      <c r="G735" s="29" t="s">
        <v>17</v>
      </c>
      <c r="H735" s="30">
        <v>71274</v>
      </c>
      <c r="I735" s="30">
        <v>76929</v>
      </c>
      <c r="J735" s="30">
        <v>5655</v>
      </c>
      <c r="K735" s="31">
        <v>7.9341695428908163E-2</v>
      </c>
    </row>
    <row r="736" spans="1:11" x14ac:dyDescent="0.25">
      <c r="A736" s="27" t="s">
        <v>45</v>
      </c>
      <c r="B736" s="28">
        <v>43905</v>
      </c>
      <c r="C736" s="29">
        <v>12</v>
      </c>
      <c r="D736" s="29">
        <v>3</v>
      </c>
      <c r="E736" s="29">
        <v>2020</v>
      </c>
      <c r="F736" s="29" t="s">
        <v>20</v>
      </c>
      <c r="G736" s="29" t="s">
        <v>21</v>
      </c>
      <c r="H736" s="30">
        <v>261795</v>
      </c>
      <c r="I736" s="30">
        <v>280302</v>
      </c>
      <c r="J736" s="30">
        <v>18507</v>
      </c>
      <c r="K736" s="31">
        <v>7.0692717584369444E-2</v>
      </c>
    </row>
    <row r="737" spans="1:11" x14ac:dyDescent="0.25">
      <c r="A737" s="27" t="s">
        <v>45</v>
      </c>
      <c r="B737" s="28">
        <v>43905</v>
      </c>
      <c r="C737" s="29">
        <v>12</v>
      </c>
      <c r="D737" s="29">
        <v>3</v>
      </c>
      <c r="E737" s="29">
        <v>2020</v>
      </c>
      <c r="F737" s="29" t="s">
        <v>22</v>
      </c>
      <c r="G737" s="29" t="s">
        <v>21</v>
      </c>
      <c r="H737" s="30">
        <v>169603</v>
      </c>
      <c r="I737" s="30">
        <v>178336</v>
      </c>
      <c r="J737" s="30">
        <v>8733</v>
      </c>
      <c r="K737" s="31">
        <v>5.1490834478163709E-2</v>
      </c>
    </row>
    <row r="738" spans="1:11" x14ac:dyDescent="0.25">
      <c r="A738" s="27" t="s">
        <v>45</v>
      </c>
      <c r="B738" s="28">
        <v>43905</v>
      </c>
      <c r="C738" s="29">
        <v>12</v>
      </c>
      <c r="D738" s="29">
        <v>3</v>
      </c>
      <c r="E738" s="29">
        <v>2020</v>
      </c>
      <c r="F738" s="29" t="s">
        <v>23</v>
      </c>
      <c r="G738" s="29" t="s">
        <v>21</v>
      </c>
      <c r="H738" s="30">
        <v>99457</v>
      </c>
      <c r="I738" s="30">
        <v>107353</v>
      </c>
      <c r="J738" s="30">
        <v>7896</v>
      </c>
      <c r="K738" s="31">
        <v>7.9391093638456825E-2</v>
      </c>
    </row>
    <row r="739" spans="1:11" x14ac:dyDescent="0.25">
      <c r="A739" s="27" t="s">
        <v>45</v>
      </c>
      <c r="B739" s="28">
        <v>43905</v>
      </c>
      <c r="C739" s="29">
        <v>12</v>
      </c>
      <c r="D739" s="29">
        <v>3</v>
      </c>
      <c r="E739" s="29">
        <v>2020</v>
      </c>
      <c r="F739" s="29" t="s">
        <v>24</v>
      </c>
      <c r="G739" s="29" t="s">
        <v>21</v>
      </c>
      <c r="H739" s="30">
        <v>11344</v>
      </c>
      <c r="I739" s="30">
        <v>11951</v>
      </c>
      <c r="J739" s="30">
        <v>607</v>
      </c>
      <c r="K739" s="31">
        <v>5.3508462623413258E-2</v>
      </c>
    </row>
    <row r="740" spans="1:11" x14ac:dyDescent="0.25">
      <c r="A740" s="27" t="s">
        <v>45</v>
      </c>
      <c r="B740" s="28">
        <v>43905</v>
      </c>
      <c r="C740" s="29">
        <v>12</v>
      </c>
      <c r="D740" s="29">
        <v>3</v>
      </c>
      <c r="E740" s="29">
        <v>2020</v>
      </c>
      <c r="F740" s="29" t="s">
        <v>41</v>
      </c>
      <c r="G740" s="29" t="s">
        <v>26</v>
      </c>
      <c r="H740" s="30">
        <v>11894</v>
      </c>
      <c r="I740" s="30">
        <v>13291</v>
      </c>
      <c r="J740" s="30">
        <v>1397</v>
      </c>
      <c r="K740" s="31">
        <v>0.117454178577434</v>
      </c>
    </row>
    <row r="741" spans="1:11" x14ac:dyDescent="0.25">
      <c r="A741" s="27" t="s">
        <v>45</v>
      </c>
      <c r="B741" s="28">
        <v>43905</v>
      </c>
      <c r="C741" s="29">
        <v>12</v>
      </c>
      <c r="D741" s="29">
        <v>3</v>
      </c>
      <c r="E741" s="29">
        <v>2020</v>
      </c>
      <c r="F741" s="29" t="s">
        <v>25</v>
      </c>
      <c r="G741" s="29" t="s">
        <v>26</v>
      </c>
      <c r="H741" s="30">
        <v>59981</v>
      </c>
      <c r="I741" s="30">
        <v>67795</v>
      </c>
      <c r="J741" s="30">
        <v>7814</v>
      </c>
      <c r="K741" s="31">
        <v>0.13027458695253497</v>
      </c>
    </row>
    <row r="742" spans="1:11" x14ac:dyDescent="0.25">
      <c r="A742" s="27" t="s">
        <v>45</v>
      </c>
      <c r="B742" s="28">
        <v>43905</v>
      </c>
      <c r="C742" s="29">
        <v>12</v>
      </c>
      <c r="D742" s="29">
        <v>3</v>
      </c>
      <c r="E742" s="29">
        <v>2020</v>
      </c>
      <c r="F742" s="29" t="s">
        <v>27</v>
      </c>
      <c r="G742" s="29" t="s">
        <v>26</v>
      </c>
      <c r="H742" s="30">
        <v>63256</v>
      </c>
      <c r="I742" s="30">
        <v>70896</v>
      </c>
      <c r="J742" s="30">
        <v>7640</v>
      </c>
      <c r="K742" s="31">
        <v>0.12077905653218667</v>
      </c>
    </row>
    <row r="743" spans="1:11" x14ac:dyDescent="0.25">
      <c r="A743" s="27" t="s">
        <v>45</v>
      </c>
      <c r="B743" s="28">
        <v>43905</v>
      </c>
      <c r="C743" s="29">
        <v>12</v>
      </c>
      <c r="D743" s="29">
        <v>3</v>
      </c>
      <c r="E743" s="29">
        <v>2020</v>
      </c>
      <c r="F743" s="29" t="s">
        <v>28</v>
      </c>
      <c r="G743" s="29" t="s">
        <v>26</v>
      </c>
      <c r="H743" s="30">
        <v>334111</v>
      </c>
      <c r="I743" s="30">
        <v>368999</v>
      </c>
      <c r="J743" s="30">
        <v>34888</v>
      </c>
      <c r="K743" s="31">
        <v>0.10442038723657707</v>
      </c>
    </row>
    <row r="744" spans="1:11" x14ac:dyDescent="0.25">
      <c r="A744" s="27" t="s">
        <v>45</v>
      </c>
      <c r="B744" s="28">
        <v>43905</v>
      </c>
      <c r="C744" s="29">
        <v>12</v>
      </c>
      <c r="D744" s="29">
        <v>3</v>
      </c>
      <c r="E744" s="29">
        <v>2020</v>
      </c>
      <c r="F744" s="29" t="s">
        <v>29</v>
      </c>
      <c r="G744" s="29" t="s">
        <v>26</v>
      </c>
      <c r="H744" s="30">
        <v>57216</v>
      </c>
      <c r="I744" s="30">
        <v>64864</v>
      </c>
      <c r="J744" s="30">
        <v>7648</v>
      </c>
      <c r="K744" s="31">
        <v>0.13366890380313198</v>
      </c>
    </row>
    <row r="745" spans="1:11" x14ac:dyDescent="0.25">
      <c r="A745" s="27" t="s">
        <v>45</v>
      </c>
      <c r="B745" s="28">
        <v>43905</v>
      </c>
      <c r="C745" s="29">
        <v>12</v>
      </c>
      <c r="D745" s="29">
        <v>3</v>
      </c>
      <c r="E745" s="29">
        <v>2020</v>
      </c>
      <c r="F745" s="29" t="s">
        <v>30</v>
      </c>
      <c r="G745" s="29" t="s">
        <v>30</v>
      </c>
      <c r="H745" s="30">
        <v>347093</v>
      </c>
      <c r="I745" s="30">
        <v>410872</v>
      </c>
      <c r="J745" s="30">
        <v>63779</v>
      </c>
      <c r="K745" s="31">
        <v>0.18375190510900538</v>
      </c>
    </row>
    <row r="746" spans="1:11" x14ac:dyDescent="0.25">
      <c r="A746" s="27" t="s">
        <v>45</v>
      </c>
      <c r="B746" s="28">
        <v>43905</v>
      </c>
      <c r="C746" s="29">
        <v>12</v>
      </c>
      <c r="D746" s="29">
        <v>3</v>
      </c>
      <c r="E746" s="29">
        <v>2020</v>
      </c>
      <c r="F746" s="29" t="s">
        <v>31</v>
      </c>
      <c r="G746" s="29" t="s">
        <v>32</v>
      </c>
      <c r="H746" s="30">
        <v>45158</v>
      </c>
      <c r="I746" s="30">
        <v>57045</v>
      </c>
      <c r="J746" s="30">
        <v>11887</v>
      </c>
      <c r="K746" s="31">
        <v>0.26323132113911157</v>
      </c>
    </row>
    <row r="747" spans="1:11" x14ac:dyDescent="0.25">
      <c r="A747" s="27" t="s">
        <v>45</v>
      </c>
      <c r="B747" s="28">
        <v>43905</v>
      </c>
      <c r="C747" s="29">
        <v>12</v>
      </c>
      <c r="D747" s="29">
        <v>3</v>
      </c>
      <c r="E747" s="29">
        <v>2020</v>
      </c>
      <c r="F747" s="29" t="s">
        <v>34</v>
      </c>
      <c r="G747" s="29" t="s">
        <v>32</v>
      </c>
      <c r="H747" s="30">
        <v>48609</v>
      </c>
      <c r="I747" s="30">
        <v>94509</v>
      </c>
      <c r="J747" s="30">
        <v>45900</v>
      </c>
      <c r="K747" s="31">
        <v>0.94426957970746161</v>
      </c>
    </row>
    <row r="748" spans="1:11" x14ac:dyDescent="0.25">
      <c r="A748" s="27" t="s">
        <v>45</v>
      </c>
      <c r="B748" s="28">
        <v>43905</v>
      </c>
      <c r="C748" s="29">
        <v>12</v>
      </c>
      <c r="D748" s="29">
        <v>3</v>
      </c>
      <c r="E748" s="29">
        <v>2020</v>
      </c>
      <c r="F748" s="29" t="s">
        <v>35</v>
      </c>
      <c r="G748" s="29" t="s">
        <v>32</v>
      </c>
      <c r="H748" s="30">
        <v>10954</v>
      </c>
      <c r="I748" s="30">
        <v>12171</v>
      </c>
      <c r="J748" s="30">
        <v>1217</v>
      </c>
      <c r="K748" s="31">
        <v>0.11110096768303816</v>
      </c>
    </row>
    <row r="749" spans="1:11" x14ac:dyDescent="0.25">
      <c r="A749" s="27" t="s">
        <v>45</v>
      </c>
      <c r="B749" s="28">
        <v>43905</v>
      </c>
      <c r="C749" s="29">
        <v>12</v>
      </c>
      <c r="D749" s="29">
        <v>3</v>
      </c>
      <c r="E749" s="29">
        <v>2020</v>
      </c>
      <c r="F749" s="29" t="s">
        <v>36</v>
      </c>
      <c r="G749" s="29" t="s">
        <v>37</v>
      </c>
      <c r="H749" s="30">
        <v>1783</v>
      </c>
      <c r="I749" s="30">
        <v>2238</v>
      </c>
      <c r="J749" s="30">
        <v>455</v>
      </c>
      <c r="K749" s="31">
        <v>0.25518788558609085</v>
      </c>
    </row>
    <row r="750" spans="1:11" x14ac:dyDescent="0.25">
      <c r="A750" s="27" t="s">
        <v>45</v>
      </c>
      <c r="B750" s="28">
        <v>43905</v>
      </c>
      <c r="C750" s="29">
        <v>12</v>
      </c>
      <c r="D750" s="29">
        <v>3</v>
      </c>
      <c r="E750" s="29">
        <v>2020</v>
      </c>
      <c r="F750" s="29" t="s">
        <v>38</v>
      </c>
      <c r="G750" s="29" t="s">
        <v>37</v>
      </c>
      <c r="H750" s="30">
        <v>90237</v>
      </c>
      <c r="I750" s="30">
        <v>88880</v>
      </c>
      <c r="J750" s="30">
        <v>-1357</v>
      </c>
      <c r="K750" s="31">
        <v>-1.5038177244367609E-2</v>
      </c>
    </row>
    <row r="751" spans="1:11" x14ac:dyDescent="0.25">
      <c r="A751" s="27" t="s">
        <v>45</v>
      </c>
      <c r="B751" s="28">
        <v>43905</v>
      </c>
      <c r="C751" s="29">
        <v>12</v>
      </c>
      <c r="D751" s="29">
        <v>3</v>
      </c>
      <c r="E751" s="29">
        <v>2020</v>
      </c>
      <c r="F751" s="29" t="s">
        <v>39</v>
      </c>
      <c r="G751" s="29" t="s">
        <v>37</v>
      </c>
      <c r="H751" s="30">
        <v>142322</v>
      </c>
      <c r="I751" s="30">
        <v>154191</v>
      </c>
      <c r="J751" s="30">
        <v>11869</v>
      </c>
      <c r="K751" s="31">
        <v>8.339539916527311E-2</v>
      </c>
    </row>
    <row r="752" spans="1:11" x14ac:dyDescent="0.25">
      <c r="A752" s="27" t="s">
        <v>45</v>
      </c>
      <c r="B752" s="28">
        <v>43905</v>
      </c>
      <c r="C752" s="29">
        <v>12</v>
      </c>
      <c r="D752" s="29">
        <v>3</v>
      </c>
      <c r="E752" s="29">
        <v>2020</v>
      </c>
      <c r="F752" s="29" t="s">
        <v>40</v>
      </c>
      <c r="G752" s="29" t="s">
        <v>37</v>
      </c>
      <c r="H752" s="30">
        <v>224923</v>
      </c>
      <c r="I752" s="30">
        <v>226263</v>
      </c>
      <c r="J752" s="30">
        <v>1340</v>
      </c>
      <c r="K752" s="31">
        <v>5.9575943767422633E-3</v>
      </c>
    </row>
    <row r="753" spans="1:11" x14ac:dyDescent="0.25">
      <c r="A753" s="27" t="s">
        <v>45</v>
      </c>
      <c r="B753" s="28">
        <v>43906</v>
      </c>
      <c r="C753" s="29">
        <v>12</v>
      </c>
      <c r="D753" s="29">
        <v>3</v>
      </c>
      <c r="E753" s="29">
        <v>2020</v>
      </c>
      <c r="F753" s="29" t="s">
        <v>11</v>
      </c>
      <c r="G753" s="29" t="s">
        <v>13</v>
      </c>
      <c r="H753" s="30">
        <v>2841.55</v>
      </c>
      <c r="I753" s="30">
        <v>3853.23</v>
      </c>
      <c r="J753" s="30">
        <v>1011.6799999999998</v>
      </c>
      <c r="K753" s="31">
        <v>0.35603103939751185</v>
      </c>
    </row>
    <row r="754" spans="1:11" x14ac:dyDescent="0.25">
      <c r="A754" s="27" t="s">
        <v>45</v>
      </c>
      <c r="B754" s="28">
        <v>43906</v>
      </c>
      <c r="C754" s="29">
        <v>12</v>
      </c>
      <c r="D754" s="29">
        <v>3</v>
      </c>
      <c r="E754" s="29">
        <v>2020</v>
      </c>
      <c r="F754" s="29" t="s">
        <v>12</v>
      </c>
      <c r="G754" s="29" t="s">
        <v>13</v>
      </c>
      <c r="H754" s="30">
        <v>84275.87</v>
      </c>
      <c r="I754" s="30">
        <v>107098.21</v>
      </c>
      <c r="J754" s="30">
        <v>22822.340000000011</v>
      </c>
      <c r="K754" s="31">
        <v>0.27080515454779658</v>
      </c>
    </row>
    <row r="755" spans="1:11" x14ac:dyDescent="0.25">
      <c r="A755" s="27" t="s">
        <v>45</v>
      </c>
      <c r="B755" s="28">
        <v>43906</v>
      </c>
      <c r="C755" s="29">
        <v>12</v>
      </c>
      <c r="D755" s="29">
        <v>3</v>
      </c>
      <c r="E755" s="29">
        <v>2020</v>
      </c>
      <c r="F755" s="29" t="s">
        <v>13</v>
      </c>
      <c r="G755" s="29" t="s">
        <v>13</v>
      </c>
      <c r="H755" s="30">
        <v>59530.91</v>
      </c>
      <c r="I755" s="30">
        <v>65616.39</v>
      </c>
      <c r="J755" s="30">
        <v>6085.4799999999959</v>
      </c>
      <c r="K755" s="31">
        <v>0.10222386991900503</v>
      </c>
    </row>
    <row r="756" spans="1:11" x14ac:dyDescent="0.25">
      <c r="A756" s="27" t="s">
        <v>45</v>
      </c>
      <c r="B756" s="28">
        <v>43906</v>
      </c>
      <c r="C756" s="29">
        <v>12</v>
      </c>
      <c r="D756" s="29">
        <v>3</v>
      </c>
      <c r="E756" s="29">
        <v>2020</v>
      </c>
      <c r="F756" s="29" t="s">
        <v>14</v>
      </c>
      <c r="G756" s="29" t="s">
        <v>13</v>
      </c>
      <c r="H756" s="30">
        <v>744</v>
      </c>
      <c r="I756" s="30">
        <v>838.92</v>
      </c>
      <c r="J756" s="30">
        <v>94.919999999999959</v>
      </c>
      <c r="K756" s="31">
        <v>0.12758064516129028</v>
      </c>
    </row>
    <row r="757" spans="1:11" x14ac:dyDescent="0.25">
      <c r="A757" s="27" t="s">
        <v>45</v>
      </c>
      <c r="B757" s="28">
        <v>43906</v>
      </c>
      <c r="C757" s="29">
        <v>12</v>
      </c>
      <c r="D757" s="29">
        <v>3</v>
      </c>
      <c r="E757" s="29">
        <v>2020</v>
      </c>
      <c r="F757" s="29" t="s">
        <v>15</v>
      </c>
      <c r="G757" s="29" t="s">
        <v>13</v>
      </c>
      <c r="H757" s="30">
        <v>8532.6</v>
      </c>
      <c r="I757" s="30">
        <v>9391.14</v>
      </c>
      <c r="J757" s="30">
        <v>858.53999999999905</v>
      </c>
      <c r="K757" s="31">
        <v>0.10061880317839803</v>
      </c>
    </row>
    <row r="758" spans="1:11" x14ac:dyDescent="0.25">
      <c r="A758" s="27" t="s">
        <v>45</v>
      </c>
      <c r="B758" s="28">
        <v>43906</v>
      </c>
      <c r="C758" s="29">
        <v>12</v>
      </c>
      <c r="D758" s="29">
        <v>3</v>
      </c>
      <c r="E758" s="29">
        <v>2020</v>
      </c>
      <c r="F758" s="29" t="s">
        <v>16</v>
      </c>
      <c r="G758" s="29" t="s">
        <v>17</v>
      </c>
      <c r="H758" s="30">
        <v>73948.899999999994</v>
      </c>
      <c r="I758" s="30">
        <v>82557.7</v>
      </c>
      <c r="J758" s="30">
        <v>8608.8000000000029</v>
      </c>
      <c r="K758" s="31">
        <v>0.1164155247745403</v>
      </c>
    </row>
    <row r="759" spans="1:11" x14ac:dyDescent="0.25">
      <c r="A759" s="27" t="s">
        <v>45</v>
      </c>
      <c r="B759" s="28">
        <v>43906</v>
      </c>
      <c r="C759" s="29">
        <v>12</v>
      </c>
      <c r="D759" s="29">
        <v>3</v>
      </c>
      <c r="E759" s="29">
        <v>2020</v>
      </c>
      <c r="F759" s="29" t="s">
        <v>17</v>
      </c>
      <c r="G759" s="29" t="s">
        <v>17</v>
      </c>
      <c r="H759" s="30">
        <v>189371.02</v>
      </c>
      <c r="I759" s="30">
        <v>205264.43</v>
      </c>
      <c r="J759" s="30">
        <v>15893.410000000003</v>
      </c>
      <c r="K759" s="31">
        <v>8.3927361219261559E-2</v>
      </c>
    </row>
    <row r="760" spans="1:11" x14ac:dyDescent="0.25">
      <c r="A760" s="27" t="s">
        <v>45</v>
      </c>
      <c r="B760" s="28">
        <v>43906</v>
      </c>
      <c r="C760" s="29">
        <v>12</v>
      </c>
      <c r="D760" s="29">
        <v>3</v>
      </c>
      <c r="E760" s="29">
        <v>2020</v>
      </c>
      <c r="F760" s="29" t="s">
        <v>18</v>
      </c>
      <c r="G760" s="29" t="s">
        <v>17</v>
      </c>
      <c r="H760" s="30">
        <v>44972.21</v>
      </c>
      <c r="I760" s="30">
        <v>50223.87</v>
      </c>
      <c r="J760" s="30">
        <v>5251.6600000000035</v>
      </c>
      <c r="K760" s="31">
        <v>0.11677567101994774</v>
      </c>
    </row>
    <row r="761" spans="1:11" x14ac:dyDescent="0.25">
      <c r="A761" s="27" t="s">
        <v>45</v>
      </c>
      <c r="B761" s="28">
        <v>43906</v>
      </c>
      <c r="C761" s="29">
        <v>12</v>
      </c>
      <c r="D761" s="29">
        <v>3</v>
      </c>
      <c r="E761" s="29">
        <v>2020</v>
      </c>
      <c r="F761" s="29" t="s">
        <v>19</v>
      </c>
      <c r="G761" s="29" t="s">
        <v>17</v>
      </c>
      <c r="H761" s="30">
        <v>67126.929999999993</v>
      </c>
      <c r="I761" s="30">
        <v>73004.539999999994</v>
      </c>
      <c r="J761" s="30">
        <v>5877.6100000000006</v>
      </c>
      <c r="K761" s="31">
        <v>8.7559642605434224E-2</v>
      </c>
    </row>
    <row r="762" spans="1:11" x14ac:dyDescent="0.25">
      <c r="A762" s="27" t="s">
        <v>45</v>
      </c>
      <c r="B762" s="28">
        <v>43906</v>
      </c>
      <c r="C762" s="29">
        <v>12</v>
      </c>
      <c r="D762" s="29">
        <v>3</v>
      </c>
      <c r="E762" s="29">
        <v>2020</v>
      </c>
      <c r="F762" s="29" t="s">
        <v>20</v>
      </c>
      <c r="G762" s="29" t="s">
        <v>21</v>
      </c>
      <c r="H762" s="30">
        <v>206294.96</v>
      </c>
      <c r="I762" s="30">
        <v>220652.46</v>
      </c>
      <c r="J762" s="30">
        <v>14357.5</v>
      </c>
      <c r="K762" s="31">
        <v>6.9596949920637904E-2</v>
      </c>
    </row>
    <row r="763" spans="1:11" x14ac:dyDescent="0.25">
      <c r="A763" s="27" t="s">
        <v>45</v>
      </c>
      <c r="B763" s="28">
        <v>43906</v>
      </c>
      <c r="C763" s="29">
        <v>12</v>
      </c>
      <c r="D763" s="29">
        <v>3</v>
      </c>
      <c r="E763" s="29">
        <v>2020</v>
      </c>
      <c r="F763" s="29" t="s">
        <v>22</v>
      </c>
      <c r="G763" s="29" t="s">
        <v>21</v>
      </c>
      <c r="H763" s="30">
        <v>97813.27</v>
      </c>
      <c r="I763" s="30">
        <v>102733.7</v>
      </c>
      <c r="J763" s="30">
        <v>4920.429999999993</v>
      </c>
      <c r="K763" s="31">
        <v>5.030431964906186E-2</v>
      </c>
    </row>
    <row r="764" spans="1:11" x14ac:dyDescent="0.25">
      <c r="A764" s="27" t="s">
        <v>45</v>
      </c>
      <c r="B764" s="28">
        <v>43906</v>
      </c>
      <c r="C764" s="29">
        <v>12</v>
      </c>
      <c r="D764" s="29">
        <v>3</v>
      </c>
      <c r="E764" s="29">
        <v>2020</v>
      </c>
      <c r="F764" s="29" t="s">
        <v>23</v>
      </c>
      <c r="G764" s="29" t="s">
        <v>21</v>
      </c>
      <c r="H764" s="30">
        <v>98083</v>
      </c>
      <c r="I764" s="30">
        <v>105329.11</v>
      </c>
      <c r="J764" s="30">
        <v>7246.1100000000006</v>
      </c>
      <c r="K764" s="31">
        <v>7.3877328385143201E-2</v>
      </c>
    </row>
    <row r="765" spans="1:11" x14ac:dyDescent="0.25">
      <c r="A765" s="27" t="s">
        <v>45</v>
      </c>
      <c r="B765" s="28">
        <v>43906</v>
      </c>
      <c r="C765" s="29">
        <v>12</v>
      </c>
      <c r="D765" s="29">
        <v>3</v>
      </c>
      <c r="E765" s="29">
        <v>2020</v>
      </c>
      <c r="F765" s="29" t="s">
        <v>24</v>
      </c>
      <c r="G765" s="29" t="s">
        <v>21</v>
      </c>
      <c r="H765" s="30">
        <v>12206</v>
      </c>
      <c r="I765" s="30">
        <v>12841.98</v>
      </c>
      <c r="J765" s="30">
        <v>635.97999999999956</v>
      </c>
      <c r="K765" s="31">
        <v>5.2103883336064194E-2</v>
      </c>
    </row>
    <row r="766" spans="1:11" x14ac:dyDescent="0.25">
      <c r="A766" s="27" t="s">
        <v>45</v>
      </c>
      <c r="B766" s="28">
        <v>43906</v>
      </c>
      <c r="C766" s="29">
        <v>12</v>
      </c>
      <c r="D766" s="29">
        <v>3</v>
      </c>
      <c r="E766" s="29">
        <v>2020</v>
      </c>
      <c r="F766" s="29" t="s">
        <v>41</v>
      </c>
      <c r="G766" s="29" t="s">
        <v>26</v>
      </c>
      <c r="H766" s="30">
        <v>5238.45</v>
      </c>
      <c r="I766" s="30">
        <v>5820.8</v>
      </c>
      <c r="J766" s="30">
        <v>582.35000000000036</v>
      </c>
      <c r="K766" s="31">
        <v>0.11116837995972098</v>
      </c>
    </row>
    <row r="767" spans="1:11" x14ac:dyDescent="0.25">
      <c r="A767" s="27" t="s">
        <v>45</v>
      </c>
      <c r="B767" s="28">
        <v>43906</v>
      </c>
      <c r="C767" s="29">
        <v>12</v>
      </c>
      <c r="D767" s="29">
        <v>3</v>
      </c>
      <c r="E767" s="29">
        <v>2020</v>
      </c>
      <c r="F767" s="29" t="s">
        <v>25</v>
      </c>
      <c r="G767" s="29" t="s">
        <v>26</v>
      </c>
      <c r="H767" s="30">
        <v>38828.089999999997</v>
      </c>
      <c r="I767" s="30">
        <v>44006.66</v>
      </c>
      <c r="J767" s="30">
        <v>5178.570000000007</v>
      </c>
      <c r="K767" s="31">
        <v>0.13337174195279777</v>
      </c>
    </row>
    <row r="768" spans="1:11" x14ac:dyDescent="0.25">
      <c r="A768" s="27" t="s">
        <v>45</v>
      </c>
      <c r="B768" s="28">
        <v>43906</v>
      </c>
      <c r="C768" s="29">
        <v>12</v>
      </c>
      <c r="D768" s="29">
        <v>3</v>
      </c>
      <c r="E768" s="29">
        <v>2020</v>
      </c>
      <c r="F768" s="29" t="s">
        <v>27</v>
      </c>
      <c r="G768" s="29" t="s">
        <v>26</v>
      </c>
      <c r="H768" s="30">
        <v>63265.03</v>
      </c>
      <c r="I768" s="30">
        <v>68783.73</v>
      </c>
      <c r="J768" s="30">
        <v>5518.6999999999971</v>
      </c>
      <c r="K768" s="31">
        <v>8.7231445239178695E-2</v>
      </c>
    </row>
    <row r="769" spans="1:11" x14ac:dyDescent="0.25">
      <c r="A769" s="27" t="s">
        <v>45</v>
      </c>
      <c r="B769" s="28">
        <v>43906</v>
      </c>
      <c r="C769" s="29">
        <v>12</v>
      </c>
      <c r="D769" s="29">
        <v>3</v>
      </c>
      <c r="E769" s="29">
        <v>2020</v>
      </c>
      <c r="F769" s="29" t="s">
        <v>28</v>
      </c>
      <c r="G769" s="29" t="s">
        <v>26</v>
      </c>
      <c r="H769" s="30">
        <v>263216.86</v>
      </c>
      <c r="I769" s="30">
        <v>288861.57</v>
      </c>
      <c r="J769" s="30">
        <v>25644.710000000021</v>
      </c>
      <c r="K769" s="31">
        <v>9.7428067487774231E-2</v>
      </c>
    </row>
    <row r="770" spans="1:11" x14ac:dyDescent="0.25">
      <c r="A770" s="27" t="s">
        <v>45</v>
      </c>
      <c r="B770" s="28">
        <v>43906</v>
      </c>
      <c r="C770" s="29">
        <v>12</v>
      </c>
      <c r="D770" s="29">
        <v>3</v>
      </c>
      <c r="E770" s="29">
        <v>2020</v>
      </c>
      <c r="F770" s="29" t="s">
        <v>29</v>
      </c>
      <c r="G770" s="29" t="s">
        <v>26</v>
      </c>
      <c r="H770" s="30">
        <v>51087.78</v>
      </c>
      <c r="I770" s="30">
        <v>57920.25</v>
      </c>
      <c r="J770" s="30">
        <v>6832.4700000000012</v>
      </c>
      <c r="K770" s="31">
        <v>0.13373981018552775</v>
      </c>
    </row>
    <row r="771" spans="1:11" x14ac:dyDescent="0.25">
      <c r="A771" s="27" t="s">
        <v>45</v>
      </c>
      <c r="B771" s="28">
        <v>43906</v>
      </c>
      <c r="C771" s="29">
        <v>12</v>
      </c>
      <c r="D771" s="29">
        <v>3</v>
      </c>
      <c r="E771" s="29">
        <v>2020</v>
      </c>
      <c r="F771" s="29" t="s">
        <v>30</v>
      </c>
      <c r="G771" s="29" t="s">
        <v>30</v>
      </c>
      <c r="H771" s="30">
        <v>276988.5</v>
      </c>
      <c r="I771" s="30">
        <v>328044.27</v>
      </c>
      <c r="J771" s="30">
        <v>51055.770000000019</v>
      </c>
      <c r="K771" s="31">
        <v>0.18432451166745195</v>
      </c>
    </row>
    <row r="772" spans="1:11" x14ac:dyDescent="0.25">
      <c r="A772" s="27" t="s">
        <v>45</v>
      </c>
      <c r="B772" s="28">
        <v>43906</v>
      </c>
      <c r="C772" s="29">
        <v>12</v>
      </c>
      <c r="D772" s="29">
        <v>3</v>
      </c>
      <c r="E772" s="29">
        <v>2020</v>
      </c>
      <c r="F772" s="29" t="s">
        <v>31</v>
      </c>
      <c r="G772" s="29" t="s">
        <v>32</v>
      </c>
      <c r="H772" s="30">
        <v>28974.59</v>
      </c>
      <c r="I772" s="30">
        <v>35322.74</v>
      </c>
      <c r="J772" s="30">
        <v>6348.1499999999978</v>
      </c>
      <c r="K772" s="31">
        <v>0.21909369554495844</v>
      </c>
    </row>
    <row r="773" spans="1:11" x14ac:dyDescent="0.25">
      <c r="A773" s="27" t="s">
        <v>45</v>
      </c>
      <c r="B773" s="28">
        <v>43906</v>
      </c>
      <c r="C773" s="29">
        <v>12</v>
      </c>
      <c r="D773" s="29">
        <v>3</v>
      </c>
      <c r="E773" s="29">
        <v>2020</v>
      </c>
      <c r="F773" s="29" t="s">
        <v>34</v>
      </c>
      <c r="G773" s="29" t="s">
        <v>32</v>
      </c>
      <c r="H773" s="30">
        <v>31823.63</v>
      </c>
      <c r="I773" s="30">
        <v>61443.29</v>
      </c>
      <c r="J773" s="30">
        <v>29619.66</v>
      </c>
      <c r="K773" s="31">
        <v>0.93074422999513251</v>
      </c>
    </row>
    <row r="774" spans="1:11" x14ac:dyDescent="0.25">
      <c r="A774" s="27" t="s">
        <v>45</v>
      </c>
      <c r="B774" s="28">
        <v>43906</v>
      </c>
      <c r="C774" s="29">
        <v>12</v>
      </c>
      <c r="D774" s="29">
        <v>3</v>
      </c>
      <c r="E774" s="29">
        <v>2020</v>
      </c>
      <c r="F774" s="29" t="s">
        <v>35</v>
      </c>
      <c r="G774" s="29" t="s">
        <v>32</v>
      </c>
      <c r="H774" s="30">
        <v>3522.31</v>
      </c>
      <c r="I774" s="30">
        <v>3913.04</v>
      </c>
      <c r="J774" s="30">
        <v>390.73</v>
      </c>
      <c r="K774" s="31">
        <v>0.11093004306832732</v>
      </c>
    </row>
    <row r="775" spans="1:11" x14ac:dyDescent="0.25">
      <c r="A775" s="27" t="s">
        <v>45</v>
      </c>
      <c r="B775" s="28">
        <v>43906</v>
      </c>
      <c r="C775" s="29">
        <v>12</v>
      </c>
      <c r="D775" s="29">
        <v>3</v>
      </c>
      <c r="E775" s="29">
        <v>2020</v>
      </c>
      <c r="F775" s="29" t="s">
        <v>36</v>
      </c>
      <c r="G775" s="29" t="s">
        <v>37</v>
      </c>
      <c r="H775" s="30">
        <v>1110</v>
      </c>
      <c r="I775" s="30">
        <v>1390.06</v>
      </c>
      <c r="J775" s="30">
        <v>280.05999999999995</v>
      </c>
      <c r="K775" s="31">
        <v>0.25230630630630624</v>
      </c>
    </row>
    <row r="776" spans="1:11" x14ac:dyDescent="0.25">
      <c r="A776" s="27" t="s">
        <v>45</v>
      </c>
      <c r="B776" s="28">
        <v>43906</v>
      </c>
      <c r="C776" s="29">
        <v>12</v>
      </c>
      <c r="D776" s="29">
        <v>3</v>
      </c>
      <c r="E776" s="29">
        <v>2020</v>
      </c>
      <c r="F776" s="29" t="s">
        <v>38</v>
      </c>
      <c r="G776" s="29" t="s">
        <v>37</v>
      </c>
      <c r="H776" s="30">
        <v>67505.440000000002</v>
      </c>
      <c r="I776" s="30">
        <v>71387.360000000001</v>
      </c>
      <c r="J776" s="30">
        <v>3881.9199999999983</v>
      </c>
      <c r="K776" s="31">
        <v>5.750529142540213E-2</v>
      </c>
    </row>
    <row r="777" spans="1:11" x14ac:dyDescent="0.25">
      <c r="A777" s="27" t="s">
        <v>45</v>
      </c>
      <c r="B777" s="28">
        <v>43906</v>
      </c>
      <c r="C777" s="29">
        <v>12</v>
      </c>
      <c r="D777" s="29">
        <v>3</v>
      </c>
      <c r="E777" s="29">
        <v>2020</v>
      </c>
      <c r="F777" s="29" t="s">
        <v>39</v>
      </c>
      <c r="G777" s="29" t="s">
        <v>37</v>
      </c>
      <c r="H777" s="30">
        <v>136180.81</v>
      </c>
      <c r="I777" s="30">
        <v>145451.31</v>
      </c>
      <c r="J777" s="30">
        <v>9270.5</v>
      </c>
      <c r="K777" s="31">
        <v>6.8074936549430129E-2</v>
      </c>
    </row>
    <row r="778" spans="1:11" x14ac:dyDescent="0.25">
      <c r="A778" s="27" t="s">
        <v>45</v>
      </c>
      <c r="B778" s="28">
        <v>43906</v>
      </c>
      <c r="C778" s="29">
        <v>12</v>
      </c>
      <c r="D778" s="29">
        <v>3</v>
      </c>
      <c r="E778" s="29">
        <v>2020</v>
      </c>
      <c r="F778" s="29" t="s">
        <v>40</v>
      </c>
      <c r="G778" s="29" t="s">
        <v>37</v>
      </c>
      <c r="H778" s="30">
        <v>141142.94</v>
      </c>
      <c r="I778" s="30">
        <v>145464.32000000001</v>
      </c>
      <c r="J778" s="30">
        <v>4321.3800000000047</v>
      </c>
      <c r="K778" s="31">
        <v>3.0617046803757982E-2</v>
      </c>
    </row>
    <row r="779" spans="1:11" x14ac:dyDescent="0.25">
      <c r="A779" s="27" t="s">
        <v>45</v>
      </c>
      <c r="B779" s="28">
        <v>43907</v>
      </c>
      <c r="C779" s="29">
        <v>12</v>
      </c>
      <c r="D779" s="29">
        <v>3</v>
      </c>
      <c r="E779" s="29">
        <v>2020</v>
      </c>
      <c r="F779" s="29" t="s">
        <v>11</v>
      </c>
      <c r="G779" s="29" t="s">
        <v>13</v>
      </c>
      <c r="H779" s="30">
        <v>8203</v>
      </c>
      <c r="I779" s="30">
        <v>9523</v>
      </c>
      <c r="J779" s="30">
        <v>1320</v>
      </c>
      <c r="K779" s="31">
        <v>0.1609167377788614</v>
      </c>
    </row>
    <row r="780" spans="1:11" x14ac:dyDescent="0.25">
      <c r="A780" s="27" t="s">
        <v>45</v>
      </c>
      <c r="B780" s="28">
        <v>43907</v>
      </c>
      <c r="C780" s="29">
        <v>12</v>
      </c>
      <c r="D780" s="29">
        <v>3</v>
      </c>
      <c r="E780" s="29">
        <v>2020</v>
      </c>
      <c r="F780" s="29" t="s">
        <v>12</v>
      </c>
      <c r="G780" s="29" t="s">
        <v>13</v>
      </c>
      <c r="H780" s="30">
        <v>92660</v>
      </c>
      <c r="I780" s="30">
        <v>118278</v>
      </c>
      <c r="J780" s="30">
        <v>25618</v>
      </c>
      <c r="K780" s="31">
        <v>0.27647312756313402</v>
      </c>
    </row>
    <row r="781" spans="1:11" x14ac:dyDescent="0.25">
      <c r="A781" s="27" t="s">
        <v>45</v>
      </c>
      <c r="B781" s="28">
        <v>43907</v>
      </c>
      <c r="C781" s="29">
        <v>12</v>
      </c>
      <c r="D781" s="29">
        <v>3</v>
      </c>
      <c r="E781" s="29">
        <v>2020</v>
      </c>
      <c r="F781" s="29" t="s">
        <v>13</v>
      </c>
      <c r="G781" s="29" t="s">
        <v>13</v>
      </c>
      <c r="H781" s="30">
        <v>134735</v>
      </c>
      <c r="I781" s="30">
        <v>144340</v>
      </c>
      <c r="J781" s="30">
        <v>9605</v>
      </c>
      <c r="K781" s="31">
        <v>7.1288084016773667E-2</v>
      </c>
    </row>
    <row r="782" spans="1:11" x14ac:dyDescent="0.25">
      <c r="A782" s="27" t="s">
        <v>45</v>
      </c>
      <c r="B782" s="28">
        <v>43907</v>
      </c>
      <c r="C782" s="29">
        <v>12</v>
      </c>
      <c r="D782" s="29">
        <v>3</v>
      </c>
      <c r="E782" s="29">
        <v>2020</v>
      </c>
      <c r="F782" s="29" t="s">
        <v>15</v>
      </c>
      <c r="G782" s="29" t="s">
        <v>13</v>
      </c>
      <c r="H782" s="30">
        <v>3581</v>
      </c>
      <c r="I782" s="30">
        <v>3906</v>
      </c>
      <c r="J782" s="30">
        <v>325</v>
      </c>
      <c r="K782" s="31">
        <v>9.0756771851438142E-2</v>
      </c>
    </row>
    <row r="783" spans="1:11" x14ac:dyDescent="0.25">
      <c r="A783" s="27" t="s">
        <v>45</v>
      </c>
      <c r="B783" s="28">
        <v>43907</v>
      </c>
      <c r="C783" s="29">
        <v>12</v>
      </c>
      <c r="D783" s="29">
        <v>3</v>
      </c>
      <c r="E783" s="29">
        <v>2020</v>
      </c>
      <c r="F783" s="29" t="s">
        <v>16</v>
      </c>
      <c r="G783" s="29" t="s">
        <v>17</v>
      </c>
      <c r="H783" s="30">
        <v>57058</v>
      </c>
      <c r="I783" s="30">
        <v>65387</v>
      </c>
      <c r="J783" s="30">
        <v>8329</v>
      </c>
      <c r="K783" s="31">
        <v>0.14597427179361352</v>
      </c>
    </row>
    <row r="784" spans="1:11" x14ac:dyDescent="0.25">
      <c r="A784" s="27" t="s">
        <v>45</v>
      </c>
      <c r="B784" s="28">
        <v>43907</v>
      </c>
      <c r="C784" s="29">
        <v>12</v>
      </c>
      <c r="D784" s="29">
        <v>3</v>
      </c>
      <c r="E784" s="29">
        <v>2020</v>
      </c>
      <c r="F784" s="29" t="s">
        <v>17</v>
      </c>
      <c r="G784" s="29" t="s">
        <v>17</v>
      </c>
      <c r="H784" s="30">
        <v>248750</v>
      </c>
      <c r="I784" s="30">
        <v>262958</v>
      </c>
      <c r="J784" s="30">
        <v>14208</v>
      </c>
      <c r="K784" s="31">
        <v>5.711758793969849E-2</v>
      </c>
    </row>
    <row r="785" spans="1:11" x14ac:dyDescent="0.25">
      <c r="A785" s="27" t="s">
        <v>45</v>
      </c>
      <c r="B785" s="28">
        <v>43907</v>
      </c>
      <c r="C785" s="29">
        <v>12</v>
      </c>
      <c r="D785" s="29">
        <v>3</v>
      </c>
      <c r="E785" s="29">
        <v>2020</v>
      </c>
      <c r="F785" s="29" t="s">
        <v>18</v>
      </c>
      <c r="G785" s="29" t="s">
        <v>17</v>
      </c>
      <c r="H785" s="30">
        <v>69728</v>
      </c>
      <c r="I785" s="30">
        <v>75804</v>
      </c>
      <c r="J785" s="30">
        <v>6076</v>
      </c>
      <c r="K785" s="31">
        <v>8.7138595686094542E-2</v>
      </c>
    </row>
    <row r="786" spans="1:11" x14ac:dyDescent="0.25">
      <c r="A786" s="27" t="s">
        <v>45</v>
      </c>
      <c r="B786" s="28">
        <v>43907</v>
      </c>
      <c r="C786" s="29">
        <v>12</v>
      </c>
      <c r="D786" s="29">
        <v>3</v>
      </c>
      <c r="E786" s="29">
        <v>2020</v>
      </c>
      <c r="F786" s="29" t="s">
        <v>19</v>
      </c>
      <c r="G786" s="29" t="s">
        <v>17</v>
      </c>
      <c r="H786" s="30">
        <v>69203</v>
      </c>
      <c r="I786" s="30">
        <v>75567</v>
      </c>
      <c r="J786" s="30">
        <v>6364</v>
      </c>
      <c r="K786" s="31">
        <v>9.1961331156163756E-2</v>
      </c>
    </row>
    <row r="787" spans="1:11" x14ac:dyDescent="0.25">
      <c r="A787" s="27" t="s">
        <v>45</v>
      </c>
      <c r="B787" s="28">
        <v>43907</v>
      </c>
      <c r="C787" s="29">
        <v>12</v>
      </c>
      <c r="D787" s="29">
        <v>3</v>
      </c>
      <c r="E787" s="29">
        <v>2020</v>
      </c>
      <c r="F787" s="29" t="s">
        <v>20</v>
      </c>
      <c r="G787" s="29" t="s">
        <v>21</v>
      </c>
      <c r="H787" s="30">
        <v>217560</v>
      </c>
      <c r="I787" s="30">
        <v>237534</v>
      </c>
      <c r="J787" s="30">
        <v>19974</v>
      </c>
      <c r="K787" s="31">
        <v>9.1809156094870378E-2</v>
      </c>
    </row>
    <row r="788" spans="1:11" x14ac:dyDescent="0.25">
      <c r="A788" s="27" t="s">
        <v>45</v>
      </c>
      <c r="B788" s="28">
        <v>43907</v>
      </c>
      <c r="C788" s="29">
        <v>12</v>
      </c>
      <c r="D788" s="29">
        <v>3</v>
      </c>
      <c r="E788" s="29">
        <v>2020</v>
      </c>
      <c r="F788" s="29" t="s">
        <v>22</v>
      </c>
      <c r="G788" s="29" t="s">
        <v>21</v>
      </c>
      <c r="H788" s="30">
        <v>135530</v>
      </c>
      <c r="I788" s="30">
        <v>142201</v>
      </c>
      <c r="J788" s="30">
        <v>6671</v>
      </c>
      <c r="K788" s="31">
        <v>4.9221574559138198E-2</v>
      </c>
    </row>
    <row r="789" spans="1:11" x14ac:dyDescent="0.25">
      <c r="A789" s="27" t="s">
        <v>45</v>
      </c>
      <c r="B789" s="28">
        <v>43907</v>
      </c>
      <c r="C789" s="29">
        <v>12</v>
      </c>
      <c r="D789" s="29">
        <v>3</v>
      </c>
      <c r="E789" s="29">
        <v>2020</v>
      </c>
      <c r="F789" s="29" t="s">
        <v>23</v>
      </c>
      <c r="G789" s="29" t="s">
        <v>21</v>
      </c>
      <c r="H789" s="30">
        <v>121136</v>
      </c>
      <c r="I789" s="30">
        <v>129928</v>
      </c>
      <c r="J789" s="30">
        <v>8792</v>
      </c>
      <c r="K789" s="31">
        <v>7.2579579976225064E-2</v>
      </c>
    </row>
    <row r="790" spans="1:11" x14ac:dyDescent="0.25">
      <c r="A790" s="27" t="s">
        <v>45</v>
      </c>
      <c r="B790" s="28">
        <v>43907</v>
      </c>
      <c r="C790" s="29">
        <v>12</v>
      </c>
      <c r="D790" s="29">
        <v>3</v>
      </c>
      <c r="E790" s="29">
        <v>2020</v>
      </c>
      <c r="F790" s="29" t="s">
        <v>24</v>
      </c>
      <c r="G790" s="29" t="s">
        <v>21</v>
      </c>
      <c r="H790" s="30">
        <v>12214</v>
      </c>
      <c r="I790" s="30">
        <v>12956</v>
      </c>
      <c r="J790" s="30">
        <v>742</v>
      </c>
      <c r="K790" s="31">
        <v>6.0749959063369906E-2</v>
      </c>
    </row>
    <row r="791" spans="1:11" x14ac:dyDescent="0.25">
      <c r="A791" s="27" t="s">
        <v>45</v>
      </c>
      <c r="B791" s="28">
        <v>43907</v>
      </c>
      <c r="C791" s="29">
        <v>12</v>
      </c>
      <c r="D791" s="29">
        <v>3</v>
      </c>
      <c r="E791" s="29">
        <v>2020</v>
      </c>
      <c r="F791" s="29" t="s">
        <v>41</v>
      </c>
      <c r="G791" s="29" t="s">
        <v>26</v>
      </c>
      <c r="H791" s="30">
        <v>5693</v>
      </c>
      <c r="I791" s="30">
        <v>6365</v>
      </c>
      <c r="J791" s="30">
        <v>672</v>
      </c>
      <c r="K791" s="31">
        <v>0.11803969787458282</v>
      </c>
    </row>
    <row r="792" spans="1:11" x14ac:dyDescent="0.25">
      <c r="A792" s="27" t="s">
        <v>45</v>
      </c>
      <c r="B792" s="28">
        <v>43907</v>
      </c>
      <c r="C792" s="29">
        <v>12</v>
      </c>
      <c r="D792" s="29">
        <v>3</v>
      </c>
      <c r="E792" s="29">
        <v>2020</v>
      </c>
      <c r="F792" s="29" t="s">
        <v>25</v>
      </c>
      <c r="G792" s="29" t="s">
        <v>26</v>
      </c>
      <c r="H792" s="30">
        <v>32564</v>
      </c>
      <c r="I792" s="30">
        <v>36845</v>
      </c>
      <c r="J792" s="30">
        <v>4281</v>
      </c>
      <c r="K792" s="31">
        <v>0.13146419358801131</v>
      </c>
    </row>
    <row r="793" spans="1:11" x14ac:dyDescent="0.25">
      <c r="A793" s="27" t="s">
        <v>45</v>
      </c>
      <c r="B793" s="28">
        <v>43907</v>
      </c>
      <c r="C793" s="29">
        <v>12</v>
      </c>
      <c r="D793" s="29">
        <v>3</v>
      </c>
      <c r="E793" s="29">
        <v>2020</v>
      </c>
      <c r="F793" s="29" t="s">
        <v>27</v>
      </c>
      <c r="G793" s="29" t="s">
        <v>26</v>
      </c>
      <c r="H793" s="30">
        <v>48392</v>
      </c>
      <c r="I793" s="30">
        <v>54443</v>
      </c>
      <c r="J793" s="30">
        <v>6051</v>
      </c>
      <c r="K793" s="31">
        <v>0.12504132914531327</v>
      </c>
    </row>
    <row r="794" spans="1:11" x14ac:dyDescent="0.25">
      <c r="A794" s="27" t="s">
        <v>45</v>
      </c>
      <c r="B794" s="28">
        <v>43907</v>
      </c>
      <c r="C794" s="29">
        <v>12</v>
      </c>
      <c r="D794" s="29">
        <v>3</v>
      </c>
      <c r="E794" s="29">
        <v>2020</v>
      </c>
      <c r="F794" s="29" t="s">
        <v>28</v>
      </c>
      <c r="G794" s="29" t="s">
        <v>26</v>
      </c>
      <c r="H794" s="30">
        <v>296724</v>
      </c>
      <c r="I794" s="30">
        <v>324337</v>
      </c>
      <c r="J794" s="30">
        <v>27613</v>
      </c>
      <c r="K794" s="31">
        <v>9.305954354888718E-2</v>
      </c>
    </row>
    <row r="795" spans="1:11" x14ac:dyDescent="0.25">
      <c r="A795" s="27" t="s">
        <v>45</v>
      </c>
      <c r="B795" s="28">
        <v>43907</v>
      </c>
      <c r="C795" s="29">
        <v>12</v>
      </c>
      <c r="D795" s="29">
        <v>3</v>
      </c>
      <c r="E795" s="29">
        <v>2020</v>
      </c>
      <c r="F795" s="29" t="s">
        <v>29</v>
      </c>
      <c r="G795" s="29" t="s">
        <v>26</v>
      </c>
      <c r="H795" s="30">
        <v>60529</v>
      </c>
      <c r="I795" s="30">
        <v>67070</v>
      </c>
      <c r="J795" s="30">
        <v>6541</v>
      </c>
      <c r="K795" s="31">
        <v>0.10806390325298618</v>
      </c>
    </row>
    <row r="796" spans="1:11" x14ac:dyDescent="0.25">
      <c r="A796" s="27" t="s">
        <v>45</v>
      </c>
      <c r="B796" s="28">
        <v>43907</v>
      </c>
      <c r="C796" s="29">
        <v>12</v>
      </c>
      <c r="D796" s="29">
        <v>3</v>
      </c>
      <c r="E796" s="29">
        <v>2020</v>
      </c>
      <c r="F796" s="29" t="s">
        <v>30</v>
      </c>
      <c r="G796" s="29" t="s">
        <v>30</v>
      </c>
      <c r="H796" s="30">
        <v>312852</v>
      </c>
      <c r="I796" s="30">
        <v>373705</v>
      </c>
      <c r="J796" s="30">
        <v>60853</v>
      </c>
      <c r="K796" s="31">
        <v>0.19451050336900516</v>
      </c>
    </row>
    <row r="797" spans="1:11" x14ac:dyDescent="0.25">
      <c r="A797" s="27" t="s">
        <v>45</v>
      </c>
      <c r="B797" s="28">
        <v>43907</v>
      </c>
      <c r="C797" s="29">
        <v>12</v>
      </c>
      <c r="D797" s="29">
        <v>3</v>
      </c>
      <c r="E797" s="29">
        <v>2020</v>
      </c>
      <c r="F797" s="29" t="s">
        <v>31</v>
      </c>
      <c r="G797" s="29" t="s">
        <v>32</v>
      </c>
      <c r="H797" s="30">
        <v>24339</v>
      </c>
      <c r="I797" s="30">
        <v>30137</v>
      </c>
      <c r="J797" s="30">
        <v>5798</v>
      </c>
      <c r="K797" s="31">
        <v>0.23821849706232795</v>
      </c>
    </row>
    <row r="798" spans="1:11" x14ac:dyDescent="0.25">
      <c r="A798" s="27" t="s">
        <v>45</v>
      </c>
      <c r="B798" s="28">
        <v>43907</v>
      </c>
      <c r="C798" s="29">
        <v>12</v>
      </c>
      <c r="D798" s="29">
        <v>3</v>
      </c>
      <c r="E798" s="29">
        <v>2020</v>
      </c>
      <c r="F798" s="29" t="s">
        <v>34</v>
      </c>
      <c r="G798" s="29" t="s">
        <v>32</v>
      </c>
      <c r="H798" s="30">
        <v>39882</v>
      </c>
      <c r="I798" s="30">
        <v>76086</v>
      </c>
      <c r="J798" s="30">
        <v>36204</v>
      </c>
      <c r="K798" s="31">
        <v>0.90777794493756581</v>
      </c>
    </row>
    <row r="799" spans="1:11" x14ac:dyDescent="0.25">
      <c r="A799" s="27" t="s">
        <v>45</v>
      </c>
      <c r="B799" s="28">
        <v>43907</v>
      </c>
      <c r="C799" s="29">
        <v>12</v>
      </c>
      <c r="D799" s="29">
        <v>3</v>
      </c>
      <c r="E799" s="29">
        <v>2020</v>
      </c>
      <c r="F799" s="29" t="s">
        <v>35</v>
      </c>
      <c r="G799" s="29" t="s">
        <v>32</v>
      </c>
      <c r="H799" s="30">
        <v>1175</v>
      </c>
      <c r="I799" s="30">
        <v>1305</v>
      </c>
      <c r="J799" s="30">
        <v>130</v>
      </c>
      <c r="K799" s="31">
        <v>0.11063829787234042</v>
      </c>
    </row>
    <row r="800" spans="1:11" x14ac:dyDescent="0.25">
      <c r="A800" s="27" t="s">
        <v>45</v>
      </c>
      <c r="B800" s="28">
        <v>43907</v>
      </c>
      <c r="C800" s="29">
        <v>12</v>
      </c>
      <c r="D800" s="29">
        <v>3</v>
      </c>
      <c r="E800" s="29">
        <v>2020</v>
      </c>
      <c r="F800" s="29" t="s">
        <v>36</v>
      </c>
      <c r="G800" s="29" t="s">
        <v>37</v>
      </c>
      <c r="H800" s="30">
        <v>2991</v>
      </c>
      <c r="I800" s="30">
        <v>3457</v>
      </c>
      <c r="J800" s="30">
        <v>466</v>
      </c>
      <c r="K800" s="31">
        <v>0.15580073553995319</v>
      </c>
    </row>
    <row r="801" spans="1:11" x14ac:dyDescent="0.25">
      <c r="A801" s="27" t="s">
        <v>45</v>
      </c>
      <c r="B801" s="28">
        <v>43907</v>
      </c>
      <c r="C801" s="29">
        <v>12</v>
      </c>
      <c r="D801" s="29">
        <v>3</v>
      </c>
      <c r="E801" s="29">
        <v>2020</v>
      </c>
      <c r="F801" s="29" t="s">
        <v>38</v>
      </c>
      <c r="G801" s="29" t="s">
        <v>37</v>
      </c>
      <c r="H801" s="30">
        <v>146437</v>
      </c>
      <c r="I801" s="30">
        <v>152466</v>
      </c>
      <c r="J801" s="30">
        <v>6029</v>
      </c>
      <c r="K801" s="31">
        <v>4.1171288677042006E-2</v>
      </c>
    </row>
    <row r="802" spans="1:11" x14ac:dyDescent="0.25">
      <c r="A802" s="27" t="s">
        <v>45</v>
      </c>
      <c r="B802" s="28">
        <v>43907</v>
      </c>
      <c r="C802" s="29">
        <v>12</v>
      </c>
      <c r="D802" s="29">
        <v>3</v>
      </c>
      <c r="E802" s="29">
        <v>2020</v>
      </c>
      <c r="F802" s="29" t="s">
        <v>39</v>
      </c>
      <c r="G802" s="29" t="s">
        <v>37</v>
      </c>
      <c r="H802" s="30">
        <v>145622</v>
      </c>
      <c r="I802" s="30">
        <v>159343</v>
      </c>
      <c r="J802" s="30">
        <v>13721</v>
      </c>
      <c r="K802" s="31">
        <v>9.4223400310392655E-2</v>
      </c>
    </row>
    <row r="803" spans="1:11" x14ac:dyDescent="0.25">
      <c r="A803" s="27" t="s">
        <v>45</v>
      </c>
      <c r="B803" s="28">
        <v>43907</v>
      </c>
      <c r="C803" s="29">
        <v>12</v>
      </c>
      <c r="D803" s="29">
        <v>3</v>
      </c>
      <c r="E803" s="29">
        <v>2020</v>
      </c>
      <c r="F803" s="29" t="s">
        <v>40</v>
      </c>
      <c r="G803" s="29" t="s">
        <v>37</v>
      </c>
      <c r="H803" s="30">
        <v>219633</v>
      </c>
      <c r="I803" s="30">
        <v>225627</v>
      </c>
      <c r="J803" s="30">
        <v>5994</v>
      </c>
      <c r="K803" s="31">
        <v>2.7290980863531437E-2</v>
      </c>
    </row>
    <row r="804" spans="1:11" x14ac:dyDescent="0.25">
      <c r="A804" s="27" t="s">
        <v>45</v>
      </c>
      <c r="B804" s="28">
        <v>43908</v>
      </c>
      <c r="C804" s="29">
        <v>12</v>
      </c>
      <c r="D804" s="29">
        <v>3</v>
      </c>
      <c r="E804" s="29">
        <v>2020</v>
      </c>
      <c r="F804" s="29" t="s">
        <v>11</v>
      </c>
      <c r="G804" s="29" t="s">
        <v>13</v>
      </c>
      <c r="H804" s="30">
        <v>10854</v>
      </c>
      <c r="I804" s="30">
        <v>12493</v>
      </c>
      <c r="J804" s="30">
        <v>1639</v>
      </c>
      <c r="K804" s="31">
        <v>0.15100423806891469</v>
      </c>
    </row>
    <row r="805" spans="1:11" x14ac:dyDescent="0.25">
      <c r="A805" s="27" t="s">
        <v>45</v>
      </c>
      <c r="B805" s="28">
        <v>43908</v>
      </c>
      <c r="C805" s="29">
        <v>12</v>
      </c>
      <c r="D805" s="29">
        <v>3</v>
      </c>
      <c r="E805" s="29">
        <v>2020</v>
      </c>
      <c r="F805" s="29" t="s">
        <v>12</v>
      </c>
      <c r="G805" s="29" t="s">
        <v>13</v>
      </c>
      <c r="H805" s="30">
        <v>120953</v>
      </c>
      <c r="I805" s="30">
        <v>147869</v>
      </c>
      <c r="J805" s="30">
        <v>26916</v>
      </c>
      <c r="K805" s="31">
        <v>0.22253271932072788</v>
      </c>
    </row>
    <row r="806" spans="1:11" x14ac:dyDescent="0.25">
      <c r="A806" s="27" t="s">
        <v>45</v>
      </c>
      <c r="B806" s="28">
        <v>43908</v>
      </c>
      <c r="C806" s="29">
        <v>12</v>
      </c>
      <c r="D806" s="29">
        <v>3</v>
      </c>
      <c r="E806" s="29">
        <v>2020</v>
      </c>
      <c r="F806" s="29" t="s">
        <v>13</v>
      </c>
      <c r="G806" s="29" t="s">
        <v>13</v>
      </c>
      <c r="H806" s="30">
        <v>89508</v>
      </c>
      <c r="I806" s="30">
        <v>98934</v>
      </c>
      <c r="J806" s="30">
        <v>9426</v>
      </c>
      <c r="K806" s="31">
        <v>0.10530902265719265</v>
      </c>
    </row>
    <row r="807" spans="1:11" x14ac:dyDescent="0.25">
      <c r="A807" s="27" t="s">
        <v>45</v>
      </c>
      <c r="B807" s="28">
        <v>43908</v>
      </c>
      <c r="C807" s="29">
        <v>12</v>
      </c>
      <c r="D807" s="29">
        <v>3</v>
      </c>
      <c r="E807" s="29">
        <v>2020</v>
      </c>
      <c r="F807" s="29" t="s">
        <v>14</v>
      </c>
      <c r="G807" s="29" t="s">
        <v>13</v>
      </c>
      <c r="H807" s="30">
        <v>870</v>
      </c>
      <c r="I807" s="30">
        <v>877</v>
      </c>
      <c r="J807" s="30">
        <v>7</v>
      </c>
      <c r="K807" s="31">
        <v>8.0459770114942528E-3</v>
      </c>
    </row>
    <row r="808" spans="1:11" x14ac:dyDescent="0.25">
      <c r="A808" s="27" t="s">
        <v>45</v>
      </c>
      <c r="B808" s="28">
        <v>43908</v>
      </c>
      <c r="C808" s="29">
        <v>12</v>
      </c>
      <c r="D808" s="29">
        <v>3</v>
      </c>
      <c r="E808" s="29">
        <v>2020</v>
      </c>
      <c r="F808" s="29" t="s">
        <v>15</v>
      </c>
      <c r="G808" s="29" t="s">
        <v>13</v>
      </c>
      <c r="H808" s="30">
        <v>6765</v>
      </c>
      <c r="I808" s="30">
        <v>7556</v>
      </c>
      <c r="J808" s="30">
        <v>791</v>
      </c>
      <c r="K808" s="31">
        <v>0.11692535107169254</v>
      </c>
    </row>
    <row r="809" spans="1:11" x14ac:dyDescent="0.25">
      <c r="A809" s="27" t="s">
        <v>45</v>
      </c>
      <c r="B809" s="28">
        <v>43908</v>
      </c>
      <c r="C809" s="29">
        <v>12</v>
      </c>
      <c r="D809" s="29">
        <v>3</v>
      </c>
      <c r="E809" s="29">
        <v>2020</v>
      </c>
      <c r="F809" s="29" t="s">
        <v>16</v>
      </c>
      <c r="G809" s="29" t="s">
        <v>17</v>
      </c>
      <c r="H809" s="30">
        <v>58956</v>
      </c>
      <c r="I809" s="30">
        <v>66453</v>
      </c>
      <c r="J809" s="30">
        <v>7497</v>
      </c>
      <c r="K809" s="31">
        <v>0.12716262975778547</v>
      </c>
    </row>
    <row r="810" spans="1:11" x14ac:dyDescent="0.25">
      <c r="A810" s="27" t="s">
        <v>45</v>
      </c>
      <c r="B810" s="28">
        <v>43908</v>
      </c>
      <c r="C810" s="29">
        <v>12</v>
      </c>
      <c r="D810" s="29">
        <v>3</v>
      </c>
      <c r="E810" s="29">
        <v>2020</v>
      </c>
      <c r="F810" s="29" t="s">
        <v>17</v>
      </c>
      <c r="G810" s="29" t="s">
        <v>17</v>
      </c>
      <c r="H810" s="30">
        <v>371186</v>
      </c>
      <c r="I810" s="30">
        <v>383253</v>
      </c>
      <c r="J810" s="30">
        <v>12067</v>
      </c>
      <c r="K810" s="31">
        <v>3.2509308001918175E-2</v>
      </c>
    </row>
    <row r="811" spans="1:11" x14ac:dyDescent="0.25">
      <c r="A811" s="27" t="s">
        <v>45</v>
      </c>
      <c r="B811" s="28">
        <v>43908</v>
      </c>
      <c r="C811" s="29">
        <v>12</v>
      </c>
      <c r="D811" s="29">
        <v>3</v>
      </c>
      <c r="E811" s="29">
        <v>2020</v>
      </c>
      <c r="F811" s="29" t="s">
        <v>18</v>
      </c>
      <c r="G811" s="29" t="s">
        <v>17</v>
      </c>
      <c r="H811" s="30">
        <v>86102</v>
      </c>
      <c r="I811" s="30">
        <v>96456</v>
      </c>
      <c r="J811" s="30">
        <v>10354</v>
      </c>
      <c r="K811" s="31">
        <v>0.1202527235139718</v>
      </c>
    </row>
    <row r="812" spans="1:11" x14ac:dyDescent="0.25">
      <c r="A812" s="27" t="s">
        <v>45</v>
      </c>
      <c r="B812" s="28">
        <v>43908</v>
      </c>
      <c r="C812" s="29">
        <v>12</v>
      </c>
      <c r="D812" s="29">
        <v>3</v>
      </c>
      <c r="E812" s="29">
        <v>2020</v>
      </c>
      <c r="F812" s="29" t="s">
        <v>19</v>
      </c>
      <c r="G812" s="29" t="s">
        <v>17</v>
      </c>
      <c r="H812" s="30">
        <v>96426</v>
      </c>
      <c r="I812" s="30">
        <v>101799</v>
      </c>
      <c r="J812" s="30">
        <v>5373</v>
      </c>
      <c r="K812" s="31">
        <v>5.5721485906290835E-2</v>
      </c>
    </row>
    <row r="813" spans="1:11" x14ac:dyDescent="0.25">
      <c r="A813" s="27" t="s">
        <v>45</v>
      </c>
      <c r="B813" s="28">
        <v>43908</v>
      </c>
      <c r="C813" s="29">
        <v>12</v>
      </c>
      <c r="D813" s="29">
        <v>3</v>
      </c>
      <c r="E813" s="29">
        <v>2020</v>
      </c>
      <c r="F813" s="29" t="s">
        <v>20</v>
      </c>
      <c r="G813" s="29" t="s">
        <v>21</v>
      </c>
      <c r="H813" s="30">
        <v>220122</v>
      </c>
      <c r="I813" s="30">
        <v>248674</v>
      </c>
      <c r="J813" s="30">
        <v>28552</v>
      </c>
      <c r="K813" s="31">
        <v>0.12970988815293338</v>
      </c>
    </row>
    <row r="814" spans="1:11" x14ac:dyDescent="0.25">
      <c r="A814" s="27" t="s">
        <v>45</v>
      </c>
      <c r="B814" s="28">
        <v>43908</v>
      </c>
      <c r="C814" s="29">
        <v>12</v>
      </c>
      <c r="D814" s="29">
        <v>3</v>
      </c>
      <c r="E814" s="29">
        <v>2020</v>
      </c>
      <c r="F814" s="29" t="s">
        <v>22</v>
      </c>
      <c r="G814" s="29" t="s">
        <v>21</v>
      </c>
      <c r="H814" s="30">
        <v>91438</v>
      </c>
      <c r="I814" s="30">
        <v>97026</v>
      </c>
      <c r="J814" s="30">
        <v>5588</v>
      </c>
      <c r="K814" s="31">
        <v>6.1112447778822812E-2</v>
      </c>
    </row>
    <row r="815" spans="1:11" x14ac:dyDescent="0.25">
      <c r="A815" s="27" t="s">
        <v>45</v>
      </c>
      <c r="B815" s="28">
        <v>43908</v>
      </c>
      <c r="C815" s="29">
        <v>12</v>
      </c>
      <c r="D815" s="29">
        <v>3</v>
      </c>
      <c r="E815" s="29">
        <v>2020</v>
      </c>
      <c r="F815" s="29" t="s">
        <v>23</v>
      </c>
      <c r="G815" s="29" t="s">
        <v>21</v>
      </c>
      <c r="H815" s="30">
        <v>92511</v>
      </c>
      <c r="I815" s="30">
        <v>102481</v>
      </c>
      <c r="J815" s="30">
        <v>9970</v>
      </c>
      <c r="K815" s="31">
        <v>0.10777096777680492</v>
      </c>
    </row>
    <row r="816" spans="1:11" x14ac:dyDescent="0.25">
      <c r="A816" s="27" t="s">
        <v>45</v>
      </c>
      <c r="B816" s="28">
        <v>43908</v>
      </c>
      <c r="C816" s="29">
        <v>12</v>
      </c>
      <c r="D816" s="29">
        <v>3</v>
      </c>
      <c r="E816" s="29">
        <v>2020</v>
      </c>
      <c r="F816" s="29" t="s">
        <v>24</v>
      </c>
      <c r="G816" s="29" t="s">
        <v>21</v>
      </c>
      <c r="H816" s="30">
        <v>4630</v>
      </c>
      <c r="I816" s="30">
        <v>4963</v>
      </c>
      <c r="J816" s="30">
        <v>333</v>
      </c>
      <c r="K816" s="31">
        <v>7.1922246220302383E-2</v>
      </c>
    </row>
    <row r="817" spans="1:11" x14ac:dyDescent="0.25">
      <c r="A817" s="27" t="s">
        <v>45</v>
      </c>
      <c r="B817" s="28">
        <v>43908</v>
      </c>
      <c r="C817" s="29">
        <v>12</v>
      </c>
      <c r="D817" s="29">
        <v>3</v>
      </c>
      <c r="E817" s="29">
        <v>2020</v>
      </c>
      <c r="F817" s="29" t="s">
        <v>41</v>
      </c>
      <c r="G817" s="29" t="s">
        <v>26</v>
      </c>
      <c r="H817" s="30">
        <v>7943</v>
      </c>
      <c r="I817" s="30">
        <v>8906</v>
      </c>
      <c r="J817" s="30">
        <v>963</v>
      </c>
      <c r="K817" s="31">
        <v>0.12123882663980863</v>
      </c>
    </row>
    <row r="818" spans="1:11" x14ac:dyDescent="0.25">
      <c r="A818" s="27" t="s">
        <v>45</v>
      </c>
      <c r="B818" s="28">
        <v>43908</v>
      </c>
      <c r="C818" s="29">
        <v>12</v>
      </c>
      <c r="D818" s="29">
        <v>3</v>
      </c>
      <c r="E818" s="29">
        <v>2020</v>
      </c>
      <c r="F818" s="29" t="s">
        <v>25</v>
      </c>
      <c r="G818" s="29" t="s">
        <v>26</v>
      </c>
      <c r="H818" s="30">
        <v>64807</v>
      </c>
      <c r="I818" s="30">
        <v>72769</v>
      </c>
      <c r="J818" s="30">
        <v>7962</v>
      </c>
      <c r="K818" s="31">
        <v>0.12285709877019457</v>
      </c>
    </row>
    <row r="819" spans="1:11" x14ac:dyDescent="0.25">
      <c r="A819" s="27" t="s">
        <v>45</v>
      </c>
      <c r="B819" s="28">
        <v>43908</v>
      </c>
      <c r="C819" s="29">
        <v>12</v>
      </c>
      <c r="D819" s="29">
        <v>3</v>
      </c>
      <c r="E819" s="29">
        <v>2020</v>
      </c>
      <c r="F819" s="29" t="s">
        <v>27</v>
      </c>
      <c r="G819" s="29" t="s">
        <v>26</v>
      </c>
      <c r="H819" s="30">
        <v>55889</v>
      </c>
      <c r="I819" s="30">
        <v>64117</v>
      </c>
      <c r="J819" s="30">
        <v>8228</v>
      </c>
      <c r="K819" s="31">
        <v>0.14722038325967543</v>
      </c>
    </row>
    <row r="820" spans="1:11" x14ac:dyDescent="0.25">
      <c r="A820" s="27" t="s">
        <v>45</v>
      </c>
      <c r="B820" s="28">
        <v>43908</v>
      </c>
      <c r="C820" s="29">
        <v>12</v>
      </c>
      <c r="D820" s="29">
        <v>3</v>
      </c>
      <c r="E820" s="29">
        <v>2020</v>
      </c>
      <c r="F820" s="29" t="s">
        <v>28</v>
      </c>
      <c r="G820" s="29" t="s">
        <v>26</v>
      </c>
      <c r="H820" s="30">
        <v>372500</v>
      </c>
      <c r="I820" s="30">
        <v>406335</v>
      </c>
      <c r="J820" s="30">
        <v>33835</v>
      </c>
      <c r="K820" s="31">
        <v>9.0832214765100672E-2</v>
      </c>
    </row>
    <row r="821" spans="1:11" x14ac:dyDescent="0.25">
      <c r="A821" s="27" t="s">
        <v>45</v>
      </c>
      <c r="B821" s="28">
        <v>43908</v>
      </c>
      <c r="C821" s="29">
        <v>12</v>
      </c>
      <c r="D821" s="29">
        <v>3</v>
      </c>
      <c r="E821" s="29">
        <v>2020</v>
      </c>
      <c r="F821" s="29" t="s">
        <v>29</v>
      </c>
      <c r="G821" s="29" t="s">
        <v>26</v>
      </c>
      <c r="H821" s="30">
        <v>62079</v>
      </c>
      <c r="I821" s="30">
        <v>70469</v>
      </c>
      <c r="J821" s="30">
        <v>8390</v>
      </c>
      <c r="K821" s="31">
        <v>0.1351503729119348</v>
      </c>
    </row>
    <row r="822" spans="1:11" x14ac:dyDescent="0.25">
      <c r="A822" s="27" t="s">
        <v>45</v>
      </c>
      <c r="B822" s="28">
        <v>43908</v>
      </c>
      <c r="C822" s="29">
        <v>12</v>
      </c>
      <c r="D822" s="29">
        <v>3</v>
      </c>
      <c r="E822" s="29">
        <v>2020</v>
      </c>
      <c r="F822" s="29" t="s">
        <v>30</v>
      </c>
      <c r="G822" s="29" t="s">
        <v>30</v>
      </c>
      <c r="H822" s="30">
        <v>381735</v>
      </c>
      <c r="I822" s="30">
        <v>456795</v>
      </c>
      <c r="J822" s="30">
        <v>75060</v>
      </c>
      <c r="K822" s="31">
        <v>0.19662855122008724</v>
      </c>
    </row>
    <row r="823" spans="1:11" x14ac:dyDescent="0.25">
      <c r="A823" s="27" t="s">
        <v>45</v>
      </c>
      <c r="B823" s="28">
        <v>43908</v>
      </c>
      <c r="C823" s="29">
        <v>12</v>
      </c>
      <c r="D823" s="29">
        <v>3</v>
      </c>
      <c r="E823" s="29">
        <v>2020</v>
      </c>
      <c r="F823" s="29" t="s">
        <v>31</v>
      </c>
      <c r="G823" s="29" t="s">
        <v>32</v>
      </c>
      <c r="H823" s="30">
        <v>31265</v>
      </c>
      <c r="I823" s="30">
        <v>39322</v>
      </c>
      <c r="J823" s="30">
        <v>8057</v>
      </c>
      <c r="K823" s="31">
        <v>0.25770030385414999</v>
      </c>
    </row>
    <row r="824" spans="1:11" x14ac:dyDescent="0.25">
      <c r="A824" s="27" t="s">
        <v>45</v>
      </c>
      <c r="B824" s="28">
        <v>43908</v>
      </c>
      <c r="C824" s="29">
        <v>12</v>
      </c>
      <c r="D824" s="29">
        <v>3</v>
      </c>
      <c r="E824" s="29">
        <v>2020</v>
      </c>
      <c r="F824" s="29" t="s">
        <v>34</v>
      </c>
      <c r="G824" s="29" t="s">
        <v>32</v>
      </c>
      <c r="H824" s="30">
        <v>44703</v>
      </c>
      <c r="I824" s="30">
        <v>82629</v>
      </c>
      <c r="J824" s="30">
        <v>37926</v>
      </c>
      <c r="K824" s="31">
        <v>0.84839943627944436</v>
      </c>
    </row>
    <row r="825" spans="1:11" x14ac:dyDescent="0.25">
      <c r="A825" s="27" t="s">
        <v>45</v>
      </c>
      <c r="B825" s="28">
        <v>43908</v>
      </c>
      <c r="C825" s="29">
        <v>12</v>
      </c>
      <c r="D825" s="29">
        <v>3</v>
      </c>
      <c r="E825" s="29">
        <v>2020</v>
      </c>
      <c r="F825" s="29" t="s">
        <v>35</v>
      </c>
      <c r="G825" s="29" t="s">
        <v>32</v>
      </c>
      <c r="H825" s="30">
        <v>4255</v>
      </c>
      <c r="I825" s="30">
        <v>4728</v>
      </c>
      <c r="J825" s="30">
        <v>473</v>
      </c>
      <c r="K825" s="31">
        <v>0.11116333725029377</v>
      </c>
    </row>
    <row r="826" spans="1:11" x14ac:dyDescent="0.25">
      <c r="A826" s="27" t="s">
        <v>45</v>
      </c>
      <c r="B826" s="28">
        <v>43908</v>
      </c>
      <c r="C826" s="29">
        <v>12</v>
      </c>
      <c r="D826" s="29">
        <v>3</v>
      </c>
      <c r="E826" s="29">
        <v>2020</v>
      </c>
      <c r="F826" s="29" t="s">
        <v>36</v>
      </c>
      <c r="G826" s="29" t="s">
        <v>37</v>
      </c>
      <c r="H826" s="30">
        <v>1553</v>
      </c>
      <c r="I826" s="30">
        <v>1941</v>
      </c>
      <c r="J826" s="30">
        <v>388</v>
      </c>
      <c r="K826" s="31">
        <v>0.2498390212491951</v>
      </c>
    </row>
    <row r="827" spans="1:11" x14ac:dyDescent="0.25">
      <c r="A827" s="27" t="s">
        <v>45</v>
      </c>
      <c r="B827" s="28">
        <v>43908</v>
      </c>
      <c r="C827" s="29">
        <v>12</v>
      </c>
      <c r="D827" s="29">
        <v>3</v>
      </c>
      <c r="E827" s="29">
        <v>2020</v>
      </c>
      <c r="F827" s="29" t="s">
        <v>38</v>
      </c>
      <c r="G827" s="29" t="s">
        <v>37</v>
      </c>
      <c r="H827" s="30">
        <v>81837</v>
      </c>
      <c r="I827" s="30">
        <v>87097</v>
      </c>
      <c r="J827" s="30">
        <v>5260</v>
      </c>
      <c r="K827" s="31">
        <v>6.4274105844544641E-2</v>
      </c>
    </row>
    <row r="828" spans="1:11" x14ac:dyDescent="0.25">
      <c r="A828" s="27" t="s">
        <v>45</v>
      </c>
      <c r="B828" s="28">
        <v>43908</v>
      </c>
      <c r="C828" s="29">
        <v>12</v>
      </c>
      <c r="D828" s="29">
        <v>3</v>
      </c>
      <c r="E828" s="29">
        <v>2020</v>
      </c>
      <c r="F828" s="29" t="s">
        <v>39</v>
      </c>
      <c r="G828" s="29" t="s">
        <v>37</v>
      </c>
      <c r="H828" s="30">
        <v>197813</v>
      </c>
      <c r="I828" s="30">
        <v>211838</v>
      </c>
      <c r="J828" s="30">
        <v>14025</v>
      </c>
      <c r="K828" s="31">
        <v>7.0900294722793744E-2</v>
      </c>
    </row>
    <row r="829" spans="1:11" x14ac:dyDescent="0.25">
      <c r="A829" s="27" t="s">
        <v>45</v>
      </c>
      <c r="B829" s="28">
        <v>43908</v>
      </c>
      <c r="C829" s="29">
        <v>12</v>
      </c>
      <c r="D829" s="29">
        <v>3</v>
      </c>
      <c r="E829" s="29">
        <v>2020</v>
      </c>
      <c r="F829" s="29" t="s">
        <v>40</v>
      </c>
      <c r="G829" s="29" t="s">
        <v>37</v>
      </c>
      <c r="H829" s="30">
        <v>203876</v>
      </c>
      <c r="I829" s="30">
        <v>211848</v>
      </c>
      <c r="J829" s="30">
        <v>7972</v>
      </c>
      <c r="K829" s="31">
        <v>3.910219937609135E-2</v>
      </c>
    </row>
    <row r="830" spans="1:11" x14ac:dyDescent="0.25">
      <c r="A830" s="27" t="s">
        <v>45</v>
      </c>
      <c r="B830" s="28">
        <v>43909</v>
      </c>
      <c r="C830" s="29">
        <v>12</v>
      </c>
      <c r="D830" s="29">
        <v>3</v>
      </c>
      <c r="E830" s="29">
        <v>2020</v>
      </c>
      <c r="F830" s="29" t="s">
        <v>11</v>
      </c>
      <c r="G830" s="29" t="s">
        <v>13</v>
      </c>
      <c r="H830" s="30">
        <v>7744</v>
      </c>
      <c r="I830" s="30">
        <v>8950</v>
      </c>
      <c r="J830" s="30">
        <v>1206</v>
      </c>
      <c r="K830" s="31">
        <v>0.15573347107438015</v>
      </c>
    </row>
    <row r="831" spans="1:11" x14ac:dyDescent="0.25">
      <c r="A831" s="27" t="s">
        <v>45</v>
      </c>
      <c r="B831" s="28">
        <v>43909</v>
      </c>
      <c r="C831" s="29">
        <v>12</v>
      </c>
      <c r="D831" s="29">
        <v>3</v>
      </c>
      <c r="E831" s="29">
        <v>2020</v>
      </c>
      <c r="F831" s="29" t="s">
        <v>12</v>
      </c>
      <c r="G831" s="29" t="s">
        <v>13</v>
      </c>
      <c r="H831" s="30">
        <v>157211</v>
      </c>
      <c r="I831" s="30">
        <v>195094</v>
      </c>
      <c r="J831" s="30">
        <v>37883</v>
      </c>
      <c r="K831" s="31">
        <v>0.24096914338055225</v>
      </c>
    </row>
    <row r="832" spans="1:11" x14ac:dyDescent="0.25">
      <c r="A832" s="27" t="s">
        <v>45</v>
      </c>
      <c r="B832" s="28">
        <v>43909</v>
      </c>
      <c r="C832" s="29">
        <v>12</v>
      </c>
      <c r="D832" s="29">
        <v>3</v>
      </c>
      <c r="E832" s="29">
        <v>2020</v>
      </c>
      <c r="F832" s="29" t="s">
        <v>13</v>
      </c>
      <c r="G832" s="29" t="s">
        <v>13</v>
      </c>
      <c r="H832" s="30">
        <v>100435</v>
      </c>
      <c r="I832" s="30">
        <v>111961</v>
      </c>
      <c r="J832" s="30">
        <v>11526</v>
      </c>
      <c r="K832" s="31">
        <v>0.11476079056105939</v>
      </c>
    </row>
    <row r="833" spans="1:11" x14ac:dyDescent="0.25">
      <c r="A833" s="27" t="s">
        <v>45</v>
      </c>
      <c r="B833" s="28">
        <v>43909</v>
      </c>
      <c r="C833" s="29">
        <v>12</v>
      </c>
      <c r="D833" s="29">
        <v>3</v>
      </c>
      <c r="E833" s="29">
        <v>2020</v>
      </c>
      <c r="F833" s="29" t="s">
        <v>14</v>
      </c>
      <c r="G833" s="29" t="s">
        <v>13</v>
      </c>
      <c r="H833" s="30">
        <v>309</v>
      </c>
      <c r="I833" s="30">
        <v>355</v>
      </c>
      <c r="J833" s="30">
        <v>46</v>
      </c>
      <c r="K833" s="31">
        <v>0.14886731391585761</v>
      </c>
    </row>
    <row r="834" spans="1:11" x14ac:dyDescent="0.25">
      <c r="A834" s="27" t="s">
        <v>45</v>
      </c>
      <c r="B834" s="28">
        <v>43909</v>
      </c>
      <c r="C834" s="29">
        <v>12</v>
      </c>
      <c r="D834" s="29">
        <v>3</v>
      </c>
      <c r="E834" s="29">
        <v>2020</v>
      </c>
      <c r="F834" s="29" t="s">
        <v>15</v>
      </c>
      <c r="G834" s="29" t="s">
        <v>13</v>
      </c>
      <c r="H834" s="30">
        <v>6025</v>
      </c>
      <c r="I834" s="30">
        <v>6783</v>
      </c>
      <c r="J834" s="30">
        <v>758</v>
      </c>
      <c r="K834" s="31">
        <v>0.1258091286307054</v>
      </c>
    </row>
    <row r="835" spans="1:11" x14ac:dyDescent="0.25">
      <c r="A835" s="27" t="s">
        <v>45</v>
      </c>
      <c r="B835" s="28">
        <v>43909</v>
      </c>
      <c r="C835" s="29">
        <v>12</v>
      </c>
      <c r="D835" s="29">
        <v>3</v>
      </c>
      <c r="E835" s="29">
        <v>2020</v>
      </c>
      <c r="F835" s="29" t="s">
        <v>16</v>
      </c>
      <c r="G835" s="29" t="s">
        <v>17</v>
      </c>
      <c r="H835" s="30">
        <v>95512</v>
      </c>
      <c r="I835" s="30">
        <v>107424</v>
      </c>
      <c r="J835" s="30">
        <v>11912</v>
      </c>
      <c r="K835" s="31">
        <v>0.1247173130077896</v>
      </c>
    </row>
    <row r="836" spans="1:11" x14ac:dyDescent="0.25">
      <c r="A836" s="27" t="s">
        <v>45</v>
      </c>
      <c r="B836" s="28">
        <v>43909</v>
      </c>
      <c r="C836" s="29">
        <v>12</v>
      </c>
      <c r="D836" s="29">
        <v>3</v>
      </c>
      <c r="E836" s="29">
        <v>2020</v>
      </c>
      <c r="F836" s="29" t="s">
        <v>17</v>
      </c>
      <c r="G836" s="29" t="s">
        <v>17</v>
      </c>
      <c r="H836" s="30">
        <v>394184</v>
      </c>
      <c r="I836" s="30">
        <v>415092</v>
      </c>
      <c r="J836" s="30">
        <v>20908</v>
      </c>
      <c r="K836" s="31">
        <v>5.3041219329044306E-2</v>
      </c>
    </row>
    <row r="837" spans="1:11" x14ac:dyDescent="0.25">
      <c r="A837" s="27" t="s">
        <v>45</v>
      </c>
      <c r="B837" s="28">
        <v>43909</v>
      </c>
      <c r="C837" s="29">
        <v>12</v>
      </c>
      <c r="D837" s="29">
        <v>3</v>
      </c>
      <c r="E837" s="29">
        <v>2020</v>
      </c>
      <c r="F837" s="29" t="s">
        <v>18</v>
      </c>
      <c r="G837" s="29" t="s">
        <v>17</v>
      </c>
      <c r="H837" s="30">
        <v>101110</v>
      </c>
      <c r="I837" s="30">
        <v>112216</v>
      </c>
      <c r="J837" s="30">
        <v>11106</v>
      </c>
      <c r="K837" s="31">
        <v>0.10984076748096133</v>
      </c>
    </row>
    <row r="838" spans="1:11" x14ac:dyDescent="0.25">
      <c r="A838" s="27" t="s">
        <v>45</v>
      </c>
      <c r="B838" s="28">
        <v>43909</v>
      </c>
      <c r="C838" s="29">
        <v>12</v>
      </c>
      <c r="D838" s="29">
        <v>3</v>
      </c>
      <c r="E838" s="29">
        <v>2020</v>
      </c>
      <c r="F838" s="29" t="s">
        <v>19</v>
      </c>
      <c r="G838" s="29" t="s">
        <v>17</v>
      </c>
      <c r="H838" s="30">
        <v>138177</v>
      </c>
      <c r="I838" s="30">
        <v>146763</v>
      </c>
      <c r="J838" s="30">
        <v>8586</v>
      </c>
      <c r="K838" s="31">
        <v>6.2137692959030807E-2</v>
      </c>
    </row>
    <row r="839" spans="1:11" x14ac:dyDescent="0.25">
      <c r="A839" s="27" t="s">
        <v>45</v>
      </c>
      <c r="B839" s="28">
        <v>43909</v>
      </c>
      <c r="C839" s="29">
        <v>12</v>
      </c>
      <c r="D839" s="29">
        <v>3</v>
      </c>
      <c r="E839" s="29">
        <v>2020</v>
      </c>
      <c r="F839" s="29" t="s">
        <v>20</v>
      </c>
      <c r="G839" s="29" t="s">
        <v>21</v>
      </c>
      <c r="H839" s="30">
        <v>435845</v>
      </c>
      <c r="I839" s="30">
        <v>469653</v>
      </c>
      <c r="J839" s="30">
        <v>33808</v>
      </c>
      <c r="K839" s="31">
        <v>7.7568860489394167E-2</v>
      </c>
    </row>
    <row r="840" spans="1:11" x14ac:dyDescent="0.25">
      <c r="A840" s="27" t="s">
        <v>45</v>
      </c>
      <c r="B840" s="28">
        <v>43909</v>
      </c>
      <c r="C840" s="29">
        <v>12</v>
      </c>
      <c r="D840" s="29">
        <v>3</v>
      </c>
      <c r="E840" s="29">
        <v>2020</v>
      </c>
      <c r="F840" s="29" t="s">
        <v>22</v>
      </c>
      <c r="G840" s="29" t="s">
        <v>21</v>
      </c>
      <c r="H840" s="30">
        <v>168436</v>
      </c>
      <c r="I840" s="30">
        <v>175664</v>
      </c>
      <c r="J840" s="30">
        <v>7228</v>
      </c>
      <c r="K840" s="31">
        <v>4.2912441520815026E-2</v>
      </c>
    </row>
    <row r="841" spans="1:11" x14ac:dyDescent="0.25">
      <c r="A841" s="27" t="s">
        <v>45</v>
      </c>
      <c r="B841" s="28">
        <v>43909</v>
      </c>
      <c r="C841" s="29">
        <v>12</v>
      </c>
      <c r="D841" s="29">
        <v>3</v>
      </c>
      <c r="E841" s="29">
        <v>2020</v>
      </c>
      <c r="F841" s="29" t="s">
        <v>23</v>
      </c>
      <c r="G841" s="29" t="s">
        <v>21</v>
      </c>
      <c r="H841" s="30">
        <v>152900</v>
      </c>
      <c r="I841" s="30">
        <v>166570</v>
      </c>
      <c r="J841" s="30">
        <v>13670</v>
      </c>
      <c r="K841" s="31">
        <v>8.9404839764551991E-2</v>
      </c>
    </row>
    <row r="842" spans="1:11" x14ac:dyDescent="0.25">
      <c r="A842" s="27" t="s">
        <v>45</v>
      </c>
      <c r="B842" s="28">
        <v>43909</v>
      </c>
      <c r="C842" s="29">
        <v>12</v>
      </c>
      <c r="D842" s="29">
        <v>3</v>
      </c>
      <c r="E842" s="29">
        <v>2020</v>
      </c>
      <c r="F842" s="29" t="s">
        <v>24</v>
      </c>
      <c r="G842" s="29" t="s">
        <v>21</v>
      </c>
      <c r="H842" s="30">
        <v>6098</v>
      </c>
      <c r="I842" s="30">
        <v>6481</v>
      </c>
      <c r="J842" s="30">
        <v>383</v>
      </c>
      <c r="K842" s="31">
        <v>6.2807477861593963E-2</v>
      </c>
    </row>
    <row r="843" spans="1:11" x14ac:dyDescent="0.25">
      <c r="A843" s="27" t="s">
        <v>45</v>
      </c>
      <c r="B843" s="28">
        <v>43909</v>
      </c>
      <c r="C843" s="29">
        <v>12</v>
      </c>
      <c r="D843" s="29">
        <v>3</v>
      </c>
      <c r="E843" s="29">
        <v>2020</v>
      </c>
      <c r="F843" s="29" t="s">
        <v>41</v>
      </c>
      <c r="G843" s="29" t="s">
        <v>26</v>
      </c>
      <c r="H843" s="30">
        <v>14306</v>
      </c>
      <c r="I843" s="30">
        <v>16107</v>
      </c>
      <c r="J843" s="30">
        <v>1801</v>
      </c>
      <c r="K843" s="31">
        <v>0.12589123444708514</v>
      </c>
    </row>
    <row r="844" spans="1:11" x14ac:dyDescent="0.25">
      <c r="A844" s="27" t="s">
        <v>45</v>
      </c>
      <c r="B844" s="28">
        <v>43909</v>
      </c>
      <c r="C844" s="29">
        <v>12</v>
      </c>
      <c r="D844" s="29">
        <v>3</v>
      </c>
      <c r="E844" s="29">
        <v>2020</v>
      </c>
      <c r="F844" s="29" t="s">
        <v>25</v>
      </c>
      <c r="G844" s="29" t="s">
        <v>26</v>
      </c>
      <c r="H844" s="30">
        <v>52423</v>
      </c>
      <c r="I844" s="30">
        <v>58993</v>
      </c>
      <c r="J844" s="30">
        <v>6570</v>
      </c>
      <c r="K844" s="31">
        <v>0.12532666959159147</v>
      </c>
    </row>
    <row r="845" spans="1:11" x14ac:dyDescent="0.25">
      <c r="A845" s="27" t="s">
        <v>45</v>
      </c>
      <c r="B845" s="28">
        <v>43909</v>
      </c>
      <c r="C845" s="29">
        <v>12</v>
      </c>
      <c r="D845" s="29">
        <v>3</v>
      </c>
      <c r="E845" s="29">
        <v>2020</v>
      </c>
      <c r="F845" s="29" t="s">
        <v>27</v>
      </c>
      <c r="G845" s="29" t="s">
        <v>26</v>
      </c>
      <c r="H845" s="30">
        <v>61712</v>
      </c>
      <c r="I845" s="30">
        <v>72004</v>
      </c>
      <c r="J845" s="30">
        <v>10292</v>
      </c>
      <c r="K845" s="31">
        <v>0.16677469535908737</v>
      </c>
    </row>
    <row r="846" spans="1:11" x14ac:dyDescent="0.25">
      <c r="A846" s="27" t="s">
        <v>45</v>
      </c>
      <c r="B846" s="28">
        <v>43909</v>
      </c>
      <c r="C846" s="29">
        <v>12</v>
      </c>
      <c r="D846" s="29">
        <v>3</v>
      </c>
      <c r="E846" s="29">
        <v>2020</v>
      </c>
      <c r="F846" s="29" t="s">
        <v>28</v>
      </c>
      <c r="G846" s="29" t="s">
        <v>26</v>
      </c>
      <c r="H846" s="30">
        <v>391731</v>
      </c>
      <c r="I846" s="30">
        <v>428221</v>
      </c>
      <c r="J846" s="30">
        <v>36490</v>
      </c>
      <c r="K846" s="31">
        <v>9.3150656955921285E-2</v>
      </c>
    </row>
    <row r="847" spans="1:11" x14ac:dyDescent="0.25">
      <c r="A847" s="27" t="s">
        <v>45</v>
      </c>
      <c r="B847" s="28">
        <v>43909</v>
      </c>
      <c r="C847" s="29">
        <v>12</v>
      </c>
      <c r="D847" s="29">
        <v>3</v>
      </c>
      <c r="E847" s="29">
        <v>2020</v>
      </c>
      <c r="F847" s="29" t="s">
        <v>29</v>
      </c>
      <c r="G847" s="29" t="s">
        <v>26</v>
      </c>
      <c r="H847" s="30">
        <v>73037</v>
      </c>
      <c r="I847" s="30">
        <v>82706</v>
      </c>
      <c r="J847" s="30">
        <v>9669</v>
      </c>
      <c r="K847" s="31">
        <v>0.13238495557046429</v>
      </c>
    </row>
    <row r="848" spans="1:11" x14ac:dyDescent="0.25">
      <c r="A848" s="27" t="s">
        <v>45</v>
      </c>
      <c r="B848" s="28">
        <v>43909</v>
      </c>
      <c r="C848" s="29">
        <v>12</v>
      </c>
      <c r="D848" s="29">
        <v>3</v>
      </c>
      <c r="E848" s="29">
        <v>2020</v>
      </c>
      <c r="F848" s="29" t="s">
        <v>30</v>
      </c>
      <c r="G848" s="29" t="s">
        <v>30</v>
      </c>
      <c r="H848" s="30">
        <v>427785</v>
      </c>
      <c r="I848" s="30">
        <v>499582</v>
      </c>
      <c r="J848" s="30">
        <v>71797</v>
      </c>
      <c r="K848" s="31">
        <v>0.16783430929088211</v>
      </c>
    </row>
    <row r="849" spans="1:11" x14ac:dyDescent="0.25">
      <c r="A849" s="27" t="s">
        <v>45</v>
      </c>
      <c r="B849" s="28">
        <v>43909</v>
      </c>
      <c r="C849" s="29">
        <v>12</v>
      </c>
      <c r="D849" s="29">
        <v>3</v>
      </c>
      <c r="E849" s="29">
        <v>2020</v>
      </c>
      <c r="F849" s="29" t="s">
        <v>31</v>
      </c>
      <c r="G849" s="29" t="s">
        <v>32</v>
      </c>
      <c r="H849" s="30">
        <v>47146</v>
      </c>
      <c r="I849" s="30">
        <v>58611</v>
      </c>
      <c r="J849" s="30">
        <v>11465</v>
      </c>
      <c r="K849" s="31">
        <v>0.24318075764645994</v>
      </c>
    </row>
    <row r="850" spans="1:11" x14ac:dyDescent="0.25">
      <c r="A850" s="27" t="s">
        <v>45</v>
      </c>
      <c r="B850" s="28">
        <v>43909</v>
      </c>
      <c r="C850" s="29">
        <v>12</v>
      </c>
      <c r="D850" s="29">
        <v>3</v>
      </c>
      <c r="E850" s="29">
        <v>2020</v>
      </c>
      <c r="F850" s="29" t="s">
        <v>34</v>
      </c>
      <c r="G850" s="29" t="s">
        <v>32</v>
      </c>
      <c r="H850" s="30">
        <v>51528</v>
      </c>
      <c r="I850" s="30">
        <v>96521</v>
      </c>
      <c r="J850" s="30">
        <v>44993</v>
      </c>
      <c r="K850" s="31">
        <v>0.87317574910728146</v>
      </c>
    </row>
    <row r="851" spans="1:11" x14ac:dyDescent="0.25">
      <c r="A851" s="27" t="s">
        <v>45</v>
      </c>
      <c r="B851" s="28">
        <v>43909</v>
      </c>
      <c r="C851" s="29">
        <v>12</v>
      </c>
      <c r="D851" s="29">
        <v>3</v>
      </c>
      <c r="E851" s="29">
        <v>2020</v>
      </c>
      <c r="F851" s="29" t="s">
        <v>35</v>
      </c>
      <c r="G851" s="29" t="s">
        <v>32</v>
      </c>
      <c r="H851" s="30">
        <v>3994</v>
      </c>
      <c r="I851" s="30">
        <v>4437</v>
      </c>
      <c r="J851" s="30">
        <v>443</v>
      </c>
      <c r="K851" s="31">
        <v>0.11091637456184276</v>
      </c>
    </row>
    <row r="852" spans="1:11" x14ac:dyDescent="0.25">
      <c r="A852" s="27" t="s">
        <v>45</v>
      </c>
      <c r="B852" s="28">
        <v>43909</v>
      </c>
      <c r="C852" s="29">
        <v>12</v>
      </c>
      <c r="D852" s="29">
        <v>3</v>
      </c>
      <c r="E852" s="29">
        <v>2020</v>
      </c>
      <c r="F852" s="29" t="s">
        <v>36</v>
      </c>
      <c r="G852" s="29" t="s">
        <v>37</v>
      </c>
      <c r="H852" s="30">
        <v>823</v>
      </c>
      <c r="I852" s="30">
        <v>1009</v>
      </c>
      <c r="J852" s="30">
        <v>186</v>
      </c>
      <c r="K852" s="31">
        <v>0.22600243013365734</v>
      </c>
    </row>
    <row r="853" spans="1:11" x14ac:dyDescent="0.25">
      <c r="A853" s="27" t="s">
        <v>45</v>
      </c>
      <c r="B853" s="28">
        <v>43909</v>
      </c>
      <c r="C853" s="29">
        <v>12</v>
      </c>
      <c r="D853" s="29">
        <v>3</v>
      </c>
      <c r="E853" s="29">
        <v>2020</v>
      </c>
      <c r="F853" s="29" t="s">
        <v>38</v>
      </c>
      <c r="G853" s="29" t="s">
        <v>37</v>
      </c>
      <c r="H853" s="30">
        <v>92853</v>
      </c>
      <c r="I853" s="30">
        <v>100371</v>
      </c>
      <c r="J853" s="30">
        <v>7518</v>
      </c>
      <c r="K853" s="31">
        <v>8.096668928306032E-2</v>
      </c>
    </row>
    <row r="854" spans="1:11" x14ac:dyDescent="0.25">
      <c r="A854" s="27" t="s">
        <v>45</v>
      </c>
      <c r="B854" s="28">
        <v>43909</v>
      </c>
      <c r="C854" s="29">
        <v>12</v>
      </c>
      <c r="D854" s="29">
        <v>3</v>
      </c>
      <c r="E854" s="29">
        <v>2020</v>
      </c>
      <c r="F854" s="29" t="s">
        <v>39</v>
      </c>
      <c r="G854" s="29" t="s">
        <v>37</v>
      </c>
      <c r="H854" s="30">
        <v>500950</v>
      </c>
      <c r="I854" s="30">
        <v>358810</v>
      </c>
      <c r="J854" s="30">
        <v>-142140</v>
      </c>
      <c r="K854" s="31">
        <v>-0.28374089230462124</v>
      </c>
    </row>
    <row r="855" spans="1:11" x14ac:dyDescent="0.25">
      <c r="A855" s="27" t="s">
        <v>45</v>
      </c>
      <c r="B855" s="28">
        <v>43909</v>
      </c>
      <c r="C855" s="29">
        <v>12</v>
      </c>
      <c r="D855" s="29">
        <v>3</v>
      </c>
      <c r="E855" s="29">
        <v>2020</v>
      </c>
      <c r="F855" s="29" t="s">
        <v>40</v>
      </c>
      <c r="G855" s="29" t="s">
        <v>37</v>
      </c>
      <c r="H855" s="30">
        <v>242025</v>
      </c>
      <c r="I855" s="30">
        <v>255136</v>
      </c>
      <c r="J855" s="30">
        <v>13111</v>
      </c>
      <c r="K855" s="31">
        <v>5.4172089660159073E-2</v>
      </c>
    </row>
    <row r="856" spans="1:11" x14ac:dyDescent="0.25">
      <c r="A856" s="27" t="s">
        <v>45</v>
      </c>
      <c r="B856" s="28">
        <v>43910</v>
      </c>
      <c r="C856" s="29">
        <v>12</v>
      </c>
      <c r="D856" s="29">
        <v>3</v>
      </c>
      <c r="E856" s="29">
        <v>2020</v>
      </c>
      <c r="F856" s="29" t="s">
        <v>11</v>
      </c>
      <c r="G856" s="29" t="s">
        <v>13</v>
      </c>
      <c r="H856" s="30">
        <v>14375</v>
      </c>
      <c r="I856" s="30">
        <v>16635</v>
      </c>
      <c r="J856" s="30">
        <v>2260</v>
      </c>
      <c r="K856" s="31">
        <v>0.15721739130434784</v>
      </c>
    </row>
    <row r="857" spans="1:11" x14ac:dyDescent="0.25">
      <c r="A857" s="27" t="s">
        <v>45</v>
      </c>
      <c r="B857" s="28">
        <v>43910</v>
      </c>
      <c r="C857" s="29">
        <v>12</v>
      </c>
      <c r="D857" s="29">
        <v>3</v>
      </c>
      <c r="E857" s="29">
        <v>2020</v>
      </c>
      <c r="F857" s="29" t="s">
        <v>12</v>
      </c>
      <c r="G857" s="29" t="s">
        <v>13</v>
      </c>
      <c r="H857" s="30">
        <v>231849</v>
      </c>
      <c r="I857" s="30">
        <v>287760</v>
      </c>
      <c r="J857" s="30">
        <v>55911</v>
      </c>
      <c r="K857" s="31">
        <v>0.24115264676578291</v>
      </c>
    </row>
    <row r="858" spans="1:11" x14ac:dyDescent="0.25">
      <c r="A858" s="27" t="s">
        <v>45</v>
      </c>
      <c r="B858" s="28">
        <v>43910</v>
      </c>
      <c r="C858" s="29">
        <v>12</v>
      </c>
      <c r="D858" s="29">
        <v>3</v>
      </c>
      <c r="E858" s="29">
        <v>2020</v>
      </c>
      <c r="F858" s="29" t="s">
        <v>13</v>
      </c>
      <c r="G858" s="29" t="s">
        <v>13</v>
      </c>
      <c r="H858" s="30">
        <v>128233</v>
      </c>
      <c r="I858" s="30">
        <v>144741</v>
      </c>
      <c r="J858" s="30">
        <v>16508</v>
      </c>
      <c r="K858" s="31">
        <v>0.12873441313858366</v>
      </c>
    </row>
    <row r="859" spans="1:11" x14ac:dyDescent="0.25">
      <c r="A859" s="27" t="s">
        <v>45</v>
      </c>
      <c r="B859" s="28">
        <v>43910</v>
      </c>
      <c r="C859" s="29">
        <v>12</v>
      </c>
      <c r="D859" s="29">
        <v>3</v>
      </c>
      <c r="E859" s="29">
        <v>2020</v>
      </c>
      <c r="F859" s="29" t="s">
        <v>14</v>
      </c>
      <c r="G859" s="29" t="s">
        <v>13</v>
      </c>
      <c r="H859" s="30">
        <v>1740</v>
      </c>
      <c r="I859" s="30">
        <v>1845</v>
      </c>
      <c r="J859" s="30">
        <v>105</v>
      </c>
      <c r="K859" s="31">
        <v>6.0344827586206899E-2</v>
      </c>
    </row>
    <row r="860" spans="1:11" x14ac:dyDescent="0.25">
      <c r="A860" s="27" t="s">
        <v>45</v>
      </c>
      <c r="B860" s="28">
        <v>43910</v>
      </c>
      <c r="C860" s="29">
        <v>12</v>
      </c>
      <c r="D860" s="29">
        <v>3</v>
      </c>
      <c r="E860" s="29">
        <v>2020</v>
      </c>
      <c r="F860" s="29" t="s">
        <v>15</v>
      </c>
      <c r="G860" s="29" t="s">
        <v>13</v>
      </c>
      <c r="H860" s="30">
        <v>11880</v>
      </c>
      <c r="I860" s="30">
        <v>13747</v>
      </c>
      <c r="J860" s="30">
        <v>1867</v>
      </c>
      <c r="K860" s="31">
        <v>0.15715488215488216</v>
      </c>
    </row>
    <row r="861" spans="1:11" x14ac:dyDescent="0.25">
      <c r="A861" s="27" t="s">
        <v>45</v>
      </c>
      <c r="B861" s="28">
        <v>43910</v>
      </c>
      <c r="C861" s="29">
        <v>12</v>
      </c>
      <c r="D861" s="29">
        <v>3</v>
      </c>
      <c r="E861" s="29">
        <v>2020</v>
      </c>
      <c r="F861" s="29" t="s">
        <v>16</v>
      </c>
      <c r="G861" s="29" t="s">
        <v>17</v>
      </c>
      <c r="H861" s="30">
        <v>133602</v>
      </c>
      <c r="I861" s="30">
        <v>148018</v>
      </c>
      <c r="J861" s="30">
        <v>14416</v>
      </c>
      <c r="K861" s="31">
        <v>0.1079025763087379</v>
      </c>
    </row>
    <row r="862" spans="1:11" x14ac:dyDescent="0.25">
      <c r="A862" s="27" t="s">
        <v>45</v>
      </c>
      <c r="B862" s="28">
        <v>43910</v>
      </c>
      <c r="C862" s="29">
        <v>12</v>
      </c>
      <c r="D862" s="29">
        <v>3</v>
      </c>
      <c r="E862" s="29">
        <v>2020</v>
      </c>
      <c r="F862" s="29" t="s">
        <v>17</v>
      </c>
      <c r="G862" s="29" t="s">
        <v>17</v>
      </c>
      <c r="H862" s="30">
        <v>646951</v>
      </c>
      <c r="I862" s="30">
        <v>677763</v>
      </c>
      <c r="J862" s="30">
        <v>30812</v>
      </c>
      <c r="K862" s="31">
        <v>4.7626481758278445E-2</v>
      </c>
    </row>
    <row r="863" spans="1:11" x14ac:dyDescent="0.25">
      <c r="A863" s="27" t="s">
        <v>45</v>
      </c>
      <c r="B863" s="28">
        <v>43910</v>
      </c>
      <c r="C863" s="29">
        <v>12</v>
      </c>
      <c r="D863" s="29">
        <v>3</v>
      </c>
      <c r="E863" s="29">
        <v>2020</v>
      </c>
      <c r="F863" s="29" t="s">
        <v>18</v>
      </c>
      <c r="G863" s="29" t="s">
        <v>17</v>
      </c>
      <c r="H863" s="30">
        <v>163816</v>
      </c>
      <c r="I863" s="30">
        <v>182535</v>
      </c>
      <c r="J863" s="30">
        <v>18719</v>
      </c>
      <c r="K863" s="31">
        <v>0.11426844752649314</v>
      </c>
    </row>
    <row r="864" spans="1:11" x14ac:dyDescent="0.25">
      <c r="A864" s="27" t="s">
        <v>45</v>
      </c>
      <c r="B864" s="28">
        <v>43910</v>
      </c>
      <c r="C864" s="29">
        <v>12</v>
      </c>
      <c r="D864" s="29">
        <v>3</v>
      </c>
      <c r="E864" s="29">
        <v>2020</v>
      </c>
      <c r="F864" s="29" t="s">
        <v>19</v>
      </c>
      <c r="G864" s="29" t="s">
        <v>17</v>
      </c>
      <c r="H864" s="30">
        <v>225819</v>
      </c>
      <c r="I864" s="30">
        <v>240010</v>
      </c>
      <c r="J864" s="30">
        <v>14191</v>
      </c>
      <c r="K864" s="31">
        <v>6.2842364902864684E-2</v>
      </c>
    </row>
    <row r="865" spans="1:11" x14ac:dyDescent="0.25">
      <c r="A865" s="27" t="s">
        <v>45</v>
      </c>
      <c r="B865" s="28">
        <v>43910</v>
      </c>
      <c r="C865" s="29">
        <v>12</v>
      </c>
      <c r="D865" s="29">
        <v>3</v>
      </c>
      <c r="E865" s="29">
        <v>2020</v>
      </c>
      <c r="F865" s="29" t="s">
        <v>20</v>
      </c>
      <c r="G865" s="29" t="s">
        <v>21</v>
      </c>
      <c r="H865" s="30">
        <v>543762</v>
      </c>
      <c r="I865" s="30">
        <v>587939</v>
      </c>
      <c r="J865" s="30">
        <v>44177</v>
      </c>
      <c r="K865" s="31">
        <v>8.1243264516461244E-2</v>
      </c>
    </row>
    <row r="866" spans="1:11" x14ac:dyDescent="0.25">
      <c r="A866" s="27" t="s">
        <v>45</v>
      </c>
      <c r="B866" s="28">
        <v>43910</v>
      </c>
      <c r="C866" s="29">
        <v>12</v>
      </c>
      <c r="D866" s="29">
        <v>3</v>
      </c>
      <c r="E866" s="29">
        <v>2020</v>
      </c>
      <c r="F866" s="29" t="s">
        <v>22</v>
      </c>
      <c r="G866" s="29" t="s">
        <v>21</v>
      </c>
      <c r="H866" s="30">
        <v>172653</v>
      </c>
      <c r="I866" s="30">
        <v>181154</v>
      </c>
      <c r="J866" s="30">
        <v>8501</v>
      </c>
      <c r="K866" s="31">
        <v>4.9237487909274673E-2</v>
      </c>
    </row>
    <row r="867" spans="1:11" x14ac:dyDescent="0.25">
      <c r="A867" s="27" t="s">
        <v>45</v>
      </c>
      <c r="B867" s="28">
        <v>43910</v>
      </c>
      <c r="C867" s="29">
        <v>12</v>
      </c>
      <c r="D867" s="29">
        <v>3</v>
      </c>
      <c r="E867" s="29">
        <v>2020</v>
      </c>
      <c r="F867" s="29" t="s">
        <v>23</v>
      </c>
      <c r="G867" s="29" t="s">
        <v>21</v>
      </c>
      <c r="H867" s="30">
        <v>184296</v>
      </c>
      <c r="I867" s="30">
        <v>199757</v>
      </c>
      <c r="J867" s="30">
        <v>15461</v>
      </c>
      <c r="K867" s="31">
        <v>8.3892216868515862E-2</v>
      </c>
    </row>
    <row r="868" spans="1:11" x14ac:dyDescent="0.25">
      <c r="A868" s="27" t="s">
        <v>45</v>
      </c>
      <c r="B868" s="28">
        <v>43910</v>
      </c>
      <c r="C868" s="29">
        <v>12</v>
      </c>
      <c r="D868" s="29">
        <v>3</v>
      </c>
      <c r="E868" s="29">
        <v>2020</v>
      </c>
      <c r="F868" s="29" t="s">
        <v>24</v>
      </c>
      <c r="G868" s="29" t="s">
        <v>21</v>
      </c>
      <c r="H868" s="30">
        <v>905</v>
      </c>
      <c r="I868" s="30">
        <v>9849</v>
      </c>
      <c r="J868" s="30">
        <v>8944</v>
      </c>
      <c r="K868" s="31">
        <v>9.8828729281767949</v>
      </c>
    </row>
    <row r="869" spans="1:11" x14ac:dyDescent="0.25">
      <c r="A869" s="27" t="s">
        <v>45</v>
      </c>
      <c r="B869" s="28">
        <v>43910</v>
      </c>
      <c r="C869" s="29">
        <v>12</v>
      </c>
      <c r="D869" s="29">
        <v>3</v>
      </c>
      <c r="E869" s="29">
        <v>2020</v>
      </c>
      <c r="F869" s="29" t="s">
        <v>41</v>
      </c>
      <c r="G869" s="29" t="s">
        <v>26</v>
      </c>
      <c r="H869" s="30">
        <v>10665</v>
      </c>
      <c r="I869" s="30">
        <v>11990</v>
      </c>
      <c r="J869" s="30">
        <v>1325</v>
      </c>
      <c r="K869" s="31">
        <v>0.12423816221284575</v>
      </c>
    </row>
    <row r="870" spans="1:11" x14ac:dyDescent="0.25">
      <c r="A870" s="27" t="s">
        <v>45</v>
      </c>
      <c r="B870" s="28">
        <v>43910</v>
      </c>
      <c r="C870" s="29">
        <v>12</v>
      </c>
      <c r="D870" s="29">
        <v>3</v>
      </c>
      <c r="E870" s="29">
        <v>2020</v>
      </c>
      <c r="F870" s="29" t="s">
        <v>25</v>
      </c>
      <c r="G870" s="29" t="s">
        <v>26</v>
      </c>
      <c r="H870" s="30">
        <v>103793</v>
      </c>
      <c r="I870" s="30">
        <v>117728</v>
      </c>
      <c r="J870" s="30">
        <v>13935</v>
      </c>
      <c r="K870" s="31">
        <v>0.13425760889462682</v>
      </c>
    </row>
    <row r="871" spans="1:11" x14ac:dyDescent="0.25">
      <c r="A871" s="27" t="s">
        <v>45</v>
      </c>
      <c r="B871" s="28">
        <v>43910</v>
      </c>
      <c r="C871" s="29">
        <v>12</v>
      </c>
      <c r="D871" s="29">
        <v>3</v>
      </c>
      <c r="E871" s="29">
        <v>2020</v>
      </c>
      <c r="F871" s="29" t="s">
        <v>27</v>
      </c>
      <c r="G871" s="29" t="s">
        <v>26</v>
      </c>
      <c r="H871" s="30">
        <v>116045</v>
      </c>
      <c r="I871" s="30">
        <v>136949</v>
      </c>
      <c r="J871" s="30">
        <v>20904</v>
      </c>
      <c r="K871" s="31">
        <v>0.18013701581283123</v>
      </c>
    </row>
    <row r="872" spans="1:11" x14ac:dyDescent="0.25">
      <c r="A872" s="27" t="s">
        <v>45</v>
      </c>
      <c r="B872" s="28">
        <v>43910</v>
      </c>
      <c r="C872" s="29">
        <v>12</v>
      </c>
      <c r="D872" s="29">
        <v>3</v>
      </c>
      <c r="E872" s="29">
        <v>2020</v>
      </c>
      <c r="F872" s="29" t="s">
        <v>28</v>
      </c>
      <c r="G872" s="29" t="s">
        <v>26</v>
      </c>
      <c r="H872" s="30">
        <v>480643</v>
      </c>
      <c r="I872" s="30">
        <v>525391</v>
      </c>
      <c r="J872" s="30">
        <v>44748</v>
      </c>
      <c r="K872" s="31">
        <v>9.3100284410674861E-2</v>
      </c>
    </row>
    <row r="873" spans="1:11" x14ac:dyDescent="0.25">
      <c r="A873" s="27" t="s">
        <v>45</v>
      </c>
      <c r="B873" s="28">
        <v>43910</v>
      </c>
      <c r="C873" s="29">
        <v>12</v>
      </c>
      <c r="D873" s="29">
        <v>3</v>
      </c>
      <c r="E873" s="29">
        <v>2020</v>
      </c>
      <c r="F873" s="29" t="s">
        <v>29</v>
      </c>
      <c r="G873" s="29" t="s">
        <v>26</v>
      </c>
      <c r="H873" s="30">
        <v>116471</v>
      </c>
      <c r="I873" s="30">
        <v>131701</v>
      </c>
      <c r="J873" s="30">
        <v>15230</v>
      </c>
      <c r="K873" s="31">
        <v>0.13076216397214757</v>
      </c>
    </row>
    <row r="874" spans="1:11" x14ac:dyDescent="0.25">
      <c r="A874" s="27" t="s">
        <v>45</v>
      </c>
      <c r="B874" s="28">
        <v>43910</v>
      </c>
      <c r="C874" s="29">
        <v>12</v>
      </c>
      <c r="D874" s="29">
        <v>3</v>
      </c>
      <c r="E874" s="29">
        <v>2020</v>
      </c>
      <c r="F874" s="29" t="s">
        <v>30</v>
      </c>
      <c r="G874" s="29" t="s">
        <v>30</v>
      </c>
      <c r="H874" s="30">
        <v>866122</v>
      </c>
      <c r="I874" s="30">
        <v>996132</v>
      </c>
      <c r="J874" s="30">
        <v>130010</v>
      </c>
      <c r="K874" s="31">
        <v>0.15010587423018928</v>
      </c>
    </row>
    <row r="875" spans="1:11" x14ac:dyDescent="0.25">
      <c r="A875" s="27" t="s">
        <v>45</v>
      </c>
      <c r="B875" s="28">
        <v>43910</v>
      </c>
      <c r="C875" s="29">
        <v>12</v>
      </c>
      <c r="D875" s="29">
        <v>3</v>
      </c>
      <c r="E875" s="29">
        <v>2020</v>
      </c>
      <c r="F875" s="29" t="s">
        <v>31</v>
      </c>
      <c r="G875" s="29" t="s">
        <v>32</v>
      </c>
      <c r="H875" s="30">
        <v>71634</v>
      </c>
      <c r="I875" s="30">
        <v>90381</v>
      </c>
      <c r="J875" s="30">
        <v>18747</v>
      </c>
      <c r="K875" s="31">
        <v>0.26170533545523078</v>
      </c>
    </row>
    <row r="876" spans="1:11" x14ac:dyDescent="0.25">
      <c r="A876" s="27" t="s">
        <v>45</v>
      </c>
      <c r="B876" s="28">
        <v>43910</v>
      </c>
      <c r="C876" s="29">
        <v>12</v>
      </c>
      <c r="D876" s="29">
        <v>3</v>
      </c>
      <c r="E876" s="29">
        <v>2020</v>
      </c>
      <c r="F876" s="29" t="s">
        <v>34</v>
      </c>
      <c r="G876" s="29" t="s">
        <v>32</v>
      </c>
      <c r="H876" s="30">
        <v>62850</v>
      </c>
      <c r="I876" s="30">
        <v>121572</v>
      </c>
      <c r="J876" s="30">
        <v>58722</v>
      </c>
      <c r="K876" s="31">
        <v>0.93431980906921241</v>
      </c>
    </row>
    <row r="877" spans="1:11" x14ac:dyDescent="0.25">
      <c r="A877" s="27" t="s">
        <v>45</v>
      </c>
      <c r="B877" s="28">
        <v>43910</v>
      </c>
      <c r="C877" s="29">
        <v>12</v>
      </c>
      <c r="D877" s="29">
        <v>3</v>
      </c>
      <c r="E877" s="29">
        <v>2020</v>
      </c>
      <c r="F877" s="29" t="s">
        <v>35</v>
      </c>
      <c r="G877" s="29" t="s">
        <v>32</v>
      </c>
      <c r="H877" s="30">
        <v>5110</v>
      </c>
      <c r="I877" s="30">
        <v>5677</v>
      </c>
      <c r="J877" s="30">
        <v>567</v>
      </c>
      <c r="K877" s="31">
        <v>0.11095890410958904</v>
      </c>
    </row>
    <row r="878" spans="1:11" x14ac:dyDescent="0.25">
      <c r="A878" s="27" t="s">
        <v>45</v>
      </c>
      <c r="B878" s="28">
        <v>43910</v>
      </c>
      <c r="C878" s="29">
        <v>12</v>
      </c>
      <c r="D878" s="29">
        <v>3</v>
      </c>
      <c r="E878" s="29">
        <v>2020</v>
      </c>
      <c r="F878" s="29" t="s">
        <v>36</v>
      </c>
      <c r="G878" s="29" t="s">
        <v>37</v>
      </c>
      <c r="H878" s="30">
        <v>3922</v>
      </c>
      <c r="I878" s="30">
        <v>4458</v>
      </c>
      <c r="J878" s="30">
        <v>536</v>
      </c>
      <c r="K878" s="31">
        <v>0.1366649668536461</v>
      </c>
    </row>
    <row r="879" spans="1:11" x14ac:dyDescent="0.25">
      <c r="A879" s="27" t="s">
        <v>45</v>
      </c>
      <c r="B879" s="28">
        <v>43910</v>
      </c>
      <c r="C879" s="29">
        <v>12</v>
      </c>
      <c r="D879" s="29">
        <v>3</v>
      </c>
      <c r="E879" s="29">
        <v>2020</v>
      </c>
      <c r="F879" s="29" t="s">
        <v>38</v>
      </c>
      <c r="G879" s="29" t="s">
        <v>37</v>
      </c>
      <c r="H879" s="30">
        <v>138332</v>
      </c>
      <c r="I879" s="30">
        <v>151481</v>
      </c>
      <c r="J879" s="30">
        <v>13149</v>
      </c>
      <c r="K879" s="31">
        <v>9.505392823063355E-2</v>
      </c>
    </row>
    <row r="880" spans="1:11" x14ac:dyDescent="0.25">
      <c r="A880" s="27" t="s">
        <v>45</v>
      </c>
      <c r="B880" s="28">
        <v>43910</v>
      </c>
      <c r="C880" s="29">
        <v>12</v>
      </c>
      <c r="D880" s="29">
        <v>3</v>
      </c>
      <c r="E880" s="29">
        <v>2020</v>
      </c>
      <c r="F880" s="29" t="s">
        <v>39</v>
      </c>
      <c r="G880" s="29" t="s">
        <v>37</v>
      </c>
      <c r="H880" s="30">
        <v>388693</v>
      </c>
      <c r="I880" s="30">
        <v>346788</v>
      </c>
      <c r="J880" s="30">
        <v>-41905</v>
      </c>
      <c r="K880" s="31">
        <v>-0.10781001973279683</v>
      </c>
    </row>
    <row r="881" spans="1:11" x14ac:dyDescent="0.25">
      <c r="A881" s="27" t="s">
        <v>45</v>
      </c>
      <c r="B881" s="28">
        <v>43910</v>
      </c>
      <c r="C881" s="29">
        <v>12</v>
      </c>
      <c r="D881" s="29">
        <v>3</v>
      </c>
      <c r="E881" s="29">
        <v>2020</v>
      </c>
      <c r="F881" s="29" t="s">
        <v>40</v>
      </c>
      <c r="G881" s="29" t="s">
        <v>37</v>
      </c>
      <c r="H881" s="30">
        <v>338554</v>
      </c>
      <c r="I881" s="30">
        <v>360894</v>
      </c>
      <c r="J881" s="30">
        <v>22340</v>
      </c>
      <c r="K881" s="31">
        <v>6.5986519137272048E-2</v>
      </c>
    </row>
    <row r="882" spans="1:11" x14ac:dyDescent="0.25">
      <c r="A882" s="27" t="s">
        <v>45</v>
      </c>
      <c r="B882" s="28">
        <v>43911</v>
      </c>
      <c r="C882" s="29">
        <v>13</v>
      </c>
      <c r="D882" s="29">
        <v>3</v>
      </c>
      <c r="E882" s="29">
        <v>2020</v>
      </c>
      <c r="F882" s="29" t="s">
        <v>11</v>
      </c>
      <c r="G882" s="29" t="s">
        <v>13</v>
      </c>
      <c r="H882" s="30">
        <v>9563.98</v>
      </c>
      <c r="I882" s="30">
        <v>11032.89</v>
      </c>
      <c r="J882" s="30">
        <v>1468.9099999999999</v>
      </c>
      <c r="K882" s="31">
        <v>0.15358773230391531</v>
      </c>
    </row>
    <row r="883" spans="1:11" x14ac:dyDescent="0.25">
      <c r="A883" s="27" t="s">
        <v>45</v>
      </c>
      <c r="B883" s="28">
        <v>43911</v>
      </c>
      <c r="C883" s="29">
        <v>13</v>
      </c>
      <c r="D883" s="29">
        <v>3</v>
      </c>
      <c r="E883" s="29">
        <v>2020</v>
      </c>
      <c r="F883" s="29" t="s">
        <v>12</v>
      </c>
      <c r="G883" s="29" t="s">
        <v>13</v>
      </c>
      <c r="H883" s="30">
        <v>209681</v>
      </c>
      <c r="I883" s="30">
        <v>262257</v>
      </c>
      <c r="J883" s="30">
        <v>52576</v>
      </c>
      <c r="K883" s="31">
        <v>0.25074279500765451</v>
      </c>
    </row>
    <row r="884" spans="1:11" x14ac:dyDescent="0.25">
      <c r="A884" s="27" t="s">
        <v>45</v>
      </c>
      <c r="B884" s="28">
        <v>43911</v>
      </c>
      <c r="C884" s="29">
        <v>13</v>
      </c>
      <c r="D884" s="29">
        <v>3</v>
      </c>
      <c r="E884" s="29">
        <v>2020</v>
      </c>
      <c r="F884" s="29" t="s">
        <v>13</v>
      </c>
      <c r="G884" s="29" t="s">
        <v>13</v>
      </c>
      <c r="H884" s="30">
        <v>121618</v>
      </c>
      <c r="I884" s="30">
        <v>138146</v>
      </c>
      <c r="J884" s="30">
        <v>16528</v>
      </c>
      <c r="K884" s="31">
        <v>0.13590093571675246</v>
      </c>
    </row>
    <row r="885" spans="1:11" x14ac:dyDescent="0.25">
      <c r="A885" s="27" t="s">
        <v>45</v>
      </c>
      <c r="B885" s="28">
        <v>43911</v>
      </c>
      <c r="C885" s="29">
        <v>13</v>
      </c>
      <c r="D885" s="29">
        <v>3</v>
      </c>
      <c r="E885" s="29">
        <v>2020</v>
      </c>
      <c r="F885" s="29" t="s">
        <v>14</v>
      </c>
      <c r="G885" s="29" t="s">
        <v>13</v>
      </c>
      <c r="H885" s="30">
        <v>2232</v>
      </c>
      <c r="I885" s="30">
        <v>2426</v>
      </c>
      <c r="J885" s="30">
        <v>194</v>
      </c>
      <c r="K885" s="31">
        <v>8.6917562724014338E-2</v>
      </c>
    </row>
    <row r="886" spans="1:11" x14ac:dyDescent="0.25">
      <c r="A886" s="27" t="s">
        <v>45</v>
      </c>
      <c r="B886" s="28">
        <v>43911</v>
      </c>
      <c r="C886" s="29">
        <v>13</v>
      </c>
      <c r="D886" s="29">
        <v>3</v>
      </c>
      <c r="E886" s="29">
        <v>2020</v>
      </c>
      <c r="F886" s="29" t="s">
        <v>15</v>
      </c>
      <c r="G886" s="29" t="s">
        <v>13</v>
      </c>
      <c r="H886" s="30">
        <v>8474.5499999999993</v>
      </c>
      <c r="I886" s="30">
        <v>9488.48</v>
      </c>
      <c r="J886" s="30">
        <v>1013.9300000000003</v>
      </c>
      <c r="K886" s="31">
        <v>0.11964411089674383</v>
      </c>
    </row>
    <row r="887" spans="1:11" x14ac:dyDescent="0.25">
      <c r="A887" s="27" t="s">
        <v>45</v>
      </c>
      <c r="B887" s="28">
        <v>43911</v>
      </c>
      <c r="C887" s="29">
        <v>13</v>
      </c>
      <c r="D887" s="29">
        <v>3</v>
      </c>
      <c r="E887" s="29">
        <v>2020</v>
      </c>
      <c r="F887" s="29" t="s">
        <v>16</v>
      </c>
      <c r="G887" s="29" t="s">
        <v>17</v>
      </c>
      <c r="H887" s="30">
        <v>134757</v>
      </c>
      <c r="I887" s="30">
        <v>150741</v>
      </c>
      <c r="J887" s="30">
        <v>15984</v>
      </c>
      <c r="K887" s="31">
        <v>0.11861350430775396</v>
      </c>
    </row>
    <row r="888" spans="1:11" x14ac:dyDescent="0.25">
      <c r="A888" s="27" t="s">
        <v>45</v>
      </c>
      <c r="B888" s="28">
        <v>43911</v>
      </c>
      <c r="C888" s="29">
        <v>13</v>
      </c>
      <c r="D888" s="29">
        <v>3</v>
      </c>
      <c r="E888" s="29">
        <v>2020</v>
      </c>
      <c r="F888" s="29" t="s">
        <v>17</v>
      </c>
      <c r="G888" s="29" t="s">
        <v>17</v>
      </c>
      <c r="H888" s="30">
        <v>496487</v>
      </c>
      <c r="I888" s="30">
        <v>521870</v>
      </c>
      <c r="J888" s="30">
        <v>25383</v>
      </c>
      <c r="K888" s="31">
        <v>5.112520569521458E-2</v>
      </c>
    </row>
    <row r="889" spans="1:11" x14ac:dyDescent="0.25">
      <c r="A889" s="27" t="s">
        <v>45</v>
      </c>
      <c r="B889" s="28">
        <v>43911</v>
      </c>
      <c r="C889" s="29">
        <v>13</v>
      </c>
      <c r="D889" s="29">
        <v>3</v>
      </c>
      <c r="E889" s="29">
        <v>2020</v>
      </c>
      <c r="F889" s="29" t="s">
        <v>18</v>
      </c>
      <c r="G889" s="29" t="s">
        <v>17</v>
      </c>
      <c r="H889" s="30">
        <v>132293</v>
      </c>
      <c r="I889" s="30">
        <v>147508</v>
      </c>
      <c r="J889" s="30">
        <v>15215</v>
      </c>
      <c r="K889" s="31">
        <v>0.11500986446750773</v>
      </c>
    </row>
    <row r="890" spans="1:11" x14ac:dyDescent="0.25">
      <c r="A890" s="27" t="s">
        <v>45</v>
      </c>
      <c r="B890" s="28">
        <v>43911</v>
      </c>
      <c r="C890" s="29">
        <v>13</v>
      </c>
      <c r="D890" s="29">
        <v>3</v>
      </c>
      <c r="E890" s="29">
        <v>2020</v>
      </c>
      <c r="F890" s="29" t="s">
        <v>19</v>
      </c>
      <c r="G890" s="29" t="s">
        <v>17</v>
      </c>
      <c r="H890" s="30">
        <v>204868</v>
      </c>
      <c r="I890" s="30">
        <v>217190</v>
      </c>
      <c r="J890" s="30">
        <v>12322</v>
      </c>
      <c r="K890" s="31">
        <v>6.0146045258410295E-2</v>
      </c>
    </row>
    <row r="891" spans="1:11" x14ac:dyDescent="0.25">
      <c r="A891" s="27" t="s">
        <v>45</v>
      </c>
      <c r="B891" s="28">
        <v>43911</v>
      </c>
      <c r="C891" s="29">
        <v>13</v>
      </c>
      <c r="D891" s="29">
        <v>3</v>
      </c>
      <c r="E891" s="29">
        <v>2020</v>
      </c>
      <c r="F891" s="29" t="s">
        <v>20</v>
      </c>
      <c r="G891" s="29" t="s">
        <v>21</v>
      </c>
      <c r="H891" s="30">
        <v>417718</v>
      </c>
      <c r="I891" s="30">
        <v>457824</v>
      </c>
      <c r="J891" s="30">
        <v>40106</v>
      </c>
      <c r="K891" s="31">
        <v>9.6012142162894581E-2</v>
      </c>
    </row>
    <row r="892" spans="1:11" x14ac:dyDescent="0.25">
      <c r="A892" s="27" t="s">
        <v>45</v>
      </c>
      <c r="B892" s="28">
        <v>43911</v>
      </c>
      <c r="C892" s="29">
        <v>13</v>
      </c>
      <c r="D892" s="29">
        <v>3</v>
      </c>
      <c r="E892" s="29">
        <v>2020</v>
      </c>
      <c r="F892" s="29" t="s">
        <v>22</v>
      </c>
      <c r="G892" s="29" t="s">
        <v>21</v>
      </c>
      <c r="H892" s="30">
        <v>122595</v>
      </c>
      <c r="I892" s="30">
        <v>130932</v>
      </c>
      <c r="J892" s="30">
        <v>8337</v>
      </c>
      <c r="K892" s="31">
        <v>6.8004404747338792E-2</v>
      </c>
    </row>
    <row r="893" spans="1:11" x14ac:dyDescent="0.25">
      <c r="A893" s="27" t="s">
        <v>45</v>
      </c>
      <c r="B893" s="28">
        <v>43911</v>
      </c>
      <c r="C893" s="29">
        <v>13</v>
      </c>
      <c r="D893" s="29">
        <v>3</v>
      </c>
      <c r="E893" s="29">
        <v>2020</v>
      </c>
      <c r="F893" s="29" t="s">
        <v>23</v>
      </c>
      <c r="G893" s="29" t="s">
        <v>21</v>
      </c>
      <c r="H893" s="30">
        <v>154873</v>
      </c>
      <c r="I893" s="30">
        <v>167741</v>
      </c>
      <c r="J893" s="30">
        <v>12868</v>
      </c>
      <c r="K893" s="31">
        <v>8.3087432928915947E-2</v>
      </c>
    </row>
    <row r="894" spans="1:11" x14ac:dyDescent="0.25">
      <c r="A894" s="27" t="s">
        <v>45</v>
      </c>
      <c r="B894" s="28">
        <v>43911</v>
      </c>
      <c r="C894" s="29">
        <v>13</v>
      </c>
      <c r="D894" s="29">
        <v>3</v>
      </c>
      <c r="E894" s="29">
        <v>2020</v>
      </c>
      <c r="F894" s="29" t="s">
        <v>24</v>
      </c>
      <c r="G894" s="29" t="s">
        <v>21</v>
      </c>
      <c r="H894" s="30">
        <v>5822</v>
      </c>
      <c r="I894" s="30">
        <v>6466.54</v>
      </c>
      <c r="J894" s="30">
        <v>644.54</v>
      </c>
      <c r="K894" s="31">
        <v>0.11070766059773274</v>
      </c>
    </row>
    <row r="895" spans="1:11" x14ac:dyDescent="0.25">
      <c r="A895" s="27" t="s">
        <v>45</v>
      </c>
      <c r="B895" s="28">
        <v>43911</v>
      </c>
      <c r="C895" s="29">
        <v>13</v>
      </c>
      <c r="D895" s="29">
        <v>3</v>
      </c>
      <c r="E895" s="29">
        <v>2020</v>
      </c>
      <c r="F895" s="29" t="s">
        <v>41</v>
      </c>
      <c r="G895" s="29" t="s">
        <v>26</v>
      </c>
      <c r="H895" s="30">
        <v>3331</v>
      </c>
      <c r="I895" s="30">
        <v>3764</v>
      </c>
      <c r="J895" s="30">
        <v>433</v>
      </c>
      <c r="K895" s="31">
        <v>0.12999099369558692</v>
      </c>
    </row>
    <row r="896" spans="1:11" x14ac:dyDescent="0.25">
      <c r="A896" s="27" t="s">
        <v>45</v>
      </c>
      <c r="B896" s="28">
        <v>43911</v>
      </c>
      <c r="C896" s="29">
        <v>13</v>
      </c>
      <c r="D896" s="29">
        <v>3</v>
      </c>
      <c r="E896" s="29">
        <v>2020</v>
      </c>
      <c r="F896" s="29" t="s">
        <v>25</v>
      </c>
      <c r="G896" s="29" t="s">
        <v>26</v>
      </c>
      <c r="H896" s="30">
        <v>103679</v>
      </c>
      <c r="I896" s="30">
        <v>117972</v>
      </c>
      <c r="J896" s="30">
        <v>14293</v>
      </c>
      <c r="K896" s="31">
        <v>0.13785819693476981</v>
      </c>
    </row>
    <row r="897" spans="1:11" x14ac:dyDescent="0.25">
      <c r="A897" s="27" t="s">
        <v>45</v>
      </c>
      <c r="B897" s="28">
        <v>43911</v>
      </c>
      <c r="C897" s="29">
        <v>13</v>
      </c>
      <c r="D897" s="29">
        <v>3</v>
      </c>
      <c r="E897" s="29">
        <v>2020</v>
      </c>
      <c r="F897" s="29" t="s">
        <v>27</v>
      </c>
      <c r="G897" s="29" t="s">
        <v>26</v>
      </c>
      <c r="H897" s="30">
        <v>94954</v>
      </c>
      <c r="I897" s="30">
        <v>111876</v>
      </c>
      <c r="J897" s="30">
        <v>16922</v>
      </c>
      <c r="K897" s="31">
        <v>0.17821260821029131</v>
      </c>
    </row>
    <row r="898" spans="1:11" x14ac:dyDescent="0.25">
      <c r="A898" s="27" t="s">
        <v>45</v>
      </c>
      <c r="B898" s="28">
        <v>43911</v>
      </c>
      <c r="C898" s="29">
        <v>13</v>
      </c>
      <c r="D898" s="29">
        <v>3</v>
      </c>
      <c r="E898" s="29">
        <v>2020</v>
      </c>
      <c r="F898" s="29" t="s">
        <v>28</v>
      </c>
      <c r="G898" s="29" t="s">
        <v>26</v>
      </c>
      <c r="H898" s="30">
        <v>425912</v>
      </c>
      <c r="I898" s="30">
        <v>463064</v>
      </c>
      <c r="J898" s="30">
        <v>37152</v>
      </c>
      <c r="K898" s="31">
        <v>8.7229286801029315E-2</v>
      </c>
    </row>
    <row r="899" spans="1:11" x14ac:dyDescent="0.25">
      <c r="A899" s="27" t="s">
        <v>45</v>
      </c>
      <c r="B899" s="28">
        <v>43911</v>
      </c>
      <c r="C899" s="29">
        <v>13</v>
      </c>
      <c r="D899" s="29">
        <v>3</v>
      </c>
      <c r="E899" s="29">
        <v>2020</v>
      </c>
      <c r="F899" s="29" t="s">
        <v>29</v>
      </c>
      <c r="G899" s="29" t="s">
        <v>26</v>
      </c>
      <c r="H899" s="30">
        <v>111173</v>
      </c>
      <c r="I899" s="30">
        <v>126373</v>
      </c>
      <c r="J899" s="30">
        <v>15200</v>
      </c>
      <c r="K899" s="31">
        <v>0.13672384481843614</v>
      </c>
    </row>
    <row r="900" spans="1:11" x14ac:dyDescent="0.25">
      <c r="A900" s="27" t="s">
        <v>45</v>
      </c>
      <c r="B900" s="28">
        <v>43911</v>
      </c>
      <c r="C900" s="29">
        <v>13</v>
      </c>
      <c r="D900" s="29">
        <v>3</v>
      </c>
      <c r="E900" s="29">
        <v>2020</v>
      </c>
      <c r="F900" s="29" t="s">
        <v>30</v>
      </c>
      <c r="G900" s="29" t="s">
        <v>30</v>
      </c>
      <c r="H900" s="30">
        <v>726860</v>
      </c>
      <c r="I900" s="30">
        <v>850382</v>
      </c>
      <c r="J900" s="30">
        <v>123522</v>
      </c>
      <c r="K900" s="31">
        <v>0.16993919049060341</v>
      </c>
    </row>
    <row r="901" spans="1:11" x14ac:dyDescent="0.25">
      <c r="A901" s="27" t="s">
        <v>45</v>
      </c>
      <c r="B901" s="28">
        <v>43911</v>
      </c>
      <c r="C901" s="29">
        <v>13</v>
      </c>
      <c r="D901" s="29">
        <v>3</v>
      </c>
      <c r="E901" s="29">
        <v>2020</v>
      </c>
      <c r="F901" s="29" t="s">
        <v>31</v>
      </c>
      <c r="G901" s="29" t="s">
        <v>32</v>
      </c>
      <c r="H901" s="30">
        <v>80441</v>
      </c>
      <c r="I901" s="30">
        <v>95504</v>
      </c>
      <c r="J901" s="30">
        <v>15063</v>
      </c>
      <c r="K901" s="31">
        <v>0.18725525540458224</v>
      </c>
    </row>
    <row r="902" spans="1:11" x14ac:dyDescent="0.25">
      <c r="A902" s="27" t="s">
        <v>45</v>
      </c>
      <c r="B902" s="28">
        <v>43911</v>
      </c>
      <c r="C902" s="29">
        <v>13</v>
      </c>
      <c r="D902" s="29">
        <v>3</v>
      </c>
      <c r="E902" s="29">
        <v>2020</v>
      </c>
      <c r="F902" s="29" t="s">
        <v>34</v>
      </c>
      <c r="G902" s="29" t="s">
        <v>32</v>
      </c>
      <c r="H902" s="30">
        <v>62570</v>
      </c>
      <c r="I902" s="30">
        <v>122062</v>
      </c>
      <c r="J902" s="30">
        <v>59492</v>
      </c>
      <c r="K902" s="31">
        <v>0.95080709605242131</v>
      </c>
    </row>
    <row r="903" spans="1:11" x14ac:dyDescent="0.25">
      <c r="A903" s="27" t="s">
        <v>45</v>
      </c>
      <c r="B903" s="28">
        <v>43911</v>
      </c>
      <c r="C903" s="29">
        <v>13</v>
      </c>
      <c r="D903" s="29">
        <v>3</v>
      </c>
      <c r="E903" s="29">
        <v>2020</v>
      </c>
      <c r="F903" s="29" t="s">
        <v>35</v>
      </c>
      <c r="G903" s="29" t="s">
        <v>32</v>
      </c>
      <c r="H903" s="30">
        <v>5609</v>
      </c>
      <c r="I903" s="30">
        <v>6231</v>
      </c>
      <c r="J903" s="30">
        <v>622</v>
      </c>
      <c r="K903" s="31">
        <v>0.11089320734533785</v>
      </c>
    </row>
    <row r="904" spans="1:11" x14ac:dyDescent="0.25">
      <c r="A904" s="27" t="s">
        <v>45</v>
      </c>
      <c r="B904" s="28">
        <v>43911</v>
      </c>
      <c r="C904" s="29">
        <v>13</v>
      </c>
      <c r="D904" s="29">
        <v>3</v>
      </c>
      <c r="E904" s="29">
        <v>2020</v>
      </c>
      <c r="F904" s="29" t="s">
        <v>36</v>
      </c>
      <c r="G904" s="29" t="s">
        <v>37</v>
      </c>
      <c r="H904" s="30">
        <v>1620</v>
      </c>
      <c r="I904" s="30">
        <v>1994</v>
      </c>
      <c r="J904" s="30">
        <v>374</v>
      </c>
      <c r="K904" s="31">
        <v>0.23086419753086421</v>
      </c>
    </row>
    <row r="905" spans="1:11" x14ac:dyDescent="0.25">
      <c r="A905" s="27" t="s">
        <v>45</v>
      </c>
      <c r="B905" s="28">
        <v>43911</v>
      </c>
      <c r="C905" s="29">
        <v>13</v>
      </c>
      <c r="D905" s="29">
        <v>3</v>
      </c>
      <c r="E905" s="29">
        <v>2020</v>
      </c>
      <c r="F905" s="29" t="s">
        <v>38</v>
      </c>
      <c r="G905" s="29" t="s">
        <v>37</v>
      </c>
      <c r="H905" s="30">
        <v>126803</v>
      </c>
      <c r="I905" s="30">
        <v>135152</v>
      </c>
      <c r="J905" s="30">
        <v>8349</v>
      </c>
      <c r="K905" s="31">
        <v>6.584229079753634E-2</v>
      </c>
    </row>
    <row r="906" spans="1:11" x14ac:dyDescent="0.25">
      <c r="A906" s="27" t="s">
        <v>45</v>
      </c>
      <c r="B906" s="28">
        <v>43911</v>
      </c>
      <c r="C906" s="29">
        <v>13</v>
      </c>
      <c r="D906" s="29">
        <v>3</v>
      </c>
      <c r="E906" s="29">
        <v>2020</v>
      </c>
      <c r="F906" s="29" t="s">
        <v>39</v>
      </c>
      <c r="G906" s="29" t="s">
        <v>37</v>
      </c>
      <c r="H906" s="30">
        <v>326114</v>
      </c>
      <c r="I906" s="30">
        <v>330166</v>
      </c>
      <c r="J906" s="30">
        <v>4052</v>
      </c>
      <c r="K906" s="31">
        <v>1.242510287813464E-2</v>
      </c>
    </row>
    <row r="907" spans="1:11" x14ac:dyDescent="0.25">
      <c r="A907" s="27" t="s">
        <v>45</v>
      </c>
      <c r="B907" s="28">
        <v>43911</v>
      </c>
      <c r="C907" s="29">
        <v>13</v>
      </c>
      <c r="D907" s="29">
        <v>3</v>
      </c>
      <c r="E907" s="29">
        <v>2020</v>
      </c>
      <c r="F907" s="29" t="s">
        <v>40</v>
      </c>
      <c r="G907" s="29" t="s">
        <v>37</v>
      </c>
      <c r="H907" s="30">
        <v>314703</v>
      </c>
      <c r="I907" s="30">
        <v>330796</v>
      </c>
      <c r="J907" s="30">
        <v>16093</v>
      </c>
      <c r="K907" s="31">
        <v>5.1137103872540141E-2</v>
      </c>
    </row>
    <row r="908" spans="1:11" x14ac:dyDescent="0.25">
      <c r="A908" s="27" t="s">
        <v>45</v>
      </c>
      <c r="B908" s="28">
        <v>43912</v>
      </c>
      <c r="C908" s="29">
        <v>13</v>
      </c>
      <c r="D908" s="29">
        <v>3</v>
      </c>
      <c r="E908" s="29">
        <v>2020</v>
      </c>
      <c r="F908" s="29" t="s">
        <v>11</v>
      </c>
      <c r="G908" s="29" t="s">
        <v>13</v>
      </c>
      <c r="H908" s="30">
        <v>9704</v>
      </c>
      <c r="I908" s="30">
        <v>10993</v>
      </c>
      <c r="J908" s="30">
        <v>1289</v>
      </c>
      <c r="K908" s="31">
        <v>0.1328318219291014</v>
      </c>
    </row>
    <row r="909" spans="1:11" x14ac:dyDescent="0.25">
      <c r="A909" s="27" t="s">
        <v>45</v>
      </c>
      <c r="B909" s="28">
        <v>43912</v>
      </c>
      <c r="C909" s="29">
        <v>13</v>
      </c>
      <c r="D909" s="29">
        <v>3</v>
      </c>
      <c r="E909" s="29">
        <v>2020</v>
      </c>
      <c r="F909" s="29" t="s">
        <v>12</v>
      </c>
      <c r="G909" s="29" t="s">
        <v>13</v>
      </c>
      <c r="H909" s="30">
        <v>166420</v>
      </c>
      <c r="I909" s="30">
        <v>220531</v>
      </c>
      <c r="J909" s="30">
        <v>54111</v>
      </c>
      <c r="K909" s="31">
        <v>0.32514721788246603</v>
      </c>
    </row>
    <row r="910" spans="1:11" x14ac:dyDescent="0.25">
      <c r="A910" s="27" t="s">
        <v>45</v>
      </c>
      <c r="B910" s="28">
        <v>43912</v>
      </c>
      <c r="C910" s="29">
        <v>13</v>
      </c>
      <c r="D910" s="29">
        <v>3</v>
      </c>
      <c r="E910" s="29">
        <v>2020</v>
      </c>
      <c r="F910" s="29" t="s">
        <v>13</v>
      </c>
      <c r="G910" s="29" t="s">
        <v>13</v>
      </c>
      <c r="H910" s="30">
        <v>66282</v>
      </c>
      <c r="I910" s="30">
        <v>75082</v>
      </c>
      <c r="J910" s="30">
        <v>8800</v>
      </c>
      <c r="K910" s="31">
        <v>0.13276606016716455</v>
      </c>
    </row>
    <row r="911" spans="1:11" x14ac:dyDescent="0.25">
      <c r="A911" s="27" t="s">
        <v>45</v>
      </c>
      <c r="B911" s="28">
        <v>43912</v>
      </c>
      <c r="C911" s="29">
        <v>13</v>
      </c>
      <c r="D911" s="29">
        <v>3</v>
      </c>
      <c r="E911" s="29">
        <v>2020</v>
      </c>
      <c r="F911" s="29" t="s">
        <v>14</v>
      </c>
      <c r="G911" s="29" t="s">
        <v>13</v>
      </c>
      <c r="H911" s="30">
        <v>744</v>
      </c>
      <c r="I911" s="30">
        <v>839</v>
      </c>
      <c r="J911" s="30">
        <v>95</v>
      </c>
      <c r="K911" s="31">
        <v>0.12768817204301075</v>
      </c>
    </row>
    <row r="912" spans="1:11" x14ac:dyDescent="0.25">
      <c r="A912" s="27" t="s">
        <v>45</v>
      </c>
      <c r="B912" s="28">
        <v>43912</v>
      </c>
      <c r="C912" s="29">
        <v>13</v>
      </c>
      <c r="D912" s="29">
        <v>3</v>
      </c>
      <c r="E912" s="29">
        <v>2020</v>
      </c>
      <c r="F912" s="29" t="s">
        <v>15</v>
      </c>
      <c r="G912" s="29" t="s">
        <v>13</v>
      </c>
      <c r="H912" s="30">
        <v>5345</v>
      </c>
      <c r="I912" s="30">
        <v>6267</v>
      </c>
      <c r="J912" s="30">
        <v>922</v>
      </c>
      <c r="K912" s="31">
        <v>0.17249766136576239</v>
      </c>
    </row>
    <row r="913" spans="1:11" x14ac:dyDescent="0.25">
      <c r="A913" s="27" t="s">
        <v>45</v>
      </c>
      <c r="B913" s="28">
        <v>43912</v>
      </c>
      <c r="C913" s="29">
        <v>13</v>
      </c>
      <c r="D913" s="29">
        <v>3</v>
      </c>
      <c r="E913" s="29">
        <v>2020</v>
      </c>
      <c r="F913" s="29" t="s">
        <v>16</v>
      </c>
      <c r="G913" s="29" t="s">
        <v>17</v>
      </c>
      <c r="H913" s="30">
        <v>90030</v>
      </c>
      <c r="I913" s="30">
        <v>99440</v>
      </c>
      <c r="J913" s="30">
        <v>9410</v>
      </c>
      <c r="K913" s="31">
        <v>0.10452071531711651</v>
      </c>
    </row>
    <row r="914" spans="1:11" x14ac:dyDescent="0.25">
      <c r="A914" s="27" t="s">
        <v>45</v>
      </c>
      <c r="B914" s="28">
        <v>43912</v>
      </c>
      <c r="C914" s="29">
        <v>13</v>
      </c>
      <c r="D914" s="29">
        <v>3</v>
      </c>
      <c r="E914" s="29">
        <v>2020</v>
      </c>
      <c r="F914" s="29" t="s">
        <v>17</v>
      </c>
      <c r="G914" s="29" t="s">
        <v>17</v>
      </c>
      <c r="H914" s="30">
        <v>347894</v>
      </c>
      <c r="I914" s="30">
        <v>367961</v>
      </c>
      <c r="J914" s="30">
        <v>20067</v>
      </c>
      <c r="K914" s="31">
        <v>5.7681362713930102E-2</v>
      </c>
    </row>
    <row r="915" spans="1:11" x14ac:dyDescent="0.25">
      <c r="A915" s="27" t="s">
        <v>45</v>
      </c>
      <c r="B915" s="28">
        <v>43912</v>
      </c>
      <c r="C915" s="29">
        <v>13</v>
      </c>
      <c r="D915" s="29">
        <v>3</v>
      </c>
      <c r="E915" s="29">
        <v>2020</v>
      </c>
      <c r="F915" s="29" t="s">
        <v>18</v>
      </c>
      <c r="G915" s="29" t="s">
        <v>17</v>
      </c>
      <c r="H915" s="30">
        <v>87406</v>
      </c>
      <c r="I915" s="30">
        <v>96795</v>
      </c>
      <c r="J915" s="30">
        <v>9389</v>
      </c>
      <c r="K915" s="31">
        <v>0.10741825503969979</v>
      </c>
    </row>
    <row r="916" spans="1:11" x14ac:dyDescent="0.25">
      <c r="A916" s="27" t="s">
        <v>45</v>
      </c>
      <c r="B916" s="28">
        <v>43912</v>
      </c>
      <c r="C916" s="29">
        <v>13</v>
      </c>
      <c r="D916" s="29">
        <v>3</v>
      </c>
      <c r="E916" s="29">
        <v>2020</v>
      </c>
      <c r="F916" s="29" t="s">
        <v>19</v>
      </c>
      <c r="G916" s="29" t="s">
        <v>17</v>
      </c>
      <c r="H916" s="30">
        <v>116333</v>
      </c>
      <c r="I916" s="30">
        <v>124522</v>
      </c>
      <c r="J916" s="30">
        <v>8189</v>
      </c>
      <c r="K916" s="31">
        <v>7.0392751841695828E-2</v>
      </c>
    </row>
    <row r="917" spans="1:11" x14ac:dyDescent="0.25">
      <c r="A917" s="27" t="s">
        <v>45</v>
      </c>
      <c r="B917" s="28">
        <v>43912</v>
      </c>
      <c r="C917" s="29">
        <v>13</v>
      </c>
      <c r="D917" s="29">
        <v>3</v>
      </c>
      <c r="E917" s="29">
        <v>2020</v>
      </c>
      <c r="F917" s="29" t="s">
        <v>20</v>
      </c>
      <c r="G917" s="29" t="s">
        <v>21</v>
      </c>
      <c r="H917" s="30">
        <v>389685</v>
      </c>
      <c r="I917" s="30">
        <v>423188</v>
      </c>
      <c r="J917" s="30">
        <v>33503</v>
      </c>
      <c r="K917" s="31">
        <v>8.5974569203330894E-2</v>
      </c>
    </row>
    <row r="918" spans="1:11" x14ac:dyDescent="0.25">
      <c r="A918" s="27" t="s">
        <v>45</v>
      </c>
      <c r="B918" s="28">
        <v>43912</v>
      </c>
      <c r="C918" s="29">
        <v>13</v>
      </c>
      <c r="D918" s="29">
        <v>3</v>
      </c>
      <c r="E918" s="29">
        <v>2020</v>
      </c>
      <c r="F918" s="29" t="s">
        <v>22</v>
      </c>
      <c r="G918" s="29" t="s">
        <v>21</v>
      </c>
      <c r="H918" s="30">
        <v>99146</v>
      </c>
      <c r="I918" s="30">
        <v>106827</v>
      </c>
      <c r="J918" s="30">
        <v>7681</v>
      </c>
      <c r="K918" s="31">
        <v>7.7471607528291617E-2</v>
      </c>
    </row>
    <row r="919" spans="1:11" x14ac:dyDescent="0.25">
      <c r="A919" s="27" t="s">
        <v>45</v>
      </c>
      <c r="B919" s="28">
        <v>43912</v>
      </c>
      <c r="C919" s="29">
        <v>13</v>
      </c>
      <c r="D919" s="29">
        <v>3</v>
      </c>
      <c r="E919" s="29">
        <v>2020</v>
      </c>
      <c r="F919" s="29" t="s">
        <v>23</v>
      </c>
      <c r="G919" s="29" t="s">
        <v>21</v>
      </c>
      <c r="H919" s="30">
        <v>119466</v>
      </c>
      <c r="I919" s="30">
        <v>130189</v>
      </c>
      <c r="J919" s="30">
        <v>10723</v>
      </c>
      <c r="K919" s="31">
        <v>8.9757755344616885E-2</v>
      </c>
    </row>
    <row r="920" spans="1:11" x14ac:dyDescent="0.25">
      <c r="A920" s="27" t="s">
        <v>45</v>
      </c>
      <c r="B920" s="28">
        <v>43912</v>
      </c>
      <c r="C920" s="29">
        <v>13</v>
      </c>
      <c r="D920" s="29">
        <v>3</v>
      </c>
      <c r="E920" s="29">
        <v>2020</v>
      </c>
      <c r="F920" s="29" t="s">
        <v>24</v>
      </c>
      <c r="G920" s="29" t="s">
        <v>21</v>
      </c>
      <c r="H920" s="30">
        <v>6326</v>
      </c>
      <c r="I920" s="30">
        <v>6826</v>
      </c>
      <c r="J920" s="30">
        <v>500</v>
      </c>
      <c r="K920" s="31">
        <v>7.9038887132469177E-2</v>
      </c>
    </row>
    <row r="921" spans="1:11" x14ac:dyDescent="0.25">
      <c r="A921" s="27" t="s">
        <v>45</v>
      </c>
      <c r="B921" s="28">
        <v>43912</v>
      </c>
      <c r="C921" s="29">
        <v>13</v>
      </c>
      <c r="D921" s="29">
        <v>3</v>
      </c>
      <c r="E921" s="29">
        <v>2020</v>
      </c>
      <c r="F921" s="29" t="s">
        <v>41</v>
      </c>
      <c r="G921" s="29" t="s">
        <v>26</v>
      </c>
      <c r="H921" s="30">
        <v>3295</v>
      </c>
      <c r="I921" s="30">
        <v>3763</v>
      </c>
      <c r="J921" s="30">
        <v>468</v>
      </c>
      <c r="K921" s="31">
        <v>0.14203338391502277</v>
      </c>
    </row>
    <row r="922" spans="1:11" x14ac:dyDescent="0.25">
      <c r="A922" s="27" t="s">
        <v>45</v>
      </c>
      <c r="B922" s="28">
        <v>43912</v>
      </c>
      <c r="C922" s="29">
        <v>13</v>
      </c>
      <c r="D922" s="29">
        <v>3</v>
      </c>
      <c r="E922" s="29">
        <v>2020</v>
      </c>
      <c r="F922" s="29" t="s">
        <v>25</v>
      </c>
      <c r="G922" s="29" t="s">
        <v>26</v>
      </c>
      <c r="H922" s="30">
        <v>40676</v>
      </c>
      <c r="I922" s="30">
        <v>46423</v>
      </c>
      <c r="J922" s="30">
        <v>5747</v>
      </c>
      <c r="K922" s="31">
        <v>0.14128724555020158</v>
      </c>
    </row>
    <row r="923" spans="1:11" x14ac:dyDescent="0.25">
      <c r="A923" s="27" t="s">
        <v>45</v>
      </c>
      <c r="B923" s="28">
        <v>43912</v>
      </c>
      <c r="C923" s="29">
        <v>13</v>
      </c>
      <c r="D923" s="29">
        <v>3</v>
      </c>
      <c r="E923" s="29">
        <v>2020</v>
      </c>
      <c r="F923" s="29" t="s">
        <v>27</v>
      </c>
      <c r="G923" s="29" t="s">
        <v>26</v>
      </c>
      <c r="H923" s="30">
        <v>56052</v>
      </c>
      <c r="I923" s="30">
        <v>65480</v>
      </c>
      <c r="J923" s="30">
        <v>9428</v>
      </c>
      <c r="K923" s="31">
        <v>0.16820095625490616</v>
      </c>
    </row>
    <row r="924" spans="1:11" x14ac:dyDescent="0.25">
      <c r="A924" s="27" t="s">
        <v>45</v>
      </c>
      <c r="B924" s="28">
        <v>43912</v>
      </c>
      <c r="C924" s="29">
        <v>13</v>
      </c>
      <c r="D924" s="29">
        <v>3</v>
      </c>
      <c r="E924" s="29">
        <v>2020</v>
      </c>
      <c r="F924" s="29" t="s">
        <v>28</v>
      </c>
      <c r="G924" s="29" t="s">
        <v>26</v>
      </c>
      <c r="H924" s="30">
        <v>241614</v>
      </c>
      <c r="I924" s="30">
        <v>262439</v>
      </c>
      <c r="J924" s="30">
        <v>20825</v>
      </c>
      <c r="K924" s="31">
        <v>8.619119752994446E-2</v>
      </c>
    </row>
    <row r="925" spans="1:11" x14ac:dyDescent="0.25">
      <c r="A925" s="27" t="s">
        <v>45</v>
      </c>
      <c r="B925" s="28">
        <v>43912</v>
      </c>
      <c r="C925" s="29">
        <v>13</v>
      </c>
      <c r="D925" s="29">
        <v>3</v>
      </c>
      <c r="E925" s="29">
        <v>2020</v>
      </c>
      <c r="F925" s="29" t="s">
        <v>29</v>
      </c>
      <c r="G925" s="29" t="s">
        <v>26</v>
      </c>
      <c r="H925" s="30">
        <v>56780</v>
      </c>
      <c r="I925" s="30">
        <v>64183</v>
      </c>
      <c r="J925" s="30">
        <v>7403</v>
      </c>
      <c r="K925" s="31">
        <v>0.1303804156393096</v>
      </c>
    </row>
    <row r="926" spans="1:11" x14ac:dyDescent="0.25">
      <c r="A926" s="27" t="s">
        <v>45</v>
      </c>
      <c r="B926" s="28">
        <v>43912</v>
      </c>
      <c r="C926" s="29">
        <v>13</v>
      </c>
      <c r="D926" s="29">
        <v>3</v>
      </c>
      <c r="E926" s="29">
        <v>2020</v>
      </c>
      <c r="F926" s="29" t="s">
        <v>30</v>
      </c>
      <c r="G926" s="29" t="s">
        <v>30</v>
      </c>
      <c r="H926" s="30">
        <v>355467</v>
      </c>
      <c r="I926" s="30">
        <v>423737</v>
      </c>
      <c r="J926" s="30">
        <v>68270</v>
      </c>
      <c r="K926" s="31">
        <v>0.1920572092486785</v>
      </c>
    </row>
    <row r="927" spans="1:11" x14ac:dyDescent="0.25">
      <c r="A927" s="27" t="s">
        <v>45</v>
      </c>
      <c r="B927" s="28">
        <v>43912</v>
      </c>
      <c r="C927" s="29">
        <v>13</v>
      </c>
      <c r="D927" s="29">
        <v>3</v>
      </c>
      <c r="E927" s="29">
        <v>2020</v>
      </c>
      <c r="F927" s="29" t="s">
        <v>31</v>
      </c>
      <c r="G927" s="29" t="s">
        <v>32</v>
      </c>
      <c r="H927" s="30">
        <v>76676</v>
      </c>
      <c r="I927" s="30">
        <v>89287</v>
      </c>
      <c r="J927" s="30">
        <v>12611</v>
      </c>
      <c r="K927" s="31">
        <v>0.16447128175700348</v>
      </c>
    </row>
    <row r="928" spans="1:11" x14ac:dyDescent="0.25">
      <c r="A928" s="27" t="s">
        <v>45</v>
      </c>
      <c r="B928" s="28">
        <v>43912</v>
      </c>
      <c r="C928" s="29">
        <v>13</v>
      </c>
      <c r="D928" s="29">
        <v>3</v>
      </c>
      <c r="E928" s="29">
        <v>2020</v>
      </c>
      <c r="F928" s="29" t="s">
        <v>34</v>
      </c>
      <c r="G928" s="29" t="s">
        <v>32</v>
      </c>
      <c r="H928" s="30">
        <v>51317</v>
      </c>
      <c r="I928" s="30">
        <v>97054</v>
      </c>
      <c r="J928" s="30">
        <v>45737</v>
      </c>
      <c r="K928" s="31">
        <v>0.89126410351345553</v>
      </c>
    </row>
    <row r="929" spans="1:11" x14ac:dyDescent="0.25">
      <c r="A929" s="27" t="s">
        <v>45</v>
      </c>
      <c r="B929" s="28">
        <v>43912</v>
      </c>
      <c r="C929" s="29">
        <v>13</v>
      </c>
      <c r="D929" s="29">
        <v>3</v>
      </c>
      <c r="E929" s="29">
        <v>2020</v>
      </c>
      <c r="F929" s="29" t="s">
        <v>35</v>
      </c>
      <c r="G929" s="29" t="s">
        <v>32</v>
      </c>
      <c r="H929" s="30">
        <v>5542</v>
      </c>
      <c r="I929" s="30">
        <v>6157</v>
      </c>
      <c r="J929" s="30">
        <v>615</v>
      </c>
      <c r="K929" s="31">
        <v>0.11097076867556839</v>
      </c>
    </row>
    <row r="930" spans="1:11" x14ac:dyDescent="0.25">
      <c r="A930" s="27" t="s">
        <v>45</v>
      </c>
      <c r="B930" s="28">
        <v>43912</v>
      </c>
      <c r="C930" s="29">
        <v>13</v>
      </c>
      <c r="D930" s="29">
        <v>3</v>
      </c>
      <c r="E930" s="29">
        <v>2020</v>
      </c>
      <c r="F930" s="29" t="s">
        <v>36</v>
      </c>
      <c r="G930" s="29" t="s">
        <v>37</v>
      </c>
      <c r="H930" s="30">
        <v>709</v>
      </c>
      <c r="I930" s="30">
        <v>861</v>
      </c>
      <c r="J930" s="30">
        <v>152</v>
      </c>
      <c r="K930" s="31">
        <v>0.21438645980253879</v>
      </c>
    </row>
    <row r="931" spans="1:11" x14ac:dyDescent="0.25">
      <c r="A931" s="27" t="s">
        <v>45</v>
      </c>
      <c r="B931" s="28">
        <v>43912</v>
      </c>
      <c r="C931" s="29">
        <v>13</v>
      </c>
      <c r="D931" s="29">
        <v>3</v>
      </c>
      <c r="E931" s="29">
        <v>2020</v>
      </c>
      <c r="F931" s="29" t="s">
        <v>38</v>
      </c>
      <c r="G931" s="29" t="s">
        <v>37</v>
      </c>
      <c r="H931" s="30">
        <v>102068</v>
      </c>
      <c r="I931" s="30">
        <v>110641</v>
      </c>
      <c r="J931" s="30">
        <v>8573</v>
      </c>
      <c r="K931" s="31">
        <v>8.3993024258337573E-2</v>
      </c>
    </row>
    <row r="932" spans="1:11" x14ac:dyDescent="0.25">
      <c r="A932" s="27" t="s">
        <v>45</v>
      </c>
      <c r="B932" s="28">
        <v>43912</v>
      </c>
      <c r="C932" s="29">
        <v>13</v>
      </c>
      <c r="D932" s="29">
        <v>3</v>
      </c>
      <c r="E932" s="29">
        <v>2020</v>
      </c>
      <c r="F932" s="29" t="s">
        <v>39</v>
      </c>
      <c r="G932" s="29" t="s">
        <v>37</v>
      </c>
      <c r="H932" s="30">
        <v>177578</v>
      </c>
      <c r="I932" s="30">
        <v>191457</v>
      </c>
      <c r="J932" s="30">
        <v>13879</v>
      </c>
      <c r="K932" s="31">
        <v>7.8157204158172747E-2</v>
      </c>
    </row>
    <row r="933" spans="1:11" x14ac:dyDescent="0.25">
      <c r="A933" s="27" t="s">
        <v>45</v>
      </c>
      <c r="B933" s="28">
        <v>43912</v>
      </c>
      <c r="C933" s="29">
        <v>13</v>
      </c>
      <c r="D933" s="29">
        <v>3</v>
      </c>
      <c r="E933" s="29">
        <v>2020</v>
      </c>
      <c r="F933" s="29" t="s">
        <v>40</v>
      </c>
      <c r="G933" s="29" t="s">
        <v>37</v>
      </c>
      <c r="H933" s="30">
        <v>226101</v>
      </c>
      <c r="I933" s="30">
        <v>239004</v>
      </c>
      <c r="J933" s="30">
        <v>12903</v>
      </c>
      <c r="K933" s="31">
        <v>5.7067416773919619E-2</v>
      </c>
    </row>
    <row r="934" spans="1:11" x14ac:dyDescent="0.25">
      <c r="A934" s="27" t="s">
        <v>45</v>
      </c>
      <c r="B934" s="28">
        <v>43913</v>
      </c>
      <c r="C934" s="29">
        <v>13</v>
      </c>
      <c r="D934" s="29">
        <v>3</v>
      </c>
      <c r="E934" s="29">
        <v>2020</v>
      </c>
      <c r="F934" s="29" t="s">
        <v>11</v>
      </c>
      <c r="G934" s="29" t="s">
        <v>13</v>
      </c>
      <c r="H934" s="30">
        <v>8454</v>
      </c>
      <c r="I934" s="30">
        <v>9684.7000000000007</v>
      </c>
      <c r="J934" s="30">
        <v>1230.7000000000007</v>
      </c>
      <c r="K934" s="31">
        <v>0.14557605867045195</v>
      </c>
    </row>
    <row r="935" spans="1:11" x14ac:dyDescent="0.25">
      <c r="A935" s="27" t="s">
        <v>45</v>
      </c>
      <c r="B935" s="28">
        <v>43913</v>
      </c>
      <c r="C935" s="29">
        <v>13</v>
      </c>
      <c r="D935" s="29">
        <v>3</v>
      </c>
      <c r="E935" s="29">
        <v>2020</v>
      </c>
      <c r="F935" s="29" t="s">
        <v>12</v>
      </c>
      <c r="G935" s="29" t="s">
        <v>13</v>
      </c>
      <c r="H935" s="30">
        <v>110109.34</v>
      </c>
      <c r="I935" s="30">
        <v>135379</v>
      </c>
      <c r="J935" s="30">
        <v>25269.660000000003</v>
      </c>
      <c r="K935" s="31">
        <v>0.22949606273182643</v>
      </c>
    </row>
    <row r="936" spans="1:11" x14ac:dyDescent="0.25">
      <c r="A936" s="27" t="s">
        <v>45</v>
      </c>
      <c r="B936" s="28">
        <v>43913</v>
      </c>
      <c r="C936" s="29">
        <v>13</v>
      </c>
      <c r="D936" s="29">
        <v>3</v>
      </c>
      <c r="E936" s="29">
        <v>2020</v>
      </c>
      <c r="F936" s="29" t="s">
        <v>13</v>
      </c>
      <c r="G936" s="29" t="s">
        <v>13</v>
      </c>
      <c r="H936" s="30">
        <v>52085.46</v>
      </c>
      <c r="I936" s="30">
        <v>59622</v>
      </c>
      <c r="J936" s="30">
        <v>7536.5400000000009</v>
      </c>
      <c r="K936" s="31">
        <v>0.14469565978681961</v>
      </c>
    </row>
    <row r="937" spans="1:11" x14ac:dyDescent="0.25">
      <c r="A937" s="27" t="s">
        <v>45</v>
      </c>
      <c r="B937" s="28">
        <v>43913</v>
      </c>
      <c r="C937" s="29">
        <v>13</v>
      </c>
      <c r="D937" s="29">
        <v>3</v>
      </c>
      <c r="E937" s="29">
        <v>2020</v>
      </c>
      <c r="F937" s="29" t="s">
        <v>15</v>
      </c>
      <c r="G937" s="29" t="s">
        <v>13</v>
      </c>
      <c r="H937" s="30">
        <v>5606.84</v>
      </c>
      <c r="I937" s="30">
        <v>6212.67</v>
      </c>
      <c r="J937" s="30">
        <v>605.82999999999993</v>
      </c>
      <c r="K937" s="31">
        <v>0.10805195083148439</v>
      </c>
    </row>
    <row r="938" spans="1:11" x14ac:dyDescent="0.25">
      <c r="A938" s="27" t="s">
        <v>45</v>
      </c>
      <c r="B938" s="28">
        <v>43913</v>
      </c>
      <c r="C938" s="29">
        <v>13</v>
      </c>
      <c r="D938" s="29">
        <v>3</v>
      </c>
      <c r="E938" s="29">
        <v>2020</v>
      </c>
      <c r="F938" s="29" t="s">
        <v>16</v>
      </c>
      <c r="G938" s="29" t="s">
        <v>17</v>
      </c>
      <c r="H938" s="30">
        <v>92194</v>
      </c>
      <c r="I938" s="30">
        <v>99402</v>
      </c>
      <c r="J938" s="30">
        <v>7208</v>
      </c>
      <c r="K938" s="31">
        <v>7.818296201488166E-2</v>
      </c>
    </row>
    <row r="939" spans="1:11" x14ac:dyDescent="0.25">
      <c r="A939" s="27" t="s">
        <v>45</v>
      </c>
      <c r="B939" s="28">
        <v>43913</v>
      </c>
      <c r="C939" s="29">
        <v>13</v>
      </c>
      <c r="D939" s="29">
        <v>3</v>
      </c>
      <c r="E939" s="29">
        <v>2020</v>
      </c>
      <c r="F939" s="29" t="s">
        <v>17</v>
      </c>
      <c r="G939" s="29" t="s">
        <v>17</v>
      </c>
      <c r="H939" s="30">
        <v>256327</v>
      </c>
      <c r="I939" s="30">
        <v>268772</v>
      </c>
      <c r="J939" s="30">
        <v>12445</v>
      </c>
      <c r="K939" s="31">
        <v>4.8551264595614194E-2</v>
      </c>
    </row>
    <row r="940" spans="1:11" x14ac:dyDescent="0.25">
      <c r="A940" s="27" t="s">
        <v>45</v>
      </c>
      <c r="B940" s="28">
        <v>43913</v>
      </c>
      <c r="C940" s="29">
        <v>13</v>
      </c>
      <c r="D940" s="29">
        <v>3</v>
      </c>
      <c r="E940" s="29">
        <v>2020</v>
      </c>
      <c r="F940" s="29" t="s">
        <v>18</v>
      </c>
      <c r="G940" s="29" t="s">
        <v>17</v>
      </c>
      <c r="H940" s="30">
        <v>56524</v>
      </c>
      <c r="I940" s="30">
        <v>69955</v>
      </c>
      <c r="J940" s="30">
        <v>13431</v>
      </c>
      <c r="K940" s="31">
        <v>0.23761587998018541</v>
      </c>
    </row>
    <row r="941" spans="1:11" x14ac:dyDescent="0.25">
      <c r="A941" s="27" t="s">
        <v>45</v>
      </c>
      <c r="B941" s="28">
        <v>43913</v>
      </c>
      <c r="C941" s="29">
        <v>13</v>
      </c>
      <c r="D941" s="29">
        <v>3</v>
      </c>
      <c r="E941" s="29">
        <v>2020</v>
      </c>
      <c r="F941" s="29" t="s">
        <v>19</v>
      </c>
      <c r="G941" s="29" t="s">
        <v>17</v>
      </c>
      <c r="H941" s="30">
        <v>96223</v>
      </c>
      <c r="I941" s="30">
        <v>102267</v>
      </c>
      <c r="J941" s="30">
        <v>6044</v>
      </c>
      <c r="K941" s="31">
        <v>6.2812425303721567E-2</v>
      </c>
    </row>
    <row r="942" spans="1:11" x14ac:dyDescent="0.25">
      <c r="A942" s="27" t="s">
        <v>45</v>
      </c>
      <c r="B942" s="28">
        <v>43913</v>
      </c>
      <c r="C942" s="29">
        <v>13</v>
      </c>
      <c r="D942" s="29">
        <v>3</v>
      </c>
      <c r="E942" s="29">
        <v>2020</v>
      </c>
      <c r="F942" s="29" t="s">
        <v>20</v>
      </c>
      <c r="G942" s="29" t="s">
        <v>21</v>
      </c>
      <c r="H942" s="30">
        <v>217973.88</v>
      </c>
      <c r="I942" s="30">
        <v>238586</v>
      </c>
      <c r="J942" s="30">
        <v>20612.119999999995</v>
      </c>
      <c r="K942" s="31">
        <v>9.4562339304140458E-2</v>
      </c>
    </row>
    <row r="943" spans="1:11" x14ac:dyDescent="0.25">
      <c r="A943" s="27" t="s">
        <v>45</v>
      </c>
      <c r="B943" s="28">
        <v>43913</v>
      </c>
      <c r="C943" s="29">
        <v>13</v>
      </c>
      <c r="D943" s="29">
        <v>3</v>
      </c>
      <c r="E943" s="29">
        <v>2020</v>
      </c>
      <c r="F943" s="29" t="s">
        <v>22</v>
      </c>
      <c r="G943" s="29" t="s">
        <v>21</v>
      </c>
      <c r="H943" s="30">
        <v>70713.899999999994</v>
      </c>
      <c r="I943" s="30">
        <v>75581.95</v>
      </c>
      <c r="J943" s="30">
        <v>4868.0500000000029</v>
      </c>
      <c r="K943" s="31">
        <v>6.8841486610129038E-2</v>
      </c>
    </row>
    <row r="944" spans="1:11" x14ac:dyDescent="0.25">
      <c r="A944" s="27" t="s">
        <v>45</v>
      </c>
      <c r="B944" s="28">
        <v>43913</v>
      </c>
      <c r="C944" s="29">
        <v>13</v>
      </c>
      <c r="D944" s="29">
        <v>3</v>
      </c>
      <c r="E944" s="29">
        <v>2020</v>
      </c>
      <c r="F944" s="29" t="s">
        <v>23</v>
      </c>
      <c r="G944" s="29" t="s">
        <v>21</v>
      </c>
      <c r="H944" s="30">
        <v>83975</v>
      </c>
      <c r="I944" s="30">
        <v>91205.13</v>
      </c>
      <c r="J944" s="30">
        <v>7230.1300000000047</v>
      </c>
      <c r="K944" s="31">
        <v>8.6098600774039954E-2</v>
      </c>
    </row>
    <row r="945" spans="1:11" x14ac:dyDescent="0.25">
      <c r="A945" s="27" t="s">
        <v>45</v>
      </c>
      <c r="B945" s="28">
        <v>43913</v>
      </c>
      <c r="C945" s="29">
        <v>13</v>
      </c>
      <c r="D945" s="29">
        <v>3</v>
      </c>
      <c r="E945" s="29">
        <v>2020</v>
      </c>
      <c r="F945" s="29" t="s">
        <v>24</v>
      </c>
      <c r="G945" s="29" t="s">
        <v>21</v>
      </c>
      <c r="H945" s="30">
        <v>4928</v>
      </c>
      <c r="I945" s="30">
        <v>5311.38</v>
      </c>
      <c r="J945" s="30">
        <v>383.38000000000011</v>
      </c>
      <c r="K945" s="31">
        <v>7.7796266233766259E-2</v>
      </c>
    </row>
    <row r="946" spans="1:11" x14ac:dyDescent="0.25">
      <c r="A946" s="27" t="s">
        <v>45</v>
      </c>
      <c r="B946" s="28">
        <v>43913</v>
      </c>
      <c r="C946" s="29">
        <v>13</v>
      </c>
      <c r="D946" s="29">
        <v>3</v>
      </c>
      <c r="E946" s="29">
        <v>2020</v>
      </c>
      <c r="F946" s="29" t="s">
        <v>41</v>
      </c>
      <c r="G946" s="29" t="s">
        <v>26</v>
      </c>
      <c r="H946" s="30">
        <v>590</v>
      </c>
      <c r="I946" s="30">
        <v>688.82</v>
      </c>
      <c r="J946" s="30">
        <v>98.82000000000005</v>
      </c>
      <c r="K946" s="31">
        <v>0.16749152542372889</v>
      </c>
    </row>
    <row r="947" spans="1:11" x14ac:dyDescent="0.25">
      <c r="A947" s="27" t="s">
        <v>45</v>
      </c>
      <c r="B947" s="28">
        <v>43913</v>
      </c>
      <c r="C947" s="29">
        <v>13</v>
      </c>
      <c r="D947" s="29">
        <v>3</v>
      </c>
      <c r="E947" s="29">
        <v>2020</v>
      </c>
      <c r="F947" s="29" t="s">
        <v>25</v>
      </c>
      <c r="G947" s="29" t="s">
        <v>26</v>
      </c>
      <c r="H947" s="30">
        <v>29971.759999999998</v>
      </c>
      <c r="I947" s="30">
        <v>33934.42</v>
      </c>
      <c r="J947" s="30">
        <v>3962.66</v>
      </c>
      <c r="K947" s="31">
        <v>0.13221312328672058</v>
      </c>
    </row>
    <row r="948" spans="1:11" x14ac:dyDescent="0.25">
      <c r="A948" s="27" t="s">
        <v>45</v>
      </c>
      <c r="B948" s="28">
        <v>43913</v>
      </c>
      <c r="C948" s="29">
        <v>13</v>
      </c>
      <c r="D948" s="29">
        <v>3</v>
      </c>
      <c r="E948" s="29">
        <v>2020</v>
      </c>
      <c r="F948" s="29" t="s">
        <v>27</v>
      </c>
      <c r="G948" s="29" t="s">
        <v>26</v>
      </c>
      <c r="H948" s="30">
        <v>39842</v>
      </c>
      <c r="I948" s="30">
        <v>46765</v>
      </c>
      <c r="J948" s="30">
        <v>6923</v>
      </c>
      <c r="K948" s="31">
        <v>0.17376135736157824</v>
      </c>
    </row>
    <row r="949" spans="1:11" x14ac:dyDescent="0.25">
      <c r="A949" s="27" t="s">
        <v>45</v>
      </c>
      <c r="B949" s="28">
        <v>43913</v>
      </c>
      <c r="C949" s="29">
        <v>13</v>
      </c>
      <c r="D949" s="29">
        <v>3</v>
      </c>
      <c r="E949" s="29">
        <v>2020</v>
      </c>
      <c r="F949" s="29" t="s">
        <v>28</v>
      </c>
      <c r="G949" s="29" t="s">
        <v>26</v>
      </c>
      <c r="H949" s="30">
        <v>158399</v>
      </c>
      <c r="I949" s="30">
        <v>171154</v>
      </c>
      <c r="J949" s="30">
        <v>12755</v>
      </c>
      <c r="K949" s="31">
        <v>8.0524498260721347E-2</v>
      </c>
    </row>
    <row r="950" spans="1:11" x14ac:dyDescent="0.25">
      <c r="A950" s="27" t="s">
        <v>45</v>
      </c>
      <c r="B950" s="28">
        <v>43913</v>
      </c>
      <c r="C950" s="29">
        <v>13</v>
      </c>
      <c r="D950" s="29">
        <v>3</v>
      </c>
      <c r="E950" s="29">
        <v>2020</v>
      </c>
      <c r="F950" s="29" t="s">
        <v>29</v>
      </c>
      <c r="G950" s="29" t="s">
        <v>26</v>
      </c>
      <c r="H950" s="30">
        <v>37735.360000000001</v>
      </c>
      <c r="I950" s="30">
        <v>42477.72</v>
      </c>
      <c r="J950" s="30">
        <v>4742.3600000000006</v>
      </c>
      <c r="K950" s="31">
        <v>0.12567416873722684</v>
      </c>
    </row>
    <row r="951" spans="1:11" x14ac:dyDescent="0.25">
      <c r="A951" s="27" t="s">
        <v>45</v>
      </c>
      <c r="B951" s="28">
        <v>43913</v>
      </c>
      <c r="C951" s="29">
        <v>13</v>
      </c>
      <c r="D951" s="29">
        <v>3</v>
      </c>
      <c r="E951" s="29">
        <v>2020</v>
      </c>
      <c r="F951" s="29" t="s">
        <v>30</v>
      </c>
      <c r="G951" s="29" t="s">
        <v>30</v>
      </c>
      <c r="H951" s="30">
        <v>184150.33</v>
      </c>
      <c r="I951" s="30">
        <v>213534.46</v>
      </c>
      <c r="J951" s="30">
        <v>29384.130000000005</v>
      </c>
      <c r="K951" s="31">
        <v>0.15956599154614606</v>
      </c>
    </row>
    <row r="952" spans="1:11" x14ac:dyDescent="0.25">
      <c r="A952" s="27" t="s">
        <v>45</v>
      </c>
      <c r="B952" s="28">
        <v>43913</v>
      </c>
      <c r="C952" s="29">
        <v>13</v>
      </c>
      <c r="D952" s="29">
        <v>3</v>
      </c>
      <c r="E952" s="29">
        <v>2020</v>
      </c>
      <c r="F952" s="29" t="s">
        <v>31</v>
      </c>
      <c r="G952" s="29" t="s">
        <v>32</v>
      </c>
      <c r="H952" s="30">
        <v>35341.72</v>
      </c>
      <c r="I952" s="30">
        <v>43824.62</v>
      </c>
      <c r="J952" s="30">
        <v>8482.9000000000015</v>
      </c>
      <c r="K952" s="31">
        <v>0.24002510347543926</v>
      </c>
    </row>
    <row r="953" spans="1:11" x14ac:dyDescent="0.25">
      <c r="A953" s="27" t="s">
        <v>45</v>
      </c>
      <c r="B953" s="28">
        <v>43913</v>
      </c>
      <c r="C953" s="29">
        <v>13</v>
      </c>
      <c r="D953" s="29">
        <v>3</v>
      </c>
      <c r="E953" s="29">
        <v>2020</v>
      </c>
      <c r="F953" s="29" t="s">
        <v>34</v>
      </c>
      <c r="G953" s="29" t="s">
        <v>32</v>
      </c>
      <c r="H953" s="30">
        <v>32043.09</v>
      </c>
      <c r="I953" s="30">
        <v>65193.760000000002</v>
      </c>
      <c r="J953" s="30">
        <v>33150.67</v>
      </c>
      <c r="K953" s="31">
        <v>1.0345653306219842</v>
      </c>
    </row>
    <row r="954" spans="1:11" x14ac:dyDescent="0.25">
      <c r="A954" s="27" t="s">
        <v>45</v>
      </c>
      <c r="B954" s="28">
        <v>43913</v>
      </c>
      <c r="C954" s="29">
        <v>13</v>
      </c>
      <c r="D954" s="29">
        <v>3</v>
      </c>
      <c r="E954" s="29">
        <v>2020</v>
      </c>
      <c r="F954" s="29" t="s">
        <v>35</v>
      </c>
      <c r="G954" s="29" t="s">
        <v>32</v>
      </c>
      <c r="H954" s="30">
        <v>1080.54</v>
      </c>
      <c r="I954" s="30">
        <v>1200.55</v>
      </c>
      <c r="J954" s="30">
        <v>120.00999999999999</v>
      </c>
      <c r="K954" s="31">
        <v>0.11106483795139467</v>
      </c>
    </row>
    <row r="955" spans="1:11" x14ac:dyDescent="0.25">
      <c r="A955" s="27" t="s">
        <v>45</v>
      </c>
      <c r="B955" s="28">
        <v>43913</v>
      </c>
      <c r="C955" s="29">
        <v>13</v>
      </c>
      <c r="D955" s="29">
        <v>3</v>
      </c>
      <c r="E955" s="29">
        <v>2020</v>
      </c>
      <c r="F955" s="29" t="s">
        <v>36</v>
      </c>
      <c r="G955" s="29" t="s">
        <v>37</v>
      </c>
      <c r="H955" s="30">
        <v>861.52</v>
      </c>
      <c r="I955" s="30">
        <v>1064.894</v>
      </c>
      <c r="J955" s="30">
        <v>203.37400000000002</v>
      </c>
      <c r="K955" s="31">
        <v>0.23606416566069277</v>
      </c>
    </row>
    <row r="956" spans="1:11" x14ac:dyDescent="0.25">
      <c r="A956" s="27" t="s">
        <v>45</v>
      </c>
      <c r="B956" s="28">
        <v>43913</v>
      </c>
      <c r="C956" s="29">
        <v>13</v>
      </c>
      <c r="D956" s="29">
        <v>3</v>
      </c>
      <c r="E956" s="29">
        <v>2020</v>
      </c>
      <c r="F956" s="29" t="s">
        <v>38</v>
      </c>
      <c r="G956" s="29" t="s">
        <v>37</v>
      </c>
      <c r="H956" s="30">
        <v>83981.58</v>
      </c>
      <c r="I956" s="30">
        <v>87205.74</v>
      </c>
      <c r="J956" s="30">
        <v>3224.1600000000035</v>
      </c>
      <c r="K956" s="31">
        <v>3.8391275801193586E-2</v>
      </c>
    </row>
    <row r="957" spans="1:11" x14ac:dyDescent="0.25">
      <c r="A957" s="27" t="s">
        <v>45</v>
      </c>
      <c r="B957" s="28">
        <v>43913</v>
      </c>
      <c r="C957" s="29">
        <v>13</v>
      </c>
      <c r="D957" s="29">
        <v>3</v>
      </c>
      <c r="E957" s="29">
        <v>2020</v>
      </c>
      <c r="F957" s="29" t="s">
        <v>39</v>
      </c>
      <c r="G957" s="29" t="s">
        <v>37</v>
      </c>
      <c r="H957" s="30">
        <v>144279.57999999999</v>
      </c>
      <c r="I957" s="30">
        <v>158190.60999999999</v>
      </c>
      <c r="J957" s="30">
        <v>13911.029999999999</v>
      </c>
      <c r="K957" s="31">
        <v>9.6417178369939807E-2</v>
      </c>
    </row>
    <row r="958" spans="1:11" x14ac:dyDescent="0.25">
      <c r="A958" s="27" t="s">
        <v>45</v>
      </c>
      <c r="B958" s="28">
        <v>43913</v>
      </c>
      <c r="C958" s="29">
        <v>13</v>
      </c>
      <c r="D958" s="29">
        <v>3</v>
      </c>
      <c r="E958" s="29">
        <v>2020</v>
      </c>
      <c r="F958" s="29" t="s">
        <v>40</v>
      </c>
      <c r="G958" s="29" t="s">
        <v>37</v>
      </c>
      <c r="H958" s="30">
        <v>167078.95000000001</v>
      </c>
      <c r="I958" s="30">
        <v>173693</v>
      </c>
      <c r="J958" s="30">
        <v>6614.0499999999884</v>
      </c>
      <c r="K958" s="31">
        <v>3.9586375183707986E-2</v>
      </c>
    </row>
    <row r="959" spans="1:11" x14ac:dyDescent="0.25">
      <c r="A959" s="27" t="s">
        <v>45</v>
      </c>
      <c r="B959" s="28">
        <v>43914</v>
      </c>
      <c r="C959" s="29">
        <v>13</v>
      </c>
      <c r="D959" s="29">
        <v>3</v>
      </c>
      <c r="E959" s="29">
        <v>2020</v>
      </c>
      <c r="F959" s="29" t="s">
        <v>11</v>
      </c>
      <c r="G959" s="29" t="s">
        <v>13</v>
      </c>
      <c r="H959" s="30">
        <v>3368.99</v>
      </c>
      <c r="I959" s="30">
        <v>3897.07</v>
      </c>
      <c r="J959" s="30">
        <v>528.08000000000038</v>
      </c>
      <c r="K959" s="31">
        <v>0.15674727440568254</v>
      </c>
    </row>
    <row r="960" spans="1:11" x14ac:dyDescent="0.25">
      <c r="A960" s="27" t="s">
        <v>45</v>
      </c>
      <c r="B960" s="28">
        <v>43914</v>
      </c>
      <c r="C960" s="29">
        <v>13</v>
      </c>
      <c r="D960" s="29">
        <v>3</v>
      </c>
      <c r="E960" s="29">
        <v>2020</v>
      </c>
      <c r="F960" s="29" t="s">
        <v>12</v>
      </c>
      <c r="G960" s="29" t="s">
        <v>13</v>
      </c>
      <c r="H960" s="30">
        <v>70525.789999999994</v>
      </c>
      <c r="I960" s="30">
        <v>89887.66</v>
      </c>
      <c r="J960" s="30">
        <v>19361.87000000001</v>
      </c>
      <c r="K960" s="31">
        <v>0.27453602433946522</v>
      </c>
    </row>
    <row r="961" spans="1:11" x14ac:dyDescent="0.25">
      <c r="A961" s="27" t="s">
        <v>45</v>
      </c>
      <c r="B961" s="28">
        <v>43914</v>
      </c>
      <c r="C961" s="29">
        <v>13</v>
      </c>
      <c r="D961" s="29">
        <v>3</v>
      </c>
      <c r="E961" s="29">
        <v>2020</v>
      </c>
      <c r="F961" s="29" t="s">
        <v>13</v>
      </c>
      <c r="G961" s="29" t="s">
        <v>13</v>
      </c>
      <c r="H961" s="30">
        <v>38686.68</v>
      </c>
      <c r="I961" s="30">
        <v>44234.1</v>
      </c>
      <c r="J961" s="30">
        <v>5547.4199999999983</v>
      </c>
      <c r="K961" s="31">
        <v>0.14339354010217464</v>
      </c>
    </row>
    <row r="962" spans="1:11" x14ac:dyDescent="0.25">
      <c r="A962" s="27" t="s">
        <v>45</v>
      </c>
      <c r="B962" s="28">
        <v>43914</v>
      </c>
      <c r="C962" s="29">
        <v>13</v>
      </c>
      <c r="D962" s="29">
        <v>3</v>
      </c>
      <c r="E962" s="29">
        <v>2020</v>
      </c>
      <c r="F962" s="29" t="s">
        <v>14</v>
      </c>
      <c r="G962" s="29" t="s">
        <v>13</v>
      </c>
      <c r="H962" s="30">
        <v>574</v>
      </c>
      <c r="I962" s="30">
        <v>660</v>
      </c>
      <c r="J962" s="30">
        <v>86</v>
      </c>
      <c r="K962" s="31">
        <v>0.14982578397212543</v>
      </c>
    </row>
    <row r="963" spans="1:11" x14ac:dyDescent="0.25">
      <c r="A963" s="27" t="s">
        <v>45</v>
      </c>
      <c r="B963" s="28">
        <v>43914</v>
      </c>
      <c r="C963" s="29">
        <v>13</v>
      </c>
      <c r="D963" s="29">
        <v>3</v>
      </c>
      <c r="E963" s="29">
        <v>2020</v>
      </c>
      <c r="F963" s="29" t="s">
        <v>15</v>
      </c>
      <c r="G963" s="29" t="s">
        <v>13</v>
      </c>
      <c r="H963" s="30">
        <v>3303</v>
      </c>
      <c r="I963" s="30">
        <v>3794.74</v>
      </c>
      <c r="J963" s="30">
        <v>491.73999999999978</v>
      </c>
      <c r="K963" s="31">
        <v>0.14887677868604293</v>
      </c>
    </row>
    <row r="964" spans="1:11" x14ac:dyDescent="0.25">
      <c r="A964" s="27" t="s">
        <v>45</v>
      </c>
      <c r="B964" s="28">
        <v>43914</v>
      </c>
      <c r="C964" s="29">
        <v>13</v>
      </c>
      <c r="D964" s="29">
        <v>3</v>
      </c>
      <c r="E964" s="29">
        <v>2020</v>
      </c>
      <c r="F964" s="29" t="s">
        <v>16</v>
      </c>
      <c r="G964" s="29" t="s">
        <v>17</v>
      </c>
      <c r="H964" s="30">
        <v>84366.44</v>
      </c>
      <c r="I964" s="30">
        <v>91999.22</v>
      </c>
      <c r="J964" s="30">
        <v>7632.7799999999988</v>
      </c>
      <c r="K964" s="31">
        <v>9.0471756304995196E-2</v>
      </c>
    </row>
    <row r="965" spans="1:11" x14ac:dyDescent="0.25">
      <c r="A965" s="27" t="s">
        <v>45</v>
      </c>
      <c r="B965" s="28">
        <v>43914</v>
      </c>
      <c r="C965" s="29">
        <v>13</v>
      </c>
      <c r="D965" s="29">
        <v>3</v>
      </c>
      <c r="E965" s="29">
        <v>2020</v>
      </c>
      <c r="F965" s="29" t="s">
        <v>17</v>
      </c>
      <c r="G965" s="29" t="s">
        <v>17</v>
      </c>
      <c r="H965" s="30">
        <v>213886.4</v>
      </c>
      <c r="I965" s="30">
        <v>222288.49</v>
      </c>
      <c r="J965" s="30">
        <v>8402.0899999999965</v>
      </c>
      <c r="K965" s="31">
        <v>3.9282955812057228E-2</v>
      </c>
    </row>
    <row r="966" spans="1:11" x14ac:dyDescent="0.25">
      <c r="A966" s="27" t="s">
        <v>45</v>
      </c>
      <c r="B966" s="28">
        <v>43914</v>
      </c>
      <c r="C966" s="29">
        <v>13</v>
      </c>
      <c r="D966" s="29">
        <v>3</v>
      </c>
      <c r="E966" s="29">
        <v>2020</v>
      </c>
      <c r="F966" s="29" t="s">
        <v>18</v>
      </c>
      <c r="G966" s="29" t="s">
        <v>17</v>
      </c>
      <c r="H966" s="30">
        <v>44423.13</v>
      </c>
      <c r="I966" s="30">
        <v>48495.06</v>
      </c>
      <c r="J966" s="30">
        <v>4071.9300000000003</v>
      </c>
      <c r="K966" s="31">
        <v>9.1662383987800966E-2</v>
      </c>
    </row>
    <row r="967" spans="1:11" x14ac:dyDescent="0.25">
      <c r="A967" s="27" t="s">
        <v>45</v>
      </c>
      <c r="B967" s="28">
        <v>43914</v>
      </c>
      <c r="C967" s="29">
        <v>13</v>
      </c>
      <c r="D967" s="29">
        <v>3</v>
      </c>
      <c r="E967" s="29">
        <v>2020</v>
      </c>
      <c r="F967" s="29" t="s">
        <v>19</v>
      </c>
      <c r="G967" s="29" t="s">
        <v>17</v>
      </c>
      <c r="H967" s="30">
        <v>91036.98</v>
      </c>
      <c r="I967" s="30">
        <v>96412.19</v>
      </c>
      <c r="J967" s="30">
        <v>5375.2100000000064</v>
      </c>
      <c r="K967" s="31">
        <v>5.9044247733174002E-2</v>
      </c>
    </row>
    <row r="968" spans="1:11" x14ac:dyDescent="0.25">
      <c r="A968" s="27" t="s">
        <v>45</v>
      </c>
      <c r="B968" s="28">
        <v>43914</v>
      </c>
      <c r="C968" s="29">
        <v>13</v>
      </c>
      <c r="D968" s="29">
        <v>3</v>
      </c>
      <c r="E968" s="29">
        <v>2020</v>
      </c>
      <c r="F968" s="29" t="s">
        <v>20</v>
      </c>
      <c r="G968" s="29" t="s">
        <v>21</v>
      </c>
      <c r="H968" s="30">
        <v>116690.43</v>
      </c>
      <c r="I968" s="30">
        <v>125526.57</v>
      </c>
      <c r="J968" s="30">
        <v>8836.140000000014</v>
      </c>
      <c r="K968" s="31">
        <v>7.5722919180261944E-2</v>
      </c>
    </row>
    <row r="969" spans="1:11" x14ac:dyDescent="0.25">
      <c r="A969" s="27" t="s">
        <v>45</v>
      </c>
      <c r="B969" s="28">
        <v>43914</v>
      </c>
      <c r="C969" s="29">
        <v>13</v>
      </c>
      <c r="D969" s="29">
        <v>3</v>
      </c>
      <c r="E969" s="29">
        <v>2020</v>
      </c>
      <c r="F969" s="29" t="s">
        <v>22</v>
      </c>
      <c r="G969" s="29" t="s">
        <v>21</v>
      </c>
      <c r="H969" s="30">
        <v>58210.29</v>
      </c>
      <c r="I969" s="30">
        <v>62046.94</v>
      </c>
      <c r="J969" s="30">
        <v>3836.6500000000015</v>
      </c>
      <c r="K969" s="31">
        <v>6.5910168116324469E-2</v>
      </c>
    </row>
    <row r="970" spans="1:11" x14ac:dyDescent="0.25">
      <c r="A970" s="27" t="s">
        <v>45</v>
      </c>
      <c r="B970" s="28">
        <v>43914</v>
      </c>
      <c r="C970" s="29">
        <v>13</v>
      </c>
      <c r="D970" s="29">
        <v>3</v>
      </c>
      <c r="E970" s="29">
        <v>2020</v>
      </c>
      <c r="F970" s="29" t="s">
        <v>23</v>
      </c>
      <c r="G970" s="29" t="s">
        <v>21</v>
      </c>
      <c r="H970" s="30">
        <v>67229</v>
      </c>
      <c r="I970" s="30">
        <v>72607.02</v>
      </c>
      <c r="J970" s="30">
        <v>5378.0200000000041</v>
      </c>
      <c r="K970" s="31">
        <v>7.9995537640006609E-2</v>
      </c>
    </row>
    <row r="971" spans="1:11" x14ac:dyDescent="0.25">
      <c r="A971" s="27" t="s">
        <v>45</v>
      </c>
      <c r="B971" s="28">
        <v>43914</v>
      </c>
      <c r="C971" s="29">
        <v>13</v>
      </c>
      <c r="D971" s="29">
        <v>3</v>
      </c>
      <c r="E971" s="29">
        <v>2020</v>
      </c>
      <c r="F971" s="29" t="s">
        <v>24</v>
      </c>
      <c r="G971" s="29" t="s">
        <v>21</v>
      </c>
      <c r="H971" s="30">
        <v>6612</v>
      </c>
      <c r="I971" s="30">
        <v>7098.68</v>
      </c>
      <c r="J971" s="30">
        <v>486.68000000000029</v>
      </c>
      <c r="K971" s="31">
        <v>7.3605565638233561E-2</v>
      </c>
    </row>
    <row r="972" spans="1:11" x14ac:dyDescent="0.25">
      <c r="A972" s="27" t="s">
        <v>45</v>
      </c>
      <c r="B972" s="28">
        <v>43914</v>
      </c>
      <c r="C972" s="29">
        <v>13</v>
      </c>
      <c r="D972" s="29">
        <v>3</v>
      </c>
      <c r="E972" s="29">
        <v>2020</v>
      </c>
      <c r="F972" s="29" t="s">
        <v>41</v>
      </c>
      <c r="G972" s="29" t="s">
        <v>26</v>
      </c>
      <c r="H972" s="30">
        <v>681</v>
      </c>
      <c r="I972" s="30">
        <v>762.97</v>
      </c>
      <c r="J972" s="30">
        <v>81.970000000000027</v>
      </c>
      <c r="K972" s="31">
        <v>0.12036710719530107</v>
      </c>
    </row>
    <row r="973" spans="1:11" x14ac:dyDescent="0.25">
      <c r="A973" s="27" t="s">
        <v>45</v>
      </c>
      <c r="B973" s="28">
        <v>43914</v>
      </c>
      <c r="C973" s="29">
        <v>13</v>
      </c>
      <c r="D973" s="29">
        <v>3</v>
      </c>
      <c r="E973" s="29">
        <v>2020</v>
      </c>
      <c r="F973" s="29" t="s">
        <v>25</v>
      </c>
      <c r="G973" s="29" t="s">
        <v>26</v>
      </c>
      <c r="H973" s="30">
        <v>40706.400000000001</v>
      </c>
      <c r="I973" s="30">
        <v>45605.02</v>
      </c>
      <c r="J973" s="30">
        <v>4898.6199999999953</v>
      </c>
      <c r="K973" s="31">
        <v>0.12034029047029447</v>
      </c>
    </row>
    <row r="974" spans="1:11" x14ac:dyDescent="0.25">
      <c r="A974" s="27" t="s">
        <v>45</v>
      </c>
      <c r="B974" s="28">
        <v>43914</v>
      </c>
      <c r="C974" s="29">
        <v>13</v>
      </c>
      <c r="D974" s="29">
        <v>3</v>
      </c>
      <c r="E974" s="29">
        <v>2020</v>
      </c>
      <c r="F974" s="29" t="s">
        <v>27</v>
      </c>
      <c r="G974" s="29" t="s">
        <v>26</v>
      </c>
      <c r="H974" s="30">
        <v>23198.69</v>
      </c>
      <c r="I974" s="30">
        <v>27831.01</v>
      </c>
      <c r="J974" s="30">
        <v>4632.32</v>
      </c>
      <c r="K974" s="31">
        <v>0.19968024056530778</v>
      </c>
    </row>
    <row r="975" spans="1:11" x14ac:dyDescent="0.25">
      <c r="A975" s="27" t="s">
        <v>45</v>
      </c>
      <c r="B975" s="28">
        <v>43914</v>
      </c>
      <c r="C975" s="29">
        <v>13</v>
      </c>
      <c r="D975" s="29">
        <v>3</v>
      </c>
      <c r="E975" s="29">
        <v>2020</v>
      </c>
      <c r="F975" s="29" t="s">
        <v>28</v>
      </c>
      <c r="G975" s="29" t="s">
        <v>26</v>
      </c>
      <c r="H975" s="30">
        <v>157981.79999999999</v>
      </c>
      <c r="I975" s="30">
        <v>172320.94</v>
      </c>
      <c r="J975" s="30">
        <v>14339.140000000014</v>
      </c>
      <c r="K975" s="31">
        <v>9.0764505784843671E-2</v>
      </c>
    </row>
    <row r="976" spans="1:11" x14ac:dyDescent="0.25">
      <c r="A976" s="27" t="s">
        <v>45</v>
      </c>
      <c r="B976" s="28">
        <v>43914</v>
      </c>
      <c r="C976" s="29">
        <v>13</v>
      </c>
      <c r="D976" s="29">
        <v>3</v>
      </c>
      <c r="E976" s="29">
        <v>2020</v>
      </c>
      <c r="F976" s="29" t="s">
        <v>29</v>
      </c>
      <c r="G976" s="29" t="s">
        <v>26</v>
      </c>
      <c r="H976" s="30">
        <v>36195.4</v>
      </c>
      <c r="I976" s="30">
        <v>40701.4</v>
      </c>
      <c r="J976" s="30">
        <v>4506</v>
      </c>
      <c r="K976" s="31">
        <v>0.12449095741447808</v>
      </c>
    </row>
    <row r="977" spans="1:11" x14ac:dyDescent="0.25">
      <c r="A977" s="27" t="s">
        <v>45</v>
      </c>
      <c r="B977" s="28">
        <v>43914</v>
      </c>
      <c r="C977" s="29">
        <v>13</v>
      </c>
      <c r="D977" s="29">
        <v>3</v>
      </c>
      <c r="E977" s="29">
        <v>2020</v>
      </c>
      <c r="F977" s="29" t="s">
        <v>30</v>
      </c>
      <c r="G977" s="29" t="s">
        <v>30</v>
      </c>
      <c r="H977" s="30">
        <v>184983.49</v>
      </c>
      <c r="I977" s="30">
        <v>221393.44</v>
      </c>
      <c r="J977" s="30">
        <v>36409.950000000012</v>
      </c>
      <c r="K977" s="31">
        <v>0.1968281061190921</v>
      </c>
    </row>
    <row r="978" spans="1:11" x14ac:dyDescent="0.25">
      <c r="A978" s="27" t="s">
        <v>45</v>
      </c>
      <c r="B978" s="28">
        <v>43914</v>
      </c>
      <c r="C978" s="29">
        <v>13</v>
      </c>
      <c r="D978" s="29">
        <v>3</v>
      </c>
      <c r="E978" s="29">
        <v>2020</v>
      </c>
      <c r="F978" s="29" t="s">
        <v>31</v>
      </c>
      <c r="G978" s="29" t="s">
        <v>32</v>
      </c>
      <c r="H978" s="30">
        <v>25911.26</v>
      </c>
      <c r="I978" s="30">
        <v>33126.5</v>
      </c>
      <c r="J978" s="30">
        <v>7215.2400000000016</v>
      </c>
      <c r="K978" s="31">
        <v>0.27845963492319564</v>
      </c>
    </row>
    <row r="979" spans="1:11" x14ac:dyDescent="0.25">
      <c r="A979" s="27" t="s">
        <v>45</v>
      </c>
      <c r="B979" s="28">
        <v>43914</v>
      </c>
      <c r="C979" s="29">
        <v>13</v>
      </c>
      <c r="D979" s="29">
        <v>3</v>
      </c>
      <c r="E979" s="29">
        <v>2020</v>
      </c>
      <c r="F979" s="29" t="s">
        <v>34</v>
      </c>
      <c r="G979" s="29" t="s">
        <v>32</v>
      </c>
      <c r="H979" s="30">
        <v>25988.25</v>
      </c>
      <c r="I979" s="30">
        <v>49717.54</v>
      </c>
      <c r="J979" s="30">
        <v>23729.29</v>
      </c>
      <c r="K979" s="31">
        <v>0.91307764085692578</v>
      </c>
    </row>
    <row r="980" spans="1:11" x14ac:dyDescent="0.25">
      <c r="A980" s="27" t="s">
        <v>45</v>
      </c>
      <c r="B980" s="28">
        <v>43914</v>
      </c>
      <c r="C980" s="29">
        <v>13</v>
      </c>
      <c r="D980" s="29">
        <v>3</v>
      </c>
      <c r="E980" s="29">
        <v>2020</v>
      </c>
      <c r="F980" s="29" t="s">
        <v>35</v>
      </c>
      <c r="G980" s="29" t="s">
        <v>32</v>
      </c>
      <c r="H980" s="30">
        <v>1256.9000000000001</v>
      </c>
      <c r="I980" s="30">
        <v>1396.37</v>
      </c>
      <c r="J980" s="30">
        <v>139.4699999999998</v>
      </c>
      <c r="K980" s="31">
        <v>0.11096348158166902</v>
      </c>
    </row>
    <row r="981" spans="1:11" x14ac:dyDescent="0.25">
      <c r="A981" s="27" t="s">
        <v>45</v>
      </c>
      <c r="B981" s="28">
        <v>43914</v>
      </c>
      <c r="C981" s="29">
        <v>13</v>
      </c>
      <c r="D981" s="29">
        <v>3</v>
      </c>
      <c r="E981" s="29">
        <v>2020</v>
      </c>
      <c r="F981" s="29" t="s">
        <v>36</v>
      </c>
      <c r="G981" s="29" t="s">
        <v>37</v>
      </c>
      <c r="H981" s="30">
        <v>642</v>
      </c>
      <c r="I981" s="30">
        <v>748.65</v>
      </c>
      <c r="J981" s="30">
        <v>106.64999999999998</v>
      </c>
      <c r="K981" s="31">
        <v>0.16612149532710277</v>
      </c>
    </row>
    <row r="982" spans="1:11" x14ac:dyDescent="0.25">
      <c r="A982" s="27" t="s">
        <v>45</v>
      </c>
      <c r="B982" s="28">
        <v>43914</v>
      </c>
      <c r="C982" s="29">
        <v>13</v>
      </c>
      <c r="D982" s="29">
        <v>3</v>
      </c>
      <c r="E982" s="29">
        <v>2020</v>
      </c>
      <c r="F982" s="29" t="s">
        <v>38</v>
      </c>
      <c r="G982" s="29" t="s">
        <v>37</v>
      </c>
      <c r="H982" s="30">
        <v>65272.35</v>
      </c>
      <c r="I982" s="30">
        <v>70356.350000000006</v>
      </c>
      <c r="J982" s="30">
        <v>5084.0000000000073</v>
      </c>
      <c r="K982" s="31">
        <v>7.7889029581438507E-2</v>
      </c>
    </row>
    <row r="983" spans="1:11" x14ac:dyDescent="0.25">
      <c r="A983" s="27" t="s">
        <v>45</v>
      </c>
      <c r="B983" s="28">
        <v>43914</v>
      </c>
      <c r="C983" s="29">
        <v>13</v>
      </c>
      <c r="D983" s="29">
        <v>3</v>
      </c>
      <c r="E983" s="29">
        <v>2020</v>
      </c>
      <c r="F983" s="29" t="s">
        <v>39</v>
      </c>
      <c r="G983" s="29" t="s">
        <v>37</v>
      </c>
      <c r="H983" s="30">
        <v>146535.49</v>
      </c>
      <c r="I983" s="30">
        <v>157472.13</v>
      </c>
      <c r="J983" s="30">
        <v>10936.640000000014</v>
      </c>
      <c r="K983" s="31">
        <v>7.4634752304714821E-2</v>
      </c>
    </row>
    <row r="984" spans="1:11" x14ac:dyDescent="0.25">
      <c r="A984" s="27" t="s">
        <v>45</v>
      </c>
      <c r="B984" s="28">
        <v>43914</v>
      </c>
      <c r="C984" s="29">
        <v>13</v>
      </c>
      <c r="D984" s="29">
        <v>3</v>
      </c>
      <c r="E984" s="29">
        <v>2020</v>
      </c>
      <c r="F984" s="29" t="s">
        <v>40</v>
      </c>
      <c r="G984" s="29" t="s">
        <v>37</v>
      </c>
      <c r="H984" s="30">
        <v>189718.95</v>
      </c>
      <c r="I984" s="30">
        <v>198855.41</v>
      </c>
      <c r="J984" s="30">
        <v>9136.4599999999919</v>
      </c>
      <c r="K984" s="31">
        <v>4.8157867203038975E-2</v>
      </c>
    </row>
    <row r="985" spans="1:11" x14ac:dyDescent="0.25">
      <c r="A985" s="27" t="s">
        <v>45</v>
      </c>
      <c r="B985" s="28">
        <v>43915</v>
      </c>
      <c r="C985" s="29">
        <v>13</v>
      </c>
      <c r="D985" s="29">
        <v>3</v>
      </c>
      <c r="E985" s="29">
        <v>2020</v>
      </c>
      <c r="F985" s="29" t="s">
        <v>11</v>
      </c>
      <c r="G985" s="29" t="s">
        <v>13</v>
      </c>
      <c r="H985" s="30">
        <v>7244</v>
      </c>
      <c r="I985" s="30">
        <v>8351</v>
      </c>
      <c r="J985" s="30">
        <v>1107</v>
      </c>
      <c r="K985" s="31">
        <v>0.15281612368856984</v>
      </c>
    </row>
    <row r="986" spans="1:11" x14ac:dyDescent="0.25">
      <c r="A986" s="27" t="s">
        <v>45</v>
      </c>
      <c r="B986" s="28">
        <v>43915</v>
      </c>
      <c r="C986" s="29">
        <v>13</v>
      </c>
      <c r="D986" s="29">
        <v>3</v>
      </c>
      <c r="E986" s="29">
        <v>2020</v>
      </c>
      <c r="F986" s="29" t="s">
        <v>12</v>
      </c>
      <c r="G986" s="29" t="s">
        <v>13</v>
      </c>
      <c r="H986" s="30">
        <v>101016</v>
      </c>
      <c r="I986" s="30">
        <v>123754</v>
      </c>
      <c r="J986" s="30">
        <v>22738</v>
      </c>
      <c r="K986" s="31">
        <v>0.22509305456561338</v>
      </c>
    </row>
    <row r="987" spans="1:11" x14ac:dyDescent="0.25">
      <c r="A987" s="27" t="s">
        <v>45</v>
      </c>
      <c r="B987" s="28">
        <v>43915</v>
      </c>
      <c r="C987" s="29">
        <v>13</v>
      </c>
      <c r="D987" s="29">
        <v>3</v>
      </c>
      <c r="E987" s="29">
        <v>2020</v>
      </c>
      <c r="F987" s="29" t="s">
        <v>13</v>
      </c>
      <c r="G987" s="29" t="s">
        <v>13</v>
      </c>
      <c r="H987" s="30">
        <v>49604</v>
      </c>
      <c r="I987" s="30">
        <v>55468</v>
      </c>
      <c r="J987" s="30">
        <v>5864</v>
      </c>
      <c r="K987" s="31">
        <v>0.11821627288121926</v>
      </c>
    </row>
    <row r="988" spans="1:11" x14ac:dyDescent="0.25">
      <c r="A988" s="27" t="s">
        <v>45</v>
      </c>
      <c r="B988" s="28">
        <v>43915</v>
      </c>
      <c r="C988" s="29">
        <v>13</v>
      </c>
      <c r="D988" s="29">
        <v>3</v>
      </c>
      <c r="E988" s="29">
        <v>2020</v>
      </c>
      <c r="F988" s="29" t="s">
        <v>15</v>
      </c>
      <c r="G988" s="29" t="s">
        <v>13</v>
      </c>
      <c r="H988" s="30">
        <v>2691</v>
      </c>
      <c r="I988" s="30">
        <v>3059</v>
      </c>
      <c r="J988" s="30">
        <v>368</v>
      </c>
      <c r="K988" s="31">
        <v>0.13675213675213677</v>
      </c>
    </row>
    <row r="989" spans="1:11" x14ac:dyDescent="0.25">
      <c r="A989" s="27" t="s">
        <v>45</v>
      </c>
      <c r="B989" s="28">
        <v>43915</v>
      </c>
      <c r="C989" s="29">
        <v>13</v>
      </c>
      <c r="D989" s="29">
        <v>3</v>
      </c>
      <c r="E989" s="29">
        <v>2020</v>
      </c>
      <c r="F989" s="29" t="s">
        <v>16</v>
      </c>
      <c r="G989" s="29" t="s">
        <v>17</v>
      </c>
      <c r="H989" s="30">
        <v>73005</v>
      </c>
      <c r="I989" s="30">
        <v>81579</v>
      </c>
      <c r="J989" s="30">
        <v>8574</v>
      </c>
      <c r="K989" s="31">
        <v>0.11744401068419971</v>
      </c>
    </row>
    <row r="990" spans="1:11" x14ac:dyDescent="0.25">
      <c r="A990" s="27" t="s">
        <v>45</v>
      </c>
      <c r="B990" s="28">
        <v>43915</v>
      </c>
      <c r="C990" s="29">
        <v>13</v>
      </c>
      <c r="D990" s="29">
        <v>3</v>
      </c>
      <c r="E990" s="29">
        <v>2020</v>
      </c>
      <c r="F990" s="29" t="s">
        <v>17</v>
      </c>
      <c r="G990" s="29" t="s">
        <v>17</v>
      </c>
      <c r="H990" s="30">
        <v>249260</v>
      </c>
      <c r="I990" s="30">
        <v>261693</v>
      </c>
      <c r="J990" s="30">
        <v>12433</v>
      </c>
      <c r="K990" s="31">
        <v>4.9879643745486639E-2</v>
      </c>
    </row>
    <row r="991" spans="1:11" x14ac:dyDescent="0.25">
      <c r="A991" s="27" t="s">
        <v>45</v>
      </c>
      <c r="B991" s="28">
        <v>43915</v>
      </c>
      <c r="C991" s="29">
        <v>13</v>
      </c>
      <c r="D991" s="29">
        <v>3</v>
      </c>
      <c r="E991" s="29">
        <v>2020</v>
      </c>
      <c r="F991" s="29" t="s">
        <v>18</v>
      </c>
      <c r="G991" s="29" t="s">
        <v>17</v>
      </c>
      <c r="H991" s="30">
        <v>51775</v>
      </c>
      <c r="I991" s="30">
        <v>56788</v>
      </c>
      <c r="J991" s="30">
        <v>5013</v>
      </c>
      <c r="K991" s="31">
        <v>9.6822790922259774E-2</v>
      </c>
    </row>
    <row r="992" spans="1:11" x14ac:dyDescent="0.25">
      <c r="A992" s="27" t="s">
        <v>45</v>
      </c>
      <c r="B992" s="28">
        <v>43915</v>
      </c>
      <c r="C992" s="29">
        <v>13</v>
      </c>
      <c r="D992" s="29">
        <v>3</v>
      </c>
      <c r="E992" s="29">
        <v>2020</v>
      </c>
      <c r="F992" s="29" t="s">
        <v>19</v>
      </c>
      <c r="G992" s="29" t="s">
        <v>17</v>
      </c>
      <c r="H992" s="30">
        <v>65864</v>
      </c>
      <c r="I992" s="30">
        <v>70554</v>
      </c>
      <c r="J992" s="30">
        <v>4690</v>
      </c>
      <c r="K992" s="31">
        <v>7.1207336329406054E-2</v>
      </c>
    </row>
    <row r="993" spans="1:11" x14ac:dyDescent="0.25">
      <c r="A993" s="27" t="s">
        <v>45</v>
      </c>
      <c r="B993" s="28">
        <v>43915</v>
      </c>
      <c r="C993" s="29">
        <v>13</v>
      </c>
      <c r="D993" s="29">
        <v>3</v>
      </c>
      <c r="E993" s="29">
        <v>2020</v>
      </c>
      <c r="F993" s="29" t="s">
        <v>20</v>
      </c>
      <c r="G993" s="29" t="s">
        <v>21</v>
      </c>
      <c r="H993" s="30">
        <v>132996</v>
      </c>
      <c r="I993" s="30">
        <v>145078</v>
      </c>
      <c r="J993" s="30">
        <v>12082</v>
      </c>
      <c r="K993" s="31">
        <v>9.0844837438719961E-2</v>
      </c>
    </row>
    <row r="994" spans="1:11" x14ac:dyDescent="0.25">
      <c r="A994" s="27" t="s">
        <v>45</v>
      </c>
      <c r="B994" s="28">
        <v>43915</v>
      </c>
      <c r="C994" s="29">
        <v>13</v>
      </c>
      <c r="D994" s="29">
        <v>3</v>
      </c>
      <c r="E994" s="29">
        <v>2020</v>
      </c>
      <c r="F994" s="29" t="s">
        <v>22</v>
      </c>
      <c r="G994" s="29" t="s">
        <v>21</v>
      </c>
      <c r="H994" s="30">
        <v>62308</v>
      </c>
      <c r="I994" s="30">
        <v>66538</v>
      </c>
      <c r="J994" s="30">
        <v>4230</v>
      </c>
      <c r="K994" s="31">
        <v>6.7888553636772167E-2</v>
      </c>
    </row>
    <row r="995" spans="1:11" x14ac:dyDescent="0.25">
      <c r="A995" s="27" t="s">
        <v>45</v>
      </c>
      <c r="B995" s="28">
        <v>43915</v>
      </c>
      <c r="C995" s="29">
        <v>13</v>
      </c>
      <c r="D995" s="29">
        <v>3</v>
      </c>
      <c r="E995" s="29">
        <v>2020</v>
      </c>
      <c r="F995" s="29" t="s">
        <v>23</v>
      </c>
      <c r="G995" s="29" t="s">
        <v>21</v>
      </c>
      <c r="H995" s="30">
        <v>71194</v>
      </c>
      <c r="I995" s="30">
        <v>76875</v>
      </c>
      <c r="J995" s="30">
        <v>5681</v>
      </c>
      <c r="K995" s="31">
        <v>7.9796050228951879E-2</v>
      </c>
    </row>
    <row r="996" spans="1:11" x14ac:dyDescent="0.25">
      <c r="A996" s="27" t="s">
        <v>45</v>
      </c>
      <c r="B996" s="28">
        <v>43915</v>
      </c>
      <c r="C996" s="29">
        <v>13</v>
      </c>
      <c r="D996" s="29">
        <v>3</v>
      </c>
      <c r="E996" s="29">
        <v>2020</v>
      </c>
      <c r="F996" s="29" t="s">
        <v>24</v>
      </c>
      <c r="G996" s="29" t="s">
        <v>21</v>
      </c>
      <c r="H996" s="30">
        <v>1984</v>
      </c>
      <c r="I996" s="30">
        <v>2214</v>
      </c>
      <c r="J996" s="30">
        <v>230</v>
      </c>
      <c r="K996" s="31">
        <v>0.1159274193548387</v>
      </c>
    </row>
    <row r="997" spans="1:11" x14ac:dyDescent="0.25">
      <c r="A997" s="27" t="s">
        <v>45</v>
      </c>
      <c r="B997" s="28">
        <v>43915</v>
      </c>
      <c r="C997" s="29">
        <v>13</v>
      </c>
      <c r="D997" s="29">
        <v>3</v>
      </c>
      <c r="E997" s="29">
        <v>2020</v>
      </c>
      <c r="F997" s="29" t="s">
        <v>41</v>
      </c>
      <c r="G997" s="29" t="s">
        <v>26</v>
      </c>
      <c r="H997" s="30">
        <v>625</v>
      </c>
      <c r="I997" s="30">
        <v>700</v>
      </c>
      <c r="J997" s="30">
        <v>75</v>
      </c>
      <c r="K997" s="31">
        <v>0.12</v>
      </c>
    </row>
    <row r="998" spans="1:11" x14ac:dyDescent="0.25">
      <c r="A998" s="27" t="s">
        <v>45</v>
      </c>
      <c r="B998" s="28">
        <v>43915</v>
      </c>
      <c r="C998" s="29">
        <v>13</v>
      </c>
      <c r="D998" s="29">
        <v>3</v>
      </c>
      <c r="E998" s="29">
        <v>2020</v>
      </c>
      <c r="F998" s="29" t="s">
        <v>25</v>
      </c>
      <c r="G998" s="29" t="s">
        <v>26</v>
      </c>
      <c r="H998" s="30">
        <v>37122</v>
      </c>
      <c r="I998" s="30">
        <v>41921</v>
      </c>
      <c r="J998" s="30">
        <v>4799</v>
      </c>
      <c r="K998" s="31">
        <v>0.129276439846991</v>
      </c>
    </row>
    <row r="999" spans="1:11" x14ac:dyDescent="0.25">
      <c r="A999" s="27" t="s">
        <v>45</v>
      </c>
      <c r="B999" s="28">
        <v>43915</v>
      </c>
      <c r="C999" s="29">
        <v>13</v>
      </c>
      <c r="D999" s="29">
        <v>3</v>
      </c>
      <c r="E999" s="29">
        <v>2020</v>
      </c>
      <c r="F999" s="29" t="s">
        <v>27</v>
      </c>
      <c r="G999" s="29" t="s">
        <v>26</v>
      </c>
      <c r="H999" s="30">
        <v>34479</v>
      </c>
      <c r="I999" s="30">
        <v>40201</v>
      </c>
      <c r="J999" s="30">
        <v>5722</v>
      </c>
      <c r="K999" s="31">
        <v>0.16595608921372429</v>
      </c>
    </row>
    <row r="1000" spans="1:11" x14ac:dyDescent="0.25">
      <c r="A1000" s="27" t="s">
        <v>45</v>
      </c>
      <c r="B1000" s="28">
        <v>43915</v>
      </c>
      <c r="C1000" s="29">
        <v>13</v>
      </c>
      <c r="D1000" s="29">
        <v>3</v>
      </c>
      <c r="E1000" s="29">
        <v>2020</v>
      </c>
      <c r="F1000" s="29" t="s">
        <v>28</v>
      </c>
      <c r="G1000" s="29" t="s">
        <v>26</v>
      </c>
      <c r="H1000" s="30">
        <v>186879</v>
      </c>
      <c r="I1000" s="30">
        <v>202641</v>
      </c>
      <c r="J1000" s="30">
        <v>15762</v>
      </c>
      <c r="K1000" s="31">
        <v>8.4343345159167166E-2</v>
      </c>
    </row>
    <row r="1001" spans="1:11" x14ac:dyDescent="0.25">
      <c r="A1001" s="27" t="s">
        <v>45</v>
      </c>
      <c r="B1001" s="28">
        <v>43915</v>
      </c>
      <c r="C1001" s="29">
        <v>13</v>
      </c>
      <c r="D1001" s="29">
        <v>3</v>
      </c>
      <c r="E1001" s="29">
        <v>2020</v>
      </c>
      <c r="F1001" s="29" t="s">
        <v>29</v>
      </c>
      <c r="G1001" s="29" t="s">
        <v>26</v>
      </c>
      <c r="H1001" s="30">
        <v>33726</v>
      </c>
      <c r="I1001" s="30">
        <v>37724</v>
      </c>
      <c r="J1001" s="30">
        <v>3998</v>
      </c>
      <c r="K1001" s="31">
        <v>0.11854355689972128</v>
      </c>
    </row>
    <row r="1002" spans="1:11" x14ac:dyDescent="0.25">
      <c r="A1002" s="27" t="s">
        <v>45</v>
      </c>
      <c r="B1002" s="28">
        <v>43915</v>
      </c>
      <c r="C1002" s="29">
        <v>13</v>
      </c>
      <c r="D1002" s="29">
        <v>3</v>
      </c>
      <c r="E1002" s="29">
        <v>2020</v>
      </c>
      <c r="F1002" s="29" t="s">
        <v>30</v>
      </c>
      <c r="G1002" s="29" t="s">
        <v>30</v>
      </c>
      <c r="H1002" s="30">
        <v>213120</v>
      </c>
      <c r="I1002" s="30">
        <v>253611</v>
      </c>
      <c r="J1002" s="30">
        <v>40491</v>
      </c>
      <c r="K1002" s="31">
        <v>0.18999155405405405</v>
      </c>
    </row>
    <row r="1003" spans="1:11" x14ac:dyDescent="0.25">
      <c r="A1003" s="27" t="s">
        <v>45</v>
      </c>
      <c r="B1003" s="28">
        <v>43915</v>
      </c>
      <c r="C1003" s="29">
        <v>13</v>
      </c>
      <c r="D1003" s="29">
        <v>3</v>
      </c>
      <c r="E1003" s="29">
        <v>2020</v>
      </c>
      <c r="F1003" s="29" t="s">
        <v>31</v>
      </c>
      <c r="G1003" s="29" t="s">
        <v>32</v>
      </c>
      <c r="H1003" s="30">
        <v>29811</v>
      </c>
      <c r="I1003" s="30">
        <v>34666</v>
      </c>
      <c r="J1003" s="30">
        <v>4855</v>
      </c>
      <c r="K1003" s="31">
        <v>0.16285934722082454</v>
      </c>
    </row>
    <row r="1004" spans="1:11" x14ac:dyDescent="0.25">
      <c r="A1004" s="27" t="s">
        <v>45</v>
      </c>
      <c r="B1004" s="28">
        <v>43915</v>
      </c>
      <c r="C1004" s="29">
        <v>13</v>
      </c>
      <c r="D1004" s="29">
        <v>3</v>
      </c>
      <c r="E1004" s="29">
        <v>2020</v>
      </c>
      <c r="F1004" s="29" t="s">
        <v>34</v>
      </c>
      <c r="G1004" s="29" t="s">
        <v>32</v>
      </c>
      <c r="H1004" s="30">
        <v>42231</v>
      </c>
      <c r="I1004" s="30">
        <v>79318</v>
      </c>
      <c r="J1004" s="30">
        <v>37087</v>
      </c>
      <c r="K1004" s="31">
        <v>0.87819374393218252</v>
      </c>
    </row>
    <row r="1005" spans="1:11" x14ac:dyDescent="0.25">
      <c r="A1005" s="27" t="s">
        <v>45</v>
      </c>
      <c r="B1005" s="28">
        <v>43915</v>
      </c>
      <c r="C1005" s="29">
        <v>13</v>
      </c>
      <c r="D1005" s="29">
        <v>3</v>
      </c>
      <c r="E1005" s="29">
        <v>2020</v>
      </c>
      <c r="F1005" s="29" t="s">
        <v>35</v>
      </c>
      <c r="G1005" s="29" t="s">
        <v>32</v>
      </c>
      <c r="H1005" s="30">
        <v>3309</v>
      </c>
      <c r="I1005" s="30">
        <v>3676</v>
      </c>
      <c r="J1005" s="30">
        <v>367</v>
      </c>
      <c r="K1005" s="31">
        <v>0.11090964037473557</v>
      </c>
    </row>
    <row r="1006" spans="1:11" x14ac:dyDescent="0.25">
      <c r="A1006" s="27" t="s">
        <v>45</v>
      </c>
      <c r="B1006" s="28">
        <v>43915</v>
      </c>
      <c r="C1006" s="29">
        <v>13</v>
      </c>
      <c r="D1006" s="29">
        <v>3</v>
      </c>
      <c r="E1006" s="29">
        <v>2020</v>
      </c>
      <c r="F1006" s="29" t="s">
        <v>36</v>
      </c>
      <c r="G1006" s="29" t="s">
        <v>37</v>
      </c>
      <c r="H1006" s="30">
        <v>4356</v>
      </c>
      <c r="I1006" s="30">
        <v>5220</v>
      </c>
      <c r="J1006" s="30">
        <v>864</v>
      </c>
      <c r="K1006" s="31">
        <v>0.19834710743801653</v>
      </c>
    </row>
    <row r="1007" spans="1:11" x14ac:dyDescent="0.25">
      <c r="A1007" s="27" t="s">
        <v>45</v>
      </c>
      <c r="B1007" s="28">
        <v>43915</v>
      </c>
      <c r="C1007" s="29">
        <v>13</v>
      </c>
      <c r="D1007" s="29">
        <v>3</v>
      </c>
      <c r="E1007" s="29">
        <v>2020</v>
      </c>
      <c r="F1007" s="29" t="s">
        <v>38</v>
      </c>
      <c r="G1007" s="29" t="s">
        <v>37</v>
      </c>
      <c r="H1007" s="30">
        <v>62520</v>
      </c>
      <c r="I1007" s="30">
        <v>66846</v>
      </c>
      <c r="J1007" s="30">
        <v>4326</v>
      </c>
      <c r="K1007" s="31">
        <v>6.919385796545105E-2</v>
      </c>
    </row>
    <row r="1008" spans="1:11" x14ac:dyDescent="0.25">
      <c r="A1008" s="27" t="s">
        <v>45</v>
      </c>
      <c r="B1008" s="28">
        <v>43915</v>
      </c>
      <c r="C1008" s="29">
        <v>13</v>
      </c>
      <c r="D1008" s="29">
        <v>3</v>
      </c>
      <c r="E1008" s="29">
        <v>2020</v>
      </c>
      <c r="F1008" s="29" t="s">
        <v>39</v>
      </c>
      <c r="G1008" s="29" t="s">
        <v>37</v>
      </c>
      <c r="H1008" s="30">
        <v>154137</v>
      </c>
      <c r="I1008" s="30">
        <v>164541</v>
      </c>
      <c r="J1008" s="30">
        <v>10404</v>
      </c>
      <c r="K1008" s="31">
        <v>6.7498394285603072E-2</v>
      </c>
    </row>
    <row r="1009" spans="1:11" x14ac:dyDescent="0.25">
      <c r="A1009" s="27" t="s">
        <v>45</v>
      </c>
      <c r="B1009" s="28">
        <v>43915</v>
      </c>
      <c r="C1009" s="29">
        <v>13</v>
      </c>
      <c r="D1009" s="29">
        <v>3</v>
      </c>
      <c r="E1009" s="29">
        <v>2020</v>
      </c>
      <c r="F1009" s="29" t="s">
        <v>40</v>
      </c>
      <c r="G1009" s="29" t="s">
        <v>37</v>
      </c>
      <c r="H1009" s="30">
        <v>144977</v>
      </c>
      <c r="I1009" s="30">
        <v>151412</v>
      </c>
      <c r="J1009" s="30">
        <v>6435</v>
      </c>
      <c r="K1009" s="31">
        <v>4.4386350938424718E-2</v>
      </c>
    </row>
    <row r="1010" spans="1:11" x14ac:dyDescent="0.25">
      <c r="A1010" s="27" t="s">
        <v>45</v>
      </c>
      <c r="B1010" s="28">
        <v>43916</v>
      </c>
      <c r="C1010" s="29">
        <v>13</v>
      </c>
      <c r="D1010" s="29">
        <v>3</v>
      </c>
      <c r="E1010" s="29">
        <v>2020</v>
      </c>
      <c r="F1010" s="29" t="s">
        <v>11</v>
      </c>
      <c r="G1010" s="29" t="s">
        <v>13</v>
      </c>
      <c r="H1010" s="30">
        <v>6043</v>
      </c>
      <c r="I1010" s="30">
        <v>7057</v>
      </c>
      <c r="J1010" s="30">
        <v>1014</v>
      </c>
      <c r="K1010" s="31">
        <v>0.16779745159688897</v>
      </c>
    </row>
    <row r="1011" spans="1:11" x14ac:dyDescent="0.25">
      <c r="A1011" s="27" t="s">
        <v>45</v>
      </c>
      <c r="B1011" s="28">
        <v>43916</v>
      </c>
      <c r="C1011" s="29">
        <v>13</v>
      </c>
      <c r="D1011" s="29">
        <v>3</v>
      </c>
      <c r="E1011" s="29">
        <v>2020</v>
      </c>
      <c r="F1011" s="29" t="s">
        <v>12</v>
      </c>
      <c r="G1011" s="29" t="s">
        <v>13</v>
      </c>
      <c r="H1011" s="30">
        <v>89879</v>
      </c>
      <c r="I1011" s="30">
        <v>108680</v>
      </c>
      <c r="J1011" s="30">
        <v>18801</v>
      </c>
      <c r="K1011" s="31">
        <v>0.20918123254597848</v>
      </c>
    </row>
    <row r="1012" spans="1:11" x14ac:dyDescent="0.25">
      <c r="A1012" s="27" t="s">
        <v>45</v>
      </c>
      <c r="B1012" s="28">
        <v>43916</v>
      </c>
      <c r="C1012" s="29">
        <v>13</v>
      </c>
      <c r="D1012" s="29">
        <v>3</v>
      </c>
      <c r="E1012" s="29">
        <v>2020</v>
      </c>
      <c r="F1012" s="29" t="s">
        <v>13</v>
      </c>
      <c r="G1012" s="29" t="s">
        <v>13</v>
      </c>
      <c r="H1012" s="30">
        <v>43990</v>
      </c>
      <c r="I1012" s="30">
        <v>49577</v>
      </c>
      <c r="J1012" s="30">
        <v>5587</v>
      </c>
      <c r="K1012" s="31">
        <v>0.12700613775858149</v>
      </c>
    </row>
    <row r="1013" spans="1:11" x14ac:dyDescent="0.25">
      <c r="A1013" s="27" t="s">
        <v>45</v>
      </c>
      <c r="B1013" s="28">
        <v>43916</v>
      </c>
      <c r="C1013" s="29">
        <v>13</v>
      </c>
      <c r="D1013" s="29">
        <v>3</v>
      </c>
      <c r="E1013" s="29">
        <v>2020</v>
      </c>
      <c r="F1013" s="29" t="s">
        <v>14</v>
      </c>
      <c r="G1013" s="29" t="s">
        <v>13</v>
      </c>
      <c r="H1013" s="30">
        <v>435</v>
      </c>
      <c r="I1013" s="30">
        <v>484</v>
      </c>
      <c r="J1013" s="30">
        <v>49</v>
      </c>
      <c r="K1013" s="31">
        <v>0.11264367816091954</v>
      </c>
    </row>
    <row r="1014" spans="1:11" x14ac:dyDescent="0.25">
      <c r="A1014" s="27" t="s">
        <v>45</v>
      </c>
      <c r="B1014" s="28">
        <v>43916</v>
      </c>
      <c r="C1014" s="29">
        <v>13</v>
      </c>
      <c r="D1014" s="29">
        <v>3</v>
      </c>
      <c r="E1014" s="29">
        <v>2020</v>
      </c>
      <c r="F1014" s="29" t="s">
        <v>15</v>
      </c>
      <c r="G1014" s="29" t="s">
        <v>13</v>
      </c>
      <c r="H1014" s="30">
        <v>6299</v>
      </c>
      <c r="I1014" s="30">
        <v>7190</v>
      </c>
      <c r="J1014" s="30">
        <v>891</v>
      </c>
      <c r="K1014" s="31">
        <v>0.14145102397205905</v>
      </c>
    </row>
    <row r="1015" spans="1:11" x14ac:dyDescent="0.25">
      <c r="A1015" s="27" t="s">
        <v>45</v>
      </c>
      <c r="B1015" s="28">
        <v>43916</v>
      </c>
      <c r="C1015" s="29">
        <v>13</v>
      </c>
      <c r="D1015" s="29">
        <v>3</v>
      </c>
      <c r="E1015" s="29">
        <v>2020</v>
      </c>
      <c r="F1015" s="29" t="s">
        <v>16</v>
      </c>
      <c r="G1015" s="29" t="s">
        <v>17</v>
      </c>
      <c r="H1015" s="30">
        <v>101792</v>
      </c>
      <c r="I1015" s="30">
        <v>112335</v>
      </c>
      <c r="J1015" s="30">
        <v>10543</v>
      </c>
      <c r="K1015" s="31">
        <v>0.1035739547312166</v>
      </c>
    </row>
    <row r="1016" spans="1:11" x14ac:dyDescent="0.25">
      <c r="A1016" s="27" t="s">
        <v>45</v>
      </c>
      <c r="B1016" s="28">
        <v>43916</v>
      </c>
      <c r="C1016" s="29">
        <v>13</v>
      </c>
      <c r="D1016" s="29">
        <v>3</v>
      </c>
      <c r="E1016" s="29">
        <v>2020</v>
      </c>
      <c r="F1016" s="29" t="s">
        <v>17</v>
      </c>
      <c r="G1016" s="29" t="s">
        <v>17</v>
      </c>
      <c r="H1016" s="30">
        <v>229983</v>
      </c>
      <c r="I1016" s="30">
        <v>241437</v>
      </c>
      <c r="J1016" s="30">
        <v>11454</v>
      </c>
      <c r="K1016" s="31">
        <v>4.9803681141649597E-2</v>
      </c>
    </row>
    <row r="1017" spans="1:11" x14ac:dyDescent="0.25">
      <c r="A1017" s="27" t="s">
        <v>45</v>
      </c>
      <c r="B1017" s="28">
        <v>43916</v>
      </c>
      <c r="C1017" s="29">
        <v>13</v>
      </c>
      <c r="D1017" s="29">
        <v>3</v>
      </c>
      <c r="E1017" s="29">
        <v>2020</v>
      </c>
      <c r="F1017" s="29" t="s">
        <v>18</v>
      </c>
      <c r="G1017" s="29" t="s">
        <v>17</v>
      </c>
      <c r="H1017" s="30">
        <v>63943</v>
      </c>
      <c r="I1017" s="30">
        <v>70719</v>
      </c>
      <c r="J1017" s="30">
        <v>6776</v>
      </c>
      <c r="K1017" s="31">
        <v>0.10596937897815242</v>
      </c>
    </row>
    <row r="1018" spans="1:11" x14ac:dyDescent="0.25">
      <c r="A1018" s="27" t="s">
        <v>45</v>
      </c>
      <c r="B1018" s="28">
        <v>43916</v>
      </c>
      <c r="C1018" s="29">
        <v>13</v>
      </c>
      <c r="D1018" s="29">
        <v>3</v>
      </c>
      <c r="E1018" s="29">
        <v>2020</v>
      </c>
      <c r="F1018" s="29" t="s">
        <v>19</v>
      </c>
      <c r="G1018" s="29" t="s">
        <v>17</v>
      </c>
      <c r="H1018" s="30">
        <v>75822</v>
      </c>
      <c r="I1018" s="30">
        <v>80807</v>
      </c>
      <c r="J1018" s="30">
        <v>4985</v>
      </c>
      <c r="K1018" s="31">
        <v>6.5746089525467538E-2</v>
      </c>
    </row>
    <row r="1019" spans="1:11" x14ac:dyDescent="0.25">
      <c r="A1019" s="27" t="s">
        <v>45</v>
      </c>
      <c r="B1019" s="28">
        <v>43916</v>
      </c>
      <c r="C1019" s="29">
        <v>13</v>
      </c>
      <c r="D1019" s="29">
        <v>3</v>
      </c>
      <c r="E1019" s="29">
        <v>2020</v>
      </c>
      <c r="F1019" s="29" t="s">
        <v>20</v>
      </c>
      <c r="G1019" s="29" t="s">
        <v>21</v>
      </c>
      <c r="H1019" s="30">
        <v>200759</v>
      </c>
      <c r="I1019" s="30">
        <v>221354</v>
      </c>
      <c r="J1019" s="30">
        <v>20595</v>
      </c>
      <c r="K1019" s="31">
        <v>0.10258568731663338</v>
      </c>
    </row>
    <row r="1020" spans="1:11" x14ac:dyDescent="0.25">
      <c r="A1020" s="27" t="s">
        <v>45</v>
      </c>
      <c r="B1020" s="28">
        <v>43916</v>
      </c>
      <c r="C1020" s="29">
        <v>13</v>
      </c>
      <c r="D1020" s="29">
        <v>3</v>
      </c>
      <c r="E1020" s="29">
        <v>2020</v>
      </c>
      <c r="F1020" s="29" t="s">
        <v>22</v>
      </c>
      <c r="G1020" s="29" t="s">
        <v>21</v>
      </c>
      <c r="H1020" s="30">
        <v>70075</v>
      </c>
      <c r="I1020" s="30">
        <v>74991</v>
      </c>
      <c r="J1020" s="30">
        <v>4916</v>
      </c>
      <c r="K1020" s="31">
        <v>7.0153407063860154E-2</v>
      </c>
    </row>
    <row r="1021" spans="1:11" x14ac:dyDescent="0.25">
      <c r="A1021" s="27" t="s">
        <v>45</v>
      </c>
      <c r="B1021" s="28">
        <v>43916</v>
      </c>
      <c r="C1021" s="29">
        <v>13</v>
      </c>
      <c r="D1021" s="29">
        <v>3</v>
      </c>
      <c r="E1021" s="29">
        <v>2020</v>
      </c>
      <c r="F1021" s="29" t="s">
        <v>23</v>
      </c>
      <c r="G1021" s="29" t="s">
        <v>21</v>
      </c>
      <c r="H1021" s="30">
        <v>66892</v>
      </c>
      <c r="I1021" s="30">
        <v>73213</v>
      </c>
      <c r="J1021" s="30">
        <v>6321</v>
      </c>
      <c r="K1021" s="31">
        <v>9.4495604855588111E-2</v>
      </c>
    </row>
    <row r="1022" spans="1:11" x14ac:dyDescent="0.25">
      <c r="A1022" s="27" t="s">
        <v>45</v>
      </c>
      <c r="B1022" s="28">
        <v>43916</v>
      </c>
      <c r="C1022" s="29">
        <v>13</v>
      </c>
      <c r="D1022" s="29">
        <v>3</v>
      </c>
      <c r="E1022" s="29">
        <v>2020</v>
      </c>
      <c r="F1022" s="29" t="s">
        <v>24</v>
      </c>
      <c r="G1022" s="29" t="s">
        <v>21</v>
      </c>
      <c r="H1022" s="30">
        <v>5336</v>
      </c>
      <c r="I1022" s="30">
        <v>5583</v>
      </c>
      <c r="J1022" s="30">
        <v>247</v>
      </c>
      <c r="K1022" s="31">
        <v>4.6289355322338833E-2</v>
      </c>
    </row>
    <row r="1023" spans="1:11" x14ac:dyDescent="0.25">
      <c r="A1023" s="27" t="s">
        <v>45</v>
      </c>
      <c r="B1023" s="28">
        <v>43916</v>
      </c>
      <c r="C1023" s="29">
        <v>13</v>
      </c>
      <c r="D1023" s="29">
        <v>3</v>
      </c>
      <c r="E1023" s="29">
        <v>2020</v>
      </c>
      <c r="F1023" s="29" t="s">
        <v>25</v>
      </c>
      <c r="G1023" s="29" t="s">
        <v>26</v>
      </c>
      <c r="H1023" s="30">
        <v>66957</v>
      </c>
      <c r="I1023" s="30">
        <v>75979</v>
      </c>
      <c r="J1023" s="30">
        <v>9022</v>
      </c>
      <c r="K1023" s="31">
        <v>0.13474319339277446</v>
      </c>
    </row>
    <row r="1024" spans="1:11" x14ac:dyDescent="0.25">
      <c r="A1024" s="27" t="s">
        <v>45</v>
      </c>
      <c r="B1024" s="28">
        <v>43916</v>
      </c>
      <c r="C1024" s="29">
        <v>13</v>
      </c>
      <c r="D1024" s="29">
        <v>3</v>
      </c>
      <c r="E1024" s="29">
        <v>2020</v>
      </c>
      <c r="F1024" s="29" t="s">
        <v>27</v>
      </c>
      <c r="G1024" s="29" t="s">
        <v>26</v>
      </c>
      <c r="H1024" s="30">
        <v>19299</v>
      </c>
      <c r="I1024" s="30">
        <v>23400</v>
      </c>
      <c r="J1024" s="30">
        <v>4101</v>
      </c>
      <c r="K1024" s="31">
        <v>0.21249805689413959</v>
      </c>
    </row>
    <row r="1025" spans="1:11" x14ac:dyDescent="0.25">
      <c r="A1025" s="27" t="s">
        <v>45</v>
      </c>
      <c r="B1025" s="28">
        <v>43916</v>
      </c>
      <c r="C1025" s="29">
        <v>13</v>
      </c>
      <c r="D1025" s="29">
        <v>3</v>
      </c>
      <c r="E1025" s="29">
        <v>2020</v>
      </c>
      <c r="F1025" s="29" t="s">
        <v>28</v>
      </c>
      <c r="G1025" s="29" t="s">
        <v>26</v>
      </c>
      <c r="H1025" s="30">
        <v>178227</v>
      </c>
      <c r="I1025" s="30">
        <v>194762</v>
      </c>
      <c r="J1025" s="30">
        <v>16535</v>
      </c>
      <c r="K1025" s="31">
        <v>9.2774944312590119E-2</v>
      </c>
    </row>
    <row r="1026" spans="1:11" x14ac:dyDescent="0.25">
      <c r="A1026" s="27" t="s">
        <v>45</v>
      </c>
      <c r="B1026" s="28">
        <v>43916</v>
      </c>
      <c r="C1026" s="29">
        <v>13</v>
      </c>
      <c r="D1026" s="29">
        <v>3</v>
      </c>
      <c r="E1026" s="29">
        <v>2020</v>
      </c>
      <c r="F1026" s="29" t="s">
        <v>29</v>
      </c>
      <c r="G1026" s="29" t="s">
        <v>26</v>
      </c>
      <c r="H1026" s="30">
        <v>34665</v>
      </c>
      <c r="I1026" s="30">
        <v>39025</v>
      </c>
      <c r="J1026" s="30">
        <v>4360</v>
      </c>
      <c r="K1026" s="31">
        <v>0.1257752776575797</v>
      </c>
    </row>
    <row r="1027" spans="1:11" x14ac:dyDescent="0.25">
      <c r="A1027" s="27" t="s">
        <v>45</v>
      </c>
      <c r="B1027" s="28">
        <v>43916</v>
      </c>
      <c r="C1027" s="29">
        <v>13</v>
      </c>
      <c r="D1027" s="29">
        <v>3</v>
      </c>
      <c r="E1027" s="29">
        <v>2020</v>
      </c>
      <c r="F1027" s="29" t="s">
        <v>30</v>
      </c>
      <c r="G1027" s="29" t="s">
        <v>30</v>
      </c>
      <c r="H1027" s="30">
        <v>233366</v>
      </c>
      <c r="I1027" s="30">
        <v>283578</v>
      </c>
      <c r="J1027" s="30">
        <v>50212</v>
      </c>
      <c r="K1027" s="31">
        <v>0.21516416273150329</v>
      </c>
    </row>
    <row r="1028" spans="1:11" x14ac:dyDescent="0.25">
      <c r="A1028" s="27" t="s">
        <v>45</v>
      </c>
      <c r="B1028" s="28">
        <v>43916</v>
      </c>
      <c r="C1028" s="29">
        <v>13</v>
      </c>
      <c r="D1028" s="29">
        <v>3</v>
      </c>
      <c r="E1028" s="29">
        <v>2020</v>
      </c>
      <c r="F1028" s="29" t="s">
        <v>31</v>
      </c>
      <c r="G1028" s="29" t="s">
        <v>32</v>
      </c>
      <c r="H1028" s="30">
        <v>36447</v>
      </c>
      <c r="I1028" s="30">
        <v>47643</v>
      </c>
      <c r="J1028" s="30">
        <v>11196</v>
      </c>
      <c r="K1028" s="31">
        <v>0.30718577660712815</v>
      </c>
    </row>
    <row r="1029" spans="1:11" x14ac:dyDescent="0.25">
      <c r="A1029" s="27" t="s">
        <v>45</v>
      </c>
      <c r="B1029" s="28">
        <v>43916</v>
      </c>
      <c r="C1029" s="29">
        <v>13</v>
      </c>
      <c r="D1029" s="29">
        <v>3</v>
      </c>
      <c r="E1029" s="29">
        <v>2020</v>
      </c>
      <c r="F1029" s="29" t="s">
        <v>34</v>
      </c>
      <c r="G1029" s="29" t="s">
        <v>32</v>
      </c>
      <c r="H1029" s="30">
        <v>33467</v>
      </c>
      <c r="I1029" s="30">
        <v>63374</v>
      </c>
      <c r="J1029" s="30">
        <v>29907</v>
      </c>
      <c r="K1029" s="31">
        <v>0.89362655750440734</v>
      </c>
    </row>
    <row r="1030" spans="1:11" x14ac:dyDescent="0.25">
      <c r="A1030" s="27" t="s">
        <v>45</v>
      </c>
      <c r="B1030" s="28">
        <v>43916</v>
      </c>
      <c r="C1030" s="29">
        <v>13</v>
      </c>
      <c r="D1030" s="29">
        <v>3</v>
      </c>
      <c r="E1030" s="29">
        <v>2020</v>
      </c>
      <c r="F1030" s="29" t="s">
        <v>35</v>
      </c>
      <c r="G1030" s="29" t="s">
        <v>32</v>
      </c>
      <c r="H1030" s="30">
        <v>1947</v>
      </c>
      <c r="I1030" s="30">
        <v>2164</v>
      </c>
      <c r="J1030" s="30">
        <v>217</v>
      </c>
      <c r="K1030" s="31">
        <v>0.11145351823317926</v>
      </c>
    </row>
    <row r="1031" spans="1:11" x14ac:dyDescent="0.25">
      <c r="A1031" s="27" t="s">
        <v>45</v>
      </c>
      <c r="B1031" s="28">
        <v>43916</v>
      </c>
      <c r="C1031" s="29">
        <v>13</v>
      </c>
      <c r="D1031" s="29">
        <v>3</v>
      </c>
      <c r="E1031" s="29">
        <v>2020</v>
      </c>
      <c r="F1031" s="29" t="s">
        <v>36</v>
      </c>
      <c r="G1031" s="29" t="s">
        <v>37</v>
      </c>
      <c r="H1031" s="30">
        <v>2895</v>
      </c>
      <c r="I1031" s="30">
        <v>3458</v>
      </c>
      <c r="J1031" s="30">
        <v>563</v>
      </c>
      <c r="K1031" s="31">
        <v>0.19447322970639033</v>
      </c>
    </row>
    <row r="1032" spans="1:11" x14ac:dyDescent="0.25">
      <c r="A1032" s="27" t="s">
        <v>45</v>
      </c>
      <c r="B1032" s="28">
        <v>43916</v>
      </c>
      <c r="C1032" s="29">
        <v>13</v>
      </c>
      <c r="D1032" s="29">
        <v>3</v>
      </c>
      <c r="E1032" s="29">
        <v>2020</v>
      </c>
      <c r="F1032" s="29" t="s">
        <v>38</v>
      </c>
      <c r="G1032" s="29" t="s">
        <v>37</v>
      </c>
      <c r="H1032" s="30">
        <v>68202</v>
      </c>
      <c r="I1032" s="30">
        <v>72870</v>
      </c>
      <c r="J1032" s="30">
        <v>4668</v>
      </c>
      <c r="K1032" s="31">
        <v>6.8443740652766774E-2</v>
      </c>
    </row>
    <row r="1033" spans="1:11" x14ac:dyDescent="0.25">
      <c r="A1033" s="27" t="s">
        <v>45</v>
      </c>
      <c r="B1033" s="28">
        <v>43916</v>
      </c>
      <c r="C1033" s="29">
        <v>13</v>
      </c>
      <c r="D1033" s="29">
        <v>3</v>
      </c>
      <c r="E1033" s="29">
        <v>2020</v>
      </c>
      <c r="F1033" s="29" t="s">
        <v>39</v>
      </c>
      <c r="G1033" s="29" t="s">
        <v>37</v>
      </c>
      <c r="H1033" s="30">
        <v>127659</v>
      </c>
      <c r="I1033" s="30">
        <v>135295</v>
      </c>
      <c r="J1033" s="30">
        <v>7636</v>
      </c>
      <c r="K1033" s="31">
        <v>5.9815602503544597E-2</v>
      </c>
    </row>
    <row r="1034" spans="1:11" x14ac:dyDescent="0.25">
      <c r="A1034" s="27" t="s">
        <v>45</v>
      </c>
      <c r="B1034" s="28">
        <v>43916</v>
      </c>
      <c r="C1034" s="29">
        <v>13</v>
      </c>
      <c r="D1034" s="29">
        <v>3</v>
      </c>
      <c r="E1034" s="29">
        <v>2020</v>
      </c>
      <c r="F1034" s="29" t="s">
        <v>40</v>
      </c>
      <c r="G1034" s="29" t="s">
        <v>37</v>
      </c>
      <c r="H1034" s="30">
        <v>135112</v>
      </c>
      <c r="I1034" s="30">
        <v>141271</v>
      </c>
      <c r="J1034" s="30">
        <v>6159</v>
      </c>
      <c r="K1034" s="31">
        <v>4.5584404049973354E-2</v>
      </c>
    </row>
    <row r="1035" spans="1:11" x14ac:dyDescent="0.25">
      <c r="A1035" s="27" t="s">
        <v>45</v>
      </c>
      <c r="B1035" s="28">
        <v>43917</v>
      </c>
      <c r="C1035" s="29">
        <v>13</v>
      </c>
      <c r="D1035" s="29">
        <v>3</v>
      </c>
      <c r="E1035" s="29">
        <v>2020</v>
      </c>
      <c r="F1035" s="29" t="s">
        <v>11</v>
      </c>
      <c r="G1035" s="29" t="s">
        <v>13</v>
      </c>
      <c r="H1035" s="30">
        <v>6666</v>
      </c>
      <c r="I1035" s="30">
        <v>7773.9</v>
      </c>
      <c r="J1035" s="30">
        <v>1107.8999999999996</v>
      </c>
      <c r="K1035" s="31">
        <v>0.16620162016201614</v>
      </c>
    </row>
    <row r="1036" spans="1:11" x14ac:dyDescent="0.25">
      <c r="A1036" s="27" t="s">
        <v>45</v>
      </c>
      <c r="B1036" s="28">
        <v>43917</v>
      </c>
      <c r="C1036" s="29">
        <v>13</v>
      </c>
      <c r="D1036" s="29">
        <v>3</v>
      </c>
      <c r="E1036" s="29">
        <v>2020</v>
      </c>
      <c r="F1036" s="29" t="s">
        <v>12</v>
      </c>
      <c r="G1036" s="29" t="s">
        <v>13</v>
      </c>
      <c r="H1036" s="30">
        <v>109035.1</v>
      </c>
      <c r="I1036" s="30">
        <v>135020.79999999999</v>
      </c>
      <c r="J1036" s="30">
        <v>25985.699999999983</v>
      </c>
      <c r="K1036" s="31">
        <v>0.23832417267467065</v>
      </c>
    </row>
    <row r="1037" spans="1:11" x14ac:dyDescent="0.25">
      <c r="A1037" s="27" t="s">
        <v>45</v>
      </c>
      <c r="B1037" s="28">
        <v>43917</v>
      </c>
      <c r="C1037" s="29">
        <v>13</v>
      </c>
      <c r="D1037" s="29">
        <v>3</v>
      </c>
      <c r="E1037" s="29">
        <v>2020</v>
      </c>
      <c r="F1037" s="29" t="s">
        <v>13</v>
      </c>
      <c r="G1037" s="29" t="s">
        <v>13</v>
      </c>
      <c r="H1037" s="30">
        <v>61553.3</v>
      </c>
      <c r="I1037" s="30">
        <v>69497.3</v>
      </c>
      <c r="J1037" s="30">
        <v>7944</v>
      </c>
      <c r="K1037" s="31">
        <v>0.12905888067739665</v>
      </c>
    </row>
    <row r="1038" spans="1:11" x14ac:dyDescent="0.25">
      <c r="A1038" s="27" t="s">
        <v>45</v>
      </c>
      <c r="B1038" s="28">
        <v>43917</v>
      </c>
      <c r="C1038" s="29">
        <v>13</v>
      </c>
      <c r="D1038" s="29">
        <v>3</v>
      </c>
      <c r="E1038" s="29">
        <v>2020</v>
      </c>
      <c r="F1038" s="29" t="s">
        <v>14</v>
      </c>
      <c r="G1038" s="29" t="s">
        <v>13</v>
      </c>
      <c r="H1038" s="30">
        <v>574</v>
      </c>
      <c r="I1038" s="30">
        <v>660</v>
      </c>
      <c r="J1038" s="30">
        <v>86</v>
      </c>
      <c r="K1038" s="31">
        <v>0.14982578397212543</v>
      </c>
    </row>
    <row r="1039" spans="1:11" x14ac:dyDescent="0.25">
      <c r="A1039" s="27" t="s">
        <v>45</v>
      </c>
      <c r="B1039" s="28">
        <v>43917</v>
      </c>
      <c r="C1039" s="29">
        <v>13</v>
      </c>
      <c r="D1039" s="29">
        <v>3</v>
      </c>
      <c r="E1039" s="29">
        <v>2020</v>
      </c>
      <c r="F1039" s="29" t="s">
        <v>15</v>
      </c>
      <c r="G1039" s="29" t="s">
        <v>13</v>
      </c>
      <c r="H1039" s="30">
        <v>2344</v>
      </c>
      <c r="I1039" s="30">
        <v>2694.9</v>
      </c>
      <c r="J1039" s="30">
        <v>350.90000000000009</v>
      </c>
      <c r="K1039" s="31">
        <v>0.14970136518771335</v>
      </c>
    </row>
    <row r="1040" spans="1:11" x14ac:dyDescent="0.25">
      <c r="A1040" s="27" t="s">
        <v>45</v>
      </c>
      <c r="B1040" s="28">
        <v>43917</v>
      </c>
      <c r="C1040" s="29">
        <v>13</v>
      </c>
      <c r="D1040" s="29">
        <v>3</v>
      </c>
      <c r="E1040" s="29">
        <v>2020</v>
      </c>
      <c r="F1040" s="29" t="s">
        <v>16</v>
      </c>
      <c r="G1040" s="29" t="s">
        <v>17</v>
      </c>
      <c r="H1040" s="30">
        <v>103538</v>
      </c>
      <c r="I1040" s="30">
        <v>114175.1</v>
      </c>
      <c r="J1040" s="30">
        <v>10637.100000000006</v>
      </c>
      <c r="K1040" s="31">
        <v>0.10273619347485953</v>
      </c>
    </row>
    <row r="1041" spans="1:11" x14ac:dyDescent="0.25">
      <c r="A1041" s="27" t="s">
        <v>45</v>
      </c>
      <c r="B1041" s="28">
        <v>43917</v>
      </c>
      <c r="C1041" s="29">
        <v>13</v>
      </c>
      <c r="D1041" s="29">
        <v>3</v>
      </c>
      <c r="E1041" s="29">
        <v>2020</v>
      </c>
      <c r="F1041" s="29" t="s">
        <v>17</v>
      </c>
      <c r="G1041" s="29" t="s">
        <v>17</v>
      </c>
      <c r="H1041" s="30">
        <v>370503.6</v>
      </c>
      <c r="I1041" s="30">
        <v>386647</v>
      </c>
      <c r="J1041" s="30">
        <v>16143.400000000023</v>
      </c>
      <c r="K1041" s="31">
        <v>4.3571506457697105E-2</v>
      </c>
    </row>
    <row r="1042" spans="1:11" x14ac:dyDescent="0.25">
      <c r="A1042" s="27" t="s">
        <v>45</v>
      </c>
      <c r="B1042" s="28">
        <v>43917</v>
      </c>
      <c r="C1042" s="29">
        <v>13</v>
      </c>
      <c r="D1042" s="29">
        <v>3</v>
      </c>
      <c r="E1042" s="29">
        <v>2020</v>
      </c>
      <c r="F1042" s="29" t="s">
        <v>18</v>
      </c>
      <c r="G1042" s="29" t="s">
        <v>17</v>
      </c>
      <c r="H1042" s="30">
        <v>99057.4</v>
      </c>
      <c r="I1042" s="30">
        <v>109537.3</v>
      </c>
      <c r="J1042" s="30">
        <v>10479.900000000009</v>
      </c>
      <c r="K1042" s="31">
        <v>0.10579623531407052</v>
      </c>
    </row>
    <row r="1043" spans="1:11" x14ac:dyDescent="0.25">
      <c r="A1043" s="27" t="s">
        <v>45</v>
      </c>
      <c r="B1043" s="28">
        <v>43917</v>
      </c>
      <c r="C1043" s="29">
        <v>13</v>
      </c>
      <c r="D1043" s="29">
        <v>3</v>
      </c>
      <c r="E1043" s="29">
        <v>2020</v>
      </c>
      <c r="F1043" s="29" t="s">
        <v>19</v>
      </c>
      <c r="G1043" s="29" t="s">
        <v>17</v>
      </c>
      <c r="H1043" s="30">
        <v>112911</v>
      </c>
      <c r="I1043" s="30">
        <v>119583.5</v>
      </c>
      <c r="J1043" s="30">
        <v>6672.5</v>
      </c>
      <c r="K1043" s="31">
        <v>5.9095216586515044E-2</v>
      </c>
    </row>
    <row r="1044" spans="1:11" x14ac:dyDescent="0.25">
      <c r="A1044" s="27" t="s">
        <v>45</v>
      </c>
      <c r="B1044" s="28">
        <v>43917</v>
      </c>
      <c r="C1044" s="29">
        <v>13</v>
      </c>
      <c r="D1044" s="29">
        <v>3</v>
      </c>
      <c r="E1044" s="29">
        <v>2020</v>
      </c>
      <c r="F1044" s="29" t="s">
        <v>20</v>
      </c>
      <c r="G1044" s="29" t="s">
        <v>21</v>
      </c>
      <c r="H1044" s="30">
        <v>202469.5</v>
      </c>
      <c r="I1044" s="30">
        <v>221547.1</v>
      </c>
      <c r="J1044" s="30">
        <v>19077.600000000006</v>
      </c>
      <c r="K1044" s="31">
        <v>9.4224562218013105E-2</v>
      </c>
    </row>
    <row r="1045" spans="1:11" x14ac:dyDescent="0.25">
      <c r="A1045" s="27" t="s">
        <v>45</v>
      </c>
      <c r="B1045" s="28">
        <v>43917</v>
      </c>
      <c r="C1045" s="29">
        <v>13</v>
      </c>
      <c r="D1045" s="29">
        <v>3</v>
      </c>
      <c r="E1045" s="29">
        <v>2020</v>
      </c>
      <c r="F1045" s="29" t="s">
        <v>22</v>
      </c>
      <c r="G1045" s="29" t="s">
        <v>21</v>
      </c>
      <c r="H1045" s="30">
        <v>94908.5</v>
      </c>
      <c r="I1045" s="30">
        <v>99144.5</v>
      </c>
      <c r="J1045" s="30">
        <v>4236</v>
      </c>
      <c r="K1045" s="31">
        <v>4.4632461792147173E-2</v>
      </c>
    </row>
    <row r="1046" spans="1:11" x14ac:dyDescent="0.25">
      <c r="A1046" s="27" t="s">
        <v>45</v>
      </c>
      <c r="B1046" s="28">
        <v>43917</v>
      </c>
      <c r="C1046" s="29">
        <v>13</v>
      </c>
      <c r="D1046" s="29">
        <v>3</v>
      </c>
      <c r="E1046" s="29">
        <v>2020</v>
      </c>
      <c r="F1046" s="29" t="s">
        <v>23</v>
      </c>
      <c r="G1046" s="29" t="s">
        <v>21</v>
      </c>
      <c r="H1046" s="30">
        <v>85482</v>
      </c>
      <c r="I1046" s="30">
        <v>94174.399999999994</v>
      </c>
      <c r="J1046" s="30">
        <v>8692.3999999999942</v>
      </c>
      <c r="K1046" s="31">
        <v>0.10168690484546447</v>
      </c>
    </row>
    <row r="1047" spans="1:11" x14ac:dyDescent="0.25">
      <c r="A1047" s="27" t="s">
        <v>45</v>
      </c>
      <c r="B1047" s="28">
        <v>43917</v>
      </c>
      <c r="C1047" s="29">
        <v>13</v>
      </c>
      <c r="D1047" s="29">
        <v>3</v>
      </c>
      <c r="E1047" s="29">
        <v>2020</v>
      </c>
      <c r="F1047" s="29" t="s">
        <v>24</v>
      </c>
      <c r="G1047" s="29" t="s">
        <v>21</v>
      </c>
      <c r="H1047" s="30">
        <v>6358</v>
      </c>
      <c r="I1047" s="30">
        <v>6875.8</v>
      </c>
      <c r="J1047" s="30">
        <v>517.80000000000018</v>
      </c>
      <c r="K1047" s="31">
        <v>8.1440704624095653E-2</v>
      </c>
    </row>
    <row r="1048" spans="1:11" x14ac:dyDescent="0.25">
      <c r="A1048" s="27" t="s">
        <v>45</v>
      </c>
      <c r="B1048" s="28">
        <v>43917</v>
      </c>
      <c r="C1048" s="29">
        <v>13</v>
      </c>
      <c r="D1048" s="29">
        <v>3</v>
      </c>
      <c r="E1048" s="29">
        <v>2020</v>
      </c>
      <c r="F1048" s="29" t="s">
        <v>41</v>
      </c>
      <c r="G1048" s="29" t="s">
        <v>26</v>
      </c>
      <c r="H1048" s="30">
        <v>265</v>
      </c>
      <c r="I1048" s="30">
        <v>319</v>
      </c>
      <c r="J1048" s="30">
        <v>54</v>
      </c>
      <c r="K1048" s="31">
        <v>0.20377358490566039</v>
      </c>
    </row>
    <row r="1049" spans="1:11" x14ac:dyDescent="0.25">
      <c r="A1049" s="27" t="s">
        <v>45</v>
      </c>
      <c r="B1049" s="28">
        <v>43917</v>
      </c>
      <c r="C1049" s="29">
        <v>13</v>
      </c>
      <c r="D1049" s="29">
        <v>3</v>
      </c>
      <c r="E1049" s="29">
        <v>2020</v>
      </c>
      <c r="F1049" s="29" t="s">
        <v>25</v>
      </c>
      <c r="G1049" s="29" t="s">
        <v>26</v>
      </c>
      <c r="H1049" s="30">
        <v>76161</v>
      </c>
      <c r="I1049" s="30">
        <v>86176.5</v>
      </c>
      <c r="J1049" s="30">
        <v>10015.5</v>
      </c>
      <c r="K1049" s="31">
        <v>0.13150431323118131</v>
      </c>
    </row>
    <row r="1050" spans="1:11" x14ac:dyDescent="0.25">
      <c r="A1050" s="27" t="s">
        <v>45</v>
      </c>
      <c r="B1050" s="28">
        <v>43917</v>
      </c>
      <c r="C1050" s="29">
        <v>13</v>
      </c>
      <c r="D1050" s="29">
        <v>3</v>
      </c>
      <c r="E1050" s="29">
        <v>2020</v>
      </c>
      <c r="F1050" s="29" t="s">
        <v>27</v>
      </c>
      <c r="G1050" s="29" t="s">
        <v>26</v>
      </c>
      <c r="H1050" s="30">
        <v>31033.5</v>
      </c>
      <c r="I1050" s="30">
        <v>37719.5</v>
      </c>
      <c r="J1050" s="30">
        <v>6686</v>
      </c>
      <c r="K1050" s="31">
        <v>0.21544460019011713</v>
      </c>
    </row>
    <row r="1051" spans="1:11" x14ac:dyDescent="0.25">
      <c r="A1051" s="27" t="s">
        <v>45</v>
      </c>
      <c r="B1051" s="28">
        <v>43917</v>
      </c>
      <c r="C1051" s="29">
        <v>13</v>
      </c>
      <c r="D1051" s="29">
        <v>3</v>
      </c>
      <c r="E1051" s="29">
        <v>2020</v>
      </c>
      <c r="F1051" s="29" t="s">
        <v>28</v>
      </c>
      <c r="G1051" s="29" t="s">
        <v>26</v>
      </c>
      <c r="H1051" s="30">
        <v>276722.59999999998</v>
      </c>
      <c r="I1051" s="30">
        <v>300760.5</v>
      </c>
      <c r="J1051" s="30">
        <v>24037.900000000023</v>
      </c>
      <c r="K1051" s="31">
        <v>8.6866414235772668E-2</v>
      </c>
    </row>
    <row r="1052" spans="1:11" x14ac:dyDescent="0.25">
      <c r="A1052" s="27" t="s">
        <v>45</v>
      </c>
      <c r="B1052" s="28">
        <v>43917</v>
      </c>
      <c r="C1052" s="29">
        <v>13</v>
      </c>
      <c r="D1052" s="29">
        <v>3</v>
      </c>
      <c r="E1052" s="29">
        <v>2020</v>
      </c>
      <c r="F1052" s="29" t="s">
        <v>29</v>
      </c>
      <c r="G1052" s="29" t="s">
        <v>26</v>
      </c>
      <c r="H1052" s="30">
        <v>51493</v>
      </c>
      <c r="I1052" s="30">
        <v>57726.9</v>
      </c>
      <c r="J1052" s="30">
        <v>6233.9000000000015</v>
      </c>
      <c r="K1052" s="31">
        <v>0.12106305711455929</v>
      </c>
    </row>
    <row r="1053" spans="1:11" x14ac:dyDescent="0.25">
      <c r="A1053" s="27" t="s">
        <v>45</v>
      </c>
      <c r="B1053" s="28">
        <v>43917</v>
      </c>
      <c r="C1053" s="29">
        <v>13</v>
      </c>
      <c r="D1053" s="29">
        <v>3</v>
      </c>
      <c r="E1053" s="29">
        <v>2020</v>
      </c>
      <c r="F1053" s="29" t="s">
        <v>30</v>
      </c>
      <c r="G1053" s="29" t="s">
        <v>30</v>
      </c>
      <c r="H1053" s="30">
        <v>379925</v>
      </c>
      <c r="I1053" s="30">
        <v>441164.1</v>
      </c>
      <c r="J1053" s="30">
        <v>61239.099999999977</v>
      </c>
      <c r="K1053" s="31">
        <v>0.16118733960650122</v>
      </c>
    </row>
    <row r="1054" spans="1:11" x14ac:dyDescent="0.25">
      <c r="A1054" s="27" t="s">
        <v>45</v>
      </c>
      <c r="B1054" s="28">
        <v>43917</v>
      </c>
      <c r="C1054" s="29">
        <v>13</v>
      </c>
      <c r="D1054" s="29">
        <v>3</v>
      </c>
      <c r="E1054" s="29">
        <v>2020</v>
      </c>
      <c r="F1054" s="29" t="s">
        <v>31</v>
      </c>
      <c r="G1054" s="29" t="s">
        <v>32</v>
      </c>
      <c r="H1054" s="30">
        <v>39748.5</v>
      </c>
      <c r="I1054" s="30">
        <v>48743.4</v>
      </c>
      <c r="J1054" s="30">
        <v>8994.9000000000015</v>
      </c>
      <c r="K1054" s="31">
        <v>0.226295331899317</v>
      </c>
    </row>
    <row r="1055" spans="1:11" x14ac:dyDescent="0.25">
      <c r="A1055" s="27" t="s">
        <v>45</v>
      </c>
      <c r="B1055" s="28">
        <v>43917</v>
      </c>
      <c r="C1055" s="29">
        <v>13</v>
      </c>
      <c r="D1055" s="29">
        <v>3</v>
      </c>
      <c r="E1055" s="29">
        <v>2020</v>
      </c>
      <c r="F1055" s="29" t="s">
        <v>34</v>
      </c>
      <c r="G1055" s="29" t="s">
        <v>32</v>
      </c>
      <c r="H1055" s="30">
        <v>41911.4</v>
      </c>
      <c r="I1055" s="30">
        <v>81071.199999999997</v>
      </c>
      <c r="J1055" s="30">
        <v>39159.799999999996</v>
      </c>
      <c r="K1055" s="31">
        <v>0.93434721817930189</v>
      </c>
    </row>
    <row r="1056" spans="1:11" x14ac:dyDescent="0.25">
      <c r="A1056" s="27" t="s">
        <v>45</v>
      </c>
      <c r="B1056" s="28">
        <v>43917</v>
      </c>
      <c r="C1056" s="29">
        <v>13</v>
      </c>
      <c r="D1056" s="29">
        <v>3</v>
      </c>
      <c r="E1056" s="29">
        <v>2020</v>
      </c>
      <c r="F1056" s="29" t="s">
        <v>35</v>
      </c>
      <c r="G1056" s="29" t="s">
        <v>32</v>
      </c>
      <c r="H1056" s="30">
        <v>1336.4</v>
      </c>
      <c r="I1056" s="30">
        <v>1484.5</v>
      </c>
      <c r="J1056" s="30">
        <v>148.09999999999991</v>
      </c>
      <c r="K1056" s="31">
        <v>0.1108201137384016</v>
      </c>
    </row>
    <row r="1057" spans="1:11" x14ac:dyDescent="0.25">
      <c r="A1057" s="27" t="s">
        <v>45</v>
      </c>
      <c r="B1057" s="28">
        <v>43917</v>
      </c>
      <c r="C1057" s="29">
        <v>13</v>
      </c>
      <c r="D1057" s="29">
        <v>3</v>
      </c>
      <c r="E1057" s="29">
        <v>2020</v>
      </c>
      <c r="F1057" s="29" t="s">
        <v>36</v>
      </c>
      <c r="G1057" s="29" t="s">
        <v>37</v>
      </c>
      <c r="H1057" s="30">
        <v>3702.2</v>
      </c>
      <c r="I1057" s="30">
        <v>4652</v>
      </c>
      <c r="J1057" s="30">
        <v>949.80000000000018</v>
      </c>
      <c r="K1057" s="31">
        <v>0.25655015936470216</v>
      </c>
    </row>
    <row r="1058" spans="1:11" x14ac:dyDescent="0.25">
      <c r="A1058" s="27" t="s">
        <v>45</v>
      </c>
      <c r="B1058" s="28">
        <v>43917</v>
      </c>
      <c r="C1058" s="29">
        <v>13</v>
      </c>
      <c r="D1058" s="29">
        <v>3</v>
      </c>
      <c r="E1058" s="29">
        <v>2020</v>
      </c>
      <c r="F1058" s="29" t="s">
        <v>38</v>
      </c>
      <c r="G1058" s="29" t="s">
        <v>37</v>
      </c>
      <c r="H1058" s="30">
        <v>84170.2</v>
      </c>
      <c r="I1058" s="30">
        <v>92003</v>
      </c>
      <c r="J1058" s="30">
        <v>7832.8000000000029</v>
      </c>
      <c r="K1058" s="31">
        <v>9.3059063659109792E-2</v>
      </c>
    </row>
    <row r="1059" spans="1:11" x14ac:dyDescent="0.25">
      <c r="A1059" s="27" t="s">
        <v>45</v>
      </c>
      <c r="B1059" s="28">
        <v>43917</v>
      </c>
      <c r="C1059" s="29">
        <v>13</v>
      </c>
      <c r="D1059" s="29">
        <v>3</v>
      </c>
      <c r="E1059" s="29">
        <v>2020</v>
      </c>
      <c r="F1059" s="29" t="s">
        <v>39</v>
      </c>
      <c r="G1059" s="29" t="s">
        <v>37</v>
      </c>
      <c r="H1059" s="30">
        <v>170132.7</v>
      </c>
      <c r="I1059" s="30">
        <v>181834.9</v>
      </c>
      <c r="J1059" s="30">
        <v>11702.199999999983</v>
      </c>
      <c r="K1059" s="31">
        <v>6.8782779559720036E-2</v>
      </c>
    </row>
    <row r="1060" spans="1:11" x14ac:dyDescent="0.25">
      <c r="A1060" s="27" t="s">
        <v>45</v>
      </c>
      <c r="B1060" s="28">
        <v>43917</v>
      </c>
      <c r="C1060" s="29">
        <v>13</v>
      </c>
      <c r="D1060" s="29">
        <v>3</v>
      </c>
      <c r="E1060" s="29">
        <v>2020</v>
      </c>
      <c r="F1060" s="29" t="s">
        <v>40</v>
      </c>
      <c r="G1060" s="29" t="s">
        <v>37</v>
      </c>
      <c r="H1060" s="30">
        <v>222885.9</v>
      </c>
      <c r="I1060" s="30">
        <v>234716.4</v>
      </c>
      <c r="J1060" s="30">
        <v>11830.5</v>
      </c>
      <c r="K1060" s="31">
        <v>5.3078727725710782E-2</v>
      </c>
    </row>
    <row r="1061" spans="1:11" x14ac:dyDescent="0.25">
      <c r="A1061" s="27" t="s">
        <v>45</v>
      </c>
      <c r="B1061" s="28">
        <v>43918</v>
      </c>
      <c r="C1061" s="29">
        <v>14</v>
      </c>
      <c r="D1061" s="29">
        <v>3</v>
      </c>
      <c r="E1061" s="29">
        <v>2020</v>
      </c>
      <c r="F1061" s="29" t="s">
        <v>11</v>
      </c>
      <c r="G1061" s="29" t="s">
        <v>13</v>
      </c>
      <c r="H1061" s="30">
        <v>5929.96</v>
      </c>
      <c r="I1061" s="30">
        <v>7041.91</v>
      </c>
      <c r="J1061" s="30">
        <v>1111.9499999999998</v>
      </c>
      <c r="K1061" s="31">
        <v>0.18751391240413084</v>
      </c>
    </row>
    <row r="1062" spans="1:11" x14ac:dyDescent="0.25">
      <c r="A1062" s="27" t="s">
        <v>45</v>
      </c>
      <c r="B1062" s="28">
        <v>43918</v>
      </c>
      <c r="C1062" s="29">
        <v>14</v>
      </c>
      <c r="D1062" s="29">
        <v>3</v>
      </c>
      <c r="E1062" s="29">
        <v>2020</v>
      </c>
      <c r="F1062" s="29" t="s">
        <v>12</v>
      </c>
      <c r="G1062" s="29" t="s">
        <v>13</v>
      </c>
      <c r="H1062" s="30">
        <v>93037.16</v>
      </c>
      <c r="I1062" s="30">
        <v>113047.56</v>
      </c>
      <c r="J1062" s="30">
        <v>20010.399999999994</v>
      </c>
      <c r="K1062" s="31">
        <v>0.21507965204440885</v>
      </c>
    </row>
    <row r="1063" spans="1:11" x14ac:dyDescent="0.25">
      <c r="A1063" s="27" t="s">
        <v>45</v>
      </c>
      <c r="B1063" s="28">
        <v>43918</v>
      </c>
      <c r="C1063" s="29">
        <v>14</v>
      </c>
      <c r="D1063" s="29">
        <v>3</v>
      </c>
      <c r="E1063" s="29">
        <v>2020</v>
      </c>
      <c r="F1063" s="29" t="s">
        <v>13</v>
      </c>
      <c r="G1063" s="29" t="s">
        <v>13</v>
      </c>
      <c r="H1063" s="30">
        <v>56312.49</v>
      </c>
      <c r="I1063" s="30">
        <v>63216.45</v>
      </c>
      <c r="J1063" s="30">
        <v>6903.9599999999991</v>
      </c>
      <c r="K1063" s="31">
        <v>0.122600865278733</v>
      </c>
    </row>
    <row r="1064" spans="1:11" x14ac:dyDescent="0.25">
      <c r="A1064" s="27" t="s">
        <v>45</v>
      </c>
      <c r="B1064" s="28">
        <v>43918</v>
      </c>
      <c r="C1064" s="29">
        <v>14</v>
      </c>
      <c r="D1064" s="29">
        <v>3</v>
      </c>
      <c r="E1064" s="29">
        <v>2020</v>
      </c>
      <c r="F1064" s="29" t="s">
        <v>14</v>
      </c>
      <c r="G1064" s="29" t="s">
        <v>13</v>
      </c>
      <c r="H1064" s="30">
        <v>2018</v>
      </c>
      <c r="I1064" s="30">
        <v>2138.7399999999998</v>
      </c>
      <c r="J1064" s="30">
        <v>120.73999999999978</v>
      </c>
      <c r="K1064" s="31">
        <v>5.9831516352824472E-2</v>
      </c>
    </row>
    <row r="1065" spans="1:11" x14ac:dyDescent="0.25">
      <c r="A1065" s="27" t="s">
        <v>45</v>
      </c>
      <c r="B1065" s="28">
        <v>43918</v>
      </c>
      <c r="C1065" s="29">
        <v>14</v>
      </c>
      <c r="D1065" s="29">
        <v>3</v>
      </c>
      <c r="E1065" s="29">
        <v>2020</v>
      </c>
      <c r="F1065" s="29" t="s">
        <v>15</v>
      </c>
      <c r="G1065" s="29" t="s">
        <v>13</v>
      </c>
      <c r="H1065" s="30">
        <v>7242.71</v>
      </c>
      <c r="I1065" s="30">
        <v>8277.4500000000007</v>
      </c>
      <c r="J1065" s="30">
        <v>1034.7400000000007</v>
      </c>
      <c r="K1065" s="31">
        <v>0.14286641326243915</v>
      </c>
    </row>
    <row r="1066" spans="1:11" x14ac:dyDescent="0.25">
      <c r="A1066" s="27" t="s">
        <v>45</v>
      </c>
      <c r="B1066" s="28">
        <v>43918</v>
      </c>
      <c r="C1066" s="29">
        <v>14</v>
      </c>
      <c r="D1066" s="29">
        <v>3</v>
      </c>
      <c r="E1066" s="29">
        <v>2020</v>
      </c>
      <c r="F1066" s="29" t="s">
        <v>16</v>
      </c>
      <c r="G1066" s="29" t="s">
        <v>17</v>
      </c>
      <c r="H1066" s="30">
        <v>104404.48</v>
      </c>
      <c r="I1066" s="30">
        <v>116038.41</v>
      </c>
      <c r="J1066" s="30">
        <v>11633.930000000008</v>
      </c>
      <c r="K1066" s="31">
        <v>0.11143132938356676</v>
      </c>
    </row>
    <row r="1067" spans="1:11" x14ac:dyDescent="0.25">
      <c r="A1067" s="27" t="s">
        <v>45</v>
      </c>
      <c r="B1067" s="28">
        <v>43918</v>
      </c>
      <c r="C1067" s="29">
        <v>14</v>
      </c>
      <c r="D1067" s="29">
        <v>3</v>
      </c>
      <c r="E1067" s="29">
        <v>2020</v>
      </c>
      <c r="F1067" s="29" t="s">
        <v>17</v>
      </c>
      <c r="G1067" s="29" t="s">
        <v>17</v>
      </c>
      <c r="H1067" s="30">
        <v>309134.33</v>
      </c>
      <c r="I1067" s="30">
        <v>326400.02</v>
      </c>
      <c r="J1067" s="30">
        <v>17265.690000000002</v>
      </c>
      <c r="K1067" s="31">
        <v>5.5851739274638317E-2</v>
      </c>
    </row>
    <row r="1068" spans="1:11" x14ac:dyDescent="0.25">
      <c r="A1068" s="27" t="s">
        <v>45</v>
      </c>
      <c r="B1068" s="28">
        <v>43918</v>
      </c>
      <c r="C1068" s="29">
        <v>14</v>
      </c>
      <c r="D1068" s="29">
        <v>3</v>
      </c>
      <c r="E1068" s="29">
        <v>2020</v>
      </c>
      <c r="F1068" s="29" t="s">
        <v>18</v>
      </c>
      <c r="G1068" s="29" t="s">
        <v>17</v>
      </c>
      <c r="H1068" s="30">
        <v>75113.14</v>
      </c>
      <c r="I1068" s="30">
        <v>83050.52</v>
      </c>
      <c r="J1068" s="30">
        <v>7937.3800000000047</v>
      </c>
      <c r="K1068" s="31">
        <v>0.10567232311150891</v>
      </c>
    </row>
    <row r="1069" spans="1:11" x14ac:dyDescent="0.25">
      <c r="A1069" s="27" t="s">
        <v>45</v>
      </c>
      <c r="B1069" s="28">
        <v>43918</v>
      </c>
      <c r="C1069" s="29">
        <v>14</v>
      </c>
      <c r="D1069" s="29">
        <v>3</v>
      </c>
      <c r="E1069" s="29">
        <v>2020</v>
      </c>
      <c r="F1069" s="29" t="s">
        <v>19</v>
      </c>
      <c r="G1069" s="29" t="s">
        <v>17</v>
      </c>
      <c r="H1069" s="30">
        <v>109404.04</v>
      </c>
      <c r="I1069" s="30">
        <v>117220.48</v>
      </c>
      <c r="J1069" s="30">
        <v>7816.4400000000023</v>
      </c>
      <c r="K1069" s="31">
        <v>7.1445624859922938E-2</v>
      </c>
    </row>
    <row r="1070" spans="1:11" x14ac:dyDescent="0.25">
      <c r="A1070" s="27" t="s">
        <v>45</v>
      </c>
      <c r="B1070" s="28">
        <v>43918</v>
      </c>
      <c r="C1070" s="29">
        <v>14</v>
      </c>
      <c r="D1070" s="29">
        <v>3</v>
      </c>
      <c r="E1070" s="29">
        <v>2020</v>
      </c>
      <c r="F1070" s="29" t="s">
        <v>20</v>
      </c>
      <c r="G1070" s="29" t="s">
        <v>21</v>
      </c>
      <c r="H1070" s="30">
        <v>173260.48</v>
      </c>
      <c r="I1070" s="30">
        <v>190007.44</v>
      </c>
      <c r="J1070" s="30">
        <v>16746.959999999992</v>
      </c>
      <c r="K1070" s="31">
        <v>9.6657702899126161E-2</v>
      </c>
    </row>
    <row r="1071" spans="1:11" x14ac:dyDescent="0.25">
      <c r="A1071" s="27" t="s">
        <v>45</v>
      </c>
      <c r="B1071" s="28">
        <v>43918</v>
      </c>
      <c r="C1071" s="29">
        <v>14</v>
      </c>
      <c r="D1071" s="29">
        <v>3</v>
      </c>
      <c r="E1071" s="29">
        <v>2020</v>
      </c>
      <c r="F1071" s="29" t="s">
        <v>22</v>
      </c>
      <c r="G1071" s="29" t="s">
        <v>21</v>
      </c>
      <c r="H1071" s="30">
        <v>58806.79</v>
      </c>
      <c r="I1071" s="30">
        <v>62454.77</v>
      </c>
      <c r="J1071" s="30">
        <v>3647.9799999999959</v>
      </c>
      <c r="K1071" s="31">
        <v>6.2033312819829066E-2</v>
      </c>
    </row>
    <row r="1072" spans="1:11" x14ac:dyDescent="0.25">
      <c r="A1072" s="27" t="s">
        <v>45</v>
      </c>
      <c r="B1072" s="28">
        <v>43918</v>
      </c>
      <c r="C1072" s="29">
        <v>14</v>
      </c>
      <c r="D1072" s="29">
        <v>3</v>
      </c>
      <c r="E1072" s="29">
        <v>2020</v>
      </c>
      <c r="F1072" s="29" t="s">
        <v>23</v>
      </c>
      <c r="G1072" s="29" t="s">
        <v>21</v>
      </c>
      <c r="H1072" s="30">
        <v>66559</v>
      </c>
      <c r="I1072" s="30">
        <v>73051.81</v>
      </c>
      <c r="J1072" s="30">
        <v>6492.8099999999977</v>
      </c>
      <c r="K1072" s="31">
        <v>9.7549692753797351E-2</v>
      </c>
    </row>
    <row r="1073" spans="1:11" x14ac:dyDescent="0.25">
      <c r="A1073" s="27" t="s">
        <v>45</v>
      </c>
      <c r="B1073" s="28">
        <v>43918</v>
      </c>
      <c r="C1073" s="29">
        <v>14</v>
      </c>
      <c r="D1073" s="29">
        <v>3</v>
      </c>
      <c r="E1073" s="29">
        <v>2020</v>
      </c>
      <c r="F1073" s="29" t="s">
        <v>24</v>
      </c>
      <c r="G1073" s="29" t="s">
        <v>21</v>
      </c>
      <c r="H1073" s="30">
        <v>2988</v>
      </c>
      <c r="I1073" s="30">
        <v>3349.18</v>
      </c>
      <c r="J1073" s="30">
        <v>361.17999999999984</v>
      </c>
      <c r="K1073" s="31">
        <v>0.12087684069611775</v>
      </c>
    </row>
    <row r="1074" spans="1:11" x14ac:dyDescent="0.25">
      <c r="A1074" s="27" t="s">
        <v>45</v>
      </c>
      <c r="B1074" s="28">
        <v>43918</v>
      </c>
      <c r="C1074" s="29">
        <v>14</v>
      </c>
      <c r="D1074" s="29">
        <v>3</v>
      </c>
      <c r="E1074" s="29">
        <v>2020</v>
      </c>
      <c r="F1074" s="29" t="s">
        <v>41</v>
      </c>
      <c r="G1074" s="29" t="s">
        <v>26</v>
      </c>
      <c r="H1074" s="30">
        <v>722.89</v>
      </c>
      <c r="I1074" s="30">
        <v>809.48</v>
      </c>
      <c r="J1074" s="30">
        <v>86.590000000000032</v>
      </c>
      <c r="K1074" s="31">
        <v>0.11978309286336791</v>
      </c>
    </row>
    <row r="1075" spans="1:11" x14ac:dyDescent="0.25">
      <c r="A1075" s="27" t="s">
        <v>45</v>
      </c>
      <c r="B1075" s="28">
        <v>43918</v>
      </c>
      <c r="C1075" s="29">
        <v>14</v>
      </c>
      <c r="D1075" s="29">
        <v>3</v>
      </c>
      <c r="E1075" s="29">
        <v>2020</v>
      </c>
      <c r="F1075" s="29" t="s">
        <v>25</v>
      </c>
      <c r="G1075" s="29" t="s">
        <v>26</v>
      </c>
      <c r="H1075" s="30">
        <v>54390.55</v>
      </c>
      <c r="I1075" s="30">
        <v>61662.74</v>
      </c>
      <c r="J1075" s="30">
        <v>7272.1899999999951</v>
      </c>
      <c r="K1075" s="31">
        <v>0.13370318924886759</v>
      </c>
    </row>
    <row r="1076" spans="1:11" x14ac:dyDescent="0.25">
      <c r="A1076" s="27" t="s">
        <v>45</v>
      </c>
      <c r="B1076" s="28">
        <v>43918</v>
      </c>
      <c r="C1076" s="29">
        <v>14</v>
      </c>
      <c r="D1076" s="29">
        <v>3</v>
      </c>
      <c r="E1076" s="29">
        <v>2020</v>
      </c>
      <c r="F1076" s="29" t="s">
        <v>27</v>
      </c>
      <c r="G1076" s="29" t="s">
        <v>26</v>
      </c>
      <c r="H1076" s="30">
        <v>22135.96</v>
      </c>
      <c r="I1076" s="30">
        <v>28123.31</v>
      </c>
      <c r="J1076" s="30">
        <v>5987.3500000000022</v>
      </c>
      <c r="K1076" s="31">
        <v>0.27048070198898094</v>
      </c>
    </row>
    <row r="1077" spans="1:11" x14ac:dyDescent="0.25">
      <c r="A1077" s="27" t="s">
        <v>45</v>
      </c>
      <c r="B1077" s="28">
        <v>43918</v>
      </c>
      <c r="C1077" s="29">
        <v>14</v>
      </c>
      <c r="D1077" s="29">
        <v>3</v>
      </c>
      <c r="E1077" s="29">
        <v>2020</v>
      </c>
      <c r="F1077" s="29" t="s">
        <v>28</v>
      </c>
      <c r="G1077" s="29" t="s">
        <v>26</v>
      </c>
      <c r="H1077" s="30">
        <v>253441.6</v>
      </c>
      <c r="I1077" s="30">
        <v>274815.63</v>
      </c>
      <c r="J1077" s="30">
        <v>21374.03</v>
      </c>
      <c r="K1077" s="31">
        <v>8.4335128881762103E-2</v>
      </c>
    </row>
    <row r="1078" spans="1:11" x14ac:dyDescent="0.25">
      <c r="A1078" s="27" t="s">
        <v>45</v>
      </c>
      <c r="B1078" s="28">
        <v>43918</v>
      </c>
      <c r="C1078" s="29">
        <v>14</v>
      </c>
      <c r="D1078" s="29">
        <v>3</v>
      </c>
      <c r="E1078" s="29">
        <v>2020</v>
      </c>
      <c r="F1078" s="29" t="s">
        <v>29</v>
      </c>
      <c r="G1078" s="29" t="s">
        <v>26</v>
      </c>
      <c r="H1078" s="30">
        <v>54506.04</v>
      </c>
      <c r="I1078" s="30">
        <v>60794.83</v>
      </c>
      <c r="J1078" s="30">
        <v>6288.7900000000009</v>
      </c>
      <c r="K1078" s="31">
        <v>0.11537785537162489</v>
      </c>
    </row>
    <row r="1079" spans="1:11" x14ac:dyDescent="0.25">
      <c r="A1079" s="27" t="s">
        <v>45</v>
      </c>
      <c r="B1079" s="28">
        <v>43918</v>
      </c>
      <c r="C1079" s="29">
        <v>14</v>
      </c>
      <c r="D1079" s="29">
        <v>3</v>
      </c>
      <c r="E1079" s="29">
        <v>2020</v>
      </c>
      <c r="F1079" s="29" t="s">
        <v>30</v>
      </c>
      <c r="G1079" s="29" t="s">
        <v>30</v>
      </c>
      <c r="H1079" s="30">
        <v>299531.27</v>
      </c>
      <c r="I1079" s="30">
        <v>351549.6</v>
      </c>
      <c r="J1079" s="30">
        <v>52018.329999999958</v>
      </c>
      <c r="K1079" s="31">
        <v>0.17366577452831539</v>
      </c>
    </row>
    <row r="1080" spans="1:11" x14ac:dyDescent="0.25">
      <c r="A1080" s="27" t="s">
        <v>45</v>
      </c>
      <c r="B1080" s="28">
        <v>43918</v>
      </c>
      <c r="C1080" s="29">
        <v>14</v>
      </c>
      <c r="D1080" s="29">
        <v>3</v>
      </c>
      <c r="E1080" s="29">
        <v>2020</v>
      </c>
      <c r="F1080" s="29" t="s">
        <v>31</v>
      </c>
      <c r="G1080" s="29" t="s">
        <v>32</v>
      </c>
      <c r="H1080" s="30">
        <v>47290.66</v>
      </c>
      <c r="I1080" s="30">
        <v>59007.34</v>
      </c>
      <c r="J1080" s="30">
        <v>11716.679999999993</v>
      </c>
      <c r="K1080" s="31">
        <v>0.24775885978330589</v>
      </c>
    </row>
    <row r="1081" spans="1:11" x14ac:dyDescent="0.25">
      <c r="A1081" s="27" t="s">
        <v>45</v>
      </c>
      <c r="B1081" s="28">
        <v>43918</v>
      </c>
      <c r="C1081" s="29">
        <v>14</v>
      </c>
      <c r="D1081" s="29">
        <v>3</v>
      </c>
      <c r="E1081" s="29">
        <v>2020</v>
      </c>
      <c r="F1081" s="29" t="s">
        <v>34</v>
      </c>
      <c r="G1081" s="29" t="s">
        <v>32</v>
      </c>
      <c r="H1081" s="30">
        <v>42276.07</v>
      </c>
      <c r="I1081" s="30">
        <v>78076.350000000006</v>
      </c>
      <c r="J1081" s="30">
        <v>35800.280000000006</v>
      </c>
      <c r="K1081" s="31">
        <v>0.84682138145764274</v>
      </c>
    </row>
    <row r="1082" spans="1:11" x14ac:dyDescent="0.25">
      <c r="A1082" s="27" t="s">
        <v>45</v>
      </c>
      <c r="B1082" s="28">
        <v>43918</v>
      </c>
      <c r="C1082" s="29">
        <v>14</v>
      </c>
      <c r="D1082" s="29">
        <v>3</v>
      </c>
      <c r="E1082" s="29">
        <v>2020</v>
      </c>
      <c r="F1082" s="29" t="s">
        <v>36</v>
      </c>
      <c r="G1082" s="29" t="s">
        <v>37</v>
      </c>
      <c r="H1082" s="30">
        <v>2075.08</v>
      </c>
      <c r="I1082" s="30">
        <v>2447.3000000000002</v>
      </c>
      <c r="J1082" s="30">
        <v>372.22000000000025</v>
      </c>
      <c r="K1082" s="31">
        <v>0.17937621682055643</v>
      </c>
    </row>
    <row r="1083" spans="1:11" x14ac:dyDescent="0.25">
      <c r="A1083" s="27" t="s">
        <v>45</v>
      </c>
      <c r="B1083" s="28">
        <v>43918</v>
      </c>
      <c r="C1083" s="29">
        <v>14</v>
      </c>
      <c r="D1083" s="29">
        <v>3</v>
      </c>
      <c r="E1083" s="29">
        <v>2020</v>
      </c>
      <c r="F1083" s="29" t="s">
        <v>38</v>
      </c>
      <c r="G1083" s="29" t="s">
        <v>37</v>
      </c>
      <c r="H1083" s="30">
        <v>96237.4</v>
      </c>
      <c r="I1083" s="30">
        <v>104402.47</v>
      </c>
      <c r="J1083" s="30">
        <v>8165.070000000007</v>
      </c>
      <c r="K1083" s="31">
        <v>8.4843002824265906E-2</v>
      </c>
    </row>
    <row r="1084" spans="1:11" x14ac:dyDescent="0.25">
      <c r="A1084" s="27" t="s">
        <v>45</v>
      </c>
      <c r="B1084" s="28">
        <v>43918</v>
      </c>
      <c r="C1084" s="29">
        <v>14</v>
      </c>
      <c r="D1084" s="29">
        <v>3</v>
      </c>
      <c r="E1084" s="29">
        <v>2020</v>
      </c>
      <c r="F1084" s="29" t="s">
        <v>39</v>
      </c>
      <c r="G1084" s="29" t="s">
        <v>37</v>
      </c>
      <c r="H1084" s="30">
        <v>167193.67000000001</v>
      </c>
      <c r="I1084" s="30">
        <v>180913.67</v>
      </c>
      <c r="J1084" s="30">
        <v>13720</v>
      </c>
      <c r="K1084" s="31">
        <v>8.2060522985110615E-2</v>
      </c>
    </row>
    <row r="1085" spans="1:11" x14ac:dyDescent="0.25">
      <c r="A1085" s="27" t="s">
        <v>45</v>
      </c>
      <c r="B1085" s="28">
        <v>43918</v>
      </c>
      <c r="C1085" s="29">
        <v>14</v>
      </c>
      <c r="D1085" s="29">
        <v>3</v>
      </c>
      <c r="E1085" s="29">
        <v>2020</v>
      </c>
      <c r="F1085" s="29" t="s">
        <v>40</v>
      </c>
      <c r="G1085" s="29" t="s">
        <v>37</v>
      </c>
      <c r="H1085" s="30">
        <v>189733.03</v>
      </c>
      <c r="I1085" s="30">
        <v>198789.92</v>
      </c>
      <c r="J1085" s="30">
        <v>9056.890000000014</v>
      </c>
      <c r="K1085" s="31">
        <v>4.773491468512369E-2</v>
      </c>
    </row>
    <row r="1086" spans="1:11" x14ac:dyDescent="0.25">
      <c r="A1086" s="27" t="s">
        <v>45</v>
      </c>
      <c r="B1086" s="28">
        <v>43919</v>
      </c>
      <c r="C1086" s="29">
        <v>14</v>
      </c>
      <c r="D1086" s="29">
        <v>3</v>
      </c>
      <c r="E1086" s="29">
        <v>2020</v>
      </c>
      <c r="F1086" s="29" t="s">
        <v>11</v>
      </c>
      <c r="G1086" s="29" t="s">
        <v>13</v>
      </c>
      <c r="H1086" s="30">
        <v>3571</v>
      </c>
      <c r="I1086" s="30">
        <v>4296</v>
      </c>
      <c r="J1086" s="30">
        <v>725</v>
      </c>
      <c r="K1086" s="31">
        <v>0.20302436292355083</v>
      </c>
    </row>
    <row r="1087" spans="1:11" x14ac:dyDescent="0.25">
      <c r="A1087" s="27" t="s">
        <v>45</v>
      </c>
      <c r="B1087" s="28">
        <v>43919</v>
      </c>
      <c r="C1087" s="29">
        <v>14</v>
      </c>
      <c r="D1087" s="29">
        <v>3</v>
      </c>
      <c r="E1087" s="29">
        <v>2020</v>
      </c>
      <c r="F1087" s="29" t="s">
        <v>12</v>
      </c>
      <c r="G1087" s="29" t="s">
        <v>13</v>
      </c>
      <c r="H1087" s="30">
        <v>78825</v>
      </c>
      <c r="I1087" s="30">
        <v>98148</v>
      </c>
      <c r="J1087" s="30">
        <v>19323</v>
      </c>
      <c r="K1087" s="31">
        <v>0.24513796384395814</v>
      </c>
    </row>
    <row r="1088" spans="1:11" x14ac:dyDescent="0.25">
      <c r="A1088" s="27" t="s">
        <v>45</v>
      </c>
      <c r="B1088" s="28">
        <v>43919</v>
      </c>
      <c r="C1088" s="29">
        <v>14</v>
      </c>
      <c r="D1088" s="29">
        <v>3</v>
      </c>
      <c r="E1088" s="29">
        <v>2020</v>
      </c>
      <c r="F1088" s="29" t="s">
        <v>13</v>
      </c>
      <c r="G1088" s="29" t="s">
        <v>13</v>
      </c>
      <c r="H1088" s="30">
        <v>50985</v>
      </c>
      <c r="I1088" s="30">
        <v>58208</v>
      </c>
      <c r="J1088" s="30">
        <v>7223</v>
      </c>
      <c r="K1088" s="31">
        <v>0.1416691183681475</v>
      </c>
    </row>
    <row r="1089" spans="1:11" x14ac:dyDescent="0.25">
      <c r="A1089" s="27" t="s">
        <v>45</v>
      </c>
      <c r="B1089" s="28">
        <v>43919</v>
      </c>
      <c r="C1089" s="29">
        <v>14</v>
      </c>
      <c r="D1089" s="29">
        <v>3</v>
      </c>
      <c r="E1089" s="29">
        <v>2020</v>
      </c>
      <c r="F1089" s="29" t="s">
        <v>15</v>
      </c>
      <c r="G1089" s="29" t="s">
        <v>13</v>
      </c>
      <c r="H1089" s="30">
        <v>2450</v>
      </c>
      <c r="I1089" s="30">
        <v>2909</v>
      </c>
      <c r="J1089" s="30">
        <v>459</v>
      </c>
      <c r="K1089" s="31">
        <v>0.1873469387755102</v>
      </c>
    </row>
    <row r="1090" spans="1:11" x14ac:dyDescent="0.25">
      <c r="A1090" s="27" t="s">
        <v>45</v>
      </c>
      <c r="B1090" s="28">
        <v>43919</v>
      </c>
      <c r="C1090" s="29">
        <v>14</v>
      </c>
      <c r="D1090" s="29">
        <v>3</v>
      </c>
      <c r="E1090" s="29">
        <v>2020</v>
      </c>
      <c r="F1090" s="29" t="s">
        <v>16</v>
      </c>
      <c r="G1090" s="29" t="s">
        <v>17</v>
      </c>
      <c r="H1090" s="30">
        <v>80826</v>
      </c>
      <c r="I1090" s="30">
        <v>89190</v>
      </c>
      <c r="J1090" s="30">
        <v>8364</v>
      </c>
      <c r="K1090" s="31">
        <v>0.10348155296562987</v>
      </c>
    </row>
    <row r="1091" spans="1:11" x14ac:dyDescent="0.25">
      <c r="A1091" s="27" t="s">
        <v>45</v>
      </c>
      <c r="B1091" s="28">
        <v>43919</v>
      </c>
      <c r="C1091" s="29">
        <v>14</v>
      </c>
      <c r="D1091" s="29">
        <v>3</v>
      </c>
      <c r="E1091" s="29">
        <v>2020</v>
      </c>
      <c r="F1091" s="29" t="s">
        <v>17</v>
      </c>
      <c r="G1091" s="29" t="s">
        <v>17</v>
      </c>
      <c r="H1091" s="30">
        <v>321946</v>
      </c>
      <c r="I1091" s="30">
        <v>334040</v>
      </c>
      <c r="J1091" s="30">
        <v>12094</v>
      </c>
      <c r="K1091" s="31">
        <v>3.7565305982990939E-2</v>
      </c>
    </row>
    <row r="1092" spans="1:11" x14ac:dyDescent="0.25">
      <c r="A1092" s="27" t="s">
        <v>45</v>
      </c>
      <c r="B1092" s="28">
        <v>43919</v>
      </c>
      <c r="C1092" s="29">
        <v>14</v>
      </c>
      <c r="D1092" s="29">
        <v>3</v>
      </c>
      <c r="E1092" s="29">
        <v>2020</v>
      </c>
      <c r="F1092" s="29" t="s">
        <v>18</v>
      </c>
      <c r="G1092" s="29" t="s">
        <v>17</v>
      </c>
      <c r="H1092" s="30">
        <v>53252</v>
      </c>
      <c r="I1092" s="30">
        <v>58964</v>
      </c>
      <c r="J1092" s="30">
        <v>5712</v>
      </c>
      <c r="K1092" s="31">
        <v>0.10726357695485615</v>
      </c>
    </row>
    <row r="1093" spans="1:11" x14ac:dyDescent="0.25">
      <c r="A1093" s="27" t="s">
        <v>45</v>
      </c>
      <c r="B1093" s="28">
        <v>43919</v>
      </c>
      <c r="C1093" s="29">
        <v>14</v>
      </c>
      <c r="D1093" s="29">
        <v>3</v>
      </c>
      <c r="E1093" s="29">
        <v>2020</v>
      </c>
      <c r="F1093" s="29" t="s">
        <v>19</v>
      </c>
      <c r="G1093" s="29" t="s">
        <v>17</v>
      </c>
      <c r="H1093" s="30">
        <v>82337</v>
      </c>
      <c r="I1093" s="30">
        <v>88003</v>
      </c>
      <c r="J1093" s="30">
        <v>5666</v>
      </c>
      <c r="K1093" s="31">
        <v>6.8814749140726522E-2</v>
      </c>
    </row>
    <row r="1094" spans="1:11" x14ac:dyDescent="0.25">
      <c r="A1094" s="27" t="s">
        <v>45</v>
      </c>
      <c r="B1094" s="28">
        <v>43919</v>
      </c>
      <c r="C1094" s="29">
        <v>14</v>
      </c>
      <c r="D1094" s="29">
        <v>3</v>
      </c>
      <c r="E1094" s="29">
        <v>2020</v>
      </c>
      <c r="F1094" s="29" t="s">
        <v>20</v>
      </c>
      <c r="G1094" s="29" t="s">
        <v>21</v>
      </c>
      <c r="H1094" s="30">
        <v>177769</v>
      </c>
      <c r="I1094" s="30">
        <v>191075</v>
      </c>
      <c r="J1094" s="30">
        <v>13306</v>
      </c>
      <c r="K1094" s="31">
        <v>7.4849945716069732E-2</v>
      </c>
    </row>
    <row r="1095" spans="1:11" x14ac:dyDescent="0.25">
      <c r="A1095" s="27" t="s">
        <v>45</v>
      </c>
      <c r="B1095" s="28">
        <v>43919</v>
      </c>
      <c r="C1095" s="29">
        <v>14</v>
      </c>
      <c r="D1095" s="29">
        <v>3</v>
      </c>
      <c r="E1095" s="29">
        <v>2020</v>
      </c>
      <c r="F1095" s="29" t="s">
        <v>22</v>
      </c>
      <c r="G1095" s="29" t="s">
        <v>21</v>
      </c>
      <c r="H1095" s="30">
        <v>59329</v>
      </c>
      <c r="I1095" s="30">
        <v>63130</v>
      </c>
      <c r="J1095" s="30">
        <v>3801</v>
      </c>
      <c r="K1095" s="31">
        <v>6.4066476765157004E-2</v>
      </c>
    </row>
    <row r="1096" spans="1:11" x14ac:dyDescent="0.25">
      <c r="A1096" s="27" t="s">
        <v>45</v>
      </c>
      <c r="B1096" s="28">
        <v>43919</v>
      </c>
      <c r="C1096" s="29">
        <v>14</v>
      </c>
      <c r="D1096" s="29">
        <v>3</v>
      </c>
      <c r="E1096" s="29">
        <v>2020</v>
      </c>
      <c r="F1096" s="29" t="s">
        <v>23</v>
      </c>
      <c r="G1096" s="29" t="s">
        <v>21</v>
      </c>
      <c r="H1096" s="30">
        <v>74694</v>
      </c>
      <c r="I1096" s="30">
        <v>78389</v>
      </c>
      <c r="J1096" s="30">
        <v>3695</v>
      </c>
      <c r="K1096" s="31">
        <v>4.9468498139074092E-2</v>
      </c>
    </row>
    <row r="1097" spans="1:11" x14ac:dyDescent="0.25">
      <c r="A1097" s="27" t="s">
        <v>45</v>
      </c>
      <c r="B1097" s="28">
        <v>43919</v>
      </c>
      <c r="C1097" s="29">
        <v>14</v>
      </c>
      <c r="D1097" s="29">
        <v>3</v>
      </c>
      <c r="E1097" s="29">
        <v>2020</v>
      </c>
      <c r="F1097" s="29" t="s">
        <v>24</v>
      </c>
      <c r="G1097" s="29" t="s">
        <v>21</v>
      </c>
      <c r="H1097" s="30">
        <v>3980</v>
      </c>
      <c r="I1097" s="30">
        <v>4452</v>
      </c>
      <c r="J1097" s="30">
        <v>472</v>
      </c>
      <c r="K1097" s="31">
        <v>0.1185929648241206</v>
      </c>
    </row>
    <row r="1098" spans="1:11" x14ac:dyDescent="0.25">
      <c r="A1098" s="27" t="s">
        <v>45</v>
      </c>
      <c r="B1098" s="28">
        <v>43919</v>
      </c>
      <c r="C1098" s="29">
        <v>14</v>
      </c>
      <c r="D1098" s="29">
        <v>3</v>
      </c>
      <c r="E1098" s="29">
        <v>2020</v>
      </c>
      <c r="F1098" s="29" t="s">
        <v>41</v>
      </c>
      <c r="G1098" s="29" t="s">
        <v>26</v>
      </c>
      <c r="H1098" s="30">
        <v>1430</v>
      </c>
      <c r="I1098" s="30">
        <v>1644</v>
      </c>
      <c r="J1098" s="30">
        <v>214</v>
      </c>
      <c r="K1098" s="31">
        <v>0.14965034965034965</v>
      </c>
    </row>
    <row r="1099" spans="1:11" x14ac:dyDescent="0.25">
      <c r="A1099" s="27" t="s">
        <v>45</v>
      </c>
      <c r="B1099" s="28">
        <v>43919</v>
      </c>
      <c r="C1099" s="29">
        <v>14</v>
      </c>
      <c r="D1099" s="29">
        <v>3</v>
      </c>
      <c r="E1099" s="29">
        <v>2020</v>
      </c>
      <c r="F1099" s="29" t="s">
        <v>25</v>
      </c>
      <c r="G1099" s="29" t="s">
        <v>26</v>
      </c>
      <c r="H1099" s="30">
        <v>34180</v>
      </c>
      <c r="I1099" s="30">
        <v>38741</v>
      </c>
      <c r="J1099" s="30">
        <v>4561</v>
      </c>
      <c r="K1099" s="31">
        <v>0.1334406085430076</v>
      </c>
    </row>
    <row r="1100" spans="1:11" x14ac:dyDescent="0.25">
      <c r="A1100" s="27" t="s">
        <v>45</v>
      </c>
      <c r="B1100" s="28">
        <v>43919</v>
      </c>
      <c r="C1100" s="29">
        <v>14</v>
      </c>
      <c r="D1100" s="29">
        <v>3</v>
      </c>
      <c r="E1100" s="29">
        <v>2020</v>
      </c>
      <c r="F1100" s="29" t="s">
        <v>27</v>
      </c>
      <c r="G1100" s="29" t="s">
        <v>26</v>
      </c>
      <c r="H1100" s="30">
        <v>12149</v>
      </c>
      <c r="I1100" s="30">
        <v>15160</v>
      </c>
      <c r="J1100" s="30">
        <v>3011</v>
      </c>
      <c r="K1100" s="31">
        <v>0.24783932833978106</v>
      </c>
    </row>
    <row r="1101" spans="1:11" x14ac:dyDescent="0.25">
      <c r="A1101" s="27" t="s">
        <v>45</v>
      </c>
      <c r="B1101" s="28">
        <v>43919</v>
      </c>
      <c r="C1101" s="29">
        <v>14</v>
      </c>
      <c r="D1101" s="29">
        <v>3</v>
      </c>
      <c r="E1101" s="29">
        <v>2020</v>
      </c>
      <c r="F1101" s="29" t="s">
        <v>28</v>
      </c>
      <c r="G1101" s="29" t="s">
        <v>26</v>
      </c>
      <c r="H1101" s="30">
        <v>164075</v>
      </c>
      <c r="I1101" s="30">
        <v>178149</v>
      </c>
      <c r="J1101" s="30">
        <v>14074</v>
      </c>
      <c r="K1101" s="31">
        <v>8.5777845497485905E-2</v>
      </c>
    </row>
    <row r="1102" spans="1:11" x14ac:dyDescent="0.25">
      <c r="A1102" s="27" t="s">
        <v>45</v>
      </c>
      <c r="B1102" s="28">
        <v>43919</v>
      </c>
      <c r="C1102" s="29">
        <v>14</v>
      </c>
      <c r="D1102" s="29">
        <v>3</v>
      </c>
      <c r="E1102" s="29">
        <v>2020</v>
      </c>
      <c r="F1102" s="29" t="s">
        <v>29</v>
      </c>
      <c r="G1102" s="29" t="s">
        <v>26</v>
      </c>
      <c r="H1102" s="30">
        <v>30636</v>
      </c>
      <c r="I1102" s="30">
        <v>34537</v>
      </c>
      <c r="J1102" s="30">
        <v>3901</v>
      </c>
      <c r="K1102" s="31">
        <v>0.12733385559472515</v>
      </c>
    </row>
    <row r="1103" spans="1:11" x14ac:dyDescent="0.25">
      <c r="A1103" s="27" t="s">
        <v>45</v>
      </c>
      <c r="B1103" s="28">
        <v>43919</v>
      </c>
      <c r="C1103" s="29">
        <v>14</v>
      </c>
      <c r="D1103" s="29">
        <v>3</v>
      </c>
      <c r="E1103" s="29">
        <v>2020</v>
      </c>
      <c r="F1103" s="29" t="s">
        <v>30</v>
      </c>
      <c r="G1103" s="29" t="s">
        <v>30</v>
      </c>
      <c r="H1103" s="30">
        <v>239067</v>
      </c>
      <c r="I1103" s="30">
        <v>280838</v>
      </c>
      <c r="J1103" s="30">
        <v>41771</v>
      </c>
      <c r="K1103" s="31">
        <v>0.17472507707044468</v>
      </c>
    </row>
    <row r="1104" spans="1:11" x14ac:dyDescent="0.25">
      <c r="A1104" s="27" t="s">
        <v>45</v>
      </c>
      <c r="B1104" s="28">
        <v>43919</v>
      </c>
      <c r="C1104" s="29">
        <v>14</v>
      </c>
      <c r="D1104" s="29">
        <v>3</v>
      </c>
      <c r="E1104" s="29">
        <v>2020</v>
      </c>
      <c r="F1104" s="29" t="s">
        <v>31</v>
      </c>
      <c r="G1104" s="29" t="s">
        <v>32</v>
      </c>
      <c r="H1104" s="30">
        <v>40919</v>
      </c>
      <c r="I1104" s="30">
        <v>50283</v>
      </c>
      <c r="J1104" s="30">
        <v>9364</v>
      </c>
      <c r="K1104" s="31">
        <v>0.22884234707593049</v>
      </c>
    </row>
    <row r="1105" spans="1:11" x14ac:dyDescent="0.25">
      <c r="A1105" s="27" t="s">
        <v>45</v>
      </c>
      <c r="B1105" s="28">
        <v>43919</v>
      </c>
      <c r="C1105" s="29">
        <v>14</v>
      </c>
      <c r="D1105" s="29">
        <v>3</v>
      </c>
      <c r="E1105" s="29">
        <v>2020</v>
      </c>
      <c r="F1105" s="29" t="s">
        <v>34</v>
      </c>
      <c r="G1105" s="29" t="s">
        <v>32</v>
      </c>
      <c r="H1105" s="30">
        <v>38930</v>
      </c>
      <c r="I1105" s="30">
        <v>70827</v>
      </c>
      <c r="J1105" s="30">
        <v>31897</v>
      </c>
      <c r="K1105" s="31">
        <v>0.81934240945286407</v>
      </c>
    </row>
    <row r="1106" spans="1:11" x14ac:dyDescent="0.25">
      <c r="A1106" s="27" t="s">
        <v>45</v>
      </c>
      <c r="B1106" s="28">
        <v>43919</v>
      </c>
      <c r="C1106" s="29">
        <v>14</v>
      </c>
      <c r="D1106" s="29">
        <v>3</v>
      </c>
      <c r="E1106" s="29">
        <v>2020</v>
      </c>
      <c r="F1106" s="29" t="s">
        <v>35</v>
      </c>
      <c r="G1106" s="29" t="s">
        <v>32</v>
      </c>
      <c r="H1106" s="30">
        <v>1155</v>
      </c>
      <c r="I1106" s="30">
        <v>1283</v>
      </c>
      <c r="J1106" s="30">
        <v>128</v>
      </c>
      <c r="K1106" s="31">
        <v>0.11082251082251082</v>
      </c>
    </row>
    <row r="1107" spans="1:11" x14ac:dyDescent="0.25">
      <c r="A1107" s="27" t="s">
        <v>45</v>
      </c>
      <c r="B1107" s="28">
        <v>43919</v>
      </c>
      <c r="C1107" s="29">
        <v>14</v>
      </c>
      <c r="D1107" s="29">
        <v>3</v>
      </c>
      <c r="E1107" s="29">
        <v>2020</v>
      </c>
      <c r="F1107" s="29" t="s">
        <v>36</v>
      </c>
      <c r="G1107" s="29" t="s">
        <v>37</v>
      </c>
      <c r="H1107" s="30">
        <v>1611</v>
      </c>
      <c r="I1107" s="30">
        <v>1962</v>
      </c>
      <c r="J1107" s="30">
        <v>351</v>
      </c>
      <c r="K1107" s="31">
        <v>0.21787709497206703</v>
      </c>
    </row>
    <row r="1108" spans="1:11" x14ac:dyDescent="0.25">
      <c r="A1108" s="27" t="s">
        <v>45</v>
      </c>
      <c r="B1108" s="28">
        <v>43919</v>
      </c>
      <c r="C1108" s="29">
        <v>14</v>
      </c>
      <c r="D1108" s="29">
        <v>3</v>
      </c>
      <c r="E1108" s="29">
        <v>2020</v>
      </c>
      <c r="F1108" s="29" t="s">
        <v>38</v>
      </c>
      <c r="G1108" s="29" t="s">
        <v>37</v>
      </c>
      <c r="H1108" s="30">
        <v>76822</v>
      </c>
      <c r="I1108" s="30">
        <v>81665</v>
      </c>
      <c r="J1108" s="30">
        <v>4843</v>
      </c>
      <c r="K1108" s="31">
        <v>6.3041836973783558E-2</v>
      </c>
    </row>
    <row r="1109" spans="1:11" x14ac:dyDescent="0.25">
      <c r="A1109" s="27" t="s">
        <v>45</v>
      </c>
      <c r="B1109" s="28">
        <v>43919</v>
      </c>
      <c r="C1109" s="29">
        <v>14</v>
      </c>
      <c r="D1109" s="29">
        <v>3</v>
      </c>
      <c r="E1109" s="29">
        <v>2020</v>
      </c>
      <c r="F1109" s="29" t="s">
        <v>39</v>
      </c>
      <c r="G1109" s="29" t="s">
        <v>37</v>
      </c>
      <c r="H1109" s="30">
        <v>144581</v>
      </c>
      <c r="I1109" s="30">
        <v>157077</v>
      </c>
      <c r="J1109" s="30">
        <v>12496</v>
      </c>
      <c r="K1109" s="31">
        <v>8.6429060526625218E-2</v>
      </c>
    </row>
    <row r="1110" spans="1:11" x14ac:dyDescent="0.25">
      <c r="A1110" s="27" t="s">
        <v>45</v>
      </c>
      <c r="B1110" s="28">
        <v>43919</v>
      </c>
      <c r="C1110" s="29">
        <v>14</v>
      </c>
      <c r="D1110" s="29">
        <v>3</v>
      </c>
      <c r="E1110" s="29">
        <v>2020</v>
      </c>
      <c r="F1110" s="29" t="s">
        <v>40</v>
      </c>
      <c r="G1110" s="29" t="s">
        <v>37</v>
      </c>
      <c r="H1110" s="30">
        <v>173484</v>
      </c>
      <c r="I1110" s="30">
        <v>182556</v>
      </c>
      <c r="J1110" s="30">
        <v>9072</v>
      </c>
      <c r="K1110" s="31">
        <v>5.2293006847893751E-2</v>
      </c>
    </row>
    <row r="1111" spans="1:11" x14ac:dyDescent="0.25">
      <c r="A1111" s="27" t="s">
        <v>45</v>
      </c>
      <c r="B1111" s="28">
        <v>43920</v>
      </c>
      <c r="C1111" s="29">
        <v>14</v>
      </c>
      <c r="D1111" s="29">
        <v>3</v>
      </c>
      <c r="E1111" s="29">
        <v>2020</v>
      </c>
      <c r="F1111" s="29" t="s">
        <v>11</v>
      </c>
      <c r="G1111" s="29" t="s">
        <v>13</v>
      </c>
      <c r="H1111" s="30">
        <v>3934</v>
      </c>
      <c r="I1111" s="30">
        <v>4701</v>
      </c>
      <c r="J1111" s="30">
        <v>767</v>
      </c>
      <c r="K1111" s="31">
        <v>0.19496695475343162</v>
      </c>
    </row>
    <row r="1112" spans="1:11" x14ac:dyDescent="0.25">
      <c r="A1112" s="27" t="s">
        <v>45</v>
      </c>
      <c r="B1112" s="28">
        <v>43920</v>
      </c>
      <c r="C1112" s="29">
        <v>14</v>
      </c>
      <c r="D1112" s="29">
        <v>3</v>
      </c>
      <c r="E1112" s="29">
        <v>2020</v>
      </c>
      <c r="F1112" s="29" t="s">
        <v>12</v>
      </c>
      <c r="G1112" s="29" t="s">
        <v>13</v>
      </c>
      <c r="H1112" s="30">
        <v>77140</v>
      </c>
      <c r="I1112" s="30">
        <v>90620</v>
      </c>
      <c r="J1112" s="30">
        <v>13480</v>
      </c>
      <c r="K1112" s="31">
        <v>0.17474721285973555</v>
      </c>
    </row>
    <row r="1113" spans="1:11" x14ac:dyDescent="0.25">
      <c r="A1113" s="27" t="s">
        <v>45</v>
      </c>
      <c r="B1113" s="28">
        <v>43920</v>
      </c>
      <c r="C1113" s="29">
        <v>14</v>
      </c>
      <c r="D1113" s="29">
        <v>3</v>
      </c>
      <c r="E1113" s="29">
        <v>2020</v>
      </c>
      <c r="F1113" s="29" t="s">
        <v>13</v>
      </c>
      <c r="G1113" s="29" t="s">
        <v>13</v>
      </c>
      <c r="H1113" s="30">
        <v>66511</v>
      </c>
      <c r="I1113" s="30">
        <v>76222</v>
      </c>
      <c r="J1113" s="30">
        <v>9711</v>
      </c>
      <c r="K1113" s="31">
        <v>0.14600592383214805</v>
      </c>
    </row>
    <row r="1114" spans="1:11" x14ac:dyDescent="0.25">
      <c r="A1114" s="27" t="s">
        <v>45</v>
      </c>
      <c r="B1114" s="28">
        <v>43920</v>
      </c>
      <c r="C1114" s="29">
        <v>14</v>
      </c>
      <c r="D1114" s="29">
        <v>3</v>
      </c>
      <c r="E1114" s="29">
        <v>2020</v>
      </c>
      <c r="F1114" s="29" t="s">
        <v>15</v>
      </c>
      <c r="G1114" s="29" t="s">
        <v>13</v>
      </c>
      <c r="H1114" s="30">
        <v>620</v>
      </c>
      <c r="I1114" s="30">
        <v>591</v>
      </c>
      <c r="J1114" s="30">
        <v>-29</v>
      </c>
      <c r="K1114" s="31">
        <v>-4.6774193548387098E-2</v>
      </c>
    </row>
    <row r="1115" spans="1:11" x14ac:dyDescent="0.25">
      <c r="A1115" s="27" t="s">
        <v>45</v>
      </c>
      <c r="B1115" s="28">
        <v>43920</v>
      </c>
      <c r="C1115" s="29">
        <v>14</v>
      </c>
      <c r="D1115" s="29">
        <v>3</v>
      </c>
      <c r="E1115" s="29">
        <v>2020</v>
      </c>
      <c r="F1115" s="29" t="s">
        <v>16</v>
      </c>
      <c r="G1115" s="29" t="s">
        <v>17</v>
      </c>
      <c r="H1115" s="30">
        <v>92274</v>
      </c>
      <c r="I1115" s="30">
        <v>102012</v>
      </c>
      <c r="J1115" s="30">
        <v>9738</v>
      </c>
      <c r="K1115" s="31">
        <v>0.10553351973470317</v>
      </c>
    </row>
    <row r="1116" spans="1:11" x14ac:dyDescent="0.25">
      <c r="A1116" s="27" t="s">
        <v>45</v>
      </c>
      <c r="B1116" s="28">
        <v>43920</v>
      </c>
      <c r="C1116" s="29">
        <v>14</v>
      </c>
      <c r="D1116" s="29">
        <v>3</v>
      </c>
      <c r="E1116" s="29">
        <v>2020</v>
      </c>
      <c r="F1116" s="29" t="s">
        <v>17</v>
      </c>
      <c r="G1116" s="29" t="s">
        <v>17</v>
      </c>
      <c r="H1116" s="30">
        <v>320003</v>
      </c>
      <c r="I1116" s="30">
        <v>330986</v>
      </c>
      <c r="J1116" s="30">
        <v>10983</v>
      </c>
      <c r="K1116" s="31">
        <v>3.4321553235438416E-2</v>
      </c>
    </row>
    <row r="1117" spans="1:11" x14ac:dyDescent="0.25">
      <c r="A1117" s="27" t="s">
        <v>45</v>
      </c>
      <c r="B1117" s="28">
        <v>43920</v>
      </c>
      <c r="C1117" s="29">
        <v>14</v>
      </c>
      <c r="D1117" s="29">
        <v>3</v>
      </c>
      <c r="E1117" s="29">
        <v>2020</v>
      </c>
      <c r="F1117" s="29" t="s">
        <v>18</v>
      </c>
      <c r="G1117" s="29" t="s">
        <v>17</v>
      </c>
      <c r="H1117" s="30">
        <v>59756</v>
      </c>
      <c r="I1117" s="30">
        <v>65833</v>
      </c>
      <c r="J1117" s="30">
        <v>6077</v>
      </c>
      <c r="K1117" s="31">
        <v>0.10169690072963385</v>
      </c>
    </row>
    <row r="1118" spans="1:11" x14ac:dyDescent="0.25">
      <c r="A1118" s="27" t="s">
        <v>45</v>
      </c>
      <c r="B1118" s="28">
        <v>43920</v>
      </c>
      <c r="C1118" s="29">
        <v>14</v>
      </c>
      <c r="D1118" s="29">
        <v>3</v>
      </c>
      <c r="E1118" s="29">
        <v>2020</v>
      </c>
      <c r="F1118" s="29" t="s">
        <v>19</v>
      </c>
      <c r="G1118" s="29" t="s">
        <v>17</v>
      </c>
      <c r="H1118" s="30">
        <v>96040</v>
      </c>
      <c r="I1118" s="30">
        <v>102888</v>
      </c>
      <c r="J1118" s="30">
        <v>6848</v>
      </c>
      <c r="K1118" s="31">
        <v>7.1303623490212409E-2</v>
      </c>
    </row>
    <row r="1119" spans="1:11" x14ac:dyDescent="0.25">
      <c r="A1119" s="27" t="s">
        <v>45</v>
      </c>
      <c r="B1119" s="28">
        <v>43920</v>
      </c>
      <c r="C1119" s="29">
        <v>14</v>
      </c>
      <c r="D1119" s="29">
        <v>3</v>
      </c>
      <c r="E1119" s="29">
        <v>2020</v>
      </c>
      <c r="F1119" s="29" t="s">
        <v>20</v>
      </c>
      <c r="G1119" s="29" t="s">
        <v>21</v>
      </c>
      <c r="H1119" s="30">
        <v>80880</v>
      </c>
      <c r="I1119" s="30">
        <v>89932</v>
      </c>
      <c r="J1119" s="30">
        <v>9052</v>
      </c>
      <c r="K1119" s="31">
        <v>0.11191889218595449</v>
      </c>
    </row>
    <row r="1120" spans="1:11" x14ac:dyDescent="0.25">
      <c r="A1120" s="27" t="s">
        <v>45</v>
      </c>
      <c r="B1120" s="28">
        <v>43920</v>
      </c>
      <c r="C1120" s="29">
        <v>14</v>
      </c>
      <c r="D1120" s="29">
        <v>3</v>
      </c>
      <c r="E1120" s="29">
        <v>2020</v>
      </c>
      <c r="F1120" s="29" t="s">
        <v>22</v>
      </c>
      <c r="G1120" s="29" t="s">
        <v>21</v>
      </c>
      <c r="H1120" s="30">
        <v>70962</v>
      </c>
      <c r="I1120" s="30">
        <v>75843</v>
      </c>
      <c r="J1120" s="30">
        <v>4881</v>
      </c>
      <c r="K1120" s="31">
        <v>6.8783292466390464E-2</v>
      </c>
    </row>
    <row r="1121" spans="1:11" x14ac:dyDescent="0.25">
      <c r="A1121" s="27" t="s">
        <v>45</v>
      </c>
      <c r="B1121" s="28">
        <v>43920</v>
      </c>
      <c r="C1121" s="29">
        <v>14</v>
      </c>
      <c r="D1121" s="29">
        <v>3</v>
      </c>
      <c r="E1121" s="29">
        <v>2020</v>
      </c>
      <c r="F1121" s="29" t="s">
        <v>23</v>
      </c>
      <c r="G1121" s="29" t="s">
        <v>21</v>
      </c>
      <c r="H1121" s="30">
        <v>50208</v>
      </c>
      <c r="I1121" s="30">
        <v>54756</v>
      </c>
      <c r="J1121" s="30">
        <v>4548</v>
      </c>
      <c r="K1121" s="31">
        <v>9.0583173996175909E-2</v>
      </c>
    </row>
    <row r="1122" spans="1:11" x14ac:dyDescent="0.25">
      <c r="A1122" s="27" t="s">
        <v>45</v>
      </c>
      <c r="B1122" s="28">
        <v>43920</v>
      </c>
      <c r="C1122" s="29">
        <v>14</v>
      </c>
      <c r="D1122" s="29">
        <v>3</v>
      </c>
      <c r="E1122" s="29">
        <v>2020</v>
      </c>
      <c r="F1122" s="29" t="s">
        <v>24</v>
      </c>
      <c r="G1122" s="29" t="s">
        <v>21</v>
      </c>
      <c r="H1122" s="30">
        <v>3916</v>
      </c>
      <c r="I1122" s="30">
        <v>4414</v>
      </c>
      <c r="J1122" s="30">
        <v>498</v>
      </c>
      <c r="K1122" s="31">
        <v>0.127170582226762</v>
      </c>
    </row>
    <row r="1123" spans="1:11" x14ac:dyDescent="0.25">
      <c r="A1123" s="27" t="s">
        <v>45</v>
      </c>
      <c r="B1123" s="28">
        <v>43920</v>
      </c>
      <c r="C1123" s="29">
        <v>14</v>
      </c>
      <c r="D1123" s="29">
        <v>3</v>
      </c>
      <c r="E1123" s="29">
        <v>2020</v>
      </c>
      <c r="F1123" s="29" t="s">
        <v>41</v>
      </c>
      <c r="G1123" s="29" t="s">
        <v>26</v>
      </c>
      <c r="H1123" s="30">
        <v>795</v>
      </c>
      <c r="I1123" s="30">
        <v>957</v>
      </c>
      <c r="J1123" s="30">
        <v>162</v>
      </c>
      <c r="K1123" s="31">
        <v>0.20377358490566039</v>
      </c>
    </row>
    <row r="1124" spans="1:11" x14ac:dyDescent="0.25">
      <c r="A1124" s="27" t="s">
        <v>45</v>
      </c>
      <c r="B1124" s="28">
        <v>43920</v>
      </c>
      <c r="C1124" s="29">
        <v>14</v>
      </c>
      <c r="D1124" s="29">
        <v>3</v>
      </c>
      <c r="E1124" s="29">
        <v>2020</v>
      </c>
      <c r="F1124" s="29" t="s">
        <v>25</v>
      </c>
      <c r="G1124" s="29" t="s">
        <v>26</v>
      </c>
      <c r="H1124" s="30">
        <v>24775</v>
      </c>
      <c r="I1124" s="30">
        <v>28133</v>
      </c>
      <c r="J1124" s="30">
        <v>3358</v>
      </c>
      <c r="K1124" s="31">
        <v>0.13553985872855701</v>
      </c>
    </row>
    <row r="1125" spans="1:11" x14ac:dyDescent="0.25">
      <c r="A1125" s="27" t="s">
        <v>45</v>
      </c>
      <c r="B1125" s="28">
        <v>43920</v>
      </c>
      <c r="C1125" s="29">
        <v>14</v>
      </c>
      <c r="D1125" s="29">
        <v>3</v>
      </c>
      <c r="E1125" s="29">
        <v>2020</v>
      </c>
      <c r="F1125" s="29" t="s">
        <v>27</v>
      </c>
      <c r="G1125" s="29" t="s">
        <v>26</v>
      </c>
      <c r="H1125" s="30">
        <v>10246</v>
      </c>
      <c r="I1125" s="30">
        <v>12452</v>
      </c>
      <c r="J1125" s="30">
        <v>2206</v>
      </c>
      <c r="K1125" s="31">
        <v>0.21530353308608238</v>
      </c>
    </row>
    <row r="1126" spans="1:11" x14ac:dyDescent="0.25">
      <c r="A1126" s="27" t="s">
        <v>45</v>
      </c>
      <c r="B1126" s="28">
        <v>43920</v>
      </c>
      <c r="C1126" s="29">
        <v>14</v>
      </c>
      <c r="D1126" s="29">
        <v>3</v>
      </c>
      <c r="E1126" s="29">
        <v>2020</v>
      </c>
      <c r="F1126" s="29" t="s">
        <v>28</v>
      </c>
      <c r="G1126" s="29" t="s">
        <v>26</v>
      </c>
      <c r="H1126" s="30">
        <v>144606</v>
      </c>
      <c r="I1126" s="30">
        <v>157851</v>
      </c>
      <c r="J1126" s="30">
        <v>13245</v>
      </c>
      <c r="K1126" s="31">
        <v>9.1593709804572418E-2</v>
      </c>
    </row>
    <row r="1127" spans="1:11" x14ac:dyDescent="0.25">
      <c r="A1127" s="27" t="s">
        <v>45</v>
      </c>
      <c r="B1127" s="28">
        <v>43920</v>
      </c>
      <c r="C1127" s="29">
        <v>14</v>
      </c>
      <c r="D1127" s="29">
        <v>3</v>
      </c>
      <c r="E1127" s="29">
        <v>2020</v>
      </c>
      <c r="F1127" s="29" t="s">
        <v>29</v>
      </c>
      <c r="G1127" s="29" t="s">
        <v>26</v>
      </c>
      <c r="H1127" s="30">
        <v>22011</v>
      </c>
      <c r="I1127" s="30">
        <v>24699</v>
      </c>
      <c r="J1127" s="30">
        <v>2688</v>
      </c>
      <c r="K1127" s="31">
        <v>0.12212075780291673</v>
      </c>
    </row>
    <row r="1128" spans="1:11" x14ac:dyDescent="0.25">
      <c r="A1128" s="27" t="s">
        <v>45</v>
      </c>
      <c r="B1128" s="28">
        <v>43920</v>
      </c>
      <c r="C1128" s="29">
        <v>14</v>
      </c>
      <c r="D1128" s="29">
        <v>3</v>
      </c>
      <c r="E1128" s="29">
        <v>2020</v>
      </c>
      <c r="F1128" s="29" t="s">
        <v>30</v>
      </c>
      <c r="G1128" s="29" t="s">
        <v>30</v>
      </c>
      <c r="H1128" s="30">
        <v>235459</v>
      </c>
      <c r="I1128" s="30">
        <v>276221</v>
      </c>
      <c r="J1128" s="30">
        <v>40762</v>
      </c>
      <c r="K1128" s="31">
        <v>0.1731171881304176</v>
      </c>
    </row>
    <row r="1129" spans="1:11" x14ac:dyDescent="0.25">
      <c r="A1129" s="27" t="s">
        <v>45</v>
      </c>
      <c r="B1129" s="28">
        <v>43920</v>
      </c>
      <c r="C1129" s="29">
        <v>14</v>
      </c>
      <c r="D1129" s="29">
        <v>3</v>
      </c>
      <c r="E1129" s="29">
        <v>2020</v>
      </c>
      <c r="F1129" s="29" t="s">
        <v>31</v>
      </c>
      <c r="G1129" s="29" t="s">
        <v>32</v>
      </c>
      <c r="H1129" s="30">
        <v>30529</v>
      </c>
      <c r="I1129" s="30">
        <v>36448</v>
      </c>
      <c r="J1129" s="30">
        <v>5919</v>
      </c>
      <c r="K1129" s="31">
        <v>0.19388122768515181</v>
      </c>
    </row>
    <row r="1130" spans="1:11" x14ac:dyDescent="0.25">
      <c r="A1130" s="27" t="s">
        <v>45</v>
      </c>
      <c r="B1130" s="28">
        <v>43920</v>
      </c>
      <c r="C1130" s="29">
        <v>14</v>
      </c>
      <c r="D1130" s="29">
        <v>3</v>
      </c>
      <c r="E1130" s="29">
        <v>2020</v>
      </c>
      <c r="F1130" s="29" t="s">
        <v>34</v>
      </c>
      <c r="G1130" s="29" t="s">
        <v>32</v>
      </c>
      <c r="H1130" s="30">
        <v>29367</v>
      </c>
      <c r="I1130" s="30">
        <v>56547</v>
      </c>
      <c r="J1130" s="30">
        <v>27180</v>
      </c>
      <c r="K1130" s="31">
        <v>0.92552865461231992</v>
      </c>
    </row>
    <row r="1131" spans="1:11" x14ac:dyDescent="0.25">
      <c r="A1131" s="27" t="s">
        <v>45</v>
      </c>
      <c r="B1131" s="28">
        <v>43920</v>
      </c>
      <c r="C1131" s="29">
        <v>14</v>
      </c>
      <c r="D1131" s="29">
        <v>3</v>
      </c>
      <c r="E1131" s="29">
        <v>2020</v>
      </c>
      <c r="F1131" s="29" t="s">
        <v>35</v>
      </c>
      <c r="G1131" s="29" t="s">
        <v>32</v>
      </c>
      <c r="H1131" s="30">
        <v>4953</v>
      </c>
      <c r="I1131" s="30">
        <v>5502</v>
      </c>
      <c r="J1131" s="30">
        <v>549</v>
      </c>
      <c r="K1131" s="31">
        <v>0.1108419139915203</v>
      </c>
    </row>
    <row r="1132" spans="1:11" x14ac:dyDescent="0.25">
      <c r="A1132" s="27" t="s">
        <v>45</v>
      </c>
      <c r="B1132" s="28">
        <v>43920</v>
      </c>
      <c r="C1132" s="29">
        <v>14</v>
      </c>
      <c r="D1132" s="29">
        <v>3</v>
      </c>
      <c r="E1132" s="29">
        <v>2020</v>
      </c>
      <c r="F1132" s="29" t="s">
        <v>36</v>
      </c>
      <c r="G1132" s="29" t="s">
        <v>37</v>
      </c>
      <c r="H1132" s="30">
        <v>1897</v>
      </c>
      <c r="I1132" s="30">
        <v>2216</v>
      </c>
      <c r="J1132" s="30">
        <v>319</v>
      </c>
      <c r="K1132" s="31">
        <v>0.16816025303110174</v>
      </c>
    </row>
    <row r="1133" spans="1:11" x14ac:dyDescent="0.25">
      <c r="A1133" s="27" t="s">
        <v>45</v>
      </c>
      <c r="B1133" s="28">
        <v>43920</v>
      </c>
      <c r="C1133" s="29">
        <v>14</v>
      </c>
      <c r="D1133" s="29">
        <v>3</v>
      </c>
      <c r="E1133" s="29">
        <v>2020</v>
      </c>
      <c r="F1133" s="29" t="s">
        <v>38</v>
      </c>
      <c r="G1133" s="29" t="s">
        <v>37</v>
      </c>
      <c r="H1133" s="30">
        <v>95617</v>
      </c>
      <c r="I1133" s="30">
        <v>97485</v>
      </c>
      <c r="J1133" s="30">
        <v>1868</v>
      </c>
      <c r="K1133" s="31">
        <v>1.9536274930190237E-2</v>
      </c>
    </row>
    <row r="1134" spans="1:11" x14ac:dyDescent="0.25">
      <c r="A1134" s="27" t="s">
        <v>45</v>
      </c>
      <c r="B1134" s="28">
        <v>43920</v>
      </c>
      <c r="C1134" s="29">
        <v>14</v>
      </c>
      <c r="D1134" s="29">
        <v>3</v>
      </c>
      <c r="E1134" s="29">
        <v>2020</v>
      </c>
      <c r="F1134" s="29" t="s">
        <v>39</v>
      </c>
      <c r="G1134" s="29" t="s">
        <v>37</v>
      </c>
      <c r="H1134" s="30">
        <v>136098</v>
      </c>
      <c r="I1134" s="30">
        <v>147266</v>
      </c>
      <c r="J1134" s="30">
        <v>11168</v>
      </c>
      <c r="K1134" s="31">
        <v>8.2058516657114722E-2</v>
      </c>
    </row>
    <row r="1135" spans="1:11" x14ac:dyDescent="0.25">
      <c r="A1135" s="27" t="s">
        <v>45</v>
      </c>
      <c r="B1135" s="28">
        <v>43920</v>
      </c>
      <c r="C1135" s="29">
        <v>14</v>
      </c>
      <c r="D1135" s="29">
        <v>3</v>
      </c>
      <c r="E1135" s="29">
        <v>2020</v>
      </c>
      <c r="F1135" s="29" t="s">
        <v>40</v>
      </c>
      <c r="G1135" s="29" t="s">
        <v>37</v>
      </c>
      <c r="H1135" s="30">
        <v>238141</v>
      </c>
      <c r="I1135" s="30">
        <v>240718</v>
      </c>
      <c r="J1135" s="30">
        <v>2577</v>
      </c>
      <c r="K1135" s="31">
        <v>1.0821320142268656E-2</v>
      </c>
    </row>
    <row r="1136" spans="1:11" x14ac:dyDescent="0.25">
      <c r="A1136" s="27" t="s">
        <v>45</v>
      </c>
      <c r="B1136" s="28">
        <v>43921</v>
      </c>
      <c r="C1136" s="29">
        <v>14</v>
      </c>
      <c r="D1136" s="29">
        <v>3</v>
      </c>
      <c r="E1136" s="29">
        <v>2020</v>
      </c>
      <c r="F1136" s="29" t="s">
        <v>11</v>
      </c>
      <c r="G1136" s="29" t="s">
        <v>13</v>
      </c>
      <c r="H1136" s="30">
        <v>4260</v>
      </c>
      <c r="I1136" s="30">
        <v>5082</v>
      </c>
      <c r="J1136" s="30">
        <v>822</v>
      </c>
      <c r="K1136" s="31">
        <v>0.19295774647887323</v>
      </c>
    </row>
    <row r="1137" spans="1:11" x14ac:dyDescent="0.25">
      <c r="A1137" s="27" t="s">
        <v>45</v>
      </c>
      <c r="B1137" s="28">
        <v>43921</v>
      </c>
      <c r="C1137" s="29">
        <v>14</v>
      </c>
      <c r="D1137" s="29">
        <v>3</v>
      </c>
      <c r="E1137" s="29">
        <v>2020</v>
      </c>
      <c r="F1137" s="29" t="s">
        <v>12</v>
      </c>
      <c r="G1137" s="29" t="s">
        <v>13</v>
      </c>
      <c r="H1137" s="30">
        <v>86779</v>
      </c>
      <c r="I1137" s="30">
        <v>104118</v>
      </c>
      <c r="J1137" s="30">
        <v>17339</v>
      </c>
      <c r="K1137" s="31">
        <v>0.19980640477534886</v>
      </c>
    </row>
    <row r="1138" spans="1:11" x14ac:dyDescent="0.25">
      <c r="A1138" s="27" t="s">
        <v>45</v>
      </c>
      <c r="B1138" s="28">
        <v>43921</v>
      </c>
      <c r="C1138" s="29">
        <v>14</v>
      </c>
      <c r="D1138" s="29">
        <v>3</v>
      </c>
      <c r="E1138" s="29">
        <v>2020</v>
      </c>
      <c r="F1138" s="29" t="s">
        <v>13</v>
      </c>
      <c r="G1138" s="29" t="s">
        <v>13</v>
      </c>
      <c r="H1138" s="30">
        <v>61466</v>
      </c>
      <c r="I1138" s="30">
        <v>69337</v>
      </c>
      <c r="J1138" s="30">
        <v>7871</v>
      </c>
      <c r="K1138" s="31">
        <v>0.12805453421403704</v>
      </c>
    </row>
    <row r="1139" spans="1:11" x14ac:dyDescent="0.25">
      <c r="A1139" s="27" t="s">
        <v>45</v>
      </c>
      <c r="B1139" s="28">
        <v>43921</v>
      </c>
      <c r="C1139" s="29">
        <v>14</v>
      </c>
      <c r="D1139" s="29">
        <v>3</v>
      </c>
      <c r="E1139" s="29">
        <v>2020</v>
      </c>
      <c r="F1139" s="29" t="s">
        <v>15</v>
      </c>
      <c r="G1139" s="29" t="s">
        <v>13</v>
      </c>
      <c r="H1139" s="30">
        <v>5547</v>
      </c>
      <c r="I1139" s="30">
        <v>6282</v>
      </c>
      <c r="J1139" s="30">
        <v>735</v>
      </c>
      <c r="K1139" s="31">
        <v>0.13250405624661979</v>
      </c>
    </row>
    <row r="1140" spans="1:11" x14ac:dyDescent="0.25">
      <c r="A1140" s="27" t="s">
        <v>45</v>
      </c>
      <c r="B1140" s="28">
        <v>43921</v>
      </c>
      <c r="C1140" s="29">
        <v>14</v>
      </c>
      <c r="D1140" s="29">
        <v>3</v>
      </c>
      <c r="E1140" s="29">
        <v>2020</v>
      </c>
      <c r="F1140" s="29" t="s">
        <v>16</v>
      </c>
      <c r="G1140" s="29" t="s">
        <v>17</v>
      </c>
      <c r="H1140" s="30">
        <v>74691</v>
      </c>
      <c r="I1140" s="30">
        <v>82703</v>
      </c>
      <c r="J1140" s="30">
        <v>8012</v>
      </c>
      <c r="K1140" s="31">
        <v>0.10726861335368384</v>
      </c>
    </row>
    <row r="1141" spans="1:11" x14ac:dyDescent="0.25">
      <c r="A1141" s="27" t="s">
        <v>45</v>
      </c>
      <c r="B1141" s="28">
        <v>43921</v>
      </c>
      <c r="C1141" s="29">
        <v>14</v>
      </c>
      <c r="D1141" s="29">
        <v>3</v>
      </c>
      <c r="E1141" s="29">
        <v>2020</v>
      </c>
      <c r="F1141" s="29" t="s">
        <v>17</v>
      </c>
      <c r="G1141" s="29" t="s">
        <v>17</v>
      </c>
      <c r="H1141" s="30">
        <v>351996</v>
      </c>
      <c r="I1141" s="30">
        <v>358207</v>
      </c>
      <c r="J1141" s="30">
        <v>6211</v>
      </c>
      <c r="K1141" s="31">
        <v>1.7645086875987228E-2</v>
      </c>
    </row>
    <row r="1142" spans="1:11" x14ac:dyDescent="0.25">
      <c r="A1142" s="27" t="s">
        <v>45</v>
      </c>
      <c r="B1142" s="28">
        <v>43921</v>
      </c>
      <c r="C1142" s="29">
        <v>14</v>
      </c>
      <c r="D1142" s="29">
        <v>3</v>
      </c>
      <c r="E1142" s="29">
        <v>2020</v>
      </c>
      <c r="F1142" s="29" t="s">
        <v>18</v>
      </c>
      <c r="G1142" s="29" t="s">
        <v>17</v>
      </c>
      <c r="H1142" s="30">
        <v>57443</v>
      </c>
      <c r="I1142" s="30">
        <v>63333</v>
      </c>
      <c r="J1142" s="30">
        <v>5890</v>
      </c>
      <c r="K1142" s="31">
        <v>0.1025364274150027</v>
      </c>
    </row>
    <row r="1143" spans="1:11" x14ac:dyDescent="0.25">
      <c r="A1143" s="27" t="s">
        <v>45</v>
      </c>
      <c r="B1143" s="28">
        <v>43921</v>
      </c>
      <c r="C1143" s="29">
        <v>14</v>
      </c>
      <c r="D1143" s="29">
        <v>3</v>
      </c>
      <c r="E1143" s="29">
        <v>2020</v>
      </c>
      <c r="F1143" s="29" t="s">
        <v>19</v>
      </c>
      <c r="G1143" s="29" t="s">
        <v>17</v>
      </c>
      <c r="H1143" s="30">
        <v>59767</v>
      </c>
      <c r="I1143" s="30">
        <v>64075</v>
      </c>
      <c r="J1143" s="30">
        <v>4308</v>
      </c>
      <c r="K1143" s="31">
        <v>7.2079910318403134E-2</v>
      </c>
    </row>
    <row r="1144" spans="1:11" x14ac:dyDescent="0.25">
      <c r="A1144" s="27" t="s">
        <v>45</v>
      </c>
      <c r="B1144" s="28">
        <v>43921</v>
      </c>
      <c r="C1144" s="29">
        <v>14</v>
      </c>
      <c r="D1144" s="29">
        <v>3</v>
      </c>
      <c r="E1144" s="29">
        <v>2020</v>
      </c>
      <c r="F1144" s="29" t="s">
        <v>20</v>
      </c>
      <c r="G1144" s="29" t="s">
        <v>21</v>
      </c>
      <c r="H1144" s="30">
        <v>83843</v>
      </c>
      <c r="I1144" s="30">
        <v>93262</v>
      </c>
      <c r="J1144" s="30">
        <v>9419</v>
      </c>
      <c r="K1144" s="31">
        <v>0.11234092291544912</v>
      </c>
    </row>
    <row r="1145" spans="1:11" x14ac:dyDescent="0.25">
      <c r="A1145" s="27" t="s">
        <v>45</v>
      </c>
      <c r="B1145" s="28">
        <v>43921</v>
      </c>
      <c r="C1145" s="29">
        <v>14</v>
      </c>
      <c r="D1145" s="29">
        <v>3</v>
      </c>
      <c r="E1145" s="29">
        <v>2020</v>
      </c>
      <c r="F1145" s="29" t="s">
        <v>22</v>
      </c>
      <c r="G1145" s="29" t="s">
        <v>21</v>
      </c>
      <c r="H1145" s="30">
        <v>63077</v>
      </c>
      <c r="I1145" s="30">
        <v>67343</v>
      </c>
      <c r="J1145" s="30">
        <v>4266</v>
      </c>
      <c r="K1145" s="31">
        <v>6.7631624839481902E-2</v>
      </c>
    </row>
    <row r="1146" spans="1:11" x14ac:dyDescent="0.25">
      <c r="A1146" s="27" t="s">
        <v>45</v>
      </c>
      <c r="B1146" s="28">
        <v>43921</v>
      </c>
      <c r="C1146" s="29">
        <v>14</v>
      </c>
      <c r="D1146" s="29">
        <v>3</v>
      </c>
      <c r="E1146" s="29">
        <v>2020</v>
      </c>
      <c r="F1146" s="29" t="s">
        <v>23</v>
      </c>
      <c r="G1146" s="29" t="s">
        <v>21</v>
      </c>
      <c r="H1146" s="30">
        <v>54551</v>
      </c>
      <c r="I1146" s="30">
        <v>59928</v>
      </c>
      <c r="J1146" s="30">
        <v>5377</v>
      </c>
      <c r="K1146" s="31">
        <v>9.8568312221590806E-2</v>
      </c>
    </row>
    <row r="1147" spans="1:11" x14ac:dyDescent="0.25">
      <c r="A1147" s="27" t="s">
        <v>45</v>
      </c>
      <c r="B1147" s="28">
        <v>43921</v>
      </c>
      <c r="C1147" s="29">
        <v>14</v>
      </c>
      <c r="D1147" s="29">
        <v>3</v>
      </c>
      <c r="E1147" s="29">
        <v>2020</v>
      </c>
      <c r="F1147" s="29" t="s">
        <v>24</v>
      </c>
      <c r="G1147" s="29" t="s">
        <v>21</v>
      </c>
      <c r="H1147" s="30">
        <v>8834</v>
      </c>
      <c r="I1147" s="30">
        <v>9236</v>
      </c>
      <c r="J1147" s="30">
        <v>402</v>
      </c>
      <c r="K1147" s="31">
        <v>4.5505999547203982E-2</v>
      </c>
    </row>
    <row r="1148" spans="1:11" x14ac:dyDescent="0.25">
      <c r="A1148" s="27" t="s">
        <v>45</v>
      </c>
      <c r="B1148" s="28">
        <v>43921</v>
      </c>
      <c r="C1148" s="29">
        <v>14</v>
      </c>
      <c r="D1148" s="29">
        <v>3</v>
      </c>
      <c r="E1148" s="29">
        <v>2020</v>
      </c>
      <c r="F1148" s="29" t="s">
        <v>41</v>
      </c>
      <c r="G1148" s="29" t="s">
        <v>26</v>
      </c>
      <c r="H1148" s="30">
        <v>625</v>
      </c>
      <c r="I1148" s="30">
        <v>700</v>
      </c>
      <c r="J1148" s="30">
        <v>75</v>
      </c>
      <c r="K1148" s="31">
        <v>0.12</v>
      </c>
    </row>
    <row r="1149" spans="1:11" x14ac:dyDescent="0.25">
      <c r="A1149" s="27" t="s">
        <v>45</v>
      </c>
      <c r="B1149" s="28">
        <v>43921</v>
      </c>
      <c r="C1149" s="29">
        <v>14</v>
      </c>
      <c r="D1149" s="29">
        <v>3</v>
      </c>
      <c r="E1149" s="29">
        <v>2020</v>
      </c>
      <c r="F1149" s="29" t="s">
        <v>25</v>
      </c>
      <c r="G1149" s="29" t="s">
        <v>26</v>
      </c>
      <c r="H1149" s="30">
        <v>38630</v>
      </c>
      <c r="I1149" s="30">
        <v>44101</v>
      </c>
      <c r="J1149" s="30">
        <v>5471</v>
      </c>
      <c r="K1149" s="31">
        <v>0.14162567952368627</v>
      </c>
    </row>
    <row r="1150" spans="1:11" x14ac:dyDescent="0.25">
      <c r="A1150" s="27" t="s">
        <v>45</v>
      </c>
      <c r="B1150" s="28">
        <v>43921</v>
      </c>
      <c r="C1150" s="29">
        <v>14</v>
      </c>
      <c r="D1150" s="29">
        <v>3</v>
      </c>
      <c r="E1150" s="29">
        <v>2020</v>
      </c>
      <c r="F1150" s="29" t="s">
        <v>27</v>
      </c>
      <c r="G1150" s="29" t="s">
        <v>26</v>
      </c>
      <c r="H1150" s="30">
        <v>30534</v>
      </c>
      <c r="I1150" s="30">
        <v>36316</v>
      </c>
      <c r="J1150" s="30">
        <v>5782</v>
      </c>
      <c r="K1150" s="31">
        <v>0.18936267767079321</v>
      </c>
    </row>
    <row r="1151" spans="1:11" x14ac:dyDescent="0.25">
      <c r="A1151" s="27" t="s">
        <v>45</v>
      </c>
      <c r="B1151" s="28">
        <v>43921</v>
      </c>
      <c r="C1151" s="29">
        <v>14</v>
      </c>
      <c r="D1151" s="29">
        <v>3</v>
      </c>
      <c r="E1151" s="29">
        <v>2020</v>
      </c>
      <c r="F1151" s="29" t="s">
        <v>28</v>
      </c>
      <c r="G1151" s="29" t="s">
        <v>26</v>
      </c>
      <c r="H1151" s="30">
        <v>169816</v>
      </c>
      <c r="I1151" s="30">
        <v>187198</v>
      </c>
      <c r="J1151" s="30">
        <v>17382</v>
      </c>
      <c r="K1151" s="31">
        <v>0.10235784613935082</v>
      </c>
    </row>
    <row r="1152" spans="1:11" x14ac:dyDescent="0.25">
      <c r="A1152" s="27" t="s">
        <v>45</v>
      </c>
      <c r="B1152" s="28">
        <v>43921</v>
      </c>
      <c r="C1152" s="29">
        <v>14</v>
      </c>
      <c r="D1152" s="29">
        <v>3</v>
      </c>
      <c r="E1152" s="29">
        <v>2020</v>
      </c>
      <c r="F1152" s="29" t="s">
        <v>29</v>
      </c>
      <c r="G1152" s="29" t="s">
        <v>26</v>
      </c>
      <c r="H1152" s="30">
        <v>21860</v>
      </c>
      <c r="I1152" s="30">
        <v>24288</v>
      </c>
      <c r="J1152" s="30">
        <v>2428</v>
      </c>
      <c r="K1152" s="31">
        <v>0.11107044830741079</v>
      </c>
    </row>
    <row r="1153" spans="1:11" x14ac:dyDescent="0.25">
      <c r="A1153" s="27" t="s">
        <v>45</v>
      </c>
      <c r="B1153" s="28">
        <v>43921</v>
      </c>
      <c r="C1153" s="29">
        <v>14</v>
      </c>
      <c r="D1153" s="29">
        <v>3</v>
      </c>
      <c r="E1153" s="29">
        <v>2020</v>
      </c>
      <c r="F1153" s="29" t="s">
        <v>30</v>
      </c>
      <c r="G1153" s="29" t="s">
        <v>30</v>
      </c>
      <c r="H1153" s="30">
        <v>315621</v>
      </c>
      <c r="I1153" s="30">
        <v>361616</v>
      </c>
      <c r="J1153" s="30">
        <v>45995</v>
      </c>
      <c r="K1153" s="31">
        <v>0.14572857953051285</v>
      </c>
    </row>
    <row r="1154" spans="1:11" x14ac:dyDescent="0.25">
      <c r="A1154" s="27" t="s">
        <v>45</v>
      </c>
      <c r="B1154" s="28">
        <v>43921</v>
      </c>
      <c r="C1154" s="29">
        <v>14</v>
      </c>
      <c r="D1154" s="29">
        <v>3</v>
      </c>
      <c r="E1154" s="29">
        <v>2020</v>
      </c>
      <c r="F1154" s="29" t="s">
        <v>31</v>
      </c>
      <c r="G1154" s="29" t="s">
        <v>32</v>
      </c>
      <c r="H1154" s="30">
        <v>35399</v>
      </c>
      <c r="I1154" s="30">
        <v>44373</v>
      </c>
      <c r="J1154" s="30">
        <v>8974</v>
      </c>
      <c r="K1154" s="31">
        <v>0.25350998615780107</v>
      </c>
    </row>
    <row r="1155" spans="1:11" x14ac:dyDescent="0.25">
      <c r="A1155" s="27" t="s">
        <v>45</v>
      </c>
      <c r="B1155" s="28">
        <v>43921</v>
      </c>
      <c r="C1155" s="29">
        <v>14</v>
      </c>
      <c r="D1155" s="29">
        <v>3</v>
      </c>
      <c r="E1155" s="29">
        <v>2020</v>
      </c>
      <c r="F1155" s="29" t="s">
        <v>34</v>
      </c>
      <c r="G1155" s="29" t="s">
        <v>32</v>
      </c>
      <c r="H1155" s="30">
        <v>31203</v>
      </c>
      <c r="I1155" s="30">
        <v>59648</v>
      </c>
      <c r="J1155" s="30">
        <v>28445</v>
      </c>
      <c r="K1155" s="31">
        <v>0.91161106303881034</v>
      </c>
    </row>
    <row r="1156" spans="1:11" x14ac:dyDescent="0.25">
      <c r="A1156" s="27" t="s">
        <v>45</v>
      </c>
      <c r="B1156" s="28">
        <v>43921</v>
      </c>
      <c r="C1156" s="29">
        <v>14</v>
      </c>
      <c r="D1156" s="29">
        <v>3</v>
      </c>
      <c r="E1156" s="29">
        <v>2020</v>
      </c>
      <c r="F1156" s="29" t="s">
        <v>36</v>
      </c>
      <c r="G1156" s="29" t="s">
        <v>37</v>
      </c>
      <c r="H1156" s="30">
        <v>1426</v>
      </c>
      <c r="I1156" s="30">
        <v>1854</v>
      </c>
      <c r="J1156" s="30">
        <v>428</v>
      </c>
      <c r="K1156" s="31">
        <v>0.30014025245441794</v>
      </c>
    </row>
    <row r="1157" spans="1:11" x14ac:dyDescent="0.25">
      <c r="A1157" s="27" t="s">
        <v>45</v>
      </c>
      <c r="B1157" s="28">
        <v>43921</v>
      </c>
      <c r="C1157" s="29">
        <v>14</v>
      </c>
      <c r="D1157" s="29">
        <v>3</v>
      </c>
      <c r="E1157" s="29">
        <v>2020</v>
      </c>
      <c r="F1157" s="29" t="s">
        <v>38</v>
      </c>
      <c r="G1157" s="29" t="s">
        <v>37</v>
      </c>
      <c r="H1157" s="30">
        <v>69276</v>
      </c>
      <c r="I1157" s="30">
        <v>75545</v>
      </c>
      <c r="J1157" s="30">
        <v>6269</v>
      </c>
      <c r="K1157" s="31">
        <v>9.0493100063514062E-2</v>
      </c>
    </row>
    <row r="1158" spans="1:11" x14ac:dyDescent="0.25">
      <c r="A1158" s="27" t="s">
        <v>45</v>
      </c>
      <c r="B1158" s="28">
        <v>43921</v>
      </c>
      <c r="C1158" s="29">
        <v>14</v>
      </c>
      <c r="D1158" s="29">
        <v>3</v>
      </c>
      <c r="E1158" s="29">
        <v>2020</v>
      </c>
      <c r="F1158" s="29" t="s">
        <v>39</v>
      </c>
      <c r="G1158" s="29" t="s">
        <v>37</v>
      </c>
      <c r="H1158" s="30">
        <v>107317</v>
      </c>
      <c r="I1158" s="30">
        <v>115726</v>
      </c>
      <c r="J1158" s="30">
        <v>8409</v>
      </c>
      <c r="K1158" s="31">
        <v>7.8356644334075687E-2</v>
      </c>
    </row>
    <row r="1159" spans="1:11" x14ac:dyDescent="0.25">
      <c r="A1159" s="27" t="s">
        <v>45</v>
      </c>
      <c r="B1159" s="28">
        <v>43921</v>
      </c>
      <c r="C1159" s="29">
        <v>14</v>
      </c>
      <c r="D1159" s="29">
        <v>3</v>
      </c>
      <c r="E1159" s="29">
        <v>2020</v>
      </c>
      <c r="F1159" s="29" t="s">
        <v>40</v>
      </c>
      <c r="G1159" s="29" t="s">
        <v>37</v>
      </c>
      <c r="H1159" s="30">
        <v>144521</v>
      </c>
      <c r="I1159" s="30">
        <v>153786</v>
      </c>
      <c r="J1159" s="30">
        <v>9265</v>
      </c>
      <c r="K1159" s="31">
        <v>6.4108330277260747E-2</v>
      </c>
    </row>
    <row r="1160" spans="1:11" x14ac:dyDescent="0.25">
      <c r="A1160" s="27" t="s">
        <v>45</v>
      </c>
      <c r="B1160" s="28">
        <v>43922</v>
      </c>
      <c r="C1160" s="29">
        <v>14</v>
      </c>
      <c r="D1160" s="29">
        <v>4</v>
      </c>
      <c r="E1160" s="29">
        <v>2020</v>
      </c>
      <c r="F1160" s="29" t="s">
        <v>11</v>
      </c>
      <c r="G1160" s="29" t="s">
        <v>13</v>
      </c>
      <c r="H1160" s="30">
        <v>5527.97</v>
      </c>
      <c r="I1160" s="30">
        <v>6435.45</v>
      </c>
      <c r="J1160" s="30">
        <v>907.47999999999956</v>
      </c>
      <c r="K1160" s="31">
        <v>0.16416152764939021</v>
      </c>
    </row>
    <row r="1161" spans="1:11" x14ac:dyDescent="0.25">
      <c r="A1161" s="27" t="s">
        <v>45</v>
      </c>
      <c r="B1161" s="28">
        <v>43922</v>
      </c>
      <c r="C1161" s="29">
        <v>14</v>
      </c>
      <c r="D1161" s="29">
        <v>4</v>
      </c>
      <c r="E1161" s="29">
        <v>2020</v>
      </c>
      <c r="F1161" s="29" t="s">
        <v>12</v>
      </c>
      <c r="G1161" s="29" t="s">
        <v>13</v>
      </c>
      <c r="H1161" s="30">
        <v>98271.92</v>
      </c>
      <c r="I1161" s="30">
        <v>119533.84</v>
      </c>
      <c r="J1161" s="30">
        <v>21261.919999999998</v>
      </c>
      <c r="K1161" s="31">
        <v>0.21635804001794204</v>
      </c>
    </row>
    <row r="1162" spans="1:11" x14ac:dyDescent="0.25">
      <c r="A1162" s="27" t="s">
        <v>45</v>
      </c>
      <c r="B1162" s="28">
        <v>43922</v>
      </c>
      <c r="C1162" s="29">
        <v>14</v>
      </c>
      <c r="D1162" s="29">
        <v>4</v>
      </c>
      <c r="E1162" s="29">
        <v>2020</v>
      </c>
      <c r="F1162" s="29" t="s">
        <v>13</v>
      </c>
      <c r="G1162" s="29" t="s">
        <v>13</v>
      </c>
      <c r="H1162" s="30">
        <v>83474.039999999994</v>
      </c>
      <c r="I1162" s="30">
        <v>94080.16</v>
      </c>
      <c r="J1162" s="30">
        <v>10606.12000000001</v>
      </c>
      <c r="K1162" s="31">
        <v>0.12705890358247918</v>
      </c>
    </row>
    <row r="1163" spans="1:11" x14ac:dyDescent="0.25">
      <c r="A1163" s="27" t="s">
        <v>45</v>
      </c>
      <c r="B1163" s="28">
        <v>43922</v>
      </c>
      <c r="C1163" s="29">
        <v>14</v>
      </c>
      <c r="D1163" s="29">
        <v>4</v>
      </c>
      <c r="E1163" s="29">
        <v>2020</v>
      </c>
      <c r="F1163" s="29" t="s">
        <v>15</v>
      </c>
      <c r="G1163" s="29" t="s">
        <v>13</v>
      </c>
      <c r="H1163" s="30">
        <v>1590</v>
      </c>
      <c r="I1163" s="30">
        <v>1827.96</v>
      </c>
      <c r="J1163" s="30">
        <v>237.96000000000004</v>
      </c>
      <c r="K1163" s="31">
        <v>0.14966037735849058</v>
      </c>
    </row>
    <row r="1164" spans="1:11" x14ac:dyDescent="0.25">
      <c r="A1164" s="27" t="s">
        <v>45</v>
      </c>
      <c r="B1164" s="28">
        <v>43922</v>
      </c>
      <c r="C1164" s="29">
        <v>14</v>
      </c>
      <c r="D1164" s="29">
        <v>4</v>
      </c>
      <c r="E1164" s="29">
        <v>2020</v>
      </c>
      <c r="F1164" s="29" t="s">
        <v>16</v>
      </c>
      <c r="G1164" s="29" t="s">
        <v>17</v>
      </c>
      <c r="H1164" s="30">
        <v>86771.24</v>
      </c>
      <c r="I1164" s="30">
        <v>97483.93</v>
      </c>
      <c r="J1164" s="30">
        <v>10712.689999999988</v>
      </c>
      <c r="K1164" s="31">
        <v>0.12345899401691145</v>
      </c>
    </row>
    <row r="1165" spans="1:11" x14ac:dyDescent="0.25">
      <c r="A1165" s="27" t="s">
        <v>45</v>
      </c>
      <c r="B1165" s="28">
        <v>43922</v>
      </c>
      <c r="C1165" s="29">
        <v>14</v>
      </c>
      <c r="D1165" s="29">
        <v>4</v>
      </c>
      <c r="E1165" s="29">
        <v>2020</v>
      </c>
      <c r="F1165" s="29" t="s">
        <v>17</v>
      </c>
      <c r="G1165" s="29" t="s">
        <v>17</v>
      </c>
      <c r="H1165" s="30">
        <v>278497.39</v>
      </c>
      <c r="I1165" s="30">
        <v>285379.46000000002</v>
      </c>
      <c r="J1165" s="30">
        <v>6882.070000000007</v>
      </c>
      <c r="K1165" s="31">
        <v>2.4711434459044685E-2</v>
      </c>
    </row>
    <row r="1166" spans="1:11" x14ac:dyDescent="0.25">
      <c r="A1166" s="27" t="s">
        <v>45</v>
      </c>
      <c r="B1166" s="28">
        <v>43922</v>
      </c>
      <c r="C1166" s="29">
        <v>14</v>
      </c>
      <c r="D1166" s="29">
        <v>4</v>
      </c>
      <c r="E1166" s="29">
        <v>2020</v>
      </c>
      <c r="F1166" s="29" t="s">
        <v>18</v>
      </c>
      <c r="G1166" s="29" t="s">
        <v>17</v>
      </c>
      <c r="H1166" s="30">
        <v>37573.29</v>
      </c>
      <c r="I1166" s="30">
        <v>41504.07</v>
      </c>
      <c r="J1166" s="30">
        <v>3930.7799999999988</v>
      </c>
      <c r="K1166" s="31">
        <v>0.10461633782934629</v>
      </c>
    </row>
    <row r="1167" spans="1:11" x14ac:dyDescent="0.25">
      <c r="A1167" s="27" t="s">
        <v>45</v>
      </c>
      <c r="B1167" s="28">
        <v>43922</v>
      </c>
      <c r="C1167" s="29">
        <v>14</v>
      </c>
      <c r="D1167" s="29">
        <v>4</v>
      </c>
      <c r="E1167" s="29">
        <v>2020</v>
      </c>
      <c r="F1167" s="29" t="s">
        <v>19</v>
      </c>
      <c r="G1167" s="29" t="s">
        <v>17</v>
      </c>
      <c r="H1167" s="30">
        <v>60592.71</v>
      </c>
      <c r="I1167" s="30">
        <v>64516.09</v>
      </c>
      <c r="J1167" s="30">
        <v>3923.3799999999974</v>
      </c>
      <c r="K1167" s="31">
        <v>6.4750033461120945E-2</v>
      </c>
    </row>
    <row r="1168" spans="1:11" x14ac:dyDescent="0.25">
      <c r="A1168" s="27" t="s">
        <v>45</v>
      </c>
      <c r="B1168" s="28">
        <v>43922</v>
      </c>
      <c r="C1168" s="29">
        <v>14</v>
      </c>
      <c r="D1168" s="29">
        <v>4</v>
      </c>
      <c r="E1168" s="29">
        <v>2020</v>
      </c>
      <c r="F1168" s="29" t="s">
        <v>20</v>
      </c>
      <c r="G1168" s="29" t="s">
        <v>21</v>
      </c>
      <c r="H1168" s="30">
        <v>116037.5</v>
      </c>
      <c r="I1168" s="30">
        <v>128280.33</v>
      </c>
      <c r="J1168" s="30">
        <v>12242.830000000002</v>
      </c>
      <c r="K1168" s="31">
        <v>0.10550752989335346</v>
      </c>
    </row>
    <row r="1169" spans="1:11" x14ac:dyDescent="0.25">
      <c r="A1169" s="27" t="s">
        <v>45</v>
      </c>
      <c r="B1169" s="28">
        <v>43922</v>
      </c>
      <c r="C1169" s="29">
        <v>14</v>
      </c>
      <c r="D1169" s="29">
        <v>4</v>
      </c>
      <c r="E1169" s="29">
        <v>2020</v>
      </c>
      <c r="F1169" s="29" t="s">
        <v>22</v>
      </c>
      <c r="G1169" s="29" t="s">
        <v>21</v>
      </c>
      <c r="H1169" s="30">
        <v>76515.289999999994</v>
      </c>
      <c r="I1169" s="30">
        <v>81229.440000000002</v>
      </c>
      <c r="J1169" s="30">
        <v>4714.1500000000087</v>
      </c>
      <c r="K1169" s="31">
        <v>6.1610561758310124E-2</v>
      </c>
    </row>
    <row r="1170" spans="1:11" x14ac:dyDescent="0.25">
      <c r="A1170" s="27" t="s">
        <v>45</v>
      </c>
      <c r="B1170" s="28">
        <v>43922</v>
      </c>
      <c r="C1170" s="29">
        <v>14</v>
      </c>
      <c r="D1170" s="29">
        <v>4</v>
      </c>
      <c r="E1170" s="29">
        <v>2020</v>
      </c>
      <c r="F1170" s="29" t="s">
        <v>23</v>
      </c>
      <c r="G1170" s="29" t="s">
        <v>21</v>
      </c>
      <c r="H1170" s="30">
        <v>60243</v>
      </c>
      <c r="I1170" s="30">
        <v>66818.37</v>
      </c>
      <c r="J1170" s="30">
        <v>6575.3699999999953</v>
      </c>
      <c r="K1170" s="31">
        <v>0.10914745281609474</v>
      </c>
    </row>
    <row r="1171" spans="1:11" x14ac:dyDescent="0.25">
      <c r="A1171" s="27" t="s">
        <v>45</v>
      </c>
      <c r="B1171" s="28">
        <v>43922</v>
      </c>
      <c r="C1171" s="29">
        <v>14</v>
      </c>
      <c r="D1171" s="29">
        <v>4</v>
      </c>
      <c r="E1171" s="29">
        <v>2020</v>
      </c>
      <c r="F1171" s="29" t="s">
        <v>24</v>
      </c>
      <c r="G1171" s="29" t="s">
        <v>21</v>
      </c>
      <c r="H1171" s="30">
        <v>2076</v>
      </c>
      <c r="I1171" s="30">
        <v>2293.17</v>
      </c>
      <c r="J1171" s="30">
        <v>217.17000000000007</v>
      </c>
      <c r="K1171" s="31">
        <v>0.10460982658959542</v>
      </c>
    </row>
    <row r="1172" spans="1:11" x14ac:dyDescent="0.25">
      <c r="A1172" s="27" t="s">
        <v>45</v>
      </c>
      <c r="B1172" s="28">
        <v>43922</v>
      </c>
      <c r="C1172" s="29">
        <v>14</v>
      </c>
      <c r="D1172" s="29">
        <v>4</v>
      </c>
      <c r="E1172" s="29">
        <v>2020</v>
      </c>
      <c r="F1172" s="29" t="s">
        <v>25</v>
      </c>
      <c r="G1172" s="29" t="s">
        <v>26</v>
      </c>
      <c r="H1172" s="30">
        <v>67070.41</v>
      </c>
      <c r="I1172" s="30">
        <v>76687.399999999994</v>
      </c>
      <c r="J1172" s="30">
        <v>9616.9899999999907</v>
      </c>
      <c r="K1172" s="31">
        <v>0.14338647996933357</v>
      </c>
    </row>
    <row r="1173" spans="1:11" x14ac:dyDescent="0.25">
      <c r="A1173" s="27" t="s">
        <v>45</v>
      </c>
      <c r="B1173" s="28">
        <v>43922</v>
      </c>
      <c r="C1173" s="29">
        <v>14</v>
      </c>
      <c r="D1173" s="29">
        <v>4</v>
      </c>
      <c r="E1173" s="29">
        <v>2020</v>
      </c>
      <c r="F1173" s="29" t="s">
        <v>27</v>
      </c>
      <c r="G1173" s="29" t="s">
        <v>26</v>
      </c>
      <c r="H1173" s="30">
        <v>26461.45</v>
      </c>
      <c r="I1173" s="30">
        <v>31064.19</v>
      </c>
      <c r="J1173" s="30">
        <v>4602.739999999998</v>
      </c>
      <c r="K1173" s="31">
        <v>0.17394133730388917</v>
      </c>
    </row>
    <row r="1174" spans="1:11" x14ac:dyDescent="0.25">
      <c r="A1174" s="27" t="s">
        <v>45</v>
      </c>
      <c r="B1174" s="28">
        <v>43922</v>
      </c>
      <c r="C1174" s="29">
        <v>14</v>
      </c>
      <c r="D1174" s="29">
        <v>4</v>
      </c>
      <c r="E1174" s="29">
        <v>2020</v>
      </c>
      <c r="F1174" s="29" t="s">
        <v>28</v>
      </c>
      <c r="G1174" s="29" t="s">
        <v>26</v>
      </c>
      <c r="H1174" s="30">
        <v>213859</v>
      </c>
      <c r="I1174" s="30">
        <v>236912.01</v>
      </c>
      <c r="J1174" s="30">
        <v>23053.010000000009</v>
      </c>
      <c r="K1174" s="31">
        <v>0.10779536984648769</v>
      </c>
    </row>
    <row r="1175" spans="1:11" x14ac:dyDescent="0.25">
      <c r="A1175" s="27" t="s">
        <v>45</v>
      </c>
      <c r="B1175" s="28">
        <v>43922</v>
      </c>
      <c r="C1175" s="29">
        <v>14</v>
      </c>
      <c r="D1175" s="29">
        <v>4</v>
      </c>
      <c r="E1175" s="29">
        <v>2020</v>
      </c>
      <c r="F1175" s="29" t="s">
        <v>29</v>
      </c>
      <c r="G1175" s="29" t="s">
        <v>26</v>
      </c>
      <c r="H1175" s="30">
        <v>27627.06</v>
      </c>
      <c r="I1175" s="30">
        <v>30614.959999999999</v>
      </c>
      <c r="J1175" s="30">
        <v>2987.8999999999978</v>
      </c>
      <c r="K1175" s="31">
        <v>0.10815121116760154</v>
      </c>
    </row>
    <row r="1176" spans="1:11" x14ac:dyDescent="0.25">
      <c r="A1176" s="27" t="s">
        <v>45</v>
      </c>
      <c r="B1176" s="28">
        <v>43922</v>
      </c>
      <c r="C1176" s="29">
        <v>14</v>
      </c>
      <c r="D1176" s="29">
        <v>4</v>
      </c>
      <c r="E1176" s="29">
        <v>2020</v>
      </c>
      <c r="F1176" s="29" t="s">
        <v>30</v>
      </c>
      <c r="G1176" s="29" t="s">
        <v>30</v>
      </c>
      <c r="H1176" s="30">
        <v>285304.87</v>
      </c>
      <c r="I1176" s="30">
        <v>338097.51</v>
      </c>
      <c r="J1176" s="30">
        <v>52792.640000000014</v>
      </c>
      <c r="K1176" s="31">
        <v>0.18503939312357345</v>
      </c>
    </row>
    <row r="1177" spans="1:11" x14ac:dyDescent="0.25">
      <c r="A1177" s="27" t="s">
        <v>45</v>
      </c>
      <c r="B1177" s="28">
        <v>43922</v>
      </c>
      <c r="C1177" s="29">
        <v>14</v>
      </c>
      <c r="D1177" s="29">
        <v>4</v>
      </c>
      <c r="E1177" s="29">
        <v>2020</v>
      </c>
      <c r="F1177" s="29" t="s">
        <v>31</v>
      </c>
      <c r="G1177" s="29" t="s">
        <v>32</v>
      </c>
      <c r="H1177" s="30">
        <v>35953.040000000001</v>
      </c>
      <c r="I1177" s="30">
        <v>43259.49</v>
      </c>
      <c r="J1177" s="30">
        <v>7306.4499999999971</v>
      </c>
      <c r="K1177" s="31">
        <v>0.20322203630068547</v>
      </c>
    </row>
    <row r="1178" spans="1:11" x14ac:dyDescent="0.25">
      <c r="A1178" s="27" t="s">
        <v>45</v>
      </c>
      <c r="B1178" s="28">
        <v>43922</v>
      </c>
      <c r="C1178" s="29">
        <v>14</v>
      </c>
      <c r="D1178" s="29">
        <v>4</v>
      </c>
      <c r="E1178" s="29">
        <v>2020</v>
      </c>
      <c r="F1178" s="29" t="s">
        <v>34</v>
      </c>
      <c r="G1178" s="29" t="s">
        <v>32</v>
      </c>
      <c r="H1178" s="30">
        <v>28491.53</v>
      </c>
      <c r="I1178" s="30">
        <v>53876.959999999999</v>
      </c>
      <c r="J1178" s="30">
        <v>25385.43</v>
      </c>
      <c r="K1178" s="31">
        <v>0.89098163559485932</v>
      </c>
    </row>
    <row r="1179" spans="1:11" x14ac:dyDescent="0.25">
      <c r="A1179" s="27" t="s">
        <v>45</v>
      </c>
      <c r="B1179" s="28">
        <v>43922</v>
      </c>
      <c r="C1179" s="29">
        <v>14</v>
      </c>
      <c r="D1179" s="29">
        <v>4</v>
      </c>
      <c r="E1179" s="29">
        <v>2020</v>
      </c>
      <c r="F1179" s="29" t="s">
        <v>36</v>
      </c>
      <c r="G1179" s="29" t="s">
        <v>37</v>
      </c>
      <c r="H1179" s="30">
        <v>1228.2</v>
      </c>
      <c r="I1179" s="30">
        <v>1596.38</v>
      </c>
      <c r="J1179" s="30">
        <v>368.18000000000006</v>
      </c>
      <c r="K1179" s="31">
        <v>0.29977202410030945</v>
      </c>
    </row>
    <row r="1180" spans="1:11" x14ac:dyDescent="0.25">
      <c r="A1180" s="27" t="s">
        <v>45</v>
      </c>
      <c r="B1180" s="28">
        <v>43922</v>
      </c>
      <c r="C1180" s="29">
        <v>14</v>
      </c>
      <c r="D1180" s="29">
        <v>4</v>
      </c>
      <c r="E1180" s="29">
        <v>2020</v>
      </c>
      <c r="F1180" s="29" t="s">
        <v>38</v>
      </c>
      <c r="G1180" s="29" t="s">
        <v>37</v>
      </c>
      <c r="H1180" s="30">
        <v>66822.17</v>
      </c>
      <c r="I1180" s="30">
        <v>70948.98</v>
      </c>
      <c r="J1180" s="30">
        <v>4126.8099999999977</v>
      </c>
      <c r="K1180" s="31">
        <v>6.1758096152818708E-2</v>
      </c>
    </row>
    <row r="1181" spans="1:11" x14ac:dyDescent="0.25">
      <c r="A1181" s="27" t="s">
        <v>45</v>
      </c>
      <c r="B1181" s="28">
        <v>43922</v>
      </c>
      <c r="C1181" s="29">
        <v>14</v>
      </c>
      <c r="D1181" s="29">
        <v>4</v>
      </c>
      <c r="E1181" s="29">
        <v>2020</v>
      </c>
      <c r="F1181" s="29" t="s">
        <v>39</v>
      </c>
      <c r="G1181" s="29" t="s">
        <v>37</v>
      </c>
      <c r="H1181" s="30">
        <v>144373.04999999999</v>
      </c>
      <c r="I1181" s="30">
        <v>156824.22</v>
      </c>
      <c r="J1181" s="30">
        <v>12451.170000000013</v>
      </c>
      <c r="K1181" s="31">
        <v>8.624303497086204E-2</v>
      </c>
    </row>
    <row r="1182" spans="1:11" x14ac:dyDescent="0.25">
      <c r="A1182" s="27" t="s">
        <v>45</v>
      </c>
      <c r="B1182" s="28">
        <v>43922</v>
      </c>
      <c r="C1182" s="29">
        <v>14</v>
      </c>
      <c r="D1182" s="29">
        <v>4</v>
      </c>
      <c r="E1182" s="29">
        <v>2020</v>
      </c>
      <c r="F1182" s="29" t="s">
        <v>40</v>
      </c>
      <c r="G1182" s="29" t="s">
        <v>37</v>
      </c>
      <c r="H1182" s="30">
        <v>220869.34</v>
      </c>
      <c r="I1182" s="30">
        <v>227563.91</v>
      </c>
      <c r="J1182" s="30">
        <v>6694.570000000007</v>
      </c>
      <c r="K1182" s="31">
        <v>3.0310091930369362E-2</v>
      </c>
    </row>
    <row r="1183" spans="1:11" x14ac:dyDescent="0.25">
      <c r="A1183" s="27" t="s">
        <v>45</v>
      </c>
      <c r="B1183" s="28">
        <v>43923</v>
      </c>
      <c r="C1183" s="29">
        <v>14</v>
      </c>
      <c r="D1183" s="29">
        <v>4</v>
      </c>
      <c r="E1183" s="29">
        <v>2020</v>
      </c>
      <c r="F1183" s="29" t="s">
        <v>11</v>
      </c>
      <c r="G1183" s="29" t="s">
        <v>13</v>
      </c>
      <c r="H1183" s="30">
        <v>7495.96</v>
      </c>
      <c r="I1183" s="30">
        <v>8697.93</v>
      </c>
      <c r="J1183" s="30">
        <v>1201.9700000000003</v>
      </c>
      <c r="K1183" s="31">
        <v>0.16034904135027406</v>
      </c>
    </row>
    <row r="1184" spans="1:11" x14ac:dyDescent="0.25">
      <c r="A1184" s="27" t="s">
        <v>45</v>
      </c>
      <c r="B1184" s="28">
        <v>43923</v>
      </c>
      <c r="C1184" s="29">
        <v>14</v>
      </c>
      <c r="D1184" s="29">
        <v>4</v>
      </c>
      <c r="E1184" s="29">
        <v>2020</v>
      </c>
      <c r="F1184" s="29" t="s">
        <v>12</v>
      </c>
      <c r="G1184" s="29" t="s">
        <v>13</v>
      </c>
      <c r="H1184" s="30">
        <v>107173.69</v>
      </c>
      <c r="I1184" s="30">
        <v>131795.37</v>
      </c>
      <c r="J1184" s="30">
        <v>24621.679999999993</v>
      </c>
      <c r="K1184" s="31">
        <v>0.22973623470461821</v>
      </c>
    </row>
    <row r="1185" spans="1:11" x14ac:dyDescent="0.25">
      <c r="A1185" s="27" t="s">
        <v>45</v>
      </c>
      <c r="B1185" s="28">
        <v>43923</v>
      </c>
      <c r="C1185" s="29">
        <v>14</v>
      </c>
      <c r="D1185" s="29">
        <v>4</v>
      </c>
      <c r="E1185" s="29">
        <v>2020</v>
      </c>
      <c r="F1185" s="29" t="s">
        <v>13</v>
      </c>
      <c r="G1185" s="29" t="s">
        <v>13</v>
      </c>
      <c r="H1185" s="30">
        <v>120754.84</v>
      </c>
      <c r="I1185" s="30">
        <v>136495.59</v>
      </c>
      <c r="J1185" s="30">
        <v>15740.75</v>
      </c>
      <c r="K1185" s="31">
        <v>0.130352953140429</v>
      </c>
    </row>
    <row r="1186" spans="1:11" x14ac:dyDescent="0.25">
      <c r="A1186" s="27" t="s">
        <v>45</v>
      </c>
      <c r="B1186" s="28">
        <v>43923</v>
      </c>
      <c r="C1186" s="29">
        <v>14</v>
      </c>
      <c r="D1186" s="29">
        <v>4</v>
      </c>
      <c r="E1186" s="29">
        <v>2020</v>
      </c>
      <c r="F1186" s="29" t="s">
        <v>15</v>
      </c>
      <c r="G1186" s="29" t="s">
        <v>13</v>
      </c>
      <c r="H1186" s="30">
        <v>2061</v>
      </c>
      <c r="I1186" s="30">
        <v>2367.83</v>
      </c>
      <c r="J1186" s="30">
        <v>306.82999999999993</v>
      </c>
      <c r="K1186" s="31">
        <v>0.14887433284813195</v>
      </c>
    </row>
    <row r="1187" spans="1:11" x14ac:dyDescent="0.25">
      <c r="A1187" s="27" t="s">
        <v>45</v>
      </c>
      <c r="B1187" s="28">
        <v>43923</v>
      </c>
      <c r="C1187" s="29">
        <v>14</v>
      </c>
      <c r="D1187" s="29">
        <v>4</v>
      </c>
      <c r="E1187" s="29">
        <v>2020</v>
      </c>
      <c r="F1187" s="29" t="s">
        <v>16</v>
      </c>
      <c r="G1187" s="29" t="s">
        <v>17</v>
      </c>
      <c r="H1187" s="30">
        <v>136810.81</v>
      </c>
      <c r="I1187" s="30">
        <v>153493.03</v>
      </c>
      <c r="J1187" s="30">
        <v>16682.22</v>
      </c>
      <c r="K1187" s="31">
        <v>0.12193641715884879</v>
      </c>
    </row>
    <row r="1188" spans="1:11" x14ac:dyDescent="0.25">
      <c r="A1188" s="27" t="s">
        <v>45</v>
      </c>
      <c r="B1188" s="28">
        <v>43923</v>
      </c>
      <c r="C1188" s="29">
        <v>14</v>
      </c>
      <c r="D1188" s="29">
        <v>4</v>
      </c>
      <c r="E1188" s="29">
        <v>2020</v>
      </c>
      <c r="F1188" s="29" t="s">
        <v>17</v>
      </c>
      <c r="G1188" s="29" t="s">
        <v>17</v>
      </c>
      <c r="H1188" s="30">
        <v>393166.54</v>
      </c>
      <c r="I1188" s="30">
        <v>407919.87</v>
      </c>
      <c r="J1188" s="30">
        <v>14753.330000000016</v>
      </c>
      <c r="K1188" s="31">
        <v>3.752437834613296E-2</v>
      </c>
    </row>
    <row r="1189" spans="1:11" x14ac:dyDescent="0.25">
      <c r="A1189" s="27" t="s">
        <v>45</v>
      </c>
      <c r="B1189" s="28">
        <v>43923</v>
      </c>
      <c r="C1189" s="29">
        <v>14</v>
      </c>
      <c r="D1189" s="29">
        <v>4</v>
      </c>
      <c r="E1189" s="29">
        <v>2020</v>
      </c>
      <c r="F1189" s="29" t="s">
        <v>18</v>
      </c>
      <c r="G1189" s="29" t="s">
        <v>17</v>
      </c>
      <c r="H1189" s="30">
        <v>91647.16</v>
      </c>
      <c r="I1189" s="30">
        <v>101688.68</v>
      </c>
      <c r="J1189" s="30">
        <v>10041.51999999999</v>
      </c>
      <c r="K1189" s="31">
        <v>0.10956717043932392</v>
      </c>
    </row>
    <row r="1190" spans="1:11" x14ac:dyDescent="0.25">
      <c r="A1190" s="27" t="s">
        <v>45</v>
      </c>
      <c r="B1190" s="28">
        <v>43923</v>
      </c>
      <c r="C1190" s="29">
        <v>14</v>
      </c>
      <c r="D1190" s="29">
        <v>4</v>
      </c>
      <c r="E1190" s="29">
        <v>2020</v>
      </c>
      <c r="F1190" s="29" t="s">
        <v>19</v>
      </c>
      <c r="G1190" s="29" t="s">
        <v>17</v>
      </c>
      <c r="H1190" s="30">
        <v>109888.58</v>
      </c>
      <c r="I1190" s="30">
        <v>118668.67</v>
      </c>
      <c r="J1190" s="30">
        <v>8780.0899999999965</v>
      </c>
      <c r="K1190" s="31">
        <v>7.9899931366844451E-2</v>
      </c>
    </row>
    <row r="1191" spans="1:11" x14ac:dyDescent="0.25">
      <c r="A1191" s="27" t="s">
        <v>45</v>
      </c>
      <c r="B1191" s="28">
        <v>43923</v>
      </c>
      <c r="C1191" s="29">
        <v>14</v>
      </c>
      <c r="D1191" s="29">
        <v>4</v>
      </c>
      <c r="E1191" s="29">
        <v>2020</v>
      </c>
      <c r="F1191" s="29" t="s">
        <v>20</v>
      </c>
      <c r="G1191" s="29" t="s">
        <v>21</v>
      </c>
      <c r="H1191" s="30">
        <v>250907.97</v>
      </c>
      <c r="I1191" s="30">
        <v>277475.5</v>
      </c>
      <c r="J1191" s="30">
        <v>26567.53</v>
      </c>
      <c r="K1191" s="31">
        <v>0.1058855563655471</v>
      </c>
    </row>
    <row r="1192" spans="1:11" x14ac:dyDescent="0.25">
      <c r="A1192" s="27" t="s">
        <v>45</v>
      </c>
      <c r="B1192" s="28">
        <v>43923</v>
      </c>
      <c r="C1192" s="29">
        <v>14</v>
      </c>
      <c r="D1192" s="29">
        <v>4</v>
      </c>
      <c r="E1192" s="29">
        <v>2020</v>
      </c>
      <c r="F1192" s="29" t="s">
        <v>22</v>
      </c>
      <c r="G1192" s="29" t="s">
        <v>21</v>
      </c>
      <c r="H1192" s="30">
        <v>93316.9</v>
      </c>
      <c r="I1192" s="30">
        <v>98880.18</v>
      </c>
      <c r="J1192" s="30">
        <v>5563.2799999999988</v>
      </c>
      <c r="K1192" s="31">
        <v>5.9617068290952646E-2</v>
      </c>
    </row>
    <row r="1193" spans="1:11" x14ac:dyDescent="0.25">
      <c r="A1193" s="27" t="s">
        <v>45</v>
      </c>
      <c r="B1193" s="28">
        <v>43923</v>
      </c>
      <c r="C1193" s="29">
        <v>14</v>
      </c>
      <c r="D1193" s="29">
        <v>4</v>
      </c>
      <c r="E1193" s="29">
        <v>2020</v>
      </c>
      <c r="F1193" s="29" t="s">
        <v>23</v>
      </c>
      <c r="G1193" s="29" t="s">
        <v>21</v>
      </c>
      <c r="H1193" s="30">
        <v>107077</v>
      </c>
      <c r="I1193" s="30">
        <v>116914.14</v>
      </c>
      <c r="J1193" s="30">
        <v>9837.14</v>
      </c>
      <c r="K1193" s="31">
        <v>9.1869775955620722E-2</v>
      </c>
    </row>
    <row r="1194" spans="1:11" x14ac:dyDescent="0.25">
      <c r="A1194" s="27" t="s">
        <v>45</v>
      </c>
      <c r="B1194" s="28">
        <v>43923</v>
      </c>
      <c r="C1194" s="29">
        <v>14</v>
      </c>
      <c r="D1194" s="29">
        <v>4</v>
      </c>
      <c r="E1194" s="29">
        <v>2020</v>
      </c>
      <c r="F1194" s="29" t="s">
        <v>24</v>
      </c>
      <c r="G1194" s="29" t="s">
        <v>21</v>
      </c>
      <c r="H1194" s="30">
        <v>11640</v>
      </c>
      <c r="I1194" s="30">
        <v>12346.88</v>
      </c>
      <c r="J1194" s="30">
        <v>706.8799999999992</v>
      </c>
      <c r="K1194" s="31">
        <v>6.0728522336769689E-2</v>
      </c>
    </row>
    <row r="1195" spans="1:11" x14ac:dyDescent="0.25">
      <c r="A1195" s="27" t="s">
        <v>45</v>
      </c>
      <c r="B1195" s="28">
        <v>43923</v>
      </c>
      <c r="C1195" s="29">
        <v>14</v>
      </c>
      <c r="D1195" s="29">
        <v>4</v>
      </c>
      <c r="E1195" s="29">
        <v>2020</v>
      </c>
      <c r="F1195" s="29" t="s">
        <v>41</v>
      </c>
      <c r="G1195" s="29" t="s">
        <v>26</v>
      </c>
      <c r="H1195" s="30">
        <v>715</v>
      </c>
      <c r="I1195" s="30">
        <v>821.97</v>
      </c>
      <c r="J1195" s="30">
        <v>106.97000000000003</v>
      </c>
      <c r="K1195" s="31">
        <v>0.14960839160839165</v>
      </c>
    </row>
    <row r="1196" spans="1:11" x14ac:dyDescent="0.25">
      <c r="A1196" s="27" t="s">
        <v>45</v>
      </c>
      <c r="B1196" s="28">
        <v>43923</v>
      </c>
      <c r="C1196" s="29">
        <v>14</v>
      </c>
      <c r="D1196" s="29">
        <v>4</v>
      </c>
      <c r="E1196" s="29">
        <v>2020</v>
      </c>
      <c r="F1196" s="29" t="s">
        <v>25</v>
      </c>
      <c r="G1196" s="29" t="s">
        <v>26</v>
      </c>
      <c r="H1196" s="30">
        <v>83399.17</v>
      </c>
      <c r="I1196" s="30">
        <v>95207.34</v>
      </c>
      <c r="J1196" s="30">
        <v>11808.169999999998</v>
      </c>
      <c r="K1196" s="31">
        <v>0.14158618125336259</v>
      </c>
    </row>
    <row r="1197" spans="1:11" x14ac:dyDescent="0.25">
      <c r="A1197" s="27" t="s">
        <v>45</v>
      </c>
      <c r="B1197" s="28">
        <v>43923</v>
      </c>
      <c r="C1197" s="29">
        <v>14</v>
      </c>
      <c r="D1197" s="29">
        <v>4</v>
      </c>
      <c r="E1197" s="29">
        <v>2020</v>
      </c>
      <c r="F1197" s="29" t="s">
        <v>27</v>
      </c>
      <c r="G1197" s="29" t="s">
        <v>26</v>
      </c>
      <c r="H1197" s="30">
        <v>44961.1</v>
      </c>
      <c r="I1197" s="30">
        <v>51548.58</v>
      </c>
      <c r="J1197" s="30">
        <v>6587.4800000000032</v>
      </c>
      <c r="K1197" s="31">
        <v>0.14651509860746298</v>
      </c>
    </row>
    <row r="1198" spans="1:11" x14ac:dyDescent="0.25">
      <c r="A1198" s="27" t="s">
        <v>45</v>
      </c>
      <c r="B1198" s="28">
        <v>43923</v>
      </c>
      <c r="C1198" s="29">
        <v>14</v>
      </c>
      <c r="D1198" s="29">
        <v>4</v>
      </c>
      <c r="E1198" s="29">
        <v>2020</v>
      </c>
      <c r="F1198" s="29" t="s">
        <v>28</v>
      </c>
      <c r="G1198" s="29" t="s">
        <v>26</v>
      </c>
      <c r="H1198" s="30">
        <v>287266</v>
      </c>
      <c r="I1198" s="30">
        <v>290238.43</v>
      </c>
      <c r="J1198" s="30">
        <v>2972.429999999993</v>
      </c>
      <c r="K1198" s="31">
        <v>1.0347308766091334E-2</v>
      </c>
    </row>
    <row r="1199" spans="1:11" x14ac:dyDescent="0.25">
      <c r="A1199" s="27" t="s">
        <v>45</v>
      </c>
      <c r="B1199" s="28">
        <v>43923</v>
      </c>
      <c r="C1199" s="29">
        <v>14</v>
      </c>
      <c r="D1199" s="29">
        <v>4</v>
      </c>
      <c r="E1199" s="29">
        <v>2020</v>
      </c>
      <c r="F1199" s="29" t="s">
        <v>29</v>
      </c>
      <c r="G1199" s="29" t="s">
        <v>26</v>
      </c>
      <c r="H1199" s="30">
        <v>61777.2</v>
      </c>
      <c r="I1199" s="30">
        <v>69704.160000000003</v>
      </c>
      <c r="J1199" s="30">
        <v>7926.9600000000064</v>
      </c>
      <c r="K1199" s="31">
        <v>0.12831530079058304</v>
      </c>
    </row>
    <row r="1200" spans="1:11" x14ac:dyDescent="0.25">
      <c r="A1200" s="27" t="s">
        <v>45</v>
      </c>
      <c r="B1200" s="28">
        <v>43923</v>
      </c>
      <c r="C1200" s="29">
        <v>14</v>
      </c>
      <c r="D1200" s="29">
        <v>4</v>
      </c>
      <c r="E1200" s="29">
        <v>2020</v>
      </c>
      <c r="F1200" s="29" t="s">
        <v>30</v>
      </c>
      <c r="G1200" s="29" t="s">
        <v>30</v>
      </c>
      <c r="H1200" s="30">
        <v>339354.08</v>
      </c>
      <c r="I1200" s="30">
        <v>407302.75</v>
      </c>
      <c r="J1200" s="30">
        <v>67948.669999999984</v>
      </c>
      <c r="K1200" s="31">
        <v>0.20022941819352807</v>
      </c>
    </row>
    <row r="1201" spans="1:11" x14ac:dyDescent="0.25">
      <c r="A1201" s="27" t="s">
        <v>45</v>
      </c>
      <c r="B1201" s="28">
        <v>43923</v>
      </c>
      <c r="C1201" s="29">
        <v>14</v>
      </c>
      <c r="D1201" s="29">
        <v>4</v>
      </c>
      <c r="E1201" s="29">
        <v>2020</v>
      </c>
      <c r="F1201" s="29" t="s">
        <v>31</v>
      </c>
      <c r="G1201" s="29" t="s">
        <v>32</v>
      </c>
      <c r="H1201" s="30">
        <v>53145.08</v>
      </c>
      <c r="I1201" s="30">
        <v>63398.07</v>
      </c>
      <c r="J1201" s="30">
        <v>10252.989999999998</v>
      </c>
      <c r="K1201" s="31">
        <v>0.19292453788760874</v>
      </c>
    </row>
    <row r="1202" spans="1:11" x14ac:dyDescent="0.25">
      <c r="A1202" s="27" t="s">
        <v>45</v>
      </c>
      <c r="B1202" s="28">
        <v>43923</v>
      </c>
      <c r="C1202" s="29">
        <v>14</v>
      </c>
      <c r="D1202" s="29">
        <v>4</v>
      </c>
      <c r="E1202" s="29">
        <v>2020</v>
      </c>
      <c r="F1202" s="29" t="s">
        <v>34</v>
      </c>
      <c r="G1202" s="29" t="s">
        <v>32</v>
      </c>
      <c r="H1202" s="30">
        <v>53581.79</v>
      </c>
      <c r="I1202" s="30">
        <v>104103.78</v>
      </c>
      <c r="J1202" s="30">
        <v>50521.99</v>
      </c>
      <c r="K1202" s="31">
        <v>0.94289477824462375</v>
      </c>
    </row>
    <row r="1203" spans="1:11" x14ac:dyDescent="0.25">
      <c r="A1203" s="27" t="s">
        <v>45</v>
      </c>
      <c r="B1203" s="28">
        <v>43923</v>
      </c>
      <c r="C1203" s="29">
        <v>14</v>
      </c>
      <c r="D1203" s="29">
        <v>4</v>
      </c>
      <c r="E1203" s="29">
        <v>2020</v>
      </c>
      <c r="F1203" s="29" t="s">
        <v>35</v>
      </c>
      <c r="G1203" s="29" t="s">
        <v>32</v>
      </c>
      <c r="H1203" s="30">
        <v>5387.8</v>
      </c>
      <c r="I1203" s="30">
        <v>5985.96</v>
      </c>
      <c r="J1203" s="30">
        <v>598.15999999999985</v>
      </c>
      <c r="K1203" s="31">
        <v>0.11102119603548755</v>
      </c>
    </row>
    <row r="1204" spans="1:11" x14ac:dyDescent="0.25">
      <c r="A1204" s="27" t="s">
        <v>45</v>
      </c>
      <c r="B1204" s="28">
        <v>43923</v>
      </c>
      <c r="C1204" s="29">
        <v>14</v>
      </c>
      <c r="D1204" s="29">
        <v>4</v>
      </c>
      <c r="E1204" s="29">
        <v>2020</v>
      </c>
      <c r="F1204" s="29" t="s">
        <v>36</v>
      </c>
      <c r="G1204" s="29" t="s">
        <v>37</v>
      </c>
      <c r="H1204" s="30">
        <v>5363.56</v>
      </c>
      <c r="I1204" s="30">
        <v>6575.03</v>
      </c>
      <c r="J1204" s="30">
        <v>1211.4699999999993</v>
      </c>
      <c r="K1204" s="31">
        <v>0.22587050391903871</v>
      </c>
    </row>
    <row r="1205" spans="1:11" x14ac:dyDescent="0.25">
      <c r="A1205" s="27" t="s">
        <v>45</v>
      </c>
      <c r="B1205" s="28">
        <v>43923</v>
      </c>
      <c r="C1205" s="29">
        <v>14</v>
      </c>
      <c r="D1205" s="29">
        <v>4</v>
      </c>
      <c r="E1205" s="29">
        <v>2020</v>
      </c>
      <c r="F1205" s="29" t="s">
        <v>38</v>
      </c>
      <c r="G1205" s="29" t="s">
        <v>37</v>
      </c>
      <c r="H1205" s="30">
        <v>137508.20000000001</v>
      </c>
      <c r="I1205" s="30">
        <v>126819.62</v>
      </c>
      <c r="J1205" s="30">
        <v>-10688.580000000016</v>
      </c>
      <c r="K1205" s="31">
        <v>-7.7730491708858207E-2</v>
      </c>
    </row>
    <row r="1206" spans="1:11" x14ac:dyDescent="0.25">
      <c r="A1206" s="27" t="s">
        <v>45</v>
      </c>
      <c r="B1206" s="28">
        <v>43923</v>
      </c>
      <c r="C1206" s="29">
        <v>14</v>
      </c>
      <c r="D1206" s="29">
        <v>4</v>
      </c>
      <c r="E1206" s="29">
        <v>2020</v>
      </c>
      <c r="F1206" s="29" t="s">
        <v>39</v>
      </c>
      <c r="G1206" s="29" t="s">
        <v>37</v>
      </c>
      <c r="H1206" s="30">
        <v>208681.4</v>
      </c>
      <c r="I1206" s="30">
        <v>227674.73</v>
      </c>
      <c r="J1206" s="30">
        <v>18993.330000000016</v>
      </c>
      <c r="K1206" s="31">
        <v>9.1015921878998401E-2</v>
      </c>
    </row>
    <row r="1207" spans="1:11" x14ac:dyDescent="0.25">
      <c r="A1207" s="27" t="s">
        <v>45</v>
      </c>
      <c r="B1207" s="28">
        <v>43923</v>
      </c>
      <c r="C1207" s="29">
        <v>14</v>
      </c>
      <c r="D1207" s="29">
        <v>4</v>
      </c>
      <c r="E1207" s="29">
        <v>2020</v>
      </c>
      <c r="F1207" s="29" t="s">
        <v>40</v>
      </c>
      <c r="G1207" s="29" t="s">
        <v>37</v>
      </c>
      <c r="H1207" s="30">
        <v>303342.19</v>
      </c>
      <c r="I1207" s="30">
        <v>304325.96000000002</v>
      </c>
      <c r="J1207" s="30">
        <v>983.77000000001863</v>
      </c>
      <c r="K1207" s="31">
        <v>3.2431031107147297E-3</v>
      </c>
    </row>
    <row r="1208" spans="1:11" x14ac:dyDescent="0.25">
      <c r="A1208" s="27" t="s">
        <v>45</v>
      </c>
      <c r="B1208" s="28">
        <v>43924</v>
      </c>
      <c r="C1208" s="29">
        <v>14</v>
      </c>
      <c r="D1208" s="29">
        <v>4</v>
      </c>
      <c r="E1208" s="29">
        <v>2020</v>
      </c>
      <c r="F1208" s="29" t="s">
        <v>11</v>
      </c>
      <c r="G1208" s="29" t="s">
        <v>13</v>
      </c>
      <c r="H1208" s="30">
        <v>5839</v>
      </c>
      <c r="I1208" s="30">
        <v>6704</v>
      </c>
      <c r="J1208" s="30">
        <v>865</v>
      </c>
      <c r="K1208" s="31">
        <v>0.14814180510361363</v>
      </c>
    </row>
    <row r="1209" spans="1:11" x14ac:dyDescent="0.25">
      <c r="A1209" s="27" t="s">
        <v>45</v>
      </c>
      <c r="B1209" s="28">
        <v>43924</v>
      </c>
      <c r="C1209" s="29">
        <v>14</v>
      </c>
      <c r="D1209" s="29">
        <v>4</v>
      </c>
      <c r="E1209" s="29">
        <v>2020</v>
      </c>
      <c r="F1209" s="29" t="s">
        <v>12</v>
      </c>
      <c r="G1209" s="29" t="s">
        <v>13</v>
      </c>
      <c r="H1209" s="30">
        <v>136170</v>
      </c>
      <c r="I1209" s="30">
        <v>171486</v>
      </c>
      <c r="J1209" s="30">
        <v>35316</v>
      </c>
      <c r="K1209" s="31">
        <v>0.25935228023793788</v>
      </c>
    </row>
    <row r="1210" spans="1:11" x14ac:dyDescent="0.25">
      <c r="A1210" s="27" t="s">
        <v>45</v>
      </c>
      <c r="B1210" s="28">
        <v>43924</v>
      </c>
      <c r="C1210" s="29">
        <v>14</v>
      </c>
      <c r="D1210" s="29">
        <v>4</v>
      </c>
      <c r="E1210" s="29">
        <v>2020</v>
      </c>
      <c r="F1210" s="29" t="s">
        <v>13</v>
      </c>
      <c r="G1210" s="29" t="s">
        <v>13</v>
      </c>
      <c r="H1210" s="30">
        <v>100423</v>
      </c>
      <c r="I1210" s="30">
        <v>112991</v>
      </c>
      <c r="J1210" s="30">
        <v>12568</v>
      </c>
      <c r="K1210" s="31">
        <v>0.1251506129074017</v>
      </c>
    </row>
    <row r="1211" spans="1:11" x14ac:dyDescent="0.25">
      <c r="A1211" s="27" t="s">
        <v>45</v>
      </c>
      <c r="B1211" s="28">
        <v>43924</v>
      </c>
      <c r="C1211" s="29">
        <v>14</v>
      </c>
      <c r="D1211" s="29">
        <v>4</v>
      </c>
      <c r="E1211" s="29">
        <v>2020</v>
      </c>
      <c r="F1211" s="29" t="s">
        <v>14</v>
      </c>
      <c r="G1211" s="29" t="s">
        <v>13</v>
      </c>
      <c r="H1211" s="30">
        <v>574</v>
      </c>
      <c r="I1211" s="30">
        <v>585</v>
      </c>
      <c r="J1211" s="30">
        <v>11</v>
      </c>
      <c r="K1211" s="31">
        <v>1.9163763066202089E-2</v>
      </c>
    </row>
    <row r="1212" spans="1:11" x14ac:dyDescent="0.25">
      <c r="A1212" s="27" t="s">
        <v>45</v>
      </c>
      <c r="B1212" s="28">
        <v>43924</v>
      </c>
      <c r="C1212" s="29">
        <v>14</v>
      </c>
      <c r="D1212" s="29">
        <v>4</v>
      </c>
      <c r="E1212" s="29">
        <v>2020</v>
      </c>
      <c r="F1212" s="29" t="s">
        <v>15</v>
      </c>
      <c r="G1212" s="29" t="s">
        <v>13</v>
      </c>
      <c r="H1212" s="30">
        <v>163</v>
      </c>
      <c r="I1212" s="30">
        <v>187</v>
      </c>
      <c r="J1212" s="30">
        <v>24</v>
      </c>
      <c r="K1212" s="31">
        <v>0.14723926380368099</v>
      </c>
    </row>
    <row r="1213" spans="1:11" x14ac:dyDescent="0.25">
      <c r="A1213" s="27" t="s">
        <v>45</v>
      </c>
      <c r="B1213" s="28">
        <v>43924</v>
      </c>
      <c r="C1213" s="29">
        <v>14</v>
      </c>
      <c r="D1213" s="29">
        <v>4</v>
      </c>
      <c r="E1213" s="29">
        <v>2020</v>
      </c>
      <c r="F1213" s="29" t="s">
        <v>16</v>
      </c>
      <c r="G1213" s="29" t="s">
        <v>17</v>
      </c>
      <c r="H1213" s="30">
        <v>97863</v>
      </c>
      <c r="I1213" s="30">
        <v>110455</v>
      </c>
      <c r="J1213" s="30">
        <v>12592</v>
      </c>
      <c r="K1213" s="31">
        <v>0.12866967086641529</v>
      </c>
    </row>
    <row r="1214" spans="1:11" x14ac:dyDescent="0.25">
      <c r="A1214" s="27" t="s">
        <v>45</v>
      </c>
      <c r="B1214" s="28">
        <v>43924</v>
      </c>
      <c r="C1214" s="29">
        <v>14</v>
      </c>
      <c r="D1214" s="29">
        <v>4</v>
      </c>
      <c r="E1214" s="29">
        <v>2020</v>
      </c>
      <c r="F1214" s="29" t="s">
        <v>17</v>
      </c>
      <c r="G1214" s="29" t="s">
        <v>17</v>
      </c>
      <c r="H1214" s="30">
        <v>317855</v>
      </c>
      <c r="I1214" s="30">
        <v>332415</v>
      </c>
      <c r="J1214" s="30">
        <v>14560</v>
      </c>
      <c r="K1214" s="31">
        <v>4.5807050384609332E-2</v>
      </c>
    </row>
    <row r="1215" spans="1:11" x14ac:dyDescent="0.25">
      <c r="A1215" s="27" t="s">
        <v>45</v>
      </c>
      <c r="B1215" s="28">
        <v>43924</v>
      </c>
      <c r="C1215" s="29">
        <v>14</v>
      </c>
      <c r="D1215" s="29">
        <v>4</v>
      </c>
      <c r="E1215" s="29">
        <v>2020</v>
      </c>
      <c r="F1215" s="29" t="s">
        <v>18</v>
      </c>
      <c r="G1215" s="29" t="s">
        <v>17</v>
      </c>
      <c r="H1215" s="30">
        <v>75298</v>
      </c>
      <c r="I1215" s="30">
        <v>83801</v>
      </c>
      <c r="J1215" s="30">
        <v>8503</v>
      </c>
      <c r="K1215" s="31">
        <v>0.11292464607293687</v>
      </c>
    </row>
    <row r="1216" spans="1:11" x14ac:dyDescent="0.25">
      <c r="A1216" s="27" t="s">
        <v>45</v>
      </c>
      <c r="B1216" s="28">
        <v>43924</v>
      </c>
      <c r="C1216" s="29">
        <v>14</v>
      </c>
      <c r="D1216" s="29">
        <v>4</v>
      </c>
      <c r="E1216" s="29">
        <v>2020</v>
      </c>
      <c r="F1216" s="29" t="s">
        <v>19</v>
      </c>
      <c r="G1216" s="29" t="s">
        <v>17</v>
      </c>
      <c r="H1216" s="30">
        <v>95106</v>
      </c>
      <c r="I1216" s="30">
        <v>102758</v>
      </c>
      <c r="J1216" s="30">
        <v>7652</v>
      </c>
      <c r="K1216" s="31">
        <v>8.0457594683826461E-2</v>
      </c>
    </row>
    <row r="1217" spans="1:11" x14ac:dyDescent="0.25">
      <c r="A1217" s="27" t="s">
        <v>45</v>
      </c>
      <c r="B1217" s="28">
        <v>43924</v>
      </c>
      <c r="C1217" s="29">
        <v>14</v>
      </c>
      <c r="D1217" s="29">
        <v>4</v>
      </c>
      <c r="E1217" s="29">
        <v>2020</v>
      </c>
      <c r="F1217" s="29" t="s">
        <v>20</v>
      </c>
      <c r="G1217" s="29" t="s">
        <v>21</v>
      </c>
      <c r="H1217" s="30">
        <v>286064</v>
      </c>
      <c r="I1217" s="30">
        <v>308395</v>
      </c>
      <c r="J1217" s="30">
        <v>22331</v>
      </c>
      <c r="K1217" s="31">
        <v>7.8062950948039597E-2</v>
      </c>
    </row>
    <row r="1218" spans="1:11" x14ac:dyDescent="0.25">
      <c r="A1218" s="27" t="s">
        <v>45</v>
      </c>
      <c r="B1218" s="28">
        <v>43924</v>
      </c>
      <c r="C1218" s="29">
        <v>14</v>
      </c>
      <c r="D1218" s="29">
        <v>4</v>
      </c>
      <c r="E1218" s="29">
        <v>2020</v>
      </c>
      <c r="F1218" s="29" t="s">
        <v>22</v>
      </c>
      <c r="G1218" s="29" t="s">
        <v>21</v>
      </c>
      <c r="H1218" s="30">
        <v>116619</v>
      </c>
      <c r="I1218" s="30">
        <v>122671</v>
      </c>
      <c r="J1218" s="30">
        <v>6052</v>
      </c>
      <c r="K1218" s="31">
        <v>5.189548872825183E-2</v>
      </c>
    </row>
    <row r="1219" spans="1:11" x14ac:dyDescent="0.25">
      <c r="A1219" s="27" t="s">
        <v>45</v>
      </c>
      <c r="B1219" s="28">
        <v>43924</v>
      </c>
      <c r="C1219" s="29">
        <v>14</v>
      </c>
      <c r="D1219" s="29">
        <v>4</v>
      </c>
      <c r="E1219" s="29">
        <v>2020</v>
      </c>
      <c r="F1219" s="29" t="s">
        <v>23</v>
      </c>
      <c r="G1219" s="29" t="s">
        <v>21</v>
      </c>
      <c r="H1219" s="30">
        <v>121411</v>
      </c>
      <c r="I1219" s="30">
        <v>132370</v>
      </c>
      <c r="J1219" s="30">
        <v>10959</v>
      </c>
      <c r="K1219" s="31">
        <v>9.0263649916399666E-2</v>
      </c>
    </row>
    <row r="1220" spans="1:11" x14ac:dyDescent="0.25">
      <c r="A1220" s="27" t="s">
        <v>45</v>
      </c>
      <c r="B1220" s="28">
        <v>43924</v>
      </c>
      <c r="C1220" s="29">
        <v>14</v>
      </c>
      <c r="D1220" s="29">
        <v>4</v>
      </c>
      <c r="E1220" s="29">
        <v>2020</v>
      </c>
      <c r="F1220" s="29" t="s">
        <v>24</v>
      </c>
      <c r="G1220" s="29" t="s">
        <v>21</v>
      </c>
      <c r="H1220" s="30">
        <v>9520</v>
      </c>
      <c r="I1220" s="30">
        <v>10166</v>
      </c>
      <c r="J1220" s="30">
        <v>646</v>
      </c>
      <c r="K1220" s="31">
        <v>6.7857142857142852E-2</v>
      </c>
    </row>
    <row r="1221" spans="1:11" x14ac:dyDescent="0.25">
      <c r="A1221" s="27" t="s">
        <v>45</v>
      </c>
      <c r="B1221" s="28">
        <v>43924</v>
      </c>
      <c r="C1221" s="29">
        <v>14</v>
      </c>
      <c r="D1221" s="29">
        <v>4</v>
      </c>
      <c r="E1221" s="29">
        <v>2020</v>
      </c>
      <c r="F1221" s="29" t="s">
        <v>25</v>
      </c>
      <c r="G1221" s="29" t="s">
        <v>26</v>
      </c>
      <c r="H1221" s="30">
        <v>60994</v>
      </c>
      <c r="I1221" s="30">
        <v>69661</v>
      </c>
      <c r="J1221" s="30">
        <v>8667</v>
      </c>
      <c r="K1221" s="31">
        <v>0.14209594386333083</v>
      </c>
    </row>
    <row r="1222" spans="1:11" x14ac:dyDescent="0.25">
      <c r="A1222" s="27" t="s">
        <v>45</v>
      </c>
      <c r="B1222" s="28">
        <v>43924</v>
      </c>
      <c r="C1222" s="29">
        <v>14</v>
      </c>
      <c r="D1222" s="29">
        <v>4</v>
      </c>
      <c r="E1222" s="29">
        <v>2020</v>
      </c>
      <c r="F1222" s="29" t="s">
        <v>27</v>
      </c>
      <c r="G1222" s="29" t="s">
        <v>26</v>
      </c>
      <c r="H1222" s="30">
        <v>32953</v>
      </c>
      <c r="I1222" s="30">
        <v>37661</v>
      </c>
      <c r="J1222" s="30">
        <v>4708</v>
      </c>
      <c r="K1222" s="31">
        <v>0.14287014839316603</v>
      </c>
    </row>
    <row r="1223" spans="1:11" x14ac:dyDescent="0.25">
      <c r="A1223" s="27" t="s">
        <v>45</v>
      </c>
      <c r="B1223" s="28">
        <v>43924</v>
      </c>
      <c r="C1223" s="29">
        <v>14</v>
      </c>
      <c r="D1223" s="29">
        <v>4</v>
      </c>
      <c r="E1223" s="29">
        <v>2020</v>
      </c>
      <c r="F1223" s="29" t="s">
        <v>28</v>
      </c>
      <c r="G1223" s="29" t="s">
        <v>26</v>
      </c>
      <c r="H1223" s="30">
        <v>304855</v>
      </c>
      <c r="I1223" s="30">
        <v>293684</v>
      </c>
      <c r="J1223" s="30">
        <v>-11171</v>
      </c>
      <c r="K1223" s="31">
        <v>-3.6643650259959651E-2</v>
      </c>
    </row>
    <row r="1224" spans="1:11" x14ac:dyDescent="0.25">
      <c r="A1224" s="27" t="s">
        <v>45</v>
      </c>
      <c r="B1224" s="28">
        <v>43924</v>
      </c>
      <c r="C1224" s="29">
        <v>14</v>
      </c>
      <c r="D1224" s="29">
        <v>4</v>
      </c>
      <c r="E1224" s="29">
        <v>2020</v>
      </c>
      <c r="F1224" s="29" t="s">
        <v>29</v>
      </c>
      <c r="G1224" s="29" t="s">
        <v>26</v>
      </c>
      <c r="H1224" s="30">
        <v>76400</v>
      </c>
      <c r="I1224" s="30">
        <v>85934</v>
      </c>
      <c r="J1224" s="30">
        <v>9534</v>
      </c>
      <c r="K1224" s="31">
        <v>0.12479057591623037</v>
      </c>
    </row>
    <row r="1225" spans="1:11" x14ac:dyDescent="0.25">
      <c r="A1225" s="27" t="s">
        <v>45</v>
      </c>
      <c r="B1225" s="28">
        <v>43924</v>
      </c>
      <c r="C1225" s="29">
        <v>14</v>
      </c>
      <c r="D1225" s="29">
        <v>4</v>
      </c>
      <c r="E1225" s="29">
        <v>2020</v>
      </c>
      <c r="F1225" s="29" t="s">
        <v>30</v>
      </c>
      <c r="G1225" s="29" t="s">
        <v>30</v>
      </c>
      <c r="H1225" s="30">
        <v>398149</v>
      </c>
      <c r="I1225" s="30">
        <v>468555</v>
      </c>
      <c r="J1225" s="30">
        <v>70406</v>
      </c>
      <c r="K1225" s="31">
        <v>0.17683329607759909</v>
      </c>
    </row>
    <row r="1226" spans="1:11" x14ac:dyDescent="0.25">
      <c r="A1226" s="27" t="s">
        <v>45</v>
      </c>
      <c r="B1226" s="28">
        <v>43924</v>
      </c>
      <c r="C1226" s="29">
        <v>14</v>
      </c>
      <c r="D1226" s="29">
        <v>4</v>
      </c>
      <c r="E1226" s="29">
        <v>2020</v>
      </c>
      <c r="F1226" s="29" t="s">
        <v>31</v>
      </c>
      <c r="G1226" s="29" t="s">
        <v>32</v>
      </c>
      <c r="H1226" s="30">
        <v>59895</v>
      </c>
      <c r="I1226" s="30">
        <v>69707</v>
      </c>
      <c r="J1226" s="30">
        <v>9812</v>
      </c>
      <c r="K1226" s="31">
        <v>0.16382001836547291</v>
      </c>
    </row>
    <row r="1227" spans="1:11" x14ac:dyDescent="0.25">
      <c r="A1227" s="27" t="s">
        <v>45</v>
      </c>
      <c r="B1227" s="28">
        <v>43924</v>
      </c>
      <c r="C1227" s="29">
        <v>14</v>
      </c>
      <c r="D1227" s="29">
        <v>4</v>
      </c>
      <c r="E1227" s="29">
        <v>2020</v>
      </c>
      <c r="F1227" s="29" t="s">
        <v>34</v>
      </c>
      <c r="G1227" s="29" t="s">
        <v>32</v>
      </c>
      <c r="H1227" s="30">
        <v>54782</v>
      </c>
      <c r="I1227" s="30">
        <v>108519</v>
      </c>
      <c r="J1227" s="30">
        <v>53737</v>
      </c>
      <c r="K1227" s="31">
        <v>0.98092439122339459</v>
      </c>
    </row>
    <row r="1228" spans="1:11" x14ac:dyDescent="0.25">
      <c r="A1228" s="27" t="s">
        <v>45</v>
      </c>
      <c r="B1228" s="28">
        <v>43924</v>
      </c>
      <c r="C1228" s="29">
        <v>14</v>
      </c>
      <c r="D1228" s="29">
        <v>4</v>
      </c>
      <c r="E1228" s="29">
        <v>2020</v>
      </c>
      <c r="F1228" s="29" t="s">
        <v>35</v>
      </c>
      <c r="G1228" s="29" t="s">
        <v>32</v>
      </c>
      <c r="H1228" s="30">
        <v>3743</v>
      </c>
      <c r="I1228" s="30">
        <v>4158</v>
      </c>
      <c r="J1228" s="30">
        <v>415</v>
      </c>
      <c r="K1228" s="31">
        <v>0.11087363077745124</v>
      </c>
    </row>
    <row r="1229" spans="1:11" x14ac:dyDescent="0.25">
      <c r="A1229" s="27" t="s">
        <v>45</v>
      </c>
      <c r="B1229" s="28">
        <v>43924</v>
      </c>
      <c r="C1229" s="29">
        <v>14</v>
      </c>
      <c r="D1229" s="29">
        <v>4</v>
      </c>
      <c r="E1229" s="29">
        <v>2020</v>
      </c>
      <c r="F1229" s="29" t="s">
        <v>36</v>
      </c>
      <c r="G1229" s="29" t="s">
        <v>37</v>
      </c>
      <c r="H1229" s="30">
        <v>4095</v>
      </c>
      <c r="I1229" s="30">
        <v>4926</v>
      </c>
      <c r="J1229" s="30">
        <v>831</v>
      </c>
      <c r="K1229" s="31">
        <v>0.20293040293040293</v>
      </c>
    </row>
    <row r="1230" spans="1:11" x14ac:dyDescent="0.25">
      <c r="A1230" s="27" t="s">
        <v>45</v>
      </c>
      <c r="B1230" s="28">
        <v>43924</v>
      </c>
      <c r="C1230" s="29">
        <v>14</v>
      </c>
      <c r="D1230" s="29">
        <v>4</v>
      </c>
      <c r="E1230" s="29">
        <v>2020</v>
      </c>
      <c r="F1230" s="29" t="s">
        <v>38</v>
      </c>
      <c r="G1230" s="29" t="s">
        <v>37</v>
      </c>
      <c r="H1230" s="30">
        <v>128017</v>
      </c>
      <c r="I1230" s="30">
        <v>132853</v>
      </c>
      <c r="J1230" s="30">
        <v>4836</v>
      </c>
      <c r="K1230" s="31">
        <v>3.7776232844075393E-2</v>
      </c>
    </row>
    <row r="1231" spans="1:11" x14ac:dyDescent="0.25">
      <c r="A1231" s="27" t="s">
        <v>45</v>
      </c>
      <c r="B1231" s="28">
        <v>43924</v>
      </c>
      <c r="C1231" s="29">
        <v>14</v>
      </c>
      <c r="D1231" s="29">
        <v>4</v>
      </c>
      <c r="E1231" s="29">
        <v>2020</v>
      </c>
      <c r="F1231" s="29" t="s">
        <v>39</v>
      </c>
      <c r="G1231" s="29" t="s">
        <v>37</v>
      </c>
      <c r="H1231" s="30">
        <v>214558</v>
      </c>
      <c r="I1231" s="30">
        <v>233510</v>
      </c>
      <c r="J1231" s="30">
        <v>18952</v>
      </c>
      <c r="K1231" s="31">
        <v>8.8330428135981881E-2</v>
      </c>
    </row>
    <row r="1232" spans="1:11" x14ac:dyDescent="0.25">
      <c r="A1232" s="27" t="s">
        <v>45</v>
      </c>
      <c r="B1232" s="28">
        <v>43924</v>
      </c>
      <c r="C1232" s="29">
        <v>14</v>
      </c>
      <c r="D1232" s="29">
        <v>4</v>
      </c>
      <c r="E1232" s="29">
        <v>2020</v>
      </c>
      <c r="F1232" s="29" t="s">
        <v>40</v>
      </c>
      <c r="G1232" s="29" t="s">
        <v>37</v>
      </c>
      <c r="H1232" s="30">
        <v>235400</v>
      </c>
      <c r="I1232" s="30">
        <v>241223</v>
      </c>
      <c r="J1232" s="30">
        <v>5823</v>
      </c>
      <c r="K1232" s="31">
        <v>2.4736618521665251E-2</v>
      </c>
    </row>
    <row r="1233" spans="1:11" x14ac:dyDescent="0.25">
      <c r="A1233" s="27" t="s">
        <v>45</v>
      </c>
      <c r="B1233" s="28">
        <v>43925</v>
      </c>
      <c r="C1233" s="29">
        <v>15</v>
      </c>
      <c r="D1233" s="29">
        <v>4</v>
      </c>
      <c r="E1233" s="29">
        <v>2020</v>
      </c>
      <c r="F1233" s="29" t="s">
        <v>11</v>
      </c>
      <c r="G1233" s="29" t="s">
        <v>13</v>
      </c>
      <c r="H1233" s="30">
        <v>2357</v>
      </c>
      <c r="I1233" s="30">
        <v>2769</v>
      </c>
      <c r="J1233" s="30">
        <v>412</v>
      </c>
      <c r="K1233" s="31">
        <v>0.17479847263470513</v>
      </c>
    </row>
    <row r="1234" spans="1:11" x14ac:dyDescent="0.25">
      <c r="A1234" s="27" t="s">
        <v>45</v>
      </c>
      <c r="B1234" s="28">
        <v>43925</v>
      </c>
      <c r="C1234" s="29">
        <v>15</v>
      </c>
      <c r="D1234" s="29">
        <v>4</v>
      </c>
      <c r="E1234" s="29">
        <v>2020</v>
      </c>
      <c r="F1234" s="29" t="s">
        <v>12</v>
      </c>
      <c r="G1234" s="29" t="s">
        <v>13</v>
      </c>
      <c r="H1234" s="30">
        <v>67254</v>
      </c>
      <c r="I1234" s="30">
        <v>80950</v>
      </c>
      <c r="J1234" s="30">
        <v>13696</v>
      </c>
      <c r="K1234" s="31">
        <v>0.20364587979897106</v>
      </c>
    </row>
    <row r="1235" spans="1:11" x14ac:dyDescent="0.25">
      <c r="A1235" s="27" t="s">
        <v>45</v>
      </c>
      <c r="B1235" s="28">
        <v>43925</v>
      </c>
      <c r="C1235" s="29">
        <v>15</v>
      </c>
      <c r="D1235" s="29">
        <v>4</v>
      </c>
      <c r="E1235" s="29">
        <v>2020</v>
      </c>
      <c r="F1235" s="29" t="s">
        <v>13</v>
      </c>
      <c r="G1235" s="29" t="s">
        <v>13</v>
      </c>
      <c r="H1235" s="30">
        <v>57924</v>
      </c>
      <c r="I1235" s="30">
        <v>65517</v>
      </c>
      <c r="J1235" s="30">
        <v>7593</v>
      </c>
      <c r="K1235" s="31">
        <v>0.13108556038947586</v>
      </c>
    </row>
    <row r="1236" spans="1:11" x14ac:dyDescent="0.25">
      <c r="A1236" s="27" t="s">
        <v>45</v>
      </c>
      <c r="B1236" s="28">
        <v>43925</v>
      </c>
      <c r="C1236" s="29">
        <v>15</v>
      </c>
      <c r="D1236" s="29">
        <v>4</v>
      </c>
      <c r="E1236" s="29">
        <v>2020</v>
      </c>
      <c r="F1236" s="29" t="s">
        <v>15</v>
      </c>
      <c r="G1236" s="29" t="s">
        <v>13</v>
      </c>
      <c r="H1236" s="30">
        <v>2310</v>
      </c>
      <c r="I1236" s="30">
        <v>2525</v>
      </c>
      <c r="J1236" s="30">
        <v>215</v>
      </c>
      <c r="K1236" s="31">
        <v>9.3073593073593072E-2</v>
      </c>
    </row>
    <row r="1237" spans="1:11" x14ac:dyDescent="0.25">
      <c r="A1237" s="27" t="s">
        <v>45</v>
      </c>
      <c r="B1237" s="28">
        <v>43925</v>
      </c>
      <c r="C1237" s="29">
        <v>15</v>
      </c>
      <c r="D1237" s="29">
        <v>4</v>
      </c>
      <c r="E1237" s="29">
        <v>2020</v>
      </c>
      <c r="F1237" s="29" t="s">
        <v>16</v>
      </c>
      <c r="G1237" s="29" t="s">
        <v>17</v>
      </c>
      <c r="H1237" s="30">
        <v>83466</v>
      </c>
      <c r="I1237" s="30">
        <v>93502</v>
      </c>
      <c r="J1237" s="30">
        <v>10036</v>
      </c>
      <c r="K1237" s="31">
        <v>0.12024057700141375</v>
      </c>
    </row>
    <row r="1238" spans="1:11" x14ac:dyDescent="0.25">
      <c r="A1238" s="27" t="s">
        <v>45</v>
      </c>
      <c r="B1238" s="28">
        <v>43925</v>
      </c>
      <c r="C1238" s="29">
        <v>15</v>
      </c>
      <c r="D1238" s="29">
        <v>4</v>
      </c>
      <c r="E1238" s="29">
        <v>2020</v>
      </c>
      <c r="F1238" s="29" t="s">
        <v>17</v>
      </c>
      <c r="G1238" s="29" t="s">
        <v>17</v>
      </c>
      <c r="H1238" s="30">
        <v>233493</v>
      </c>
      <c r="I1238" s="30">
        <v>245884</v>
      </c>
      <c r="J1238" s="30">
        <v>12391</v>
      </c>
      <c r="K1238" s="31">
        <v>5.3067972059119548E-2</v>
      </c>
    </row>
    <row r="1239" spans="1:11" x14ac:dyDescent="0.25">
      <c r="A1239" s="27" t="s">
        <v>45</v>
      </c>
      <c r="B1239" s="28">
        <v>43925</v>
      </c>
      <c r="C1239" s="29">
        <v>15</v>
      </c>
      <c r="D1239" s="29">
        <v>4</v>
      </c>
      <c r="E1239" s="29">
        <v>2020</v>
      </c>
      <c r="F1239" s="29" t="s">
        <v>18</v>
      </c>
      <c r="G1239" s="29" t="s">
        <v>17</v>
      </c>
      <c r="H1239" s="30">
        <v>35717</v>
      </c>
      <c r="I1239" s="30">
        <v>39375</v>
      </c>
      <c r="J1239" s="30">
        <v>3658</v>
      </c>
      <c r="K1239" s="31">
        <v>0.10241621636755606</v>
      </c>
    </row>
    <row r="1240" spans="1:11" x14ac:dyDescent="0.25">
      <c r="A1240" s="27" t="s">
        <v>45</v>
      </c>
      <c r="B1240" s="28">
        <v>43925</v>
      </c>
      <c r="C1240" s="29">
        <v>15</v>
      </c>
      <c r="D1240" s="29">
        <v>4</v>
      </c>
      <c r="E1240" s="29">
        <v>2020</v>
      </c>
      <c r="F1240" s="29" t="s">
        <v>19</v>
      </c>
      <c r="G1240" s="29" t="s">
        <v>17</v>
      </c>
      <c r="H1240" s="30">
        <v>72057</v>
      </c>
      <c r="I1240" s="30">
        <v>77177</v>
      </c>
      <c r="J1240" s="30">
        <v>5120</v>
      </c>
      <c r="K1240" s="31">
        <v>7.1054859347461044E-2</v>
      </c>
    </row>
    <row r="1241" spans="1:11" x14ac:dyDescent="0.25">
      <c r="A1241" s="27" t="s">
        <v>45</v>
      </c>
      <c r="B1241" s="28">
        <v>43925</v>
      </c>
      <c r="C1241" s="29">
        <v>15</v>
      </c>
      <c r="D1241" s="29">
        <v>4</v>
      </c>
      <c r="E1241" s="29">
        <v>2020</v>
      </c>
      <c r="F1241" s="29" t="s">
        <v>20</v>
      </c>
      <c r="G1241" s="29" t="s">
        <v>21</v>
      </c>
      <c r="H1241" s="30">
        <v>189148</v>
      </c>
      <c r="I1241" s="30">
        <v>208383</v>
      </c>
      <c r="J1241" s="30">
        <v>19235</v>
      </c>
      <c r="K1241" s="31">
        <v>0.10169285427284455</v>
      </c>
    </row>
    <row r="1242" spans="1:11" x14ac:dyDescent="0.25">
      <c r="A1242" s="27" t="s">
        <v>45</v>
      </c>
      <c r="B1242" s="28">
        <v>43925</v>
      </c>
      <c r="C1242" s="29">
        <v>15</v>
      </c>
      <c r="D1242" s="29">
        <v>4</v>
      </c>
      <c r="E1242" s="29">
        <v>2020</v>
      </c>
      <c r="F1242" s="29" t="s">
        <v>22</v>
      </c>
      <c r="G1242" s="29" t="s">
        <v>21</v>
      </c>
      <c r="H1242" s="30">
        <v>54293</v>
      </c>
      <c r="I1242" s="30">
        <v>57719</v>
      </c>
      <c r="J1242" s="30">
        <v>3426</v>
      </c>
      <c r="K1242" s="31">
        <v>6.3102057355460192E-2</v>
      </c>
    </row>
    <row r="1243" spans="1:11" x14ac:dyDescent="0.25">
      <c r="A1243" s="27" t="s">
        <v>45</v>
      </c>
      <c r="B1243" s="28">
        <v>43925</v>
      </c>
      <c r="C1243" s="29">
        <v>15</v>
      </c>
      <c r="D1243" s="29">
        <v>4</v>
      </c>
      <c r="E1243" s="29">
        <v>2020</v>
      </c>
      <c r="F1243" s="29" t="s">
        <v>23</v>
      </c>
      <c r="G1243" s="29" t="s">
        <v>21</v>
      </c>
      <c r="H1243" s="30">
        <v>52801</v>
      </c>
      <c r="I1243" s="30">
        <v>58588</v>
      </c>
      <c r="J1243" s="30">
        <v>5787</v>
      </c>
      <c r="K1243" s="31">
        <v>0.10960019696596655</v>
      </c>
    </row>
    <row r="1244" spans="1:11" x14ac:dyDescent="0.25">
      <c r="A1244" s="27" t="s">
        <v>45</v>
      </c>
      <c r="B1244" s="28">
        <v>43925</v>
      </c>
      <c r="C1244" s="29">
        <v>15</v>
      </c>
      <c r="D1244" s="29">
        <v>4</v>
      </c>
      <c r="E1244" s="29">
        <v>2020</v>
      </c>
      <c r="F1244" s="29" t="s">
        <v>24</v>
      </c>
      <c r="G1244" s="29" t="s">
        <v>21</v>
      </c>
      <c r="H1244" s="30">
        <v>3192</v>
      </c>
      <c r="I1244" s="30">
        <v>3550</v>
      </c>
      <c r="J1244" s="30">
        <v>358</v>
      </c>
      <c r="K1244" s="31">
        <v>0.11215538847117794</v>
      </c>
    </row>
    <row r="1245" spans="1:11" x14ac:dyDescent="0.25">
      <c r="A1245" s="27" t="s">
        <v>45</v>
      </c>
      <c r="B1245" s="28">
        <v>43925</v>
      </c>
      <c r="C1245" s="29">
        <v>15</v>
      </c>
      <c r="D1245" s="29">
        <v>4</v>
      </c>
      <c r="E1245" s="29">
        <v>2020</v>
      </c>
      <c r="F1245" s="29" t="s">
        <v>25</v>
      </c>
      <c r="G1245" s="29" t="s">
        <v>26</v>
      </c>
      <c r="H1245" s="30">
        <v>15507</v>
      </c>
      <c r="I1245" s="30">
        <v>17672</v>
      </c>
      <c r="J1245" s="30">
        <v>2165</v>
      </c>
      <c r="K1245" s="31">
        <v>0.13961436770490745</v>
      </c>
    </row>
    <row r="1246" spans="1:11" x14ac:dyDescent="0.25">
      <c r="A1246" s="27" t="s">
        <v>45</v>
      </c>
      <c r="B1246" s="28">
        <v>43925</v>
      </c>
      <c r="C1246" s="29">
        <v>15</v>
      </c>
      <c r="D1246" s="29">
        <v>4</v>
      </c>
      <c r="E1246" s="29">
        <v>2020</v>
      </c>
      <c r="F1246" s="29" t="s">
        <v>27</v>
      </c>
      <c r="G1246" s="29" t="s">
        <v>26</v>
      </c>
      <c r="H1246" s="30">
        <v>16796</v>
      </c>
      <c r="I1246" s="30">
        <v>19185</v>
      </c>
      <c r="J1246" s="30">
        <v>2389</v>
      </c>
      <c r="K1246" s="31">
        <v>0.14223624672541083</v>
      </c>
    </row>
    <row r="1247" spans="1:11" x14ac:dyDescent="0.25">
      <c r="A1247" s="27" t="s">
        <v>45</v>
      </c>
      <c r="B1247" s="28">
        <v>43925</v>
      </c>
      <c r="C1247" s="29">
        <v>15</v>
      </c>
      <c r="D1247" s="29">
        <v>4</v>
      </c>
      <c r="E1247" s="29">
        <v>2020</v>
      </c>
      <c r="F1247" s="29" t="s">
        <v>28</v>
      </c>
      <c r="G1247" s="29" t="s">
        <v>26</v>
      </c>
      <c r="H1247" s="30">
        <v>195708</v>
      </c>
      <c r="I1247" s="30">
        <v>185568</v>
      </c>
      <c r="J1247" s="30">
        <v>-10140</v>
      </c>
      <c r="K1247" s="31">
        <v>-5.1811883009381325E-2</v>
      </c>
    </row>
    <row r="1248" spans="1:11" x14ac:dyDescent="0.25">
      <c r="A1248" s="27" t="s">
        <v>45</v>
      </c>
      <c r="B1248" s="28">
        <v>43925</v>
      </c>
      <c r="C1248" s="29">
        <v>15</v>
      </c>
      <c r="D1248" s="29">
        <v>4</v>
      </c>
      <c r="E1248" s="29">
        <v>2020</v>
      </c>
      <c r="F1248" s="29" t="s">
        <v>29</v>
      </c>
      <c r="G1248" s="29" t="s">
        <v>26</v>
      </c>
      <c r="H1248" s="30">
        <v>36283</v>
      </c>
      <c r="I1248" s="30">
        <v>40839</v>
      </c>
      <c r="J1248" s="30">
        <v>4556</v>
      </c>
      <c r="K1248" s="31">
        <v>0.12556844803351433</v>
      </c>
    </row>
    <row r="1249" spans="1:11" x14ac:dyDescent="0.25">
      <c r="A1249" s="27" t="s">
        <v>45</v>
      </c>
      <c r="B1249" s="28">
        <v>43925</v>
      </c>
      <c r="C1249" s="29">
        <v>15</v>
      </c>
      <c r="D1249" s="29">
        <v>4</v>
      </c>
      <c r="E1249" s="29">
        <v>2020</v>
      </c>
      <c r="F1249" s="29" t="s">
        <v>30</v>
      </c>
      <c r="G1249" s="29" t="s">
        <v>30</v>
      </c>
      <c r="H1249" s="30">
        <v>217658</v>
      </c>
      <c r="I1249" s="30">
        <v>256537</v>
      </c>
      <c r="J1249" s="30">
        <v>38879</v>
      </c>
      <c r="K1249" s="31">
        <v>0.17862426375322754</v>
      </c>
    </row>
    <row r="1250" spans="1:11" x14ac:dyDescent="0.25">
      <c r="A1250" s="27" t="s">
        <v>45</v>
      </c>
      <c r="B1250" s="28">
        <v>43925</v>
      </c>
      <c r="C1250" s="29">
        <v>15</v>
      </c>
      <c r="D1250" s="29">
        <v>4</v>
      </c>
      <c r="E1250" s="29">
        <v>2020</v>
      </c>
      <c r="F1250" s="29" t="s">
        <v>31</v>
      </c>
      <c r="G1250" s="29" t="s">
        <v>32</v>
      </c>
      <c r="H1250" s="30">
        <v>38154</v>
      </c>
      <c r="I1250" s="30">
        <v>45103</v>
      </c>
      <c r="J1250" s="30">
        <v>6949</v>
      </c>
      <c r="K1250" s="31">
        <v>0.1821303139906694</v>
      </c>
    </row>
    <row r="1251" spans="1:11" x14ac:dyDescent="0.25">
      <c r="A1251" s="27" t="s">
        <v>45</v>
      </c>
      <c r="B1251" s="28">
        <v>43925</v>
      </c>
      <c r="C1251" s="29">
        <v>15</v>
      </c>
      <c r="D1251" s="29">
        <v>4</v>
      </c>
      <c r="E1251" s="29">
        <v>2020</v>
      </c>
      <c r="F1251" s="29" t="s">
        <v>34</v>
      </c>
      <c r="G1251" s="29" t="s">
        <v>32</v>
      </c>
      <c r="H1251" s="30">
        <v>30205</v>
      </c>
      <c r="I1251" s="30">
        <v>59178</v>
      </c>
      <c r="J1251" s="30">
        <v>28973</v>
      </c>
      <c r="K1251" s="31">
        <v>0.95921205098493623</v>
      </c>
    </row>
    <row r="1252" spans="1:11" x14ac:dyDescent="0.25">
      <c r="A1252" s="27" t="s">
        <v>45</v>
      </c>
      <c r="B1252" s="28">
        <v>43925</v>
      </c>
      <c r="C1252" s="29">
        <v>15</v>
      </c>
      <c r="D1252" s="29">
        <v>4</v>
      </c>
      <c r="E1252" s="29">
        <v>2020</v>
      </c>
      <c r="F1252" s="29" t="s">
        <v>35</v>
      </c>
      <c r="G1252" s="29" t="s">
        <v>32</v>
      </c>
      <c r="H1252" s="30">
        <v>2151</v>
      </c>
      <c r="I1252" s="30">
        <v>2390</v>
      </c>
      <c r="J1252" s="30">
        <v>239</v>
      </c>
      <c r="K1252" s="31">
        <v>0.1111111111111111</v>
      </c>
    </row>
    <row r="1253" spans="1:11" x14ac:dyDescent="0.25">
      <c r="A1253" s="27" t="s">
        <v>45</v>
      </c>
      <c r="B1253" s="28">
        <v>43925</v>
      </c>
      <c r="C1253" s="29">
        <v>15</v>
      </c>
      <c r="D1253" s="29">
        <v>4</v>
      </c>
      <c r="E1253" s="29">
        <v>2020</v>
      </c>
      <c r="F1253" s="29" t="s">
        <v>36</v>
      </c>
      <c r="G1253" s="29" t="s">
        <v>37</v>
      </c>
      <c r="H1253" s="30">
        <v>426</v>
      </c>
      <c r="I1253" s="30">
        <v>554</v>
      </c>
      <c r="J1253" s="30">
        <v>128</v>
      </c>
      <c r="K1253" s="31">
        <v>0.30046948356807512</v>
      </c>
    </row>
    <row r="1254" spans="1:11" x14ac:dyDescent="0.25">
      <c r="A1254" s="27" t="s">
        <v>45</v>
      </c>
      <c r="B1254" s="28">
        <v>43925</v>
      </c>
      <c r="C1254" s="29">
        <v>15</v>
      </c>
      <c r="D1254" s="29">
        <v>4</v>
      </c>
      <c r="E1254" s="29">
        <v>2020</v>
      </c>
      <c r="F1254" s="29" t="s">
        <v>38</v>
      </c>
      <c r="G1254" s="29" t="s">
        <v>37</v>
      </c>
      <c r="H1254" s="30">
        <v>103868</v>
      </c>
      <c r="I1254" s="30">
        <v>98510</v>
      </c>
      <c r="J1254" s="30">
        <v>-5358</v>
      </c>
      <c r="K1254" s="31">
        <v>-5.1584703662340664E-2</v>
      </c>
    </row>
    <row r="1255" spans="1:11" x14ac:dyDescent="0.25">
      <c r="A1255" s="27" t="s">
        <v>45</v>
      </c>
      <c r="B1255" s="28">
        <v>43925</v>
      </c>
      <c r="C1255" s="29">
        <v>15</v>
      </c>
      <c r="D1255" s="29">
        <v>4</v>
      </c>
      <c r="E1255" s="29">
        <v>2020</v>
      </c>
      <c r="F1255" s="29" t="s">
        <v>39</v>
      </c>
      <c r="G1255" s="29" t="s">
        <v>37</v>
      </c>
      <c r="H1255" s="30">
        <v>134145</v>
      </c>
      <c r="I1255" s="30">
        <v>145804</v>
      </c>
      <c r="J1255" s="30">
        <v>11659</v>
      </c>
      <c r="K1255" s="31">
        <v>8.691341458869134E-2</v>
      </c>
    </row>
    <row r="1256" spans="1:11" x14ac:dyDescent="0.25">
      <c r="A1256" s="27" t="s">
        <v>45</v>
      </c>
      <c r="B1256" s="28">
        <v>43925</v>
      </c>
      <c r="C1256" s="29">
        <v>15</v>
      </c>
      <c r="D1256" s="29">
        <v>4</v>
      </c>
      <c r="E1256" s="29">
        <v>2020</v>
      </c>
      <c r="F1256" s="29" t="s">
        <v>40</v>
      </c>
      <c r="G1256" s="29" t="s">
        <v>37</v>
      </c>
      <c r="H1256" s="30">
        <v>185261</v>
      </c>
      <c r="I1256" s="30">
        <v>188518</v>
      </c>
      <c r="J1256" s="30">
        <v>3257</v>
      </c>
      <c r="K1256" s="31">
        <v>1.7580602501335953E-2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Тележка</vt:lpstr>
      <vt:lpstr>Шаговый</vt:lpstr>
      <vt:lpstr>Корзинка</vt:lpstr>
      <vt:lpstr>Районный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Вагнер Джон</dc:creator>
  <cp:lastModifiedBy>Михаил Деркунов</cp:lastModifiedBy>
  <dcterms:created xsi:type="dcterms:W3CDTF">2020-10-15T09:53:39Z</dcterms:created>
  <dcterms:modified xsi:type="dcterms:W3CDTF">2022-07-23T11:21:19Z</dcterms:modified>
</cp:coreProperties>
</file>