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org\Desktop\FINANCE &amp; BANKING\Final dissertation\"/>
    </mc:Choice>
  </mc:AlternateContent>
  <xr:revisionPtr revIDLastSave="0" documentId="13_ncr:1_{2A5141A4-9014-4907-8C54-CE387F3362C4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GLOBAL HY" sheetId="2" r:id="rId1"/>
    <sheet name="GLOBAL CORE" sheetId="3" r:id="rId2"/>
    <sheet name="EM HY" sheetId="4" r:id="rId3"/>
    <sheet name="BLOOM GLOBAL AGG" sheetId="6" r:id="rId4"/>
    <sheet name="Agg Credit" sheetId="7" r:id="rId5"/>
    <sheet name="Agg Treasuries" sheetId="8" r:id="rId6"/>
    <sheet name="Agg Corporate" sheetId="9" r:id="rId7"/>
    <sheet name="Summary" sheetId="11" r:id="rId8"/>
  </sheets>
  <definedNames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Summary!#REF!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7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7" i="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7" i="7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7" i="6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8" i="4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8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7" i="2"/>
  <c r="F290" i="9"/>
  <c r="C290" i="9"/>
  <c r="D290" i="9" s="1"/>
  <c r="F289" i="9"/>
  <c r="C289" i="9"/>
  <c r="D289" i="9" s="1"/>
  <c r="F288" i="9"/>
  <c r="C288" i="9"/>
  <c r="D288" i="9" s="1"/>
  <c r="F287" i="9"/>
  <c r="C287" i="9"/>
  <c r="D287" i="9" s="1"/>
  <c r="F286" i="9"/>
  <c r="C286" i="9"/>
  <c r="D286" i="9" s="1"/>
  <c r="F285" i="9"/>
  <c r="C285" i="9"/>
  <c r="D285" i="9" s="1"/>
  <c r="F284" i="9"/>
  <c r="C284" i="9"/>
  <c r="D284" i="9" s="1"/>
  <c r="F283" i="9"/>
  <c r="C283" i="9"/>
  <c r="D283" i="9" s="1"/>
  <c r="F282" i="9"/>
  <c r="C282" i="9"/>
  <c r="D282" i="9" s="1"/>
  <c r="F281" i="9"/>
  <c r="C281" i="9"/>
  <c r="D281" i="9" s="1"/>
  <c r="F280" i="9"/>
  <c r="C280" i="9"/>
  <c r="D280" i="9" s="1"/>
  <c r="F279" i="9"/>
  <c r="C279" i="9"/>
  <c r="D279" i="9" s="1"/>
  <c r="F278" i="9"/>
  <c r="C278" i="9"/>
  <c r="D278" i="9" s="1"/>
  <c r="F277" i="9"/>
  <c r="C277" i="9"/>
  <c r="D277" i="9" s="1"/>
  <c r="F276" i="9"/>
  <c r="C276" i="9"/>
  <c r="D276" i="9" s="1"/>
  <c r="F275" i="9"/>
  <c r="C275" i="9"/>
  <c r="D275" i="9" s="1"/>
  <c r="F274" i="9"/>
  <c r="C274" i="9"/>
  <c r="D274" i="9" s="1"/>
  <c r="F273" i="9"/>
  <c r="C273" i="9"/>
  <c r="D273" i="9" s="1"/>
  <c r="F272" i="9"/>
  <c r="C272" i="9"/>
  <c r="D272" i="9" s="1"/>
  <c r="F271" i="9"/>
  <c r="C271" i="9"/>
  <c r="D271" i="9" s="1"/>
  <c r="F270" i="9"/>
  <c r="C270" i="9"/>
  <c r="D270" i="9" s="1"/>
  <c r="F269" i="9"/>
  <c r="C269" i="9"/>
  <c r="D269" i="9" s="1"/>
  <c r="F268" i="9"/>
  <c r="C268" i="9"/>
  <c r="D268" i="9" s="1"/>
  <c r="F267" i="9"/>
  <c r="C267" i="9"/>
  <c r="D267" i="9" s="1"/>
  <c r="F266" i="9"/>
  <c r="C266" i="9"/>
  <c r="D266" i="9" s="1"/>
  <c r="F265" i="9"/>
  <c r="C265" i="9"/>
  <c r="D265" i="9" s="1"/>
  <c r="F264" i="9"/>
  <c r="C264" i="9"/>
  <c r="D264" i="9" s="1"/>
  <c r="F263" i="9"/>
  <c r="C263" i="9"/>
  <c r="D263" i="9" s="1"/>
  <c r="F262" i="9"/>
  <c r="C262" i="9"/>
  <c r="D262" i="9" s="1"/>
  <c r="F261" i="9"/>
  <c r="C261" i="9"/>
  <c r="D261" i="9" s="1"/>
  <c r="F260" i="9"/>
  <c r="C260" i="9"/>
  <c r="D260" i="9" s="1"/>
  <c r="F259" i="9"/>
  <c r="C259" i="9"/>
  <c r="D259" i="9" s="1"/>
  <c r="F258" i="9"/>
  <c r="C258" i="9"/>
  <c r="D258" i="9" s="1"/>
  <c r="F257" i="9"/>
  <c r="C257" i="9"/>
  <c r="D257" i="9" s="1"/>
  <c r="F256" i="9"/>
  <c r="C256" i="9"/>
  <c r="D256" i="9" s="1"/>
  <c r="F255" i="9"/>
  <c r="C255" i="9"/>
  <c r="D255" i="9" s="1"/>
  <c r="F254" i="9"/>
  <c r="C254" i="9"/>
  <c r="D254" i="9" s="1"/>
  <c r="F253" i="9"/>
  <c r="C253" i="9"/>
  <c r="D253" i="9" s="1"/>
  <c r="F252" i="9"/>
  <c r="C252" i="9"/>
  <c r="D252" i="9" s="1"/>
  <c r="F251" i="9"/>
  <c r="C251" i="9"/>
  <c r="D251" i="9" s="1"/>
  <c r="F250" i="9"/>
  <c r="C250" i="9"/>
  <c r="D250" i="9" s="1"/>
  <c r="F249" i="9"/>
  <c r="C249" i="9"/>
  <c r="D249" i="9" s="1"/>
  <c r="F248" i="9"/>
  <c r="C248" i="9"/>
  <c r="D248" i="9" s="1"/>
  <c r="F247" i="9"/>
  <c r="C247" i="9"/>
  <c r="D247" i="9" s="1"/>
  <c r="F246" i="9"/>
  <c r="C246" i="9"/>
  <c r="D246" i="9" s="1"/>
  <c r="F245" i="9"/>
  <c r="C245" i="9"/>
  <c r="D245" i="9" s="1"/>
  <c r="F244" i="9"/>
  <c r="C244" i="9"/>
  <c r="D244" i="9" s="1"/>
  <c r="F243" i="9"/>
  <c r="C243" i="9"/>
  <c r="D243" i="9" s="1"/>
  <c r="F242" i="9"/>
  <c r="C242" i="9"/>
  <c r="D242" i="9" s="1"/>
  <c r="F241" i="9"/>
  <c r="C241" i="9"/>
  <c r="D241" i="9" s="1"/>
  <c r="F240" i="9"/>
  <c r="C240" i="9"/>
  <c r="D240" i="9" s="1"/>
  <c r="F239" i="9"/>
  <c r="C239" i="9"/>
  <c r="D239" i="9" s="1"/>
  <c r="F238" i="9"/>
  <c r="C238" i="9"/>
  <c r="D238" i="9" s="1"/>
  <c r="F237" i="9"/>
  <c r="C237" i="9"/>
  <c r="D237" i="9" s="1"/>
  <c r="F236" i="9"/>
  <c r="C236" i="9"/>
  <c r="D236" i="9" s="1"/>
  <c r="F235" i="9"/>
  <c r="C235" i="9"/>
  <c r="D235" i="9" s="1"/>
  <c r="F234" i="9"/>
  <c r="C234" i="9"/>
  <c r="D234" i="9" s="1"/>
  <c r="F233" i="9"/>
  <c r="C233" i="9"/>
  <c r="D233" i="9" s="1"/>
  <c r="F232" i="9"/>
  <c r="C232" i="9"/>
  <c r="D232" i="9" s="1"/>
  <c r="F231" i="9"/>
  <c r="C231" i="9"/>
  <c r="D231" i="9" s="1"/>
  <c r="F230" i="9"/>
  <c r="C230" i="9"/>
  <c r="D230" i="9" s="1"/>
  <c r="F229" i="9"/>
  <c r="C229" i="9"/>
  <c r="D229" i="9" s="1"/>
  <c r="F228" i="9"/>
  <c r="C228" i="9"/>
  <c r="D228" i="9" s="1"/>
  <c r="F227" i="9"/>
  <c r="C227" i="9"/>
  <c r="D227" i="9" s="1"/>
  <c r="F226" i="9"/>
  <c r="C226" i="9"/>
  <c r="D226" i="9" s="1"/>
  <c r="F225" i="9"/>
  <c r="C225" i="9"/>
  <c r="D225" i="9" s="1"/>
  <c r="F224" i="9"/>
  <c r="C224" i="9"/>
  <c r="D224" i="9" s="1"/>
  <c r="F223" i="9"/>
  <c r="C223" i="9"/>
  <c r="D223" i="9" s="1"/>
  <c r="F222" i="9"/>
  <c r="C222" i="9"/>
  <c r="D222" i="9" s="1"/>
  <c r="F221" i="9"/>
  <c r="C221" i="9"/>
  <c r="D221" i="9" s="1"/>
  <c r="F220" i="9"/>
  <c r="C220" i="9"/>
  <c r="D220" i="9" s="1"/>
  <c r="F219" i="9"/>
  <c r="C219" i="9"/>
  <c r="D219" i="9" s="1"/>
  <c r="F218" i="9"/>
  <c r="C218" i="9"/>
  <c r="D218" i="9" s="1"/>
  <c r="F217" i="9"/>
  <c r="C217" i="9"/>
  <c r="D217" i="9" s="1"/>
  <c r="F216" i="9"/>
  <c r="C216" i="9"/>
  <c r="D216" i="9" s="1"/>
  <c r="F215" i="9"/>
  <c r="C215" i="9"/>
  <c r="D215" i="9" s="1"/>
  <c r="F214" i="9"/>
  <c r="C214" i="9"/>
  <c r="D214" i="9" s="1"/>
  <c r="F213" i="9"/>
  <c r="C213" i="9"/>
  <c r="D213" i="9" s="1"/>
  <c r="F212" i="9"/>
  <c r="C212" i="9"/>
  <c r="D212" i="9" s="1"/>
  <c r="F211" i="9"/>
  <c r="C211" i="9"/>
  <c r="D211" i="9" s="1"/>
  <c r="F210" i="9"/>
  <c r="C210" i="9"/>
  <c r="D210" i="9" s="1"/>
  <c r="F209" i="9"/>
  <c r="C209" i="9"/>
  <c r="D209" i="9" s="1"/>
  <c r="F208" i="9"/>
  <c r="C208" i="9"/>
  <c r="D208" i="9" s="1"/>
  <c r="F207" i="9"/>
  <c r="C207" i="9"/>
  <c r="D207" i="9" s="1"/>
  <c r="F206" i="9"/>
  <c r="C206" i="9"/>
  <c r="D206" i="9" s="1"/>
  <c r="F205" i="9"/>
  <c r="C205" i="9"/>
  <c r="D205" i="9" s="1"/>
  <c r="F204" i="9"/>
  <c r="C204" i="9"/>
  <c r="D204" i="9" s="1"/>
  <c r="F203" i="9"/>
  <c r="C203" i="9"/>
  <c r="D203" i="9" s="1"/>
  <c r="F202" i="9"/>
  <c r="C202" i="9"/>
  <c r="D202" i="9" s="1"/>
  <c r="F201" i="9"/>
  <c r="C201" i="9"/>
  <c r="D201" i="9" s="1"/>
  <c r="F200" i="9"/>
  <c r="C200" i="9"/>
  <c r="D200" i="9" s="1"/>
  <c r="F199" i="9"/>
  <c r="C199" i="9"/>
  <c r="D199" i="9" s="1"/>
  <c r="F198" i="9"/>
  <c r="C198" i="9"/>
  <c r="D198" i="9" s="1"/>
  <c r="F197" i="9"/>
  <c r="C197" i="9"/>
  <c r="D197" i="9" s="1"/>
  <c r="F196" i="9"/>
  <c r="C196" i="9"/>
  <c r="D196" i="9" s="1"/>
  <c r="F195" i="9"/>
  <c r="C195" i="9"/>
  <c r="D195" i="9" s="1"/>
  <c r="F194" i="9"/>
  <c r="C194" i="9"/>
  <c r="D194" i="9" s="1"/>
  <c r="F193" i="9"/>
  <c r="C193" i="9"/>
  <c r="D193" i="9" s="1"/>
  <c r="F192" i="9"/>
  <c r="C192" i="9"/>
  <c r="D192" i="9" s="1"/>
  <c r="F191" i="9"/>
  <c r="C191" i="9"/>
  <c r="D191" i="9" s="1"/>
  <c r="F190" i="9"/>
  <c r="C190" i="9"/>
  <c r="D190" i="9" s="1"/>
  <c r="F189" i="9"/>
  <c r="C189" i="9"/>
  <c r="D189" i="9" s="1"/>
  <c r="F188" i="9"/>
  <c r="C188" i="9"/>
  <c r="D188" i="9" s="1"/>
  <c r="F187" i="9"/>
  <c r="C187" i="9"/>
  <c r="D187" i="9" s="1"/>
  <c r="F186" i="9"/>
  <c r="C186" i="9"/>
  <c r="D186" i="9" s="1"/>
  <c r="F185" i="9"/>
  <c r="C185" i="9"/>
  <c r="D185" i="9" s="1"/>
  <c r="F184" i="9"/>
  <c r="C184" i="9"/>
  <c r="D184" i="9" s="1"/>
  <c r="F183" i="9"/>
  <c r="C183" i="9"/>
  <c r="D183" i="9" s="1"/>
  <c r="F182" i="9"/>
  <c r="C182" i="9"/>
  <c r="D182" i="9" s="1"/>
  <c r="F181" i="9"/>
  <c r="C181" i="9"/>
  <c r="D181" i="9" s="1"/>
  <c r="F180" i="9"/>
  <c r="C180" i="9"/>
  <c r="D180" i="9" s="1"/>
  <c r="F179" i="9"/>
  <c r="C179" i="9"/>
  <c r="D179" i="9" s="1"/>
  <c r="F178" i="9"/>
  <c r="C178" i="9"/>
  <c r="D178" i="9" s="1"/>
  <c r="F177" i="9"/>
  <c r="C177" i="9"/>
  <c r="D177" i="9" s="1"/>
  <c r="F176" i="9"/>
  <c r="C176" i="9"/>
  <c r="D176" i="9" s="1"/>
  <c r="F175" i="9"/>
  <c r="C175" i="9"/>
  <c r="D175" i="9" s="1"/>
  <c r="F174" i="9"/>
  <c r="C174" i="9"/>
  <c r="D174" i="9" s="1"/>
  <c r="F173" i="9"/>
  <c r="C173" i="9"/>
  <c r="D173" i="9" s="1"/>
  <c r="F172" i="9"/>
  <c r="C172" i="9"/>
  <c r="D172" i="9" s="1"/>
  <c r="F171" i="9"/>
  <c r="C171" i="9"/>
  <c r="D171" i="9" s="1"/>
  <c r="F170" i="9"/>
  <c r="C170" i="9"/>
  <c r="D170" i="9" s="1"/>
  <c r="F169" i="9"/>
  <c r="C169" i="9"/>
  <c r="D169" i="9" s="1"/>
  <c r="F168" i="9"/>
  <c r="C168" i="9"/>
  <c r="D168" i="9" s="1"/>
  <c r="F167" i="9"/>
  <c r="C167" i="9"/>
  <c r="D167" i="9" s="1"/>
  <c r="F166" i="9"/>
  <c r="C166" i="9"/>
  <c r="D166" i="9" s="1"/>
  <c r="F165" i="9"/>
  <c r="C165" i="9"/>
  <c r="D165" i="9" s="1"/>
  <c r="F164" i="9"/>
  <c r="C164" i="9"/>
  <c r="D164" i="9" s="1"/>
  <c r="F163" i="9"/>
  <c r="C163" i="9"/>
  <c r="D163" i="9" s="1"/>
  <c r="F162" i="9"/>
  <c r="C162" i="9"/>
  <c r="D162" i="9" s="1"/>
  <c r="F161" i="9"/>
  <c r="C161" i="9"/>
  <c r="D161" i="9" s="1"/>
  <c r="F160" i="9"/>
  <c r="C160" i="9"/>
  <c r="D160" i="9" s="1"/>
  <c r="F159" i="9"/>
  <c r="C159" i="9"/>
  <c r="D159" i="9" s="1"/>
  <c r="F158" i="9"/>
  <c r="C158" i="9"/>
  <c r="D158" i="9" s="1"/>
  <c r="F157" i="9"/>
  <c r="C157" i="9"/>
  <c r="D157" i="9" s="1"/>
  <c r="F156" i="9"/>
  <c r="C156" i="9"/>
  <c r="D156" i="9" s="1"/>
  <c r="F155" i="9"/>
  <c r="C155" i="9"/>
  <c r="D155" i="9" s="1"/>
  <c r="F154" i="9"/>
  <c r="C154" i="9"/>
  <c r="D154" i="9" s="1"/>
  <c r="F153" i="9"/>
  <c r="C153" i="9"/>
  <c r="D153" i="9" s="1"/>
  <c r="F152" i="9"/>
  <c r="C152" i="9"/>
  <c r="D152" i="9" s="1"/>
  <c r="F151" i="9"/>
  <c r="C151" i="9"/>
  <c r="D151" i="9" s="1"/>
  <c r="F150" i="9"/>
  <c r="C150" i="9"/>
  <c r="D150" i="9" s="1"/>
  <c r="F149" i="9"/>
  <c r="C149" i="9"/>
  <c r="D149" i="9" s="1"/>
  <c r="F148" i="9"/>
  <c r="C148" i="9"/>
  <c r="D148" i="9" s="1"/>
  <c r="F147" i="9"/>
  <c r="C147" i="9"/>
  <c r="D147" i="9" s="1"/>
  <c r="F146" i="9"/>
  <c r="C146" i="9"/>
  <c r="D146" i="9" s="1"/>
  <c r="F145" i="9"/>
  <c r="C145" i="9"/>
  <c r="D145" i="9" s="1"/>
  <c r="F144" i="9"/>
  <c r="C144" i="9"/>
  <c r="D144" i="9" s="1"/>
  <c r="F143" i="9"/>
  <c r="C143" i="9"/>
  <c r="D143" i="9" s="1"/>
  <c r="F142" i="9"/>
  <c r="C142" i="9"/>
  <c r="D142" i="9" s="1"/>
  <c r="F141" i="9"/>
  <c r="C141" i="9"/>
  <c r="D141" i="9" s="1"/>
  <c r="F140" i="9"/>
  <c r="C140" i="9"/>
  <c r="D140" i="9" s="1"/>
  <c r="F139" i="9"/>
  <c r="C139" i="9"/>
  <c r="D139" i="9" s="1"/>
  <c r="F138" i="9"/>
  <c r="C138" i="9"/>
  <c r="D138" i="9" s="1"/>
  <c r="F137" i="9"/>
  <c r="C137" i="9"/>
  <c r="D137" i="9" s="1"/>
  <c r="F136" i="9"/>
  <c r="C136" i="9"/>
  <c r="D136" i="9" s="1"/>
  <c r="F135" i="9"/>
  <c r="C135" i="9"/>
  <c r="D135" i="9" s="1"/>
  <c r="F134" i="9"/>
  <c r="C134" i="9"/>
  <c r="D134" i="9" s="1"/>
  <c r="F133" i="9"/>
  <c r="C133" i="9"/>
  <c r="D133" i="9" s="1"/>
  <c r="F132" i="9"/>
  <c r="C132" i="9"/>
  <c r="D132" i="9" s="1"/>
  <c r="F131" i="9"/>
  <c r="C131" i="9"/>
  <c r="D131" i="9" s="1"/>
  <c r="F130" i="9"/>
  <c r="C130" i="9"/>
  <c r="D130" i="9" s="1"/>
  <c r="F129" i="9"/>
  <c r="C129" i="9"/>
  <c r="D129" i="9" s="1"/>
  <c r="F128" i="9"/>
  <c r="C128" i="9"/>
  <c r="D128" i="9" s="1"/>
  <c r="F127" i="9"/>
  <c r="C127" i="9"/>
  <c r="D127" i="9" s="1"/>
  <c r="F126" i="9"/>
  <c r="C126" i="9"/>
  <c r="D126" i="9" s="1"/>
  <c r="F125" i="9"/>
  <c r="C125" i="9"/>
  <c r="D125" i="9" s="1"/>
  <c r="F124" i="9"/>
  <c r="C124" i="9"/>
  <c r="D124" i="9" s="1"/>
  <c r="F123" i="9"/>
  <c r="C123" i="9"/>
  <c r="D123" i="9" s="1"/>
  <c r="F122" i="9"/>
  <c r="C122" i="9"/>
  <c r="D122" i="9" s="1"/>
  <c r="F121" i="9"/>
  <c r="C121" i="9"/>
  <c r="D121" i="9" s="1"/>
  <c r="F120" i="9"/>
  <c r="D120" i="9"/>
  <c r="C120" i="9"/>
  <c r="F119" i="9"/>
  <c r="C119" i="9"/>
  <c r="D119" i="9" s="1"/>
  <c r="F118" i="9"/>
  <c r="D118" i="9"/>
  <c r="C118" i="9"/>
  <c r="F117" i="9"/>
  <c r="C117" i="9"/>
  <c r="D117" i="9" s="1"/>
  <c r="F116" i="9"/>
  <c r="D116" i="9"/>
  <c r="C116" i="9"/>
  <c r="F115" i="9"/>
  <c r="C115" i="9"/>
  <c r="D115" i="9" s="1"/>
  <c r="F114" i="9"/>
  <c r="D114" i="9"/>
  <c r="C114" i="9"/>
  <c r="F113" i="9"/>
  <c r="C113" i="9"/>
  <c r="D113" i="9" s="1"/>
  <c r="F112" i="9"/>
  <c r="D112" i="9"/>
  <c r="C112" i="9"/>
  <c r="F111" i="9"/>
  <c r="C111" i="9"/>
  <c r="D111" i="9" s="1"/>
  <c r="F110" i="9"/>
  <c r="D110" i="9"/>
  <c r="C110" i="9"/>
  <c r="F109" i="9"/>
  <c r="C109" i="9"/>
  <c r="D109" i="9" s="1"/>
  <c r="F108" i="9"/>
  <c r="D108" i="9"/>
  <c r="C108" i="9"/>
  <c r="F107" i="9"/>
  <c r="C107" i="9"/>
  <c r="D107" i="9" s="1"/>
  <c r="F106" i="9"/>
  <c r="D106" i="9"/>
  <c r="C106" i="9"/>
  <c r="F105" i="9"/>
  <c r="C105" i="9"/>
  <c r="D105" i="9" s="1"/>
  <c r="F104" i="9"/>
  <c r="D104" i="9"/>
  <c r="C104" i="9"/>
  <c r="F103" i="9"/>
  <c r="C103" i="9"/>
  <c r="D103" i="9" s="1"/>
  <c r="F102" i="9"/>
  <c r="D102" i="9"/>
  <c r="C102" i="9"/>
  <c r="F101" i="9"/>
  <c r="C101" i="9"/>
  <c r="D101" i="9" s="1"/>
  <c r="F100" i="9"/>
  <c r="D100" i="9"/>
  <c r="C100" i="9"/>
  <c r="F99" i="9"/>
  <c r="C99" i="9"/>
  <c r="D99" i="9" s="1"/>
  <c r="F98" i="9"/>
  <c r="D98" i="9"/>
  <c r="C98" i="9"/>
  <c r="F97" i="9"/>
  <c r="C97" i="9"/>
  <c r="D97" i="9" s="1"/>
  <c r="F96" i="9"/>
  <c r="D96" i="9"/>
  <c r="C96" i="9"/>
  <c r="F95" i="9"/>
  <c r="C95" i="9"/>
  <c r="D95" i="9" s="1"/>
  <c r="F94" i="9"/>
  <c r="D94" i="9"/>
  <c r="C94" i="9"/>
  <c r="F93" i="9"/>
  <c r="C93" i="9"/>
  <c r="D93" i="9" s="1"/>
  <c r="F92" i="9"/>
  <c r="D92" i="9"/>
  <c r="C92" i="9"/>
  <c r="F91" i="9"/>
  <c r="C91" i="9"/>
  <c r="D91" i="9" s="1"/>
  <c r="F90" i="9"/>
  <c r="D90" i="9"/>
  <c r="C90" i="9"/>
  <c r="F89" i="9"/>
  <c r="C89" i="9"/>
  <c r="D89" i="9" s="1"/>
  <c r="F88" i="9"/>
  <c r="D88" i="9"/>
  <c r="C88" i="9"/>
  <c r="F87" i="9"/>
  <c r="C87" i="9"/>
  <c r="D87" i="9" s="1"/>
  <c r="F86" i="9"/>
  <c r="D86" i="9"/>
  <c r="C86" i="9"/>
  <c r="F85" i="9"/>
  <c r="C85" i="9"/>
  <c r="D85" i="9" s="1"/>
  <c r="F84" i="9"/>
  <c r="D84" i="9"/>
  <c r="C84" i="9"/>
  <c r="F83" i="9"/>
  <c r="C83" i="9"/>
  <c r="D83" i="9" s="1"/>
  <c r="F82" i="9"/>
  <c r="D82" i="9"/>
  <c r="C82" i="9"/>
  <c r="F81" i="9"/>
  <c r="C81" i="9"/>
  <c r="D81" i="9" s="1"/>
  <c r="F80" i="9"/>
  <c r="D80" i="9"/>
  <c r="C80" i="9"/>
  <c r="F79" i="9"/>
  <c r="C79" i="9"/>
  <c r="D79" i="9" s="1"/>
  <c r="F78" i="9"/>
  <c r="D78" i="9"/>
  <c r="C78" i="9"/>
  <c r="F77" i="9"/>
  <c r="C77" i="9"/>
  <c r="D77" i="9" s="1"/>
  <c r="F76" i="9"/>
  <c r="D76" i="9"/>
  <c r="C76" i="9"/>
  <c r="F75" i="9"/>
  <c r="C75" i="9"/>
  <c r="D75" i="9" s="1"/>
  <c r="F74" i="9"/>
  <c r="D74" i="9"/>
  <c r="C74" i="9"/>
  <c r="F73" i="9"/>
  <c r="C73" i="9"/>
  <c r="D73" i="9" s="1"/>
  <c r="F72" i="9"/>
  <c r="D72" i="9"/>
  <c r="C72" i="9"/>
  <c r="F71" i="9"/>
  <c r="C71" i="9"/>
  <c r="D71" i="9" s="1"/>
  <c r="F70" i="9"/>
  <c r="D70" i="9"/>
  <c r="C70" i="9"/>
  <c r="F69" i="9"/>
  <c r="C69" i="9"/>
  <c r="D69" i="9" s="1"/>
  <c r="F68" i="9"/>
  <c r="D68" i="9"/>
  <c r="C68" i="9"/>
  <c r="F67" i="9"/>
  <c r="C67" i="9"/>
  <c r="D67" i="9" s="1"/>
  <c r="F66" i="9"/>
  <c r="D66" i="9"/>
  <c r="C66" i="9"/>
  <c r="F65" i="9"/>
  <c r="C65" i="9"/>
  <c r="D65" i="9" s="1"/>
  <c r="F64" i="9"/>
  <c r="D64" i="9"/>
  <c r="C64" i="9"/>
  <c r="F63" i="9"/>
  <c r="C63" i="9"/>
  <c r="D63" i="9" s="1"/>
  <c r="F62" i="9"/>
  <c r="D62" i="9"/>
  <c r="C62" i="9"/>
  <c r="F61" i="9"/>
  <c r="C61" i="9"/>
  <c r="D61" i="9" s="1"/>
  <c r="F60" i="9"/>
  <c r="D60" i="9"/>
  <c r="C60" i="9"/>
  <c r="F59" i="9"/>
  <c r="C59" i="9"/>
  <c r="D59" i="9" s="1"/>
  <c r="F58" i="9"/>
  <c r="D58" i="9"/>
  <c r="C58" i="9"/>
  <c r="F57" i="9"/>
  <c r="C57" i="9"/>
  <c r="D57" i="9" s="1"/>
  <c r="F56" i="9"/>
  <c r="D56" i="9"/>
  <c r="C56" i="9"/>
  <c r="F55" i="9"/>
  <c r="C55" i="9"/>
  <c r="D55" i="9" s="1"/>
  <c r="F54" i="9"/>
  <c r="D54" i="9"/>
  <c r="C54" i="9"/>
  <c r="F53" i="9"/>
  <c r="C53" i="9"/>
  <c r="D53" i="9" s="1"/>
  <c r="F52" i="9"/>
  <c r="D52" i="9"/>
  <c r="C52" i="9"/>
  <c r="F51" i="9"/>
  <c r="C51" i="9"/>
  <c r="D51" i="9" s="1"/>
  <c r="F50" i="9"/>
  <c r="D50" i="9"/>
  <c r="C50" i="9"/>
  <c r="F49" i="9"/>
  <c r="C49" i="9"/>
  <c r="D49" i="9" s="1"/>
  <c r="F48" i="9"/>
  <c r="D48" i="9"/>
  <c r="C48" i="9"/>
  <c r="F47" i="9"/>
  <c r="C47" i="9"/>
  <c r="D47" i="9" s="1"/>
  <c r="F46" i="9"/>
  <c r="D46" i="9"/>
  <c r="C46" i="9"/>
  <c r="F45" i="9"/>
  <c r="C45" i="9"/>
  <c r="D45" i="9" s="1"/>
  <c r="F44" i="9"/>
  <c r="D44" i="9"/>
  <c r="C44" i="9"/>
  <c r="F43" i="9"/>
  <c r="C43" i="9"/>
  <c r="D43" i="9" s="1"/>
  <c r="F42" i="9"/>
  <c r="D42" i="9"/>
  <c r="C42" i="9"/>
  <c r="F41" i="9"/>
  <c r="C41" i="9"/>
  <c r="D41" i="9" s="1"/>
  <c r="F40" i="9"/>
  <c r="D40" i="9"/>
  <c r="C40" i="9"/>
  <c r="F39" i="9"/>
  <c r="C39" i="9"/>
  <c r="D39" i="9" s="1"/>
  <c r="F38" i="9"/>
  <c r="D38" i="9"/>
  <c r="C38" i="9"/>
  <c r="F37" i="9"/>
  <c r="C37" i="9"/>
  <c r="D37" i="9" s="1"/>
  <c r="F36" i="9"/>
  <c r="D36" i="9"/>
  <c r="C36" i="9"/>
  <c r="F35" i="9"/>
  <c r="C35" i="9"/>
  <c r="D35" i="9" s="1"/>
  <c r="F34" i="9"/>
  <c r="D34" i="9"/>
  <c r="C34" i="9"/>
  <c r="F33" i="9"/>
  <c r="C33" i="9"/>
  <c r="D33" i="9" s="1"/>
  <c r="F32" i="9"/>
  <c r="D32" i="9"/>
  <c r="C32" i="9"/>
  <c r="F31" i="9"/>
  <c r="C31" i="9"/>
  <c r="D31" i="9" s="1"/>
  <c r="F30" i="9"/>
  <c r="D30" i="9"/>
  <c r="C30" i="9"/>
  <c r="F29" i="9"/>
  <c r="C29" i="9"/>
  <c r="D29" i="9" s="1"/>
  <c r="F28" i="9"/>
  <c r="D28" i="9"/>
  <c r="C28" i="9"/>
  <c r="F27" i="9"/>
  <c r="C27" i="9"/>
  <c r="D27" i="9" s="1"/>
  <c r="F26" i="9"/>
  <c r="D26" i="9"/>
  <c r="C26" i="9"/>
  <c r="F25" i="9"/>
  <c r="C25" i="9"/>
  <c r="D25" i="9" s="1"/>
  <c r="F24" i="9"/>
  <c r="D24" i="9"/>
  <c r="C24" i="9"/>
  <c r="F23" i="9"/>
  <c r="C23" i="9"/>
  <c r="D23" i="9" s="1"/>
  <c r="F22" i="9"/>
  <c r="D22" i="9"/>
  <c r="C22" i="9"/>
  <c r="F21" i="9"/>
  <c r="C21" i="9"/>
  <c r="D21" i="9" s="1"/>
  <c r="F20" i="9"/>
  <c r="D20" i="9"/>
  <c r="C20" i="9"/>
  <c r="F19" i="9"/>
  <c r="C19" i="9"/>
  <c r="D19" i="9" s="1"/>
  <c r="F18" i="9"/>
  <c r="D18" i="9"/>
  <c r="C18" i="9"/>
  <c r="F17" i="9"/>
  <c r="C17" i="9"/>
  <c r="D17" i="9" s="1"/>
  <c r="F16" i="9"/>
  <c r="D16" i="9"/>
  <c r="C16" i="9"/>
  <c r="F15" i="9"/>
  <c r="C15" i="9"/>
  <c r="D15" i="9" s="1"/>
  <c r="F14" i="9"/>
  <c r="D14" i="9"/>
  <c r="C14" i="9"/>
  <c r="F13" i="9"/>
  <c r="C13" i="9"/>
  <c r="D13" i="9" s="1"/>
  <c r="F12" i="9"/>
  <c r="D12" i="9"/>
  <c r="C12" i="9"/>
  <c r="F11" i="9"/>
  <c r="C11" i="9"/>
  <c r="D11" i="9" s="1"/>
  <c r="F10" i="9"/>
  <c r="D10" i="9"/>
  <c r="C10" i="9"/>
  <c r="F9" i="9"/>
  <c r="C9" i="9"/>
  <c r="D9" i="9" s="1"/>
  <c r="F8" i="9"/>
  <c r="D8" i="9"/>
  <c r="C8" i="9"/>
  <c r="D7" i="9"/>
  <c r="C7" i="9"/>
  <c r="F290" i="8"/>
  <c r="C290" i="8"/>
  <c r="D290" i="8" s="1"/>
  <c r="F289" i="8"/>
  <c r="C289" i="8"/>
  <c r="D289" i="8" s="1"/>
  <c r="F288" i="8"/>
  <c r="C288" i="8"/>
  <c r="D288" i="8" s="1"/>
  <c r="F287" i="8"/>
  <c r="C287" i="8"/>
  <c r="D287" i="8" s="1"/>
  <c r="F286" i="8"/>
  <c r="C286" i="8"/>
  <c r="D286" i="8" s="1"/>
  <c r="F285" i="8"/>
  <c r="C285" i="8"/>
  <c r="D285" i="8" s="1"/>
  <c r="F284" i="8"/>
  <c r="C284" i="8"/>
  <c r="D284" i="8" s="1"/>
  <c r="F283" i="8"/>
  <c r="C283" i="8"/>
  <c r="D283" i="8" s="1"/>
  <c r="F282" i="8"/>
  <c r="C282" i="8"/>
  <c r="D282" i="8" s="1"/>
  <c r="F281" i="8"/>
  <c r="C281" i="8"/>
  <c r="D281" i="8" s="1"/>
  <c r="F280" i="8"/>
  <c r="C280" i="8"/>
  <c r="D280" i="8" s="1"/>
  <c r="F279" i="8"/>
  <c r="C279" i="8"/>
  <c r="D279" i="8" s="1"/>
  <c r="F278" i="8"/>
  <c r="C278" i="8"/>
  <c r="D278" i="8" s="1"/>
  <c r="F277" i="8"/>
  <c r="C277" i="8"/>
  <c r="D277" i="8" s="1"/>
  <c r="F276" i="8"/>
  <c r="C276" i="8"/>
  <c r="D276" i="8" s="1"/>
  <c r="F275" i="8"/>
  <c r="C275" i="8"/>
  <c r="D275" i="8" s="1"/>
  <c r="F274" i="8"/>
  <c r="C274" i="8"/>
  <c r="D274" i="8" s="1"/>
  <c r="F273" i="8"/>
  <c r="C273" i="8"/>
  <c r="D273" i="8" s="1"/>
  <c r="F272" i="8"/>
  <c r="C272" i="8"/>
  <c r="D272" i="8" s="1"/>
  <c r="F271" i="8"/>
  <c r="C271" i="8"/>
  <c r="D271" i="8" s="1"/>
  <c r="F270" i="8"/>
  <c r="C270" i="8"/>
  <c r="D270" i="8" s="1"/>
  <c r="F269" i="8"/>
  <c r="C269" i="8"/>
  <c r="D269" i="8" s="1"/>
  <c r="F268" i="8"/>
  <c r="C268" i="8"/>
  <c r="D268" i="8" s="1"/>
  <c r="F267" i="8"/>
  <c r="C267" i="8"/>
  <c r="D267" i="8" s="1"/>
  <c r="F266" i="8"/>
  <c r="C266" i="8"/>
  <c r="D266" i="8" s="1"/>
  <c r="F265" i="8"/>
  <c r="C265" i="8"/>
  <c r="D265" i="8" s="1"/>
  <c r="F264" i="8"/>
  <c r="C264" i="8"/>
  <c r="D264" i="8" s="1"/>
  <c r="F263" i="8"/>
  <c r="C263" i="8"/>
  <c r="D263" i="8" s="1"/>
  <c r="F262" i="8"/>
  <c r="C262" i="8"/>
  <c r="D262" i="8" s="1"/>
  <c r="F261" i="8"/>
  <c r="C261" i="8"/>
  <c r="D261" i="8" s="1"/>
  <c r="F260" i="8"/>
  <c r="C260" i="8"/>
  <c r="D260" i="8" s="1"/>
  <c r="F259" i="8"/>
  <c r="C259" i="8"/>
  <c r="D259" i="8" s="1"/>
  <c r="F258" i="8"/>
  <c r="C258" i="8"/>
  <c r="D258" i="8" s="1"/>
  <c r="F257" i="8"/>
  <c r="C257" i="8"/>
  <c r="D257" i="8" s="1"/>
  <c r="F256" i="8"/>
  <c r="C256" i="8"/>
  <c r="D256" i="8" s="1"/>
  <c r="F255" i="8"/>
  <c r="C255" i="8"/>
  <c r="D255" i="8" s="1"/>
  <c r="F254" i="8"/>
  <c r="C254" i="8"/>
  <c r="D254" i="8" s="1"/>
  <c r="F253" i="8"/>
  <c r="C253" i="8"/>
  <c r="D253" i="8" s="1"/>
  <c r="F252" i="8"/>
  <c r="C252" i="8"/>
  <c r="D252" i="8" s="1"/>
  <c r="F251" i="8"/>
  <c r="C251" i="8"/>
  <c r="D251" i="8" s="1"/>
  <c r="F250" i="8"/>
  <c r="C250" i="8"/>
  <c r="D250" i="8" s="1"/>
  <c r="F249" i="8"/>
  <c r="C249" i="8"/>
  <c r="D249" i="8" s="1"/>
  <c r="F248" i="8"/>
  <c r="C248" i="8"/>
  <c r="D248" i="8" s="1"/>
  <c r="F247" i="8"/>
  <c r="C247" i="8"/>
  <c r="D247" i="8" s="1"/>
  <c r="F246" i="8"/>
  <c r="C246" i="8"/>
  <c r="D246" i="8" s="1"/>
  <c r="F245" i="8"/>
  <c r="C245" i="8"/>
  <c r="D245" i="8" s="1"/>
  <c r="F244" i="8"/>
  <c r="C244" i="8"/>
  <c r="D244" i="8" s="1"/>
  <c r="F243" i="8"/>
  <c r="C243" i="8"/>
  <c r="D243" i="8" s="1"/>
  <c r="F242" i="8"/>
  <c r="C242" i="8"/>
  <c r="D242" i="8" s="1"/>
  <c r="F241" i="8"/>
  <c r="C241" i="8"/>
  <c r="D241" i="8" s="1"/>
  <c r="F240" i="8"/>
  <c r="C240" i="8"/>
  <c r="D240" i="8" s="1"/>
  <c r="F239" i="8"/>
  <c r="C239" i="8"/>
  <c r="D239" i="8" s="1"/>
  <c r="F238" i="8"/>
  <c r="C238" i="8"/>
  <c r="D238" i="8" s="1"/>
  <c r="F237" i="8"/>
  <c r="C237" i="8"/>
  <c r="D237" i="8" s="1"/>
  <c r="F236" i="8"/>
  <c r="C236" i="8"/>
  <c r="D236" i="8" s="1"/>
  <c r="F235" i="8"/>
  <c r="C235" i="8"/>
  <c r="D235" i="8" s="1"/>
  <c r="F234" i="8"/>
  <c r="C234" i="8"/>
  <c r="D234" i="8" s="1"/>
  <c r="F233" i="8"/>
  <c r="C233" i="8"/>
  <c r="D233" i="8" s="1"/>
  <c r="F232" i="8"/>
  <c r="C232" i="8"/>
  <c r="D232" i="8" s="1"/>
  <c r="F231" i="8"/>
  <c r="C231" i="8"/>
  <c r="D231" i="8" s="1"/>
  <c r="F230" i="8"/>
  <c r="C230" i="8"/>
  <c r="D230" i="8" s="1"/>
  <c r="F229" i="8"/>
  <c r="C229" i="8"/>
  <c r="D229" i="8" s="1"/>
  <c r="F228" i="8"/>
  <c r="C228" i="8"/>
  <c r="D228" i="8" s="1"/>
  <c r="F227" i="8"/>
  <c r="C227" i="8"/>
  <c r="D227" i="8" s="1"/>
  <c r="F226" i="8"/>
  <c r="C226" i="8"/>
  <c r="D226" i="8" s="1"/>
  <c r="F225" i="8"/>
  <c r="C225" i="8"/>
  <c r="D225" i="8" s="1"/>
  <c r="F224" i="8"/>
  <c r="C224" i="8"/>
  <c r="D224" i="8" s="1"/>
  <c r="F223" i="8"/>
  <c r="C223" i="8"/>
  <c r="D223" i="8" s="1"/>
  <c r="F222" i="8"/>
  <c r="C222" i="8"/>
  <c r="D222" i="8" s="1"/>
  <c r="F221" i="8"/>
  <c r="C221" i="8"/>
  <c r="D221" i="8" s="1"/>
  <c r="F220" i="8"/>
  <c r="C220" i="8"/>
  <c r="D220" i="8" s="1"/>
  <c r="F219" i="8"/>
  <c r="C219" i="8"/>
  <c r="D219" i="8" s="1"/>
  <c r="F218" i="8"/>
  <c r="C218" i="8"/>
  <c r="D218" i="8" s="1"/>
  <c r="F217" i="8"/>
  <c r="C217" i="8"/>
  <c r="D217" i="8" s="1"/>
  <c r="F216" i="8"/>
  <c r="C216" i="8"/>
  <c r="D216" i="8" s="1"/>
  <c r="F215" i="8"/>
  <c r="C215" i="8"/>
  <c r="D215" i="8" s="1"/>
  <c r="F214" i="8"/>
  <c r="C214" i="8"/>
  <c r="D214" i="8" s="1"/>
  <c r="F213" i="8"/>
  <c r="C213" i="8"/>
  <c r="D213" i="8" s="1"/>
  <c r="F212" i="8"/>
  <c r="C212" i="8"/>
  <c r="D212" i="8" s="1"/>
  <c r="F211" i="8"/>
  <c r="C211" i="8"/>
  <c r="D211" i="8" s="1"/>
  <c r="F210" i="8"/>
  <c r="C210" i="8"/>
  <c r="D210" i="8" s="1"/>
  <c r="F209" i="8"/>
  <c r="C209" i="8"/>
  <c r="D209" i="8" s="1"/>
  <c r="F208" i="8"/>
  <c r="C208" i="8"/>
  <c r="D208" i="8" s="1"/>
  <c r="F207" i="8"/>
  <c r="C207" i="8"/>
  <c r="D207" i="8" s="1"/>
  <c r="F206" i="8"/>
  <c r="C206" i="8"/>
  <c r="D206" i="8" s="1"/>
  <c r="F205" i="8"/>
  <c r="C205" i="8"/>
  <c r="D205" i="8" s="1"/>
  <c r="F204" i="8"/>
  <c r="C204" i="8"/>
  <c r="D204" i="8" s="1"/>
  <c r="F203" i="8"/>
  <c r="C203" i="8"/>
  <c r="D203" i="8" s="1"/>
  <c r="F202" i="8"/>
  <c r="C202" i="8"/>
  <c r="D202" i="8" s="1"/>
  <c r="F201" i="8"/>
  <c r="C201" i="8"/>
  <c r="D201" i="8" s="1"/>
  <c r="F200" i="8"/>
  <c r="C200" i="8"/>
  <c r="D200" i="8" s="1"/>
  <c r="F199" i="8"/>
  <c r="C199" i="8"/>
  <c r="D199" i="8" s="1"/>
  <c r="F198" i="8"/>
  <c r="C198" i="8"/>
  <c r="D198" i="8" s="1"/>
  <c r="F197" i="8"/>
  <c r="C197" i="8"/>
  <c r="D197" i="8" s="1"/>
  <c r="F196" i="8"/>
  <c r="C196" i="8"/>
  <c r="D196" i="8" s="1"/>
  <c r="F195" i="8"/>
  <c r="C195" i="8"/>
  <c r="D195" i="8" s="1"/>
  <c r="F194" i="8"/>
  <c r="C194" i="8"/>
  <c r="D194" i="8" s="1"/>
  <c r="F193" i="8"/>
  <c r="C193" i="8"/>
  <c r="D193" i="8" s="1"/>
  <c r="F192" i="8"/>
  <c r="C192" i="8"/>
  <c r="D192" i="8" s="1"/>
  <c r="F191" i="8"/>
  <c r="C191" i="8"/>
  <c r="D191" i="8" s="1"/>
  <c r="F190" i="8"/>
  <c r="C190" i="8"/>
  <c r="D190" i="8" s="1"/>
  <c r="F189" i="8"/>
  <c r="C189" i="8"/>
  <c r="D189" i="8" s="1"/>
  <c r="F188" i="8"/>
  <c r="C188" i="8"/>
  <c r="D188" i="8" s="1"/>
  <c r="F187" i="8"/>
  <c r="C187" i="8"/>
  <c r="D187" i="8" s="1"/>
  <c r="F186" i="8"/>
  <c r="C186" i="8"/>
  <c r="D186" i="8" s="1"/>
  <c r="F185" i="8"/>
  <c r="C185" i="8"/>
  <c r="D185" i="8" s="1"/>
  <c r="F184" i="8"/>
  <c r="C184" i="8"/>
  <c r="D184" i="8" s="1"/>
  <c r="F183" i="8"/>
  <c r="C183" i="8"/>
  <c r="D183" i="8" s="1"/>
  <c r="F182" i="8"/>
  <c r="C182" i="8"/>
  <c r="D182" i="8" s="1"/>
  <c r="F181" i="8"/>
  <c r="C181" i="8"/>
  <c r="D181" i="8" s="1"/>
  <c r="F180" i="8"/>
  <c r="C180" i="8"/>
  <c r="D180" i="8" s="1"/>
  <c r="F179" i="8"/>
  <c r="C179" i="8"/>
  <c r="D179" i="8" s="1"/>
  <c r="F178" i="8"/>
  <c r="C178" i="8"/>
  <c r="D178" i="8" s="1"/>
  <c r="F177" i="8"/>
  <c r="C177" i="8"/>
  <c r="D177" i="8" s="1"/>
  <c r="F176" i="8"/>
  <c r="C176" i="8"/>
  <c r="D176" i="8" s="1"/>
  <c r="F175" i="8"/>
  <c r="C175" i="8"/>
  <c r="D175" i="8" s="1"/>
  <c r="F174" i="8"/>
  <c r="C174" i="8"/>
  <c r="D174" i="8" s="1"/>
  <c r="F173" i="8"/>
  <c r="C173" i="8"/>
  <c r="D173" i="8" s="1"/>
  <c r="F172" i="8"/>
  <c r="C172" i="8"/>
  <c r="D172" i="8" s="1"/>
  <c r="F171" i="8"/>
  <c r="C171" i="8"/>
  <c r="D171" i="8" s="1"/>
  <c r="F170" i="8"/>
  <c r="C170" i="8"/>
  <c r="D170" i="8" s="1"/>
  <c r="F169" i="8"/>
  <c r="C169" i="8"/>
  <c r="D169" i="8" s="1"/>
  <c r="F168" i="8"/>
  <c r="C168" i="8"/>
  <c r="D168" i="8" s="1"/>
  <c r="F167" i="8"/>
  <c r="C167" i="8"/>
  <c r="D167" i="8" s="1"/>
  <c r="F166" i="8"/>
  <c r="C166" i="8"/>
  <c r="D166" i="8" s="1"/>
  <c r="F165" i="8"/>
  <c r="C165" i="8"/>
  <c r="D165" i="8" s="1"/>
  <c r="F164" i="8"/>
  <c r="C164" i="8"/>
  <c r="D164" i="8" s="1"/>
  <c r="F163" i="8"/>
  <c r="C163" i="8"/>
  <c r="D163" i="8" s="1"/>
  <c r="F162" i="8"/>
  <c r="C162" i="8"/>
  <c r="D162" i="8" s="1"/>
  <c r="F161" i="8"/>
  <c r="C161" i="8"/>
  <c r="D161" i="8" s="1"/>
  <c r="F160" i="8"/>
  <c r="C160" i="8"/>
  <c r="D160" i="8" s="1"/>
  <c r="F159" i="8"/>
  <c r="C159" i="8"/>
  <c r="D159" i="8" s="1"/>
  <c r="F158" i="8"/>
  <c r="C158" i="8"/>
  <c r="D158" i="8" s="1"/>
  <c r="F157" i="8"/>
  <c r="C157" i="8"/>
  <c r="D157" i="8" s="1"/>
  <c r="F156" i="8"/>
  <c r="C156" i="8"/>
  <c r="D156" i="8" s="1"/>
  <c r="F155" i="8"/>
  <c r="C155" i="8"/>
  <c r="D155" i="8" s="1"/>
  <c r="F154" i="8"/>
  <c r="C154" i="8"/>
  <c r="D154" i="8" s="1"/>
  <c r="F153" i="8"/>
  <c r="C153" i="8"/>
  <c r="D153" i="8" s="1"/>
  <c r="F152" i="8"/>
  <c r="C152" i="8"/>
  <c r="D152" i="8" s="1"/>
  <c r="F151" i="8"/>
  <c r="C151" i="8"/>
  <c r="D151" i="8" s="1"/>
  <c r="F150" i="8"/>
  <c r="C150" i="8"/>
  <c r="D150" i="8" s="1"/>
  <c r="F149" i="8"/>
  <c r="C149" i="8"/>
  <c r="D149" i="8" s="1"/>
  <c r="F148" i="8"/>
  <c r="C148" i="8"/>
  <c r="D148" i="8" s="1"/>
  <c r="F147" i="8"/>
  <c r="C147" i="8"/>
  <c r="D147" i="8" s="1"/>
  <c r="F146" i="8"/>
  <c r="C146" i="8"/>
  <c r="D146" i="8" s="1"/>
  <c r="F145" i="8"/>
  <c r="C145" i="8"/>
  <c r="D145" i="8" s="1"/>
  <c r="F144" i="8"/>
  <c r="C144" i="8"/>
  <c r="D144" i="8" s="1"/>
  <c r="F143" i="8"/>
  <c r="C143" i="8"/>
  <c r="D143" i="8" s="1"/>
  <c r="F142" i="8"/>
  <c r="C142" i="8"/>
  <c r="D142" i="8" s="1"/>
  <c r="F141" i="8"/>
  <c r="C141" i="8"/>
  <c r="D141" i="8" s="1"/>
  <c r="F140" i="8"/>
  <c r="C140" i="8"/>
  <c r="D140" i="8" s="1"/>
  <c r="F139" i="8"/>
  <c r="C139" i="8"/>
  <c r="D139" i="8" s="1"/>
  <c r="F138" i="8"/>
  <c r="C138" i="8"/>
  <c r="D138" i="8" s="1"/>
  <c r="F137" i="8"/>
  <c r="C137" i="8"/>
  <c r="D137" i="8" s="1"/>
  <c r="F136" i="8"/>
  <c r="C136" i="8"/>
  <c r="D136" i="8" s="1"/>
  <c r="F135" i="8"/>
  <c r="C135" i="8"/>
  <c r="D135" i="8" s="1"/>
  <c r="F134" i="8"/>
  <c r="C134" i="8"/>
  <c r="D134" i="8" s="1"/>
  <c r="F133" i="8"/>
  <c r="C133" i="8"/>
  <c r="D133" i="8" s="1"/>
  <c r="F132" i="8"/>
  <c r="C132" i="8"/>
  <c r="D132" i="8" s="1"/>
  <c r="F131" i="8"/>
  <c r="C131" i="8"/>
  <c r="D131" i="8" s="1"/>
  <c r="F130" i="8"/>
  <c r="C130" i="8"/>
  <c r="D130" i="8" s="1"/>
  <c r="F129" i="8"/>
  <c r="C129" i="8"/>
  <c r="D129" i="8" s="1"/>
  <c r="F128" i="8"/>
  <c r="C128" i="8"/>
  <c r="D128" i="8" s="1"/>
  <c r="F127" i="8"/>
  <c r="C127" i="8"/>
  <c r="D127" i="8" s="1"/>
  <c r="F126" i="8"/>
  <c r="C126" i="8"/>
  <c r="D126" i="8" s="1"/>
  <c r="F125" i="8"/>
  <c r="C125" i="8"/>
  <c r="D125" i="8" s="1"/>
  <c r="F124" i="8"/>
  <c r="C124" i="8"/>
  <c r="D124" i="8" s="1"/>
  <c r="F123" i="8"/>
  <c r="C123" i="8"/>
  <c r="D123" i="8" s="1"/>
  <c r="F122" i="8"/>
  <c r="C122" i="8"/>
  <c r="D122" i="8" s="1"/>
  <c r="F121" i="8"/>
  <c r="C121" i="8"/>
  <c r="D121" i="8" s="1"/>
  <c r="F120" i="8"/>
  <c r="D120" i="8"/>
  <c r="C120" i="8"/>
  <c r="F119" i="8"/>
  <c r="D119" i="8"/>
  <c r="C119" i="8"/>
  <c r="F118" i="8"/>
  <c r="D118" i="8"/>
  <c r="C118" i="8"/>
  <c r="F117" i="8"/>
  <c r="D117" i="8"/>
  <c r="C117" i="8"/>
  <c r="F116" i="8"/>
  <c r="D116" i="8"/>
  <c r="C116" i="8"/>
  <c r="F115" i="8"/>
  <c r="D115" i="8"/>
  <c r="C115" i="8"/>
  <c r="F114" i="8"/>
  <c r="D114" i="8"/>
  <c r="C114" i="8"/>
  <c r="F113" i="8"/>
  <c r="D113" i="8"/>
  <c r="C113" i="8"/>
  <c r="F112" i="8"/>
  <c r="D112" i="8"/>
  <c r="C112" i="8"/>
  <c r="F111" i="8"/>
  <c r="D111" i="8"/>
  <c r="C111" i="8"/>
  <c r="F110" i="8"/>
  <c r="D110" i="8"/>
  <c r="C110" i="8"/>
  <c r="F109" i="8"/>
  <c r="D109" i="8"/>
  <c r="C109" i="8"/>
  <c r="F108" i="8"/>
  <c r="D108" i="8"/>
  <c r="C108" i="8"/>
  <c r="F107" i="8"/>
  <c r="D107" i="8"/>
  <c r="C107" i="8"/>
  <c r="F106" i="8"/>
  <c r="D106" i="8"/>
  <c r="C106" i="8"/>
  <c r="F105" i="8"/>
  <c r="D105" i="8"/>
  <c r="C105" i="8"/>
  <c r="F104" i="8"/>
  <c r="D104" i="8"/>
  <c r="C104" i="8"/>
  <c r="F103" i="8"/>
  <c r="D103" i="8"/>
  <c r="C103" i="8"/>
  <c r="F102" i="8"/>
  <c r="D102" i="8"/>
  <c r="C102" i="8"/>
  <c r="F101" i="8"/>
  <c r="D101" i="8"/>
  <c r="C101" i="8"/>
  <c r="F100" i="8"/>
  <c r="D100" i="8"/>
  <c r="C100" i="8"/>
  <c r="F99" i="8"/>
  <c r="D99" i="8"/>
  <c r="C99" i="8"/>
  <c r="F98" i="8"/>
  <c r="D98" i="8"/>
  <c r="C98" i="8"/>
  <c r="F97" i="8"/>
  <c r="D97" i="8"/>
  <c r="C97" i="8"/>
  <c r="F96" i="8"/>
  <c r="D96" i="8"/>
  <c r="C96" i="8"/>
  <c r="F95" i="8"/>
  <c r="D95" i="8"/>
  <c r="C95" i="8"/>
  <c r="F94" i="8"/>
  <c r="D94" i="8"/>
  <c r="C94" i="8"/>
  <c r="F93" i="8"/>
  <c r="D93" i="8"/>
  <c r="C93" i="8"/>
  <c r="F92" i="8"/>
  <c r="D92" i="8"/>
  <c r="C92" i="8"/>
  <c r="F91" i="8"/>
  <c r="D91" i="8"/>
  <c r="C91" i="8"/>
  <c r="F90" i="8"/>
  <c r="D90" i="8"/>
  <c r="C90" i="8"/>
  <c r="F89" i="8"/>
  <c r="D89" i="8"/>
  <c r="C89" i="8"/>
  <c r="F88" i="8"/>
  <c r="D88" i="8"/>
  <c r="C88" i="8"/>
  <c r="F87" i="8"/>
  <c r="D87" i="8"/>
  <c r="C87" i="8"/>
  <c r="F86" i="8"/>
  <c r="D86" i="8"/>
  <c r="C86" i="8"/>
  <c r="F85" i="8"/>
  <c r="D85" i="8"/>
  <c r="C85" i="8"/>
  <c r="F84" i="8"/>
  <c r="D84" i="8"/>
  <c r="C84" i="8"/>
  <c r="F83" i="8"/>
  <c r="D83" i="8"/>
  <c r="C83" i="8"/>
  <c r="F82" i="8"/>
  <c r="D82" i="8"/>
  <c r="C82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F51" i="8"/>
  <c r="D51" i="8"/>
  <c r="C51" i="8"/>
  <c r="F50" i="8"/>
  <c r="D50" i="8"/>
  <c r="C50" i="8"/>
  <c r="F49" i="8"/>
  <c r="D49" i="8"/>
  <c r="C49" i="8"/>
  <c r="F48" i="8"/>
  <c r="D48" i="8"/>
  <c r="C48" i="8"/>
  <c r="F47" i="8"/>
  <c r="D47" i="8"/>
  <c r="C47" i="8"/>
  <c r="F46" i="8"/>
  <c r="D46" i="8"/>
  <c r="C46" i="8"/>
  <c r="F45" i="8"/>
  <c r="D45" i="8"/>
  <c r="C45" i="8"/>
  <c r="F44" i="8"/>
  <c r="D44" i="8"/>
  <c r="C44" i="8"/>
  <c r="F43" i="8"/>
  <c r="D43" i="8"/>
  <c r="C43" i="8"/>
  <c r="F42" i="8"/>
  <c r="D42" i="8"/>
  <c r="C42" i="8"/>
  <c r="F41" i="8"/>
  <c r="D41" i="8"/>
  <c r="C41" i="8"/>
  <c r="F40" i="8"/>
  <c r="D40" i="8"/>
  <c r="C40" i="8"/>
  <c r="F39" i="8"/>
  <c r="D39" i="8"/>
  <c r="C39" i="8"/>
  <c r="F38" i="8"/>
  <c r="D38" i="8"/>
  <c r="C38" i="8"/>
  <c r="F37" i="8"/>
  <c r="D37" i="8"/>
  <c r="C37" i="8"/>
  <c r="F36" i="8"/>
  <c r="D36" i="8"/>
  <c r="C36" i="8"/>
  <c r="F35" i="8"/>
  <c r="D35" i="8"/>
  <c r="C35" i="8"/>
  <c r="F34" i="8"/>
  <c r="D34" i="8"/>
  <c r="C34" i="8"/>
  <c r="F33" i="8"/>
  <c r="D33" i="8"/>
  <c r="C33" i="8"/>
  <c r="F32" i="8"/>
  <c r="D32" i="8"/>
  <c r="C32" i="8"/>
  <c r="F31" i="8"/>
  <c r="D31" i="8"/>
  <c r="C31" i="8"/>
  <c r="F30" i="8"/>
  <c r="D30" i="8"/>
  <c r="C30" i="8"/>
  <c r="F29" i="8"/>
  <c r="D29" i="8"/>
  <c r="C29" i="8"/>
  <c r="F28" i="8"/>
  <c r="D28" i="8"/>
  <c r="C28" i="8"/>
  <c r="F27" i="8"/>
  <c r="D27" i="8"/>
  <c r="C27" i="8"/>
  <c r="F26" i="8"/>
  <c r="D26" i="8"/>
  <c r="C26" i="8"/>
  <c r="F25" i="8"/>
  <c r="D25" i="8"/>
  <c r="C25" i="8"/>
  <c r="F24" i="8"/>
  <c r="D24" i="8"/>
  <c r="C24" i="8"/>
  <c r="F23" i="8"/>
  <c r="D23" i="8"/>
  <c r="C23" i="8"/>
  <c r="F22" i="8"/>
  <c r="D22" i="8"/>
  <c r="C22" i="8"/>
  <c r="F21" i="8"/>
  <c r="D21" i="8"/>
  <c r="C21" i="8"/>
  <c r="F20" i="8"/>
  <c r="D20" i="8"/>
  <c r="C20" i="8"/>
  <c r="F19" i="8"/>
  <c r="D19" i="8"/>
  <c r="C19" i="8"/>
  <c r="F18" i="8"/>
  <c r="D18" i="8"/>
  <c r="C18" i="8"/>
  <c r="F17" i="8"/>
  <c r="D17" i="8"/>
  <c r="C17" i="8"/>
  <c r="F16" i="8"/>
  <c r="D16" i="8"/>
  <c r="C16" i="8"/>
  <c r="F15" i="8"/>
  <c r="D15" i="8"/>
  <c r="C15" i="8"/>
  <c r="F14" i="8"/>
  <c r="D14" i="8"/>
  <c r="C14" i="8"/>
  <c r="F13" i="8"/>
  <c r="D13" i="8"/>
  <c r="C13" i="8"/>
  <c r="F12" i="8"/>
  <c r="D12" i="8"/>
  <c r="C12" i="8"/>
  <c r="F11" i="8"/>
  <c r="D11" i="8"/>
  <c r="C11" i="8"/>
  <c r="F10" i="8"/>
  <c r="D10" i="8"/>
  <c r="C10" i="8"/>
  <c r="F9" i="8"/>
  <c r="D9" i="8"/>
  <c r="C9" i="8"/>
  <c r="F8" i="8"/>
  <c r="D8" i="8"/>
  <c r="C8" i="8"/>
  <c r="C7" i="8"/>
  <c r="D7" i="8" s="1"/>
  <c r="F290" i="7"/>
  <c r="C290" i="7"/>
  <c r="D290" i="7" s="1"/>
  <c r="F289" i="7"/>
  <c r="C289" i="7"/>
  <c r="D289" i="7" s="1"/>
  <c r="F288" i="7"/>
  <c r="C288" i="7"/>
  <c r="D288" i="7" s="1"/>
  <c r="F287" i="7"/>
  <c r="C287" i="7"/>
  <c r="D287" i="7" s="1"/>
  <c r="F286" i="7"/>
  <c r="C286" i="7"/>
  <c r="D286" i="7" s="1"/>
  <c r="F285" i="7"/>
  <c r="C285" i="7"/>
  <c r="D285" i="7" s="1"/>
  <c r="F284" i="7"/>
  <c r="C284" i="7"/>
  <c r="D284" i="7" s="1"/>
  <c r="F283" i="7"/>
  <c r="C283" i="7"/>
  <c r="D283" i="7" s="1"/>
  <c r="F282" i="7"/>
  <c r="C282" i="7"/>
  <c r="D282" i="7" s="1"/>
  <c r="F281" i="7"/>
  <c r="C281" i="7"/>
  <c r="D281" i="7" s="1"/>
  <c r="F280" i="7"/>
  <c r="C280" i="7"/>
  <c r="D280" i="7" s="1"/>
  <c r="F279" i="7"/>
  <c r="C279" i="7"/>
  <c r="D279" i="7" s="1"/>
  <c r="F278" i="7"/>
  <c r="C278" i="7"/>
  <c r="D278" i="7" s="1"/>
  <c r="F277" i="7"/>
  <c r="C277" i="7"/>
  <c r="D277" i="7" s="1"/>
  <c r="F276" i="7"/>
  <c r="C276" i="7"/>
  <c r="D276" i="7" s="1"/>
  <c r="F275" i="7"/>
  <c r="C275" i="7"/>
  <c r="D275" i="7" s="1"/>
  <c r="F274" i="7"/>
  <c r="C274" i="7"/>
  <c r="D274" i="7" s="1"/>
  <c r="F273" i="7"/>
  <c r="C273" i="7"/>
  <c r="D273" i="7" s="1"/>
  <c r="F272" i="7"/>
  <c r="C272" i="7"/>
  <c r="D272" i="7" s="1"/>
  <c r="F271" i="7"/>
  <c r="C271" i="7"/>
  <c r="D271" i="7" s="1"/>
  <c r="F270" i="7"/>
  <c r="C270" i="7"/>
  <c r="D270" i="7" s="1"/>
  <c r="F269" i="7"/>
  <c r="C269" i="7"/>
  <c r="D269" i="7" s="1"/>
  <c r="F268" i="7"/>
  <c r="C268" i="7"/>
  <c r="D268" i="7" s="1"/>
  <c r="F267" i="7"/>
  <c r="C267" i="7"/>
  <c r="D267" i="7" s="1"/>
  <c r="F266" i="7"/>
  <c r="C266" i="7"/>
  <c r="D266" i="7" s="1"/>
  <c r="F265" i="7"/>
  <c r="C265" i="7"/>
  <c r="D265" i="7" s="1"/>
  <c r="F264" i="7"/>
  <c r="C264" i="7"/>
  <c r="D264" i="7" s="1"/>
  <c r="F263" i="7"/>
  <c r="C263" i="7"/>
  <c r="D263" i="7" s="1"/>
  <c r="F262" i="7"/>
  <c r="C262" i="7"/>
  <c r="D262" i="7" s="1"/>
  <c r="F261" i="7"/>
  <c r="C261" i="7"/>
  <c r="D261" i="7" s="1"/>
  <c r="F260" i="7"/>
  <c r="C260" i="7"/>
  <c r="D260" i="7" s="1"/>
  <c r="F259" i="7"/>
  <c r="C259" i="7"/>
  <c r="D259" i="7" s="1"/>
  <c r="F258" i="7"/>
  <c r="C258" i="7"/>
  <c r="D258" i="7" s="1"/>
  <c r="F257" i="7"/>
  <c r="C257" i="7"/>
  <c r="D257" i="7" s="1"/>
  <c r="F256" i="7"/>
  <c r="C256" i="7"/>
  <c r="D256" i="7" s="1"/>
  <c r="F255" i="7"/>
  <c r="C255" i="7"/>
  <c r="D255" i="7" s="1"/>
  <c r="F254" i="7"/>
  <c r="C254" i="7"/>
  <c r="D254" i="7" s="1"/>
  <c r="F253" i="7"/>
  <c r="C253" i="7"/>
  <c r="D253" i="7" s="1"/>
  <c r="F252" i="7"/>
  <c r="C252" i="7"/>
  <c r="D252" i="7" s="1"/>
  <c r="F251" i="7"/>
  <c r="C251" i="7"/>
  <c r="D251" i="7" s="1"/>
  <c r="F250" i="7"/>
  <c r="C250" i="7"/>
  <c r="D250" i="7" s="1"/>
  <c r="F249" i="7"/>
  <c r="C249" i="7"/>
  <c r="D249" i="7" s="1"/>
  <c r="F248" i="7"/>
  <c r="C248" i="7"/>
  <c r="D248" i="7" s="1"/>
  <c r="F247" i="7"/>
  <c r="C247" i="7"/>
  <c r="D247" i="7" s="1"/>
  <c r="F246" i="7"/>
  <c r="C246" i="7"/>
  <c r="D246" i="7" s="1"/>
  <c r="F245" i="7"/>
  <c r="C245" i="7"/>
  <c r="D245" i="7" s="1"/>
  <c r="F244" i="7"/>
  <c r="C244" i="7"/>
  <c r="D244" i="7" s="1"/>
  <c r="F243" i="7"/>
  <c r="C243" i="7"/>
  <c r="D243" i="7" s="1"/>
  <c r="F242" i="7"/>
  <c r="C242" i="7"/>
  <c r="D242" i="7" s="1"/>
  <c r="F241" i="7"/>
  <c r="C241" i="7"/>
  <c r="D241" i="7" s="1"/>
  <c r="F240" i="7"/>
  <c r="C240" i="7"/>
  <c r="D240" i="7" s="1"/>
  <c r="F239" i="7"/>
  <c r="C239" i="7"/>
  <c r="D239" i="7" s="1"/>
  <c r="F238" i="7"/>
  <c r="C238" i="7"/>
  <c r="D238" i="7" s="1"/>
  <c r="F237" i="7"/>
  <c r="C237" i="7"/>
  <c r="D237" i="7" s="1"/>
  <c r="F236" i="7"/>
  <c r="C236" i="7"/>
  <c r="D236" i="7" s="1"/>
  <c r="F235" i="7"/>
  <c r="C235" i="7"/>
  <c r="D235" i="7" s="1"/>
  <c r="F234" i="7"/>
  <c r="C234" i="7"/>
  <c r="D234" i="7" s="1"/>
  <c r="F233" i="7"/>
  <c r="C233" i="7"/>
  <c r="D233" i="7" s="1"/>
  <c r="F232" i="7"/>
  <c r="C232" i="7"/>
  <c r="D232" i="7" s="1"/>
  <c r="F231" i="7"/>
  <c r="C231" i="7"/>
  <c r="D231" i="7" s="1"/>
  <c r="F230" i="7"/>
  <c r="C230" i="7"/>
  <c r="D230" i="7" s="1"/>
  <c r="F229" i="7"/>
  <c r="C229" i="7"/>
  <c r="D229" i="7" s="1"/>
  <c r="F228" i="7"/>
  <c r="C228" i="7"/>
  <c r="D228" i="7" s="1"/>
  <c r="F227" i="7"/>
  <c r="C227" i="7"/>
  <c r="D227" i="7" s="1"/>
  <c r="F226" i="7"/>
  <c r="C226" i="7"/>
  <c r="D226" i="7" s="1"/>
  <c r="F225" i="7"/>
  <c r="C225" i="7"/>
  <c r="D225" i="7" s="1"/>
  <c r="F224" i="7"/>
  <c r="C224" i="7"/>
  <c r="D224" i="7" s="1"/>
  <c r="F223" i="7"/>
  <c r="C223" i="7"/>
  <c r="D223" i="7" s="1"/>
  <c r="F222" i="7"/>
  <c r="C222" i="7"/>
  <c r="D222" i="7" s="1"/>
  <c r="F221" i="7"/>
  <c r="C221" i="7"/>
  <c r="D221" i="7" s="1"/>
  <c r="F220" i="7"/>
  <c r="C220" i="7"/>
  <c r="D220" i="7" s="1"/>
  <c r="F219" i="7"/>
  <c r="C219" i="7"/>
  <c r="D219" i="7" s="1"/>
  <c r="F218" i="7"/>
  <c r="C218" i="7"/>
  <c r="D218" i="7" s="1"/>
  <c r="F217" i="7"/>
  <c r="C217" i="7"/>
  <c r="D217" i="7" s="1"/>
  <c r="F216" i="7"/>
  <c r="C216" i="7"/>
  <c r="D216" i="7" s="1"/>
  <c r="F215" i="7"/>
  <c r="C215" i="7"/>
  <c r="D215" i="7" s="1"/>
  <c r="F214" i="7"/>
  <c r="C214" i="7"/>
  <c r="D214" i="7" s="1"/>
  <c r="F213" i="7"/>
  <c r="C213" i="7"/>
  <c r="D213" i="7" s="1"/>
  <c r="F212" i="7"/>
  <c r="C212" i="7"/>
  <c r="D212" i="7" s="1"/>
  <c r="F211" i="7"/>
  <c r="C211" i="7"/>
  <c r="D211" i="7" s="1"/>
  <c r="F210" i="7"/>
  <c r="C210" i="7"/>
  <c r="D210" i="7" s="1"/>
  <c r="F209" i="7"/>
  <c r="C209" i="7"/>
  <c r="D209" i="7" s="1"/>
  <c r="F208" i="7"/>
  <c r="C208" i="7"/>
  <c r="D208" i="7" s="1"/>
  <c r="F207" i="7"/>
  <c r="C207" i="7"/>
  <c r="D207" i="7" s="1"/>
  <c r="F206" i="7"/>
  <c r="C206" i="7"/>
  <c r="D206" i="7" s="1"/>
  <c r="F205" i="7"/>
  <c r="C205" i="7"/>
  <c r="D205" i="7" s="1"/>
  <c r="F204" i="7"/>
  <c r="C204" i="7"/>
  <c r="D204" i="7" s="1"/>
  <c r="F203" i="7"/>
  <c r="C203" i="7"/>
  <c r="D203" i="7" s="1"/>
  <c r="F202" i="7"/>
  <c r="C202" i="7"/>
  <c r="D202" i="7" s="1"/>
  <c r="F201" i="7"/>
  <c r="C201" i="7"/>
  <c r="D201" i="7" s="1"/>
  <c r="F200" i="7"/>
  <c r="C200" i="7"/>
  <c r="D200" i="7" s="1"/>
  <c r="F199" i="7"/>
  <c r="C199" i="7"/>
  <c r="D199" i="7" s="1"/>
  <c r="F198" i="7"/>
  <c r="C198" i="7"/>
  <c r="D198" i="7" s="1"/>
  <c r="F197" i="7"/>
  <c r="C197" i="7"/>
  <c r="D197" i="7" s="1"/>
  <c r="F196" i="7"/>
  <c r="C196" i="7"/>
  <c r="D196" i="7" s="1"/>
  <c r="F195" i="7"/>
  <c r="C195" i="7"/>
  <c r="D195" i="7" s="1"/>
  <c r="F194" i="7"/>
  <c r="C194" i="7"/>
  <c r="D194" i="7" s="1"/>
  <c r="F193" i="7"/>
  <c r="C193" i="7"/>
  <c r="D193" i="7" s="1"/>
  <c r="F192" i="7"/>
  <c r="C192" i="7"/>
  <c r="D192" i="7" s="1"/>
  <c r="F191" i="7"/>
  <c r="C191" i="7"/>
  <c r="D191" i="7" s="1"/>
  <c r="F190" i="7"/>
  <c r="C190" i="7"/>
  <c r="D190" i="7" s="1"/>
  <c r="F189" i="7"/>
  <c r="C189" i="7"/>
  <c r="D189" i="7" s="1"/>
  <c r="F188" i="7"/>
  <c r="C188" i="7"/>
  <c r="D188" i="7" s="1"/>
  <c r="F187" i="7"/>
  <c r="C187" i="7"/>
  <c r="D187" i="7" s="1"/>
  <c r="F186" i="7"/>
  <c r="C186" i="7"/>
  <c r="D186" i="7" s="1"/>
  <c r="F185" i="7"/>
  <c r="C185" i="7"/>
  <c r="D185" i="7" s="1"/>
  <c r="F184" i="7"/>
  <c r="C184" i="7"/>
  <c r="D184" i="7" s="1"/>
  <c r="F183" i="7"/>
  <c r="C183" i="7"/>
  <c r="D183" i="7" s="1"/>
  <c r="F182" i="7"/>
  <c r="C182" i="7"/>
  <c r="D182" i="7" s="1"/>
  <c r="F181" i="7"/>
  <c r="C181" i="7"/>
  <c r="D181" i="7" s="1"/>
  <c r="F180" i="7"/>
  <c r="C180" i="7"/>
  <c r="D180" i="7" s="1"/>
  <c r="F179" i="7"/>
  <c r="C179" i="7"/>
  <c r="D179" i="7" s="1"/>
  <c r="F178" i="7"/>
  <c r="C178" i="7"/>
  <c r="D178" i="7" s="1"/>
  <c r="F177" i="7"/>
  <c r="C177" i="7"/>
  <c r="D177" i="7" s="1"/>
  <c r="F176" i="7"/>
  <c r="C176" i="7"/>
  <c r="D176" i="7" s="1"/>
  <c r="F175" i="7"/>
  <c r="C175" i="7"/>
  <c r="D175" i="7" s="1"/>
  <c r="F174" i="7"/>
  <c r="C174" i="7"/>
  <c r="D174" i="7" s="1"/>
  <c r="F173" i="7"/>
  <c r="C173" i="7"/>
  <c r="D173" i="7" s="1"/>
  <c r="F172" i="7"/>
  <c r="C172" i="7"/>
  <c r="D172" i="7" s="1"/>
  <c r="F171" i="7"/>
  <c r="C171" i="7"/>
  <c r="D171" i="7" s="1"/>
  <c r="F170" i="7"/>
  <c r="C170" i="7"/>
  <c r="D170" i="7" s="1"/>
  <c r="F169" i="7"/>
  <c r="C169" i="7"/>
  <c r="D169" i="7" s="1"/>
  <c r="F168" i="7"/>
  <c r="C168" i="7"/>
  <c r="D168" i="7" s="1"/>
  <c r="F167" i="7"/>
  <c r="C167" i="7"/>
  <c r="D167" i="7" s="1"/>
  <c r="F166" i="7"/>
  <c r="C166" i="7"/>
  <c r="D166" i="7" s="1"/>
  <c r="F165" i="7"/>
  <c r="C165" i="7"/>
  <c r="D165" i="7" s="1"/>
  <c r="F164" i="7"/>
  <c r="C164" i="7"/>
  <c r="D164" i="7" s="1"/>
  <c r="F163" i="7"/>
  <c r="C163" i="7"/>
  <c r="D163" i="7" s="1"/>
  <c r="F162" i="7"/>
  <c r="C162" i="7"/>
  <c r="D162" i="7" s="1"/>
  <c r="F161" i="7"/>
  <c r="C161" i="7"/>
  <c r="D161" i="7" s="1"/>
  <c r="F160" i="7"/>
  <c r="C160" i="7"/>
  <c r="D160" i="7" s="1"/>
  <c r="F159" i="7"/>
  <c r="C159" i="7"/>
  <c r="D159" i="7" s="1"/>
  <c r="F158" i="7"/>
  <c r="C158" i="7"/>
  <c r="D158" i="7" s="1"/>
  <c r="F157" i="7"/>
  <c r="C157" i="7"/>
  <c r="D157" i="7" s="1"/>
  <c r="F156" i="7"/>
  <c r="C156" i="7"/>
  <c r="D156" i="7" s="1"/>
  <c r="F155" i="7"/>
  <c r="C155" i="7"/>
  <c r="D155" i="7" s="1"/>
  <c r="F154" i="7"/>
  <c r="C154" i="7"/>
  <c r="D154" i="7" s="1"/>
  <c r="F153" i="7"/>
  <c r="C153" i="7"/>
  <c r="D153" i="7" s="1"/>
  <c r="F152" i="7"/>
  <c r="C152" i="7"/>
  <c r="D152" i="7" s="1"/>
  <c r="F151" i="7"/>
  <c r="C151" i="7"/>
  <c r="D151" i="7" s="1"/>
  <c r="F150" i="7"/>
  <c r="C150" i="7"/>
  <c r="D150" i="7" s="1"/>
  <c r="F149" i="7"/>
  <c r="C149" i="7"/>
  <c r="D149" i="7" s="1"/>
  <c r="F148" i="7"/>
  <c r="C148" i="7"/>
  <c r="D148" i="7" s="1"/>
  <c r="F147" i="7"/>
  <c r="C147" i="7"/>
  <c r="D147" i="7" s="1"/>
  <c r="F146" i="7"/>
  <c r="C146" i="7"/>
  <c r="D146" i="7" s="1"/>
  <c r="F145" i="7"/>
  <c r="C145" i="7"/>
  <c r="D145" i="7" s="1"/>
  <c r="F144" i="7"/>
  <c r="C144" i="7"/>
  <c r="D144" i="7" s="1"/>
  <c r="F143" i="7"/>
  <c r="C143" i="7"/>
  <c r="D143" i="7" s="1"/>
  <c r="F142" i="7"/>
  <c r="C142" i="7"/>
  <c r="D142" i="7" s="1"/>
  <c r="F141" i="7"/>
  <c r="C141" i="7"/>
  <c r="D141" i="7" s="1"/>
  <c r="F140" i="7"/>
  <c r="C140" i="7"/>
  <c r="D140" i="7" s="1"/>
  <c r="F139" i="7"/>
  <c r="C139" i="7"/>
  <c r="D139" i="7" s="1"/>
  <c r="F138" i="7"/>
  <c r="C138" i="7"/>
  <c r="D138" i="7" s="1"/>
  <c r="F137" i="7"/>
  <c r="C137" i="7"/>
  <c r="D137" i="7" s="1"/>
  <c r="F136" i="7"/>
  <c r="C136" i="7"/>
  <c r="D136" i="7" s="1"/>
  <c r="F135" i="7"/>
  <c r="C135" i="7"/>
  <c r="D135" i="7" s="1"/>
  <c r="F134" i="7"/>
  <c r="C134" i="7"/>
  <c r="D134" i="7" s="1"/>
  <c r="F133" i="7"/>
  <c r="C133" i="7"/>
  <c r="D133" i="7" s="1"/>
  <c r="F132" i="7"/>
  <c r="C132" i="7"/>
  <c r="D132" i="7" s="1"/>
  <c r="F131" i="7"/>
  <c r="C131" i="7"/>
  <c r="D131" i="7" s="1"/>
  <c r="F130" i="7"/>
  <c r="C130" i="7"/>
  <c r="D130" i="7" s="1"/>
  <c r="F129" i="7"/>
  <c r="C129" i="7"/>
  <c r="D129" i="7" s="1"/>
  <c r="F128" i="7"/>
  <c r="C128" i="7"/>
  <c r="D128" i="7" s="1"/>
  <c r="F127" i="7"/>
  <c r="C127" i="7"/>
  <c r="D127" i="7" s="1"/>
  <c r="F126" i="7"/>
  <c r="C126" i="7"/>
  <c r="D126" i="7" s="1"/>
  <c r="F125" i="7"/>
  <c r="C125" i="7"/>
  <c r="D125" i="7" s="1"/>
  <c r="F124" i="7"/>
  <c r="C124" i="7"/>
  <c r="D124" i="7" s="1"/>
  <c r="F123" i="7"/>
  <c r="C123" i="7"/>
  <c r="D123" i="7" s="1"/>
  <c r="F122" i="7"/>
  <c r="C122" i="7"/>
  <c r="D122" i="7" s="1"/>
  <c r="F121" i="7"/>
  <c r="C121" i="7"/>
  <c r="D121" i="7" s="1"/>
  <c r="F120" i="7"/>
  <c r="D120" i="7"/>
  <c r="C120" i="7"/>
  <c r="F119" i="7"/>
  <c r="C119" i="7"/>
  <c r="D119" i="7" s="1"/>
  <c r="F118" i="7"/>
  <c r="D118" i="7"/>
  <c r="C118" i="7"/>
  <c r="F117" i="7"/>
  <c r="C117" i="7"/>
  <c r="D117" i="7" s="1"/>
  <c r="F116" i="7"/>
  <c r="D116" i="7"/>
  <c r="C116" i="7"/>
  <c r="F115" i="7"/>
  <c r="C115" i="7"/>
  <c r="D115" i="7" s="1"/>
  <c r="F114" i="7"/>
  <c r="D114" i="7"/>
  <c r="C114" i="7"/>
  <c r="F113" i="7"/>
  <c r="C113" i="7"/>
  <c r="D113" i="7" s="1"/>
  <c r="F112" i="7"/>
  <c r="D112" i="7"/>
  <c r="C112" i="7"/>
  <c r="F111" i="7"/>
  <c r="C111" i="7"/>
  <c r="D111" i="7" s="1"/>
  <c r="F110" i="7"/>
  <c r="D110" i="7"/>
  <c r="C110" i="7"/>
  <c r="F109" i="7"/>
  <c r="C109" i="7"/>
  <c r="D109" i="7" s="1"/>
  <c r="F108" i="7"/>
  <c r="D108" i="7"/>
  <c r="C108" i="7"/>
  <c r="F107" i="7"/>
  <c r="C107" i="7"/>
  <c r="D107" i="7" s="1"/>
  <c r="F106" i="7"/>
  <c r="D106" i="7"/>
  <c r="C106" i="7"/>
  <c r="F105" i="7"/>
  <c r="C105" i="7"/>
  <c r="D105" i="7" s="1"/>
  <c r="F104" i="7"/>
  <c r="D104" i="7"/>
  <c r="C104" i="7"/>
  <c r="F103" i="7"/>
  <c r="C103" i="7"/>
  <c r="D103" i="7" s="1"/>
  <c r="F102" i="7"/>
  <c r="D102" i="7"/>
  <c r="C102" i="7"/>
  <c r="F101" i="7"/>
  <c r="C101" i="7"/>
  <c r="D101" i="7" s="1"/>
  <c r="F100" i="7"/>
  <c r="D100" i="7"/>
  <c r="C100" i="7"/>
  <c r="F99" i="7"/>
  <c r="C99" i="7"/>
  <c r="D99" i="7" s="1"/>
  <c r="F98" i="7"/>
  <c r="D98" i="7"/>
  <c r="C98" i="7"/>
  <c r="F97" i="7"/>
  <c r="C97" i="7"/>
  <c r="D97" i="7" s="1"/>
  <c r="F96" i="7"/>
  <c r="D96" i="7"/>
  <c r="C96" i="7"/>
  <c r="F95" i="7"/>
  <c r="C95" i="7"/>
  <c r="D95" i="7" s="1"/>
  <c r="F94" i="7"/>
  <c r="D94" i="7"/>
  <c r="C94" i="7"/>
  <c r="F93" i="7"/>
  <c r="C93" i="7"/>
  <c r="D93" i="7" s="1"/>
  <c r="F92" i="7"/>
  <c r="D92" i="7"/>
  <c r="C92" i="7"/>
  <c r="F91" i="7"/>
  <c r="C91" i="7"/>
  <c r="D91" i="7" s="1"/>
  <c r="F90" i="7"/>
  <c r="D90" i="7"/>
  <c r="C90" i="7"/>
  <c r="F89" i="7"/>
  <c r="C89" i="7"/>
  <c r="D89" i="7" s="1"/>
  <c r="F88" i="7"/>
  <c r="D88" i="7"/>
  <c r="C88" i="7"/>
  <c r="F87" i="7"/>
  <c r="C87" i="7"/>
  <c r="D87" i="7" s="1"/>
  <c r="F86" i="7"/>
  <c r="D86" i="7"/>
  <c r="C86" i="7"/>
  <c r="F85" i="7"/>
  <c r="C85" i="7"/>
  <c r="D85" i="7" s="1"/>
  <c r="F84" i="7"/>
  <c r="D84" i="7"/>
  <c r="C84" i="7"/>
  <c r="F83" i="7"/>
  <c r="C83" i="7"/>
  <c r="D83" i="7" s="1"/>
  <c r="F82" i="7"/>
  <c r="D82" i="7"/>
  <c r="C82" i="7"/>
  <c r="F81" i="7"/>
  <c r="C81" i="7"/>
  <c r="D81" i="7" s="1"/>
  <c r="F80" i="7"/>
  <c r="D80" i="7"/>
  <c r="C80" i="7"/>
  <c r="F79" i="7"/>
  <c r="C79" i="7"/>
  <c r="D79" i="7" s="1"/>
  <c r="F78" i="7"/>
  <c r="D78" i="7"/>
  <c r="C78" i="7"/>
  <c r="F77" i="7"/>
  <c r="C77" i="7"/>
  <c r="D77" i="7" s="1"/>
  <c r="F76" i="7"/>
  <c r="D76" i="7"/>
  <c r="C76" i="7"/>
  <c r="F75" i="7"/>
  <c r="C75" i="7"/>
  <c r="D75" i="7" s="1"/>
  <c r="F74" i="7"/>
  <c r="D74" i="7"/>
  <c r="C74" i="7"/>
  <c r="F73" i="7"/>
  <c r="C73" i="7"/>
  <c r="D73" i="7" s="1"/>
  <c r="F72" i="7"/>
  <c r="D72" i="7"/>
  <c r="C72" i="7"/>
  <c r="F71" i="7"/>
  <c r="C71" i="7"/>
  <c r="D71" i="7" s="1"/>
  <c r="F70" i="7"/>
  <c r="D70" i="7"/>
  <c r="C70" i="7"/>
  <c r="F69" i="7"/>
  <c r="C69" i="7"/>
  <c r="D69" i="7" s="1"/>
  <c r="F68" i="7"/>
  <c r="D68" i="7"/>
  <c r="C68" i="7"/>
  <c r="F67" i="7"/>
  <c r="C67" i="7"/>
  <c r="D67" i="7" s="1"/>
  <c r="F66" i="7"/>
  <c r="D66" i="7"/>
  <c r="C66" i="7"/>
  <c r="F65" i="7"/>
  <c r="C65" i="7"/>
  <c r="D65" i="7" s="1"/>
  <c r="F64" i="7"/>
  <c r="D64" i="7"/>
  <c r="C64" i="7"/>
  <c r="F63" i="7"/>
  <c r="C63" i="7"/>
  <c r="D63" i="7" s="1"/>
  <c r="F62" i="7"/>
  <c r="D62" i="7"/>
  <c r="C62" i="7"/>
  <c r="F61" i="7"/>
  <c r="C61" i="7"/>
  <c r="D61" i="7" s="1"/>
  <c r="F60" i="7"/>
  <c r="D60" i="7"/>
  <c r="C60" i="7"/>
  <c r="F59" i="7"/>
  <c r="C59" i="7"/>
  <c r="D59" i="7" s="1"/>
  <c r="F58" i="7"/>
  <c r="D58" i="7"/>
  <c r="C58" i="7"/>
  <c r="F57" i="7"/>
  <c r="C57" i="7"/>
  <c r="D57" i="7" s="1"/>
  <c r="F56" i="7"/>
  <c r="D56" i="7"/>
  <c r="C56" i="7"/>
  <c r="F55" i="7"/>
  <c r="C55" i="7"/>
  <c r="D55" i="7" s="1"/>
  <c r="F54" i="7"/>
  <c r="D54" i="7"/>
  <c r="C54" i="7"/>
  <c r="F53" i="7"/>
  <c r="C53" i="7"/>
  <c r="D53" i="7" s="1"/>
  <c r="F52" i="7"/>
  <c r="D52" i="7"/>
  <c r="C52" i="7"/>
  <c r="F51" i="7"/>
  <c r="C51" i="7"/>
  <c r="D51" i="7" s="1"/>
  <c r="F50" i="7"/>
  <c r="D50" i="7"/>
  <c r="C50" i="7"/>
  <c r="F49" i="7"/>
  <c r="C49" i="7"/>
  <c r="D49" i="7" s="1"/>
  <c r="F48" i="7"/>
  <c r="D48" i="7"/>
  <c r="C48" i="7"/>
  <c r="F47" i="7"/>
  <c r="C47" i="7"/>
  <c r="D47" i="7" s="1"/>
  <c r="F46" i="7"/>
  <c r="D46" i="7"/>
  <c r="C46" i="7"/>
  <c r="F45" i="7"/>
  <c r="C45" i="7"/>
  <c r="D45" i="7" s="1"/>
  <c r="F44" i="7"/>
  <c r="D44" i="7"/>
  <c r="C44" i="7"/>
  <c r="F43" i="7"/>
  <c r="C43" i="7"/>
  <c r="D43" i="7" s="1"/>
  <c r="F42" i="7"/>
  <c r="D42" i="7"/>
  <c r="C42" i="7"/>
  <c r="F41" i="7"/>
  <c r="C41" i="7"/>
  <c r="D41" i="7" s="1"/>
  <c r="F40" i="7"/>
  <c r="D40" i="7"/>
  <c r="C40" i="7"/>
  <c r="F39" i="7"/>
  <c r="C39" i="7"/>
  <c r="D39" i="7" s="1"/>
  <c r="F38" i="7"/>
  <c r="D38" i="7"/>
  <c r="C38" i="7"/>
  <c r="F37" i="7"/>
  <c r="C37" i="7"/>
  <c r="D37" i="7" s="1"/>
  <c r="F36" i="7"/>
  <c r="D36" i="7"/>
  <c r="C36" i="7"/>
  <c r="F35" i="7"/>
  <c r="C35" i="7"/>
  <c r="D35" i="7" s="1"/>
  <c r="F34" i="7"/>
  <c r="D34" i="7"/>
  <c r="C34" i="7"/>
  <c r="F33" i="7"/>
  <c r="C33" i="7"/>
  <c r="D33" i="7" s="1"/>
  <c r="F32" i="7"/>
  <c r="D32" i="7"/>
  <c r="C32" i="7"/>
  <c r="F31" i="7"/>
  <c r="C31" i="7"/>
  <c r="D31" i="7" s="1"/>
  <c r="F30" i="7"/>
  <c r="D30" i="7"/>
  <c r="C30" i="7"/>
  <c r="F29" i="7"/>
  <c r="C29" i="7"/>
  <c r="D29" i="7" s="1"/>
  <c r="F28" i="7"/>
  <c r="D28" i="7"/>
  <c r="C28" i="7"/>
  <c r="F27" i="7"/>
  <c r="C27" i="7"/>
  <c r="D27" i="7" s="1"/>
  <c r="F26" i="7"/>
  <c r="D26" i="7"/>
  <c r="C26" i="7"/>
  <c r="F25" i="7"/>
  <c r="C25" i="7"/>
  <c r="D25" i="7" s="1"/>
  <c r="F24" i="7"/>
  <c r="D24" i="7"/>
  <c r="C24" i="7"/>
  <c r="F23" i="7"/>
  <c r="C23" i="7"/>
  <c r="D23" i="7" s="1"/>
  <c r="F22" i="7"/>
  <c r="D22" i="7"/>
  <c r="C22" i="7"/>
  <c r="F21" i="7"/>
  <c r="C21" i="7"/>
  <c r="D21" i="7" s="1"/>
  <c r="F20" i="7"/>
  <c r="D20" i="7"/>
  <c r="C20" i="7"/>
  <c r="F19" i="7"/>
  <c r="C19" i="7"/>
  <c r="D19" i="7" s="1"/>
  <c r="F18" i="7"/>
  <c r="D18" i="7"/>
  <c r="C18" i="7"/>
  <c r="F17" i="7"/>
  <c r="C17" i="7"/>
  <c r="D17" i="7" s="1"/>
  <c r="F16" i="7"/>
  <c r="D16" i="7"/>
  <c r="C16" i="7"/>
  <c r="F15" i="7"/>
  <c r="C15" i="7"/>
  <c r="D15" i="7" s="1"/>
  <c r="F14" i="7"/>
  <c r="D14" i="7"/>
  <c r="C14" i="7"/>
  <c r="F13" i="7"/>
  <c r="C13" i="7"/>
  <c r="D13" i="7" s="1"/>
  <c r="F12" i="7"/>
  <c r="D12" i="7"/>
  <c r="C12" i="7"/>
  <c r="F11" i="7"/>
  <c r="C11" i="7"/>
  <c r="D11" i="7" s="1"/>
  <c r="F10" i="7"/>
  <c r="D10" i="7"/>
  <c r="C10" i="7"/>
  <c r="F9" i="7"/>
  <c r="C9" i="7"/>
  <c r="D9" i="7" s="1"/>
  <c r="F8" i="7"/>
  <c r="D8" i="7"/>
  <c r="C8" i="7"/>
  <c r="D7" i="7"/>
  <c r="C7" i="7"/>
  <c r="E7" i="9"/>
  <c r="A7" i="9"/>
  <c r="E7" i="8"/>
  <c r="A7" i="8"/>
  <c r="A7" i="7"/>
  <c r="E7" i="7"/>
  <c r="F7" i="9" l="1"/>
  <c r="F7" i="8"/>
  <c r="F7" i="7"/>
  <c r="F418" i="6" l="1"/>
  <c r="C418" i="6"/>
  <c r="D418" i="6" s="1"/>
  <c r="F417" i="6"/>
  <c r="C417" i="6"/>
  <c r="D417" i="6" s="1"/>
  <c r="F416" i="6"/>
  <c r="C416" i="6"/>
  <c r="D416" i="6" s="1"/>
  <c r="F415" i="6"/>
  <c r="C415" i="6"/>
  <c r="D415" i="6" s="1"/>
  <c r="F414" i="6"/>
  <c r="C414" i="6"/>
  <c r="D414" i="6" s="1"/>
  <c r="F413" i="6"/>
  <c r="C413" i="6"/>
  <c r="D413" i="6" s="1"/>
  <c r="F412" i="6"/>
  <c r="C412" i="6"/>
  <c r="D412" i="6" s="1"/>
  <c r="F411" i="6"/>
  <c r="C411" i="6"/>
  <c r="D411" i="6" s="1"/>
  <c r="F410" i="6"/>
  <c r="C410" i="6"/>
  <c r="D410" i="6" s="1"/>
  <c r="F409" i="6"/>
  <c r="C409" i="6"/>
  <c r="D409" i="6" s="1"/>
  <c r="F408" i="6"/>
  <c r="C408" i="6"/>
  <c r="D408" i="6" s="1"/>
  <c r="F407" i="6"/>
  <c r="C407" i="6"/>
  <c r="D407" i="6" s="1"/>
  <c r="F406" i="6"/>
  <c r="C406" i="6"/>
  <c r="D406" i="6" s="1"/>
  <c r="F405" i="6"/>
  <c r="C405" i="6"/>
  <c r="D405" i="6" s="1"/>
  <c r="F404" i="6"/>
  <c r="C404" i="6"/>
  <c r="D404" i="6" s="1"/>
  <c r="F403" i="6"/>
  <c r="C403" i="6"/>
  <c r="D403" i="6" s="1"/>
  <c r="F402" i="6"/>
  <c r="C402" i="6"/>
  <c r="D402" i="6" s="1"/>
  <c r="F401" i="6"/>
  <c r="C401" i="6"/>
  <c r="D401" i="6" s="1"/>
  <c r="F400" i="6"/>
  <c r="C400" i="6"/>
  <c r="D400" i="6" s="1"/>
  <c r="F399" i="6"/>
  <c r="C399" i="6"/>
  <c r="D399" i="6" s="1"/>
  <c r="F398" i="6"/>
  <c r="C398" i="6"/>
  <c r="D398" i="6" s="1"/>
  <c r="F397" i="6"/>
  <c r="C397" i="6"/>
  <c r="D397" i="6" s="1"/>
  <c r="F396" i="6"/>
  <c r="C396" i="6"/>
  <c r="D396" i="6" s="1"/>
  <c r="F395" i="6"/>
  <c r="C395" i="6"/>
  <c r="D395" i="6" s="1"/>
  <c r="F394" i="6"/>
  <c r="C394" i="6"/>
  <c r="D394" i="6" s="1"/>
  <c r="F393" i="6"/>
  <c r="C393" i="6"/>
  <c r="D393" i="6" s="1"/>
  <c r="F392" i="6"/>
  <c r="C392" i="6"/>
  <c r="D392" i="6" s="1"/>
  <c r="F391" i="6"/>
  <c r="C391" i="6"/>
  <c r="D391" i="6" s="1"/>
  <c r="F390" i="6"/>
  <c r="C390" i="6"/>
  <c r="D390" i="6" s="1"/>
  <c r="F389" i="6"/>
  <c r="C389" i="6"/>
  <c r="D389" i="6" s="1"/>
  <c r="F388" i="6"/>
  <c r="C388" i="6"/>
  <c r="D388" i="6" s="1"/>
  <c r="F387" i="6"/>
  <c r="C387" i="6"/>
  <c r="D387" i="6" s="1"/>
  <c r="F386" i="6"/>
  <c r="C386" i="6"/>
  <c r="D386" i="6" s="1"/>
  <c r="F385" i="6"/>
  <c r="C385" i="6"/>
  <c r="D385" i="6" s="1"/>
  <c r="F384" i="6"/>
  <c r="C384" i="6"/>
  <c r="D384" i="6" s="1"/>
  <c r="F383" i="6"/>
  <c r="C383" i="6"/>
  <c r="D383" i="6" s="1"/>
  <c r="F382" i="6"/>
  <c r="C382" i="6"/>
  <c r="D382" i="6" s="1"/>
  <c r="F381" i="6"/>
  <c r="C381" i="6"/>
  <c r="D381" i="6" s="1"/>
  <c r="F380" i="6"/>
  <c r="C380" i="6"/>
  <c r="D380" i="6" s="1"/>
  <c r="F379" i="6"/>
  <c r="C379" i="6"/>
  <c r="D379" i="6" s="1"/>
  <c r="F378" i="6"/>
  <c r="C378" i="6"/>
  <c r="D378" i="6" s="1"/>
  <c r="F377" i="6"/>
  <c r="C377" i="6"/>
  <c r="D377" i="6" s="1"/>
  <c r="F376" i="6"/>
  <c r="C376" i="6"/>
  <c r="D376" i="6" s="1"/>
  <c r="F375" i="6"/>
  <c r="C375" i="6"/>
  <c r="D375" i="6" s="1"/>
  <c r="F374" i="6"/>
  <c r="C374" i="6"/>
  <c r="D374" i="6" s="1"/>
  <c r="F373" i="6"/>
  <c r="C373" i="6"/>
  <c r="D373" i="6" s="1"/>
  <c r="F372" i="6"/>
  <c r="C372" i="6"/>
  <c r="D372" i="6" s="1"/>
  <c r="F371" i="6"/>
  <c r="C371" i="6"/>
  <c r="D371" i="6" s="1"/>
  <c r="F370" i="6"/>
  <c r="C370" i="6"/>
  <c r="D370" i="6" s="1"/>
  <c r="F369" i="6"/>
  <c r="C369" i="6"/>
  <c r="D369" i="6" s="1"/>
  <c r="F368" i="6"/>
  <c r="C368" i="6"/>
  <c r="D368" i="6" s="1"/>
  <c r="F367" i="6"/>
  <c r="C367" i="6"/>
  <c r="D367" i="6" s="1"/>
  <c r="F366" i="6"/>
  <c r="C366" i="6"/>
  <c r="D366" i="6" s="1"/>
  <c r="F365" i="6"/>
  <c r="C365" i="6"/>
  <c r="D365" i="6" s="1"/>
  <c r="F364" i="6"/>
  <c r="C364" i="6"/>
  <c r="D364" i="6" s="1"/>
  <c r="F363" i="6"/>
  <c r="C363" i="6"/>
  <c r="D363" i="6" s="1"/>
  <c r="F362" i="6"/>
  <c r="C362" i="6"/>
  <c r="D362" i="6" s="1"/>
  <c r="F361" i="6"/>
  <c r="C361" i="6"/>
  <c r="D361" i="6" s="1"/>
  <c r="F360" i="6"/>
  <c r="C360" i="6"/>
  <c r="D360" i="6" s="1"/>
  <c r="F359" i="6"/>
  <c r="C359" i="6"/>
  <c r="D359" i="6" s="1"/>
  <c r="F358" i="6"/>
  <c r="C358" i="6"/>
  <c r="D358" i="6" s="1"/>
  <c r="F357" i="6"/>
  <c r="C357" i="6"/>
  <c r="D357" i="6" s="1"/>
  <c r="F356" i="6"/>
  <c r="C356" i="6"/>
  <c r="D356" i="6" s="1"/>
  <c r="F355" i="6"/>
  <c r="C355" i="6"/>
  <c r="D355" i="6" s="1"/>
  <c r="F354" i="6"/>
  <c r="C354" i="6"/>
  <c r="D354" i="6" s="1"/>
  <c r="F353" i="6"/>
  <c r="C353" i="6"/>
  <c r="D353" i="6" s="1"/>
  <c r="F352" i="6"/>
  <c r="C352" i="6"/>
  <c r="D352" i="6" s="1"/>
  <c r="F351" i="6"/>
  <c r="C351" i="6"/>
  <c r="D351" i="6" s="1"/>
  <c r="F350" i="6"/>
  <c r="C350" i="6"/>
  <c r="D350" i="6" s="1"/>
  <c r="F349" i="6"/>
  <c r="C349" i="6"/>
  <c r="D349" i="6" s="1"/>
  <c r="F348" i="6"/>
  <c r="C348" i="6"/>
  <c r="D348" i="6" s="1"/>
  <c r="F347" i="6"/>
  <c r="C347" i="6"/>
  <c r="D347" i="6" s="1"/>
  <c r="F346" i="6"/>
  <c r="C346" i="6"/>
  <c r="D346" i="6" s="1"/>
  <c r="F345" i="6"/>
  <c r="C345" i="6"/>
  <c r="D345" i="6" s="1"/>
  <c r="F344" i="6"/>
  <c r="C344" i="6"/>
  <c r="D344" i="6" s="1"/>
  <c r="F343" i="6"/>
  <c r="C343" i="6"/>
  <c r="D343" i="6" s="1"/>
  <c r="F342" i="6"/>
  <c r="C342" i="6"/>
  <c r="D342" i="6" s="1"/>
  <c r="F341" i="6"/>
  <c r="C341" i="6"/>
  <c r="D341" i="6" s="1"/>
  <c r="F340" i="6"/>
  <c r="C340" i="6"/>
  <c r="D340" i="6" s="1"/>
  <c r="F339" i="6"/>
  <c r="C339" i="6"/>
  <c r="D339" i="6" s="1"/>
  <c r="F338" i="6"/>
  <c r="C338" i="6"/>
  <c r="D338" i="6" s="1"/>
  <c r="F337" i="6"/>
  <c r="C337" i="6"/>
  <c r="D337" i="6" s="1"/>
  <c r="F336" i="6"/>
  <c r="C336" i="6"/>
  <c r="D336" i="6" s="1"/>
  <c r="F335" i="6"/>
  <c r="C335" i="6"/>
  <c r="D335" i="6" s="1"/>
  <c r="F334" i="6"/>
  <c r="C334" i="6"/>
  <c r="D334" i="6" s="1"/>
  <c r="F333" i="6"/>
  <c r="C333" i="6"/>
  <c r="D333" i="6" s="1"/>
  <c r="F332" i="6"/>
  <c r="C332" i="6"/>
  <c r="D332" i="6" s="1"/>
  <c r="F331" i="6"/>
  <c r="C331" i="6"/>
  <c r="D331" i="6" s="1"/>
  <c r="F330" i="6"/>
  <c r="C330" i="6"/>
  <c r="D330" i="6" s="1"/>
  <c r="F329" i="6"/>
  <c r="C329" i="6"/>
  <c r="D329" i="6" s="1"/>
  <c r="F328" i="6"/>
  <c r="C328" i="6"/>
  <c r="D328" i="6" s="1"/>
  <c r="F327" i="6"/>
  <c r="C327" i="6"/>
  <c r="D327" i="6" s="1"/>
  <c r="F326" i="6"/>
  <c r="C326" i="6"/>
  <c r="D326" i="6" s="1"/>
  <c r="F325" i="6"/>
  <c r="C325" i="6"/>
  <c r="D325" i="6" s="1"/>
  <c r="F324" i="6"/>
  <c r="C324" i="6"/>
  <c r="D324" i="6" s="1"/>
  <c r="F323" i="6"/>
  <c r="C323" i="6"/>
  <c r="D323" i="6" s="1"/>
  <c r="F322" i="6"/>
  <c r="C322" i="6"/>
  <c r="D322" i="6" s="1"/>
  <c r="F321" i="6"/>
  <c r="C321" i="6"/>
  <c r="D321" i="6" s="1"/>
  <c r="F320" i="6"/>
  <c r="C320" i="6"/>
  <c r="D320" i="6" s="1"/>
  <c r="F319" i="6"/>
  <c r="C319" i="6"/>
  <c r="D319" i="6" s="1"/>
  <c r="F318" i="6"/>
  <c r="C318" i="6"/>
  <c r="D318" i="6" s="1"/>
  <c r="F317" i="6"/>
  <c r="C317" i="6"/>
  <c r="D317" i="6" s="1"/>
  <c r="F316" i="6"/>
  <c r="C316" i="6"/>
  <c r="D316" i="6" s="1"/>
  <c r="F315" i="6"/>
  <c r="C315" i="6"/>
  <c r="D315" i="6" s="1"/>
  <c r="F314" i="6"/>
  <c r="C314" i="6"/>
  <c r="D314" i="6" s="1"/>
  <c r="F313" i="6"/>
  <c r="C313" i="6"/>
  <c r="D313" i="6" s="1"/>
  <c r="F312" i="6"/>
  <c r="C312" i="6"/>
  <c r="D312" i="6" s="1"/>
  <c r="F311" i="6"/>
  <c r="C311" i="6"/>
  <c r="D311" i="6" s="1"/>
  <c r="F310" i="6"/>
  <c r="C310" i="6"/>
  <c r="D310" i="6" s="1"/>
  <c r="F309" i="6"/>
  <c r="C309" i="6"/>
  <c r="D309" i="6" s="1"/>
  <c r="F308" i="6"/>
  <c r="C308" i="6"/>
  <c r="D308" i="6" s="1"/>
  <c r="F307" i="6"/>
  <c r="C307" i="6"/>
  <c r="D307" i="6" s="1"/>
  <c r="F306" i="6"/>
  <c r="C306" i="6"/>
  <c r="D306" i="6" s="1"/>
  <c r="F305" i="6"/>
  <c r="C305" i="6"/>
  <c r="D305" i="6" s="1"/>
  <c r="F304" i="6"/>
  <c r="C304" i="6"/>
  <c r="D304" i="6" s="1"/>
  <c r="F303" i="6"/>
  <c r="C303" i="6"/>
  <c r="D303" i="6" s="1"/>
  <c r="F302" i="6"/>
  <c r="C302" i="6"/>
  <c r="D302" i="6" s="1"/>
  <c r="F301" i="6"/>
  <c r="C301" i="6"/>
  <c r="D301" i="6" s="1"/>
  <c r="F300" i="6"/>
  <c r="C300" i="6"/>
  <c r="D300" i="6" s="1"/>
  <c r="F299" i="6"/>
  <c r="C299" i="6"/>
  <c r="D299" i="6" s="1"/>
  <c r="F298" i="6"/>
  <c r="C298" i="6"/>
  <c r="D298" i="6" s="1"/>
  <c r="F297" i="6"/>
  <c r="C297" i="6"/>
  <c r="D297" i="6" s="1"/>
  <c r="F296" i="6"/>
  <c r="C296" i="6"/>
  <c r="D296" i="6" s="1"/>
  <c r="F295" i="6"/>
  <c r="C295" i="6"/>
  <c r="D295" i="6" s="1"/>
  <c r="F294" i="6"/>
  <c r="C294" i="6"/>
  <c r="D294" i="6" s="1"/>
  <c r="F293" i="6"/>
  <c r="C293" i="6"/>
  <c r="D293" i="6" s="1"/>
  <c r="F292" i="6"/>
  <c r="C292" i="6"/>
  <c r="D292" i="6" s="1"/>
  <c r="F291" i="6"/>
  <c r="C291" i="6"/>
  <c r="D291" i="6" s="1"/>
  <c r="F290" i="6"/>
  <c r="C290" i="6"/>
  <c r="D290" i="6" s="1"/>
  <c r="F289" i="6"/>
  <c r="C289" i="6"/>
  <c r="D289" i="6" s="1"/>
  <c r="F288" i="6"/>
  <c r="C288" i="6"/>
  <c r="D288" i="6" s="1"/>
  <c r="F287" i="6"/>
  <c r="C287" i="6"/>
  <c r="D287" i="6" s="1"/>
  <c r="F286" i="6"/>
  <c r="C286" i="6"/>
  <c r="D286" i="6" s="1"/>
  <c r="F285" i="6"/>
  <c r="C285" i="6"/>
  <c r="D285" i="6" s="1"/>
  <c r="F284" i="6"/>
  <c r="C284" i="6"/>
  <c r="D284" i="6" s="1"/>
  <c r="F283" i="6"/>
  <c r="C283" i="6"/>
  <c r="D283" i="6" s="1"/>
  <c r="F282" i="6"/>
  <c r="C282" i="6"/>
  <c r="D282" i="6" s="1"/>
  <c r="F281" i="6"/>
  <c r="C281" i="6"/>
  <c r="D281" i="6" s="1"/>
  <c r="F280" i="6"/>
  <c r="C280" i="6"/>
  <c r="D280" i="6" s="1"/>
  <c r="F279" i="6"/>
  <c r="C279" i="6"/>
  <c r="D279" i="6" s="1"/>
  <c r="F278" i="6"/>
  <c r="C278" i="6"/>
  <c r="D278" i="6" s="1"/>
  <c r="F277" i="6"/>
  <c r="C277" i="6"/>
  <c r="D277" i="6" s="1"/>
  <c r="F276" i="6"/>
  <c r="C276" i="6"/>
  <c r="D276" i="6" s="1"/>
  <c r="F275" i="6"/>
  <c r="C275" i="6"/>
  <c r="D275" i="6" s="1"/>
  <c r="F274" i="6"/>
  <c r="C274" i="6"/>
  <c r="D274" i="6" s="1"/>
  <c r="F273" i="6"/>
  <c r="C273" i="6"/>
  <c r="D273" i="6" s="1"/>
  <c r="F272" i="6"/>
  <c r="C272" i="6"/>
  <c r="D272" i="6" s="1"/>
  <c r="F271" i="6"/>
  <c r="C271" i="6"/>
  <c r="D271" i="6" s="1"/>
  <c r="F270" i="6"/>
  <c r="C270" i="6"/>
  <c r="D270" i="6" s="1"/>
  <c r="F269" i="6"/>
  <c r="C269" i="6"/>
  <c r="D269" i="6" s="1"/>
  <c r="F268" i="6"/>
  <c r="C268" i="6"/>
  <c r="D268" i="6" s="1"/>
  <c r="F267" i="6"/>
  <c r="C267" i="6"/>
  <c r="D267" i="6" s="1"/>
  <c r="F266" i="6"/>
  <c r="C266" i="6"/>
  <c r="D266" i="6" s="1"/>
  <c r="F265" i="6"/>
  <c r="C265" i="6"/>
  <c r="D265" i="6" s="1"/>
  <c r="F264" i="6"/>
  <c r="C264" i="6"/>
  <c r="D264" i="6" s="1"/>
  <c r="F263" i="6"/>
  <c r="C263" i="6"/>
  <c r="D263" i="6" s="1"/>
  <c r="F262" i="6"/>
  <c r="C262" i="6"/>
  <c r="D262" i="6" s="1"/>
  <c r="F261" i="6"/>
  <c r="C261" i="6"/>
  <c r="D261" i="6" s="1"/>
  <c r="F260" i="6"/>
  <c r="C260" i="6"/>
  <c r="D260" i="6" s="1"/>
  <c r="F259" i="6"/>
  <c r="C259" i="6"/>
  <c r="D259" i="6" s="1"/>
  <c r="F258" i="6"/>
  <c r="C258" i="6"/>
  <c r="D258" i="6" s="1"/>
  <c r="F257" i="6"/>
  <c r="C257" i="6"/>
  <c r="D257" i="6" s="1"/>
  <c r="F256" i="6"/>
  <c r="C256" i="6"/>
  <c r="D256" i="6" s="1"/>
  <c r="F255" i="6"/>
  <c r="C255" i="6"/>
  <c r="D255" i="6" s="1"/>
  <c r="F254" i="6"/>
  <c r="C254" i="6"/>
  <c r="D254" i="6" s="1"/>
  <c r="F253" i="6"/>
  <c r="C253" i="6"/>
  <c r="D253" i="6" s="1"/>
  <c r="F252" i="6"/>
  <c r="C252" i="6"/>
  <c r="D252" i="6" s="1"/>
  <c r="F251" i="6"/>
  <c r="C251" i="6"/>
  <c r="D251" i="6" s="1"/>
  <c r="F250" i="6"/>
  <c r="C250" i="6"/>
  <c r="D250" i="6" s="1"/>
  <c r="F249" i="6"/>
  <c r="C249" i="6"/>
  <c r="D249" i="6" s="1"/>
  <c r="F248" i="6"/>
  <c r="C248" i="6"/>
  <c r="D248" i="6" s="1"/>
  <c r="F247" i="6"/>
  <c r="D247" i="6"/>
  <c r="C247" i="6"/>
  <c r="F246" i="6"/>
  <c r="C246" i="6"/>
  <c r="D246" i="6" s="1"/>
  <c r="F245" i="6"/>
  <c r="D245" i="6"/>
  <c r="C245" i="6"/>
  <c r="F244" i="6"/>
  <c r="C244" i="6"/>
  <c r="D244" i="6" s="1"/>
  <c r="F243" i="6"/>
  <c r="D243" i="6"/>
  <c r="C243" i="6"/>
  <c r="F242" i="6"/>
  <c r="C242" i="6"/>
  <c r="D242" i="6" s="1"/>
  <c r="F241" i="6"/>
  <c r="D241" i="6"/>
  <c r="C241" i="6"/>
  <c r="F240" i="6"/>
  <c r="C240" i="6"/>
  <c r="D240" i="6" s="1"/>
  <c r="F239" i="6"/>
  <c r="D239" i="6"/>
  <c r="C239" i="6"/>
  <c r="F238" i="6"/>
  <c r="C238" i="6"/>
  <c r="D238" i="6" s="1"/>
  <c r="F237" i="6"/>
  <c r="D237" i="6"/>
  <c r="C237" i="6"/>
  <c r="F236" i="6"/>
  <c r="C236" i="6"/>
  <c r="D236" i="6" s="1"/>
  <c r="F235" i="6"/>
  <c r="D235" i="6"/>
  <c r="C235" i="6"/>
  <c r="F234" i="6"/>
  <c r="C234" i="6"/>
  <c r="D234" i="6" s="1"/>
  <c r="F233" i="6"/>
  <c r="D233" i="6"/>
  <c r="C233" i="6"/>
  <c r="F232" i="6"/>
  <c r="C232" i="6"/>
  <c r="D232" i="6" s="1"/>
  <c r="F231" i="6"/>
  <c r="D231" i="6"/>
  <c r="C231" i="6"/>
  <c r="F230" i="6"/>
  <c r="D230" i="6"/>
  <c r="C230" i="6"/>
  <c r="F229" i="6"/>
  <c r="D229" i="6"/>
  <c r="C229" i="6"/>
  <c r="F228" i="6"/>
  <c r="D228" i="6"/>
  <c r="C228" i="6"/>
  <c r="F227" i="6"/>
  <c r="D227" i="6"/>
  <c r="C227" i="6"/>
  <c r="F226" i="6"/>
  <c r="D226" i="6"/>
  <c r="C226" i="6"/>
  <c r="F225" i="6"/>
  <c r="D225" i="6"/>
  <c r="C225" i="6"/>
  <c r="F224" i="6"/>
  <c r="D224" i="6"/>
  <c r="C224" i="6"/>
  <c r="F223" i="6"/>
  <c r="D223" i="6"/>
  <c r="C223" i="6"/>
  <c r="F222" i="6"/>
  <c r="D222" i="6"/>
  <c r="C222" i="6"/>
  <c r="F221" i="6"/>
  <c r="D221" i="6"/>
  <c r="C221" i="6"/>
  <c r="F220" i="6"/>
  <c r="D220" i="6"/>
  <c r="C220" i="6"/>
  <c r="F219" i="6"/>
  <c r="D219" i="6"/>
  <c r="C219" i="6"/>
  <c r="F218" i="6"/>
  <c r="D218" i="6"/>
  <c r="C218" i="6"/>
  <c r="F217" i="6"/>
  <c r="D217" i="6"/>
  <c r="C217" i="6"/>
  <c r="F216" i="6"/>
  <c r="D216" i="6"/>
  <c r="C216" i="6"/>
  <c r="F215" i="6"/>
  <c r="D215" i="6"/>
  <c r="C215" i="6"/>
  <c r="F214" i="6"/>
  <c r="D214" i="6"/>
  <c r="C214" i="6"/>
  <c r="F213" i="6"/>
  <c r="D213" i="6"/>
  <c r="C213" i="6"/>
  <c r="F212" i="6"/>
  <c r="D212" i="6"/>
  <c r="C212" i="6"/>
  <c r="F211" i="6"/>
  <c r="D211" i="6"/>
  <c r="C211" i="6"/>
  <c r="F210" i="6"/>
  <c r="D210" i="6"/>
  <c r="C210" i="6"/>
  <c r="F209" i="6"/>
  <c r="D209" i="6"/>
  <c r="C209" i="6"/>
  <c r="F208" i="6"/>
  <c r="D208" i="6"/>
  <c r="C208" i="6"/>
  <c r="F207" i="6"/>
  <c r="D207" i="6"/>
  <c r="C207" i="6"/>
  <c r="F206" i="6"/>
  <c r="D206" i="6"/>
  <c r="C206" i="6"/>
  <c r="F205" i="6"/>
  <c r="D205" i="6"/>
  <c r="C205" i="6"/>
  <c r="F204" i="6"/>
  <c r="D204" i="6"/>
  <c r="C204" i="6"/>
  <c r="F203" i="6"/>
  <c r="D203" i="6"/>
  <c r="C203" i="6"/>
  <c r="F202" i="6"/>
  <c r="D202" i="6"/>
  <c r="C202" i="6"/>
  <c r="F201" i="6"/>
  <c r="D201" i="6"/>
  <c r="C201" i="6"/>
  <c r="F200" i="6"/>
  <c r="D200" i="6"/>
  <c r="C200" i="6"/>
  <c r="F199" i="6"/>
  <c r="D199" i="6"/>
  <c r="C199" i="6"/>
  <c r="F198" i="6"/>
  <c r="D198" i="6"/>
  <c r="C198" i="6"/>
  <c r="F197" i="6"/>
  <c r="D197" i="6"/>
  <c r="C197" i="6"/>
  <c r="F196" i="6"/>
  <c r="D196" i="6"/>
  <c r="C196" i="6"/>
  <c r="F195" i="6"/>
  <c r="D195" i="6"/>
  <c r="C195" i="6"/>
  <c r="F194" i="6"/>
  <c r="D194" i="6"/>
  <c r="C194" i="6"/>
  <c r="F193" i="6"/>
  <c r="D193" i="6"/>
  <c r="C193" i="6"/>
  <c r="F192" i="6"/>
  <c r="D192" i="6"/>
  <c r="C192" i="6"/>
  <c r="F191" i="6"/>
  <c r="D191" i="6"/>
  <c r="C191" i="6"/>
  <c r="F190" i="6"/>
  <c r="D190" i="6"/>
  <c r="C190" i="6"/>
  <c r="F189" i="6"/>
  <c r="D189" i="6"/>
  <c r="C189" i="6"/>
  <c r="F188" i="6"/>
  <c r="D188" i="6"/>
  <c r="C188" i="6"/>
  <c r="F187" i="6"/>
  <c r="D187" i="6"/>
  <c r="C187" i="6"/>
  <c r="F186" i="6"/>
  <c r="D186" i="6"/>
  <c r="C186" i="6"/>
  <c r="F185" i="6"/>
  <c r="D185" i="6"/>
  <c r="C185" i="6"/>
  <c r="F184" i="6"/>
  <c r="D184" i="6"/>
  <c r="C184" i="6"/>
  <c r="F183" i="6"/>
  <c r="D183" i="6"/>
  <c r="C183" i="6"/>
  <c r="F182" i="6"/>
  <c r="D182" i="6"/>
  <c r="C182" i="6"/>
  <c r="F181" i="6"/>
  <c r="D181" i="6"/>
  <c r="C181" i="6"/>
  <c r="F180" i="6"/>
  <c r="D180" i="6"/>
  <c r="C180" i="6"/>
  <c r="F179" i="6"/>
  <c r="D179" i="6"/>
  <c r="C179" i="6"/>
  <c r="F178" i="6"/>
  <c r="D178" i="6"/>
  <c r="C178" i="6"/>
  <c r="F177" i="6"/>
  <c r="D177" i="6"/>
  <c r="C177" i="6"/>
  <c r="F176" i="6"/>
  <c r="D176" i="6"/>
  <c r="C176" i="6"/>
  <c r="F175" i="6"/>
  <c r="D175" i="6"/>
  <c r="C175" i="6"/>
  <c r="F174" i="6"/>
  <c r="D174" i="6"/>
  <c r="C174" i="6"/>
  <c r="F173" i="6"/>
  <c r="D173" i="6"/>
  <c r="C173" i="6"/>
  <c r="F172" i="6"/>
  <c r="D172" i="6"/>
  <c r="C172" i="6"/>
  <c r="F171" i="6"/>
  <c r="D171" i="6"/>
  <c r="C171" i="6"/>
  <c r="F170" i="6"/>
  <c r="D170" i="6"/>
  <c r="C170" i="6"/>
  <c r="F169" i="6"/>
  <c r="D169" i="6"/>
  <c r="C169" i="6"/>
  <c r="F168" i="6"/>
  <c r="D168" i="6"/>
  <c r="C168" i="6"/>
  <c r="F167" i="6"/>
  <c r="D167" i="6"/>
  <c r="C167" i="6"/>
  <c r="F166" i="6"/>
  <c r="D166" i="6"/>
  <c r="C166" i="6"/>
  <c r="F165" i="6"/>
  <c r="D165" i="6"/>
  <c r="C165" i="6"/>
  <c r="F164" i="6"/>
  <c r="D164" i="6"/>
  <c r="C164" i="6"/>
  <c r="F163" i="6"/>
  <c r="D163" i="6"/>
  <c r="C163" i="6"/>
  <c r="F162" i="6"/>
  <c r="D162" i="6"/>
  <c r="C162" i="6"/>
  <c r="F161" i="6"/>
  <c r="D161" i="6"/>
  <c r="C161" i="6"/>
  <c r="F160" i="6"/>
  <c r="D160" i="6"/>
  <c r="C160" i="6"/>
  <c r="F159" i="6"/>
  <c r="D159" i="6"/>
  <c r="C159" i="6"/>
  <c r="F158" i="6"/>
  <c r="D158" i="6"/>
  <c r="C158" i="6"/>
  <c r="F157" i="6"/>
  <c r="D157" i="6"/>
  <c r="C157" i="6"/>
  <c r="F156" i="6"/>
  <c r="C156" i="6"/>
  <c r="D156" i="6" s="1"/>
  <c r="F155" i="6"/>
  <c r="C155" i="6"/>
  <c r="D155" i="6" s="1"/>
  <c r="F154" i="6"/>
  <c r="C154" i="6"/>
  <c r="D154" i="6" s="1"/>
  <c r="F153" i="6"/>
  <c r="D153" i="6"/>
  <c r="C153" i="6"/>
  <c r="F152" i="6"/>
  <c r="C152" i="6"/>
  <c r="D152" i="6" s="1"/>
  <c r="F151" i="6"/>
  <c r="C151" i="6"/>
  <c r="D151" i="6" s="1"/>
  <c r="F150" i="6"/>
  <c r="D150" i="6"/>
  <c r="C150" i="6"/>
  <c r="F149" i="6"/>
  <c r="C149" i="6"/>
  <c r="D149" i="6" s="1"/>
  <c r="F148" i="6"/>
  <c r="D148" i="6"/>
  <c r="C148" i="6"/>
  <c r="F147" i="6"/>
  <c r="C147" i="6"/>
  <c r="D147" i="6" s="1"/>
  <c r="F146" i="6"/>
  <c r="C146" i="6"/>
  <c r="D146" i="6" s="1"/>
  <c r="F145" i="6"/>
  <c r="C145" i="6"/>
  <c r="D145" i="6" s="1"/>
  <c r="F144" i="6"/>
  <c r="D144" i="6"/>
  <c r="C144" i="6"/>
  <c r="F143" i="6"/>
  <c r="D143" i="6"/>
  <c r="C143" i="6"/>
  <c r="F142" i="6"/>
  <c r="C142" i="6"/>
  <c r="D142" i="6" s="1"/>
  <c r="F141" i="6"/>
  <c r="D141" i="6"/>
  <c r="C141" i="6"/>
  <c r="F140" i="6"/>
  <c r="C140" i="6"/>
  <c r="D140" i="6" s="1"/>
  <c r="F139" i="6"/>
  <c r="C139" i="6"/>
  <c r="D139" i="6" s="1"/>
  <c r="F138" i="6"/>
  <c r="C138" i="6"/>
  <c r="D138" i="6" s="1"/>
  <c r="F137" i="6"/>
  <c r="D137" i="6"/>
  <c r="C137" i="6"/>
  <c r="F136" i="6"/>
  <c r="C136" i="6"/>
  <c r="D136" i="6" s="1"/>
  <c r="F135" i="6"/>
  <c r="C135" i="6"/>
  <c r="D135" i="6" s="1"/>
  <c r="F134" i="6"/>
  <c r="D134" i="6"/>
  <c r="C134" i="6"/>
  <c r="F133" i="6"/>
  <c r="C133" i="6"/>
  <c r="D133" i="6" s="1"/>
  <c r="F132" i="6"/>
  <c r="D132" i="6"/>
  <c r="C132" i="6"/>
  <c r="F131" i="6"/>
  <c r="C131" i="6"/>
  <c r="D131" i="6" s="1"/>
  <c r="F130" i="6"/>
  <c r="C130" i="6"/>
  <c r="D130" i="6" s="1"/>
  <c r="F129" i="6"/>
  <c r="C129" i="6"/>
  <c r="D129" i="6" s="1"/>
  <c r="F128" i="6"/>
  <c r="D128" i="6"/>
  <c r="C128" i="6"/>
  <c r="F127" i="6"/>
  <c r="D127" i="6"/>
  <c r="C127" i="6"/>
  <c r="F126" i="6"/>
  <c r="C126" i="6"/>
  <c r="D126" i="6" s="1"/>
  <c r="F125" i="6"/>
  <c r="D125" i="6"/>
  <c r="C125" i="6"/>
  <c r="F124" i="6"/>
  <c r="C124" i="6"/>
  <c r="D124" i="6" s="1"/>
  <c r="F123" i="6"/>
  <c r="C123" i="6"/>
  <c r="D123" i="6" s="1"/>
  <c r="F122" i="6"/>
  <c r="C122" i="6"/>
  <c r="D122" i="6" s="1"/>
  <c r="F121" i="6"/>
  <c r="D121" i="6"/>
  <c r="C121" i="6"/>
  <c r="F120" i="6"/>
  <c r="C120" i="6"/>
  <c r="D120" i="6" s="1"/>
  <c r="F119" i="6"/>
  <c r="C119" i="6"/>
  <c r="D119" i="6" s="1"/>
  <c r="F118" i="6"/>
  <c r="D118" i="6"/>
  <c r="C118" i="6"/>
  <c r="F117" i="6"/>
  <c r="C117" i="6"/>
  <c r="D117" i="6" s="1"/>
  <c r="F116" i="6"/>
  <c r="D116" i="6"/>
  <c r="C116" i="6"/>
  <c r="F115" i="6"/>
  <c r="C115" i="6"/>
  <c r="D115" i="6" s="1"/>
  <c r="F114" i="6"/>
  <c r="C114" i="6"/>
  <c r="D114" i="6" s="1"/>
  <c r="F113" i="6"/>
  <c r="C113" i="6"/>
  <c r="D113" i="6" s="1"/>
  <c r="F112" i="6"/>
  <c r="D112" i="6"/>
  <c r="C112" i="6"/>
  <c r="F111" i="6"/>
  <c r="D111" i="6"/>
  <c r="C111" i="6"/>
  <c r="F110" i="6"/>
  <c r="C110" i="6"/>
  <c r="D110" i="6" s="1"/>
  <c r="F109" i="6"/>
  <c r="D109" i="6"/>
  <c r="C109" i="6"/>
  <c r="F108" i="6"/>
  <c r="C108" i="6"/>
  <c r="D108" i="6" s="1"/>
  <c r="F107" i="6"/>
  <c r="C107" i="6"/>
  <c r="D107" i="6" s="1"/>
  <c r="F106" i="6"/>
  <c r="C106" i="6"/>
  <c r="D106" i="6" s="1"/>
  <c r="F105" i="6"/>
  <c r="D105" i="6"/>
  <c r="C105" i="6"/>
  <c r="F104" i="6"/>
  <c r="C104" i="6"/>
  <c r="D104" i="6" s="1"/>
  <c r="F103" i="6"/>
  <c r="C103" i="6"/>
  <c r="D103" i="6" s="1"/>
  <c r="F102" i="6"/>
  <c r="D102" i="6"/>
  <c r="C102" i="6"/>
  <c r="F101" i="6"/>
  <c r="C101" i="6"/>
  <c r="D101" i="6" s="1"/>
  <c r="F100" i="6"/>
  <c r="D100" i="6"/>
  <c r="C100" i="6"/>
  <c r="F99" i="6"/>
  <c r="C99" i="6"/>
  <c r="D99" i="6" s="1"/>
  <c r="F98" i="6"/>
  <c r="D98" i="6"/>
  <c r="C98" i="6"/>
  <c r="F97" i="6"/>
  <c r="C97" i="6"/>
  <c r="D97" i="6" s="1"/>
  <c r="F96" i="6"/>
  <c r="D96" i="6"/>
  <c r="C96" i="6"/>
  <c r="F95" i="6"/>
  <c r="C95" i="6"/>
  <c r="D95" i="6" s="1"/>
  <c r="F94" i="6"/>
  <c r="D94" i="6"/>
  <c r="C94" i="6"/>
  <c r="F93" i="6"/>
  <c r="C93" i="6"/>
  <c r="D93" i="6" s="1"/>
  <c r="F92" i="6"/>
  <c r="D92" i="6"/>
  <c r="C92" i="6"/>
  <c r="F91" i="6"/>
  <c r="C91" i="6"/>
  <c r="D91" i="6" s="1"/>
  <c r="F90" i="6"/>
  <c r="D90" i="6"/>
  <c r="C90" i="6"/>
  <c r="F89" i="6"/>
  <c r="C89" i="6"/>
  <c r="D89" i="6" s="1"/>
  <c r="F88" i="6"/>
  <c r="D88" i="6"/>
  <c r="C88" i="6"/>
  <c r="F87" i="6"/>
  <c r="C87" i="6"/>
  <c r="D87" i="6" s="1"/>
  <c r="F86" i="6"/>
  <c r="D86" i="6"/>
  <c r="C86" i="6"/>
  <c r="F85" i="6"/>
  <c r="C85" i="6"/>
  <c r="D85" i="6" s="1"/>
  <c r="F84" i="6"/>
  <c r="D84" i="6"/>
  <c r="C84" i="6"/>
  <c r="F83" i="6"/>
  <c r="C83" i="6"/>
  <c r="D83" i="6" s="1"/>
  <c r="F82" i="6"/>
  <c r="D82" i="6"/>
  <c r="C82" i="6"/>
  <c r="F81" i="6"/>
  <c r="C81" i="6"/>
  <c r="D81" i="6" s="1"/>
  <c r="F80" i="6"/>
  <c r="D80" i="6"/>
  <c r="C80" i="6"/>
  <c r="F79" i="6"/>
  <c r="C79" i="6"/>
  <c r="D79" i="6" s="1"/>
  <c r="F78" i="6"/>
  <c r="D78" i="6"/>
  <c r="C78" i="6"/>
  <c r="F77" i="6"/>
  <c r="C77" i="6"/>
  <c r="D77" i="6" s="1"/>
  <c r="F76" i="6"/>
  <c r="D76" i="6"/>
  <c r="C76" i="6"/>
  <c r="F75" i="6"/>
  <c r="C75" i="6"/>
  <c r="D75" i="6" s="1"/>
  <c r="F74" i="6"/>
  <c r="D74" i="6"/>
  <c r="C74" i="6"/>
  <c r="F73" i="6"/>
  <c r="C73" i="6"/>
  <c r="D73" i="6" s="1"/>
  <c r="F72" i="6"/>
  <c r="D72" i="6"/>
  <c r="C72" i="6"/>
  <c r="F71" i="6"/>
  <c r="C71" i="6"/>
  <c r="D71" i="6" s="1"/>
  <c r="F70" i="6"/>
  <c r="D70" i="6"/>
  <c r="C70" i="6"/>
  <c r="F69" i="6"/>
  <c r="C69" i="6"/>
  <c r="D69" i="6" s="1"/>
  <c r="F68" i="6"/>
  <c r="D68" i="6"/>
  <c r="C68" i="6"/>
  <c r="F67" i="6"/>
  <c r="C67" i="6"/>
  <c r="D67" i="6" s="1"/>
  <c r="F66" i="6"/>
  <c r="D66" i="6"/>
  <c r="C66" i="6"/>
  <c r="F65" i="6"/>
  <c r="C65" i="6"/>
  <c r="D65" i="6" s="1"/>
  <c r="F64" i="6"/>
  <c r="D64" i="6"/>
  <c r="C64" i="6"/>
  <c r="F63" i="6"/>
  <c r="C63" i="6"/>
  <c r="D63" i="6" s="1"/>
  <c r="F62" i="6"/>
  <c r="D62" i="6"/>
  <c r="C62" i="6"/>
  <c r="F61" i="6"/>
  <c r="C61" i="6"/>
  <c r="D61" i="6" s="1"/>
  <c r="F60" i="6"/>
  <c r="D60" i="6"/>
  <c r="C60" i="6"/>
  <c r="F59" i="6"/>
  <c r="C59" i="6"/>
  <c r="D59" i="6" s="1"/>
  <c r="F58" i="6"/>
  <c r="D58" i="6"/>
  <c r="C58" i="6"/>
  <c r="F57" i="6"/>
  <c r="C57" i="6"/>
  <c r="D57" i="6" s="1"/>
  <c r="F56" i="6"/>
  <c r="D56" i="6"/>
  <c r="C56" i="6"/>
  <c r="F55" i="6"/>
  <c r="C55" i="6"/>
  <c r="D55" i="6" s="1"/>
  <c r="F54" i="6"/>
  <c r="D54" i="6"/>
  <c r="C54" i="6"/>
  <c r="F53" i="6"/>
  <c r="C53" i="6"/>
  <c r="D53" i="6" s="1"/>
  <c r="F52" i="6"/>
  <c r="D52" i="6"/>
  <c r="C52" i="6"/>
  <c r="F51" i="6"/>
  <c r="C51" i="6"/>
  <c r="D51" i="6" s="1"/>
  <c r="F50" i="6"/>
  <c r="D50" i="6"/>
  <c r="C50" i="6"/>
  <c r="F49" i="6"/>
  <c r="C49" i="6"/>
  <c r="D49" i="6" s="1"/>
  <c r="F48" i="6"/>
  <c r="D48" i="6"/>
  <c r="C48" i="6"/>
  <c r="F47" i="6"/>
  <c r="C47" i="6"/>
  <c r="D47" i="6" s="1"/>
  <c r="F46" i="6"/>
  <c r="D46" i="6"/>
  <c r="C46" i="6"/>
  <c r="F45" i="6"/>
  <c r="C45" i="6"/>
  <c r="D45" i="6" s="1"/>
  <c r="F44" i="6"/>
  <c r="D44" i="6"/>
  <c r="C44" i="6"/>
  <c r="F43" i="6"/>
  <c r="C43" i="6"/>
  <c r="D43" i="6" s="1"/>
  <c r="F42" i="6"/>
  <c r="D42" i="6"/>
  <c r="C42" i="6"/>
  <c r="F41" i="6"/>
  <c r="C41" i="6"/>
  <c r="D41" i="6" s="1"/>
  <c r="F40" i="6"/>
  <c r="D40" i="6"/>
  <c r="C40" i="6"/>
  <c r="F39" i="6"/>
  <c r="C39" i="6"/>
  <c r="D39" i="6" s="1"/>
  <c r="F38" i="6"/>
  <c r="D38" i="6"/>
  <c r="C38" i="6"/>
  <c r="F37" i="6"/>
  <c r="C37" i="6"/>
  <c r="D37" i="6" s="1"/>
  <c r="F36" i="6"/>
  <c r="D36" i="6"/>
  <c r="C36" i="6"/>
  <c r="F35" i="6"/>
  <c r="C35" i="6"/>
  <c r="D35" i="6" s="1"/>
  <c r="F34" i="6"/>
  <c r="D34" i="6"/>
  <c r="C34" i="6"/>
  <c r="F33" i="6"/>
  <c r="C33" i="6"/>
  <c r="D33" i="6" s="1"/>
  <c r="F32" i="6"/>
  <c r="D32" i="6"/>
  <c r="C32" i="6"/>
  <c r="F31" i="6"/>
  <c r="C31" i="6"/>
  <c r="D31" i="6" s="1"/>
  <c r="F30" i="6"/>
  <c r="D30" i="6"/>
  <c r="C30" i="6"/>
  <c r="F29" i="6"/>
  <c r="C29" i="6"/>
  <c r="D29" i="6" s="1"/>
  <c r="F28" i="6"/>
  <c r="D28" i="6"/>
  <c r="C28" i="6"/>
  <c r="F27" i="6"/>
  <c r="C27" i="6"/>
  <c r="D27" i="6" s="1"/>
  <c r="F26" i="6"/>
  <c r="D26" i="6"/>
  <c r="C26" i="6"/>
  <c r="F25" i="6"/>
  <c r="C25" i="6"/>
  <c r="D25" i="6" s="1"/>
  <c r="F24" i="6"/>
  <c r="D24" i="6"/>
  <c r="C24" i="6"/>
  <c r="F23" i="6"/>
  <c r="C23" i="6"/>
  <c r="D23" i="6" s="1"/>
  <c r="F22" i="6"/>
  <c r="D22" i="6"/>
  <c r="C22" i="6"/>
  <c r="F21" i="6"/>
  <c r="C21" i="6"/>
  <c r="D21" i="6" s="1"/>
  <c r="F20" i="6"/>
  <c r="D20" i="6"/>
  <c r="C20" i="6"/>
  <c r="F19" i="6"/>
  <c r="C19" i="6"/>
  <c r="D19" i="6" s="1"/>
  <c r="F18" i="6"/>
  <c r="D18" i="6"/>
  <c r="C18" i="6"/>
  <c r="F17" i="6"/>
  <c r="C17" i="6"/>
  <c r="D17" i="6" s="1"/>
  <c r="F16" i="6"/>
  <c r="D16" i="6"/>
  <c r="C16" i="6"/>
  <c r="F15" i="6"/>
  <c r="C15" i="6"/>
  <c r="D15" i="6" s="1"/>
  <c r="F14" i="6"/>
  <c r="D14" i="6"/>
  <c r="C14" i="6"/>
  <c r="F13" i="6"/>
  <c r="C13" i="6"/>
  <c r="D13" i="6" s="1"/>
  <c r="F12" i="6"/>
  <c r="D12" i="6"/>
  <c r="C12" i="6"/>
  <c r="F11" i="6"/>
  <c r="C11" i="6"/>
  <c r="D11" i="6" s="1"/>
  <c r="F10" i="6"/>
  <c r="D10" i="6"/>
  <c r="C10" i="6"/>
  <c r="F9" i="6"/>
  <c r="C9" i="6"/>
  <c r="D9" i="6" s="1"/>
  <c r="F8" i="6"/>
  <c r="D8" i="6"/>
  <c r="C8" i="6"/>
  <c r="D7" i="6"/>
  <c r="C7" i="6"/>
  <c r="A7" i="6"/>
  <c r="E7" i="6"/>
  <c r="F7" i="6" l="1"/>
  <c r="C8" i="4" l="1"/>
  <c r="D8" i="4" s="1"/>
  <c r="C9" i="4"/>
  <c r="D9" i="4"/>
  <c r="F9" i="4"/>
  <c r="G9" i="4"/>
  <c r="C10" i="4"/>
  <c r="D10" i="4"/>
  <c r="F10" i="4"/>
  <c r="G10" i="4"/>
  <c r="C11" i="4"/>
  <c r="D11" i="4"/>
  <c r="F11" i="4"/>
  <c r="G11" i="4" s="1"/>
  <c r="C12" i="4"/>
  <c r="D12" i="4" s="1"/>
  <c r="F12" i="4"/>
  <c r="G12" i="4" s="1"/>
  <c r="C13" i="4"/>
  <c r="D13" i="4"/>
  <c r="F13" i="4"/>
  <c r="G13" i="4"/>
  <c r="C14" i="4"/>
  <c r="D14" i="4"/>
  <c r="F14" i="4"/>
  <c r="G14" i="4" s="1"/>
  <c r="C15" i="4"/>
  <c r="D15" i="4" s="1"/>
  <c r="F15" i="4"/>
  <c r="G15" i="4"/>
  <c r="C16" i="4"/>
  <c r="D16" i="4"/>
  <c r="F16" i="4"/>
  <c r="G16" i="4"/>
  <c r="C17" i="4"/>
  <c r="D17" i="4"/>
  <c r="F17" i="4"/>
  <c r="G17" i="4" s="1"/>
  <c r="C18" i="4"/>
  <c r="D18" i="4"/>
  <c r="F18" i="4"/>
  <c r="G18" i="4" s="1"/>
  <c r="C19" i="4"/>
  <c r="D19" i="4" s="1"/>
  <c r="F19" i="4"/>
  <c r="G19" i="4"/>
  <c r="C20" i="4"/>
  <c r="D20" i="4"/>
  <c r="F20" i="4"/>
  <c r="G20" i="4" s="1"/>
  <c r="C21" i="4"/>
  <c r="D21" i="4"/>
  <c r="F21" i="4"/>
  <c r="G21" i="4" s="1"/>
  <c r="C22" i="4"/>
  <c r="D22" i="4"/>
  <c r="F22" i="4"/>
  <c r="G22" i="4"/>
  <c r="C23" i="4"/>
  <c r="D23" i="4"/>
  <c r="F23" i="4"/>
  <c r="G23" i="4" s="1"/>
  <c r="C24" i="4"/>
  <c r="D24" i="4"/>
  <c r="F24" i="4"/>
  <c r="G24" i="4"/>
  <c r="C25" i="4"/>
  <c r="D25" i="4" s="1"/>
  <c r="F25" i="4"/>
  <c r="G25" i="4" s="1"/>
  <c r="C26" i="4"/>
  <c r="D26" i="4"/>
  <c r="F26" i="4"/>
  <c r="G26" i="4" s="1"/>
  <c r="C27" i="4"/>
  <c r="D27" i="4"/>
  <c r="F27" i="4"/>
  <c r="G27" i="4"/>
  <c r="C28" i="4"/>
  <c r="D28" i="4" s="1"/>
  <c r="F28" i="4"/>
  <c r="G28" i="4"/>
  <c r="C29" i="4"/>
  <c r="D29" i="4"/>
  <c r="F29" i="4"/>
  <c r="G29" i="4" s="1"/>
  <c r="C30" i="4"/>
  <c r="D30" i="4"/>
  <c r="F30" i="4"/>
  <c r="G30" i="4"/>
  <c r="C31" i="4"/>
  <c r="D31" i="4"/>
  <c r="F31" i="4"/>
  <c r="G31" i="4" s="1"/>
  <c r="C32" i="4"/>
  <c r="D32" i="4" s="1"/>
  <c r="F32" i="4"/>
  <c r="G32" i="4" s="1"/>
  <c r="C33" i="4"/>
  <c r="D33" i="4"/>
  <c r="F33" i="4"/>
  <c r="G33" i="4"/>
  <c r="C34" i="4"/>
  <c r="D34" i="4"/>
  <c r="F34" i="4"/>
  <c r="G34" i="4" s="1"/>
  <c r="C35" i="4"/>
  <c r="D35" i="4"/>
  <c r="F35" i="4"/>
  <c r="G35" i="4" s="1"/>
  <c r="C36" i="4"/>
  <c r="D36" i="4"/>
  <c r="F36" i="4"/>
  <c r="G36" i="4"/>
  <c r="C37" i="4"/>
  <c r="D37" i="4"/>
  <c r="F37" i="4"/>
  <c r="G37" i="4"/>
  <c r="C38" i="4"/>
  <c r="D38" i="4" s="1"/>
  <c r="F38" i="4"/>
  <c r="G38" i="4" s="1"/>
  <c r="C39" i="4"/>
  <c r="D39" i="4"/>
  <c r="F39" i="4"/>
  <c r="G39" i="4"/>
  <c r="C40" i="4"/>
  <c r="D40" i="4"/>
  <c r="F40" i="4"/>
  <c r="G40" i="4"/>
  <c r="C41" i="4"/>
  <c r="D41" i="4" s="1"/>
  <c r="F41" i="4"/>
  <c r="G41" i="4" s="1"/>
  <c r="C42" i="4"/>
  <c r="D42" i="4" s="1"/>
  <c r="F42" i="4"/>
  <c r="G42" i="4"/>
  <c r="C43" i="4"/>
  <c r="D43" i="4"/>
  <c r="F43" i="4"/>
  <c r="G43" i="4"/>
  <c r="C44" i="4"/>
  <c r="D44" i="4"/>
  <c r="F44" i="4"/>
  <c r="G44" i="4" s="1"/>
  <c r="C45" i="4"/>
  <c r="D45" i="4"/>
  <c r="F45" i="4"/>
  <c r="G45" i="4"/>
  <c r="C46" i="4"/>
  <c r="D46" i="4"/>
  <c r="F46" i="4"/>
  <c r="G46" i="4"/>
  <c r="C47" i="4"/>
  <c r="D47" i="4"/>
  <c r="F47" i="4"/>
  <c r="G47" i="4" s="1"/>
  <c r="C48" i="4"/>
  <c r="D48" i="4" s="1"/>
  <c r="F48" i="4"/>
  <c r="G48" i="4" s="1"/>
  <c r="C49" i="4"/>
  <c r="D49" i="4"/>
  <c r="F49" i="4"/>
  <c r="G49" i="4"/>
  <c r="C50" i="4"/>
  <c r="D50" i="4"/>
  <c r="F50" i="4"/>
  <c r="G50" i="4" s="1"/>
  <c r="C51" i="4"/>
  <c r="D51" i="4" s="1"/>
  <c r="F51" i="4"/>
  <c r="G51" i="4"/>
  <c r="C52" i="4"/>
  <c r="D52" i="4"/>
  <c r="F52" i="4"/>
  <c r="G52" i="4"/>
  <c r="C53" i="4"/>
  <c r="D53" i="4"/>
  <c r="F53" i="4"/>
  <c r="G53" i="4" s="1"/>
  <c r="C54" i="4"/>
  <c r="D54" i="4"/>
  <c r="F54" i="4"/>
  <c r="G54" i="4" s="1"/>
  <c r="C55" i="4"/>
  <c r="D55" i="4" s="1"/>
  <c r="F55" i="4"/>
  <c r="G55" i="4"/>
  <c r="C56" i="4"/>
  <c r="D56" i="4"/>
  <c r="F56" i="4"/>
  <c r="G56" i="4" s="1"/>
  <c r="C57" i="4"/>
  <c r="D57" i="4"/>
  <c r="F57" i="4"/>
  <c r="G57" i="4" s="1"/>
  <c r="C58" i="4"/>
  <c r="D58" i="4"/>
  <c r="F58" i="4"/>
  <c r="G58" i="4"/>
  <c r="C59" i="4"/>
  <c r="D59" i="4"/>
  <c r="F59" i="4"/>
  <c r="G59" i="4" s="1"/>
  <c r="C60" i="4"/>
  <c r="D60" i="4"/>
  <c r="F60" i="4"/>
  <c r="G60" i="4"/>
  <c r="C61" i="4"/>
  <c r="D61" i="4" s="1"/>
  <c r="F61" i="4"/>
  <c r="G61" i="4" s="1"/>
  <c r="C62" i="4"/>
  <c r="D62" i="4"/>
  <c r="F62" i="4"/>
  <c r="G62" i="4" s="1"/>
  <c r="C63" i="4"/>
  <c r="D63" i="4"/>
  <c r="F63" i="4"/>
  <c r="G63" i="4"/>
  <c r="C64" i="4"/>
  <c r="D64" i="4" s="1"/>
  <c r="F64" i="4"/>
  <c r="G64" i="4"/>
  <c r="C65" i="4"/>
  <c r="D65" i="4"/>
  <c r="F65" i="4"/>
  <c r="G65" i="4" s="1"/>
  <c r="C66" i="4"/>
  <c r="D66" i="4"/>
  <c r="F66" i="4"/>
  <c r="G66" i="4"/>
  <c r="C67" i="4"/>
  <c r="D67" i="4"/>
  <c r="F67" i="4"/>
  <c r="G67" i="4" s="1"/>
  <c r="C68" i="4"/>
  <c r="D68" i="4" s="1"/>
  <c r="F68" i="4"/>
  <c r="G68" i="4" s="1"/>
  <c r="C69" i="4"/>
  <c r="D69" i="4"/>
  <c r="F69" i="4"/>
  <c r="G69" i="4"/>
  <c r="C70" i="4"/>
  <c r="D70" i="4"/>
  <c r="F70" i="4"/>
  <c r="G70" i="4" s="1"/>
  <c r="C71" i="4"/>
  <c r="D71" i="4"/>
  <c r="F71" i="4"/>
  <c r="G71" i="4" s="1"/>
  <c r="C72" i="4"/>
  <c r="D72" i="4"/>
  <c r="F72" i="4"/>
  <c r="G72" i="4"/>
  <c r="C73" i="4"/>
  <c r="D73" i="4"/>
  <c r="F73" i="4"/>
  <c r="G73" i="4"/>
  <c r="C74" i="4"/>
  <c r="D74" i="4" s="1"/>
  <c r="F74" i="4"/>
  <c r="G74" i="4" s="1"/>
  <c r="C75" i="4"/>
  <c r="D75" i="4"/>
  <c r="F75" i="4"/>
  <c r="G75" i="4"/>
  <c r="C76" i="4"/>
  <c r="D76" i="4"/>
  <c r="F76" i="4"/>
  <c r="G76" i="4"/>
  <c r="C77" i="4"/>
  <c r="D77" i="4" s="1"/>
  <c r="F77" i="4"/>
  <c r="G77" i="4" s="1"/>
  <c r="C78" i="4"/>
  <c r="D78" i="4" s="1"/>
  <c r="F78" i="4"/>
  <c r="G78" i="4"/>
  <c r="C79" i="4"/>
  <c r="D79" i="4"/>
  <c r="F79" i="4"/>
  <c r="G79" i="4"/>
  <c r="C80" i="4"/>
  <c r="D80" i="4"/>
  <c r="F80" i="4"/>
  <c r="G80" i="4" s="1"/>
  <c r="C81" i="4"/>
  <c r="D81" i="4"/>
  <c r="F81" i="4"/>
  <c r="G81" i="4"/>
  <c r="C82" i="4"/>
  <c r="D82" i="4"/>
  <c r="F82" i="4"/>
  <c r="G82" i="4"/>
  <c r="C83" i="4"/>
  <c r="D83" i="4"/>
  <c r="F83" i="4"/>
  <c r="G83" i="4" s="1"/>
  <c r="C84" i="4"/>
  <c r="D84" i="4" s="1"/>
  <c r="F84" i="4"/>
  <c r="G84" i="4" s="1"/>
  <c r="C85" i="4"/>
  <c r="D85" i="4"/>
  <c r="F85" i="4"/>
  <c r="G85" i="4"/>
  <c r="C86" i="4"/>
  <c r="D86" i="4"/>
  <c r="F86" i="4"/>
  <c r="G86" i="4" s="1"/>
  <c r="C87" i="4"/>
  <c r="D87" i="4" s="1"/>
  <c r="F87" i="4"/>
  <c r="G87" i="4"/>
  <c r="C88" i="4"/>
  <c r="D88" i="4"/>
  <c r="F88" i="4"/>
  <c r="G88" i="4"/>
  <c r="C89" i="4"/>
  <c r="D89" i="4"/>
  <c r="F89" i="4"/>
  <c r="G89" i="4" s="1"/>
  <c r="C90" i="4"/>
  <c r="D90" i="4"/>
  <c r="F90" i="4"/>
  <c r="G90" i="4" s="1"/>
  <c r="C91" i="4"/>
  <c r="D91" i="4" s="1"/>
  <c r="F91" i="4"/>
  <c r="G91" i="4"/>
  <c r="C92" i="4"/>
  <c r="D92" i="4"/>
  <c r="F92" i="4"/>
  <c r="G92" i="4" s="1"/>
  <c r="C93" i="4"/>
  <c r="D93" i="4"/>
  <c r="F93" i="4"/>
  <c r="G93" i="4" s="1"/>
  <c r="C94" i="4"/>
  <c r="D94" i="4"/>
  <c r="F94" i="4"/>
  <c r="G94" i="4"/>
  <c r="C95" i="4"/>
  <c r="D95" i="4"/>
  <c r="F95" i="4"/>
  <c r="G95" i="4" s="1"/>
  <c r="C96" i="4"/>
  <c r="D96" i="4"/>
  <c r="F96" i="4"/>
  <c r="G96" i="4"/>
  <c r="C97" i="4"/>
  <c r="D97" i="4" s="1"/>
  <c r="F97" i="4"/>
  <c r="G97" i="4" s="1"/>
  <c r="C98" i="4"/>
  <c r="D98" i="4"/>
  <c r="F98" i="4"/>
  <c r="G98" i="4" s="1"/>
  <c r="C99" i="4"/>
  <c r="D99" i="4"/>
  <c r="F99" i="4"/>
  <c r="G99" i="4"/>
  <c r="C100" i="4"/>
  <c r="D100" i="4" s="1"/>
  <c r="F100" i="4"/>
  <c r="G100" i="4"/>
  <c r="C101" i="4"/>
  <c r="D101" i="4"/>
  <c r="F101" i="4"/>
  <c r="G101" i="4" s="1"/>
  <c r="C102" i="4"/>
  <c r="D102" i="4"/>
  <c r="F102" i="4"/>
  <c r="G102" i="4"/>
  <c r="C103" i="4"/>
  <c r="D103" i="4"/>
  <c r="F103" i="4"/>
  <c r="G103" i="4" s="1"/>
  <c r="C104" i="4"/>
  <c r="D104" i="4" s="1"/>
  <c r="F104" i="4"/>
  <c r="G104" i="4" s="1"/>
  <c r="C105" i="4"/>
  <c r="D105" i="4"/>
  <c r="F105" i="4"/>
  <c r="G105" i="4"/>
  <c r="C106" i="4"/>
  <c r="D106" i="4"/>
  <c r="F106" i="4"/>
  <c r="G106" i="4" s="1"/>
  <c r="C107" i="4"/>
  <c r="D107" i="4"/>
  <c r="F107" i="4"/>
  <c r="G107" i="4" s="1"/>
  <c r="C108" i="4"/>
  <c r="D108" i="4"/>
  <c r="F108" i="4"/>
  <c r="G108" i="4"/>
  <c r="C109" i="4"/>
  <c r="D109" i="4"/>
  <c r="F109" i="4"/>
  <c r="G109" i="4"/>
  <c r="C110" i="4"/>
  <c r="D110" i="4" s="1"/>
  <c r="F110" i="4"/>
  <c r="G110" i="4" s="1"/>
  <c r="C111" i="4"/>
  <c r="D111" i="4"/>
  <c r="F111" i="4"/>
  <c r="G111" i="4"/>
  <c r="C112" i="4"/>
  <c r="D112" i="4"/>
  <c r="F112" i="4"/>
  <c r="G112" i="4"/>
  <c r="C113" i="4"/>
  <c r="D113" i="4" s="1"/>
  <c r="F113" i="4"/>
  <c r="G113" i="4" s="1"/>
  <c r="C114" i="4"/>
  <c r="D114" i="4" s="1"/>
  <c r="F114" i="4"/>
  <c r="G114" i="4"/>
  <c r="C115" i="4"/>
  <c r="D115" i="4"/>
  <c r="F115" i="4"/>
  <c r="G115" i="4"/>
  <c r="C116" i="4"/>
  <c r="D116" i="4"/>
  <c r="F116" i="4"/>
  <c r="G116" i="4" s="1"/>
  <c r="C117" i="4"/>
  <c r="D117" i="4"/>
  <c r="F117" i="4"/>
  <c r="G117" i="4"/>
  <c r="C118" i="4"/>
  <c r="D118" i="4"/>
  <c r="F118" i="4"/>
  <c r="G118" i="4"/>
  <c r="C119" i="4"/>
  <c r="D119" i="4"/>
  <c r="F119" i="4"/>
  <c r="G119" i="4" s="1"/>
  <c r="C120" i="4"/>
  <c r="D120" i="4" s="1"/>
  <c r="F120" i="4"/>
  <c r="G120" i="4" s="1"/>
  <c r="C121" i="4"/>
  <c r="D121" i="4"/>
  <c r="F121" i="4"/>
  <c r="G121" i="4"/>
  <c r="C122" i="4"/>
  <c r="D122" i="4"/>
  <c r="F122" i="4"/>
  <c r="G122" i="4" s="1"/>
  <c r="C123" i="4"/>
  <c r="D123" i="4" s="1"/>
  <c r="F123" i="4"/>
  <c r="G123" i="4"/>
  <c r="C124" i="4"/>
  <c r="D124" i="4"/>
  <c r="F124" i="4"/>
  <c r="G124" i="4"/>
  <c r="C125" i="4"/>
  <c r="D125" i="4"/>
  <c r="F125" i="4"/>
  <c r="G125" i="4" s="1"/>
  <c r="C126" i="4"/>
  <c r="D126" i="4"/>
  <c r="F126" i="4"/>
  <c r="G126" i="4" s="1"/>
  <c r="C127" i="4"/>
  <c r="D127" i="4" s="1"/>
  <c r="F127" i="4"/>
  <c r="G127" i="4"/>
  <c r="C128" i="4"/>
  <c r="D128" i="4"/>
  <c r="F128" i="4"/>
  <c r="G128" i="4" s="1"/>
  <c r="C129" i="4"/>
  <c r="D129" i="4"/>
  <c r="F129" i="4"/>
  <c r="G129" i="4" s="1"/>
  <c r="C130" i="4"/>
  <c r="D130" i="4"/>
  <c r="F130" i="4"/>
  <c r="G130" i="4"/>
  <c r="C131" i="4"/>
  <c r="D131" i="4"/>
  <c r="F131" i="4"/>
  <c r="G131" i="4" s="1"/>
  <c r="C132" i="4"/>
  <c r="D132" i="4"/>
  <c r="F132" i="4"/>
  <c r="G132" i="4"/>
  <c r="C133" i="4"/>
  <c r="D133" i="4" s="1"/>
  <c r="F133" i="4"/>
  <c r="G133" i="4" s="1"/>
  <c r="C134" i="4"/>
  <c r="D134" i="4"/>
  <c r="F134" i="4"/>
  <c r="G134" i="4" s="1"/>
  <c r="C135" i="4"/>
  <c r="D135" i="4"/>
  <c r="F135" i="4"/>
  <c r="G135" i="4"/>
  <c r="C136" i="4"/>
  <c r="D136" i="4" s="1"/>
  <c r="F136" i="4"/>
  <c r="G136" i="4"/>
  <c r="C137" i="4"/>
  <c r="D137" i="4"/>
  <c r="F137" i="4"/>
  <c r="G137" i="4" s="1"/>
  <c r="C138" i="4"/>
  <c r="D138" i="4"/>
  <c r="F138" i="4"/>
  <c r="G138" i="4"/>
  <c r="C139" i="4"/>
  <c r="D139" i="4"/>
  <c r="F139" i="4"/>
  <c r="G139" i="4" s="1"/>
  <c r="C140" i="4"/>
  <c r="D140" i="4" s="1"/>
  <c r="F140" i="4"/>
  <c r="G140" i="4" s="1"/>
  <c r="C141" i="4"/>
  <c r="D141" i="4"/>
  <c r="F141" i="4"/>
  <c r="G141" i="4"/>
  <c r="C142" i="4"/>
  <c r="D142" i="4"/>
  <c r="F142" i="4"/>
  <c r="G142" i="4" s="1"/>
  <c r="C143" i="4"/>
  <c r="D143" i="4"/>
  <c r="F143" i="4"/>
  <c r="G143" i="4" s="1"/>
  <c r="C144" i="4"/>
  <c r="D144" i="4"/>
  <c r="F144" i="4"/>
  <c r="G144" i="4"/>
  <c r="C145" i="4"/>
  <c r="D145" i="4"/>
  <c r="F145" i="4"/>
  <c r="G145" i="4"/>
  <c r="C146" i="4"/>
  <c r="D146" i="4" s="1"/>
  <c r="F146" i="4"/>
  <c r="G146" i="4" s="1"/>
  <c r="C147" i="4"/>
  <c r="D147" i="4"/>
  <c r="F147" i="4"/>
  <c r="G147" i="4"/>
  <c r="C148" i="4"/>
  <c r="D148" i="4"/>
  <c r="F148" i="4"/>
  <c r="G148" i="4"/>
  <c r="C149" i="4"/>
  <c r="D149" i="4" s="1"/>
  <c r="F149" i="4"/>
  <c r="G149" i="4" s="1"/>
  <c r="C150" i="4"/>
  <c r="D150" i="4" s="1"/>
  <c r="F150" i="4"/>
  <c r="G150" i="4"/>
  <c r="C151" i="4"/>
  <c r="D151" i="4"/>
  <c r="F151" i="4"/>
  <c r="G151" i="4"/>
  <c r="C152" i="4"/>
  <c r="D152" i="4"/>
  <c r="F152" i="4"/>
  <c r="G152" i="4" s="1"/>
  <c r="C153" i="4"/>
  <c r="D153" i="4"/>
  <c r="F153" i="4"/>
  <c r="G153" i="4"/>
  <c r="C154" i="4"/>
  <c r="D154" i="4"/>
  <c r="F154" i="4"/>
  <c r="G154" i="4"/>
  <c r="C155" i="4"/>
  <c r="D155" i="4"/>
  <c r="F155" i="4"/>
  <c r="G155" i="4" s="1"/>
  <c r="C156" i="4"/>
  <c r="D156" i="4" s="1"/>
  <c r="F156" i="4"/>
  <c r="G156" i="4" s="1"/>
  <c r="A8" i="4"/>
  <c r="E8" i="4"/>
  <c r="A8" i="3"/>
  <c r="F8" i="4" l="1"/>
  <c r="G8" i="4" s="1"/>
  <c r="C8" i="3"/>
  <c r="D8" i="3" s="1"/>
  <c r="C9" i="3"/>
  <c r="D9" i="3"/>
  <c r="F9" i="3"/>
  <c r="G9" i="3" s="1"/>
  <c r="C10" i="3"/>
  <c r="D10" i="3"/>
  <c r="F10" i="3"/>
  <c r="G10" i="3" s="1"/>
  <c r="C11" i="3"/>
  <c r="D11" i="3"/>
  <c r="F11" i="3"/>
  <c r="G11" i="3"/>
  <c r="C12" i="3"/>
  <c r="D12" i="3"/>
  <c r="F12" i="3"/>
  <c r="G12" i="3" s="1"/>
  <c r="C13" i="3"/>
  <c r="D13" i="3"/>
  <c r="F13" i="3"/>
  <c r="G13" i="3"/>
  <c r="C14" i="3"/>
  <c r="D14" i="3"/>
  <c r="F14" i="3"/>
  <c r="G14" i="3"/>
  <c r="C15" i="3"/>
  <c r="D15" i="3"/>
  <c r="F15" i="3"/>
  <c r="G15" i="3" s="1"/>
  <c r="C16" i="3"/>
  <c r="D16" i="3"/>
  <c r="F16" i="3"/>
  <c r="G16" i="3"/>
  <c r="C17" i="3"/>
  <c r="D17" i="3" s="1"/>
  <c r="F17" i="3"/>
  <c r="G17" i="3"/>
  <c r="C18" i="3"/>
  <c r="D18" i="3"/>
  <c r="F18" i="3"/>
  <c r="G18" i="3" s="1"/>
  <c r="C19" i="3"/>
  <c r="D19" i="3"/>
  <c r="F19" i="3"/>
  <c r="G19" i="3"/>
  <c r="C20" i="3"/>
  <c r="D20" i="3"/>
  <c r="F20" i="3"/>
  <c r="G20" i="3"/>
  <c r="C21" i="3"/>
  <c r="D21" i="3" s="1"/>
  <c r="F21" i="3"/>
  <c r="G21" i="3" s="1"/>
  <c r="C22" i="3"/>
  <c r="D22" i="3"/>
  <c r="F22" i="3"/>
  <c r="G22" i="3"/>
  <c r="C23" i="3"/>
  <c r="D23" i="3"/>
  <c r="F23" i="3"/>
  <c r="G23" i="3"/>
  <c r="C24" i="3"/>
  <c r="D24" i="3" s="1"/>
  <c r="F24" i="3"/>
  <c r="G24" i="3" s="1"/>
  <c r="C25" i="3"/>
  <c r="D25" i="3"/>
  <c r="F25" i="3"/>
  <c r="G25" i="3"/>
  <c r="C26" i="3"/>
  <c r="D26" i="3"/>
  <c r="F26" i="3"/>
  <c r="G26" i="3"/>
  <c r="C27" i="3"/>
  <c r="D27" i="3" s="1"/>
  <c r="F27" i="3"/>
  <c r="G27" i="3" s="1"/>
  <c r="C28" i="3"/>
  <c r="D28" i="3"/>
  <c r="F28" i="3"/>
  <c r="G28" i="3"/>
  <c r="C29" i="3"/>
  <c r="D29" i="3"/>
  <c r="F29" i="3"/>
  <c r="G29" i="3"/>
  <c r="C30" i="3"/>
  <c r="D30" i="3" s="1"/>
  <c r="F30" i="3"/>
  <c r="G30" i="3" s="1"/>
  <c r="C31" i="3"/>
  <c r="D31" i="3"/>
  <c r="F31" i="3"/>
  <c r="G31" i="3"/>
  <c r="C32" i="3"/>
  <c r="D32" i="3"/>
  <c r="F32" i="3"/>
  <c r="G32" i="3"/>
  <c r="C33" i="3"/>
  <c r="D33" i="3" s="1"/>
  <c r="F33" i="3"/>
  <c r="G33" i="3" s="1"/>
  <c r="C34" i="3"/>
  <c r="D34" i="3"/>
  <c r="F34" i="3"/>
  <c r="G34" i="3"/>
  <c r="C35" i="3"/>
  <c r="D35" i="3"/>
  <c r="F35" i="3"/>
  <c r="G35" i="3"/>
  <c r="C36" i="3"/>
  <c r="D36" i="3" s="1"/>
  <c r="F36" i="3"/>
  <c r="G36" i="3" s="1"/>
  <c r="C37" i="3"/>
  <c r="D37" i="3"/>
  <c r="F37" i="3"/>
  <c r="G37" i="3"/>
  <c r="C38" i="3"/>
  <c r="D38" i="3"/>
  <c r="F38" i="3"/>
  <c r="G38" i="3"/>
  <c r="C39" i="3"/>
  <c r="D39" i="3" s="1"/>
  <c r="F39" i="3"/>
  <c r="G39" i="3" s="1"/>
  <c r="C40" i="3"/>
  <c r="D40" i="3"/>
  <c r="F40" i="3"/>
  <c r="G40" i="3"/>
  <c r="C41" i="3"/>
  <c r="D41" i="3"/>
  <c r="F41" i="3"/>
  <c r="G41" i="3"/>
  <c r="C42" i="3"/>
  <c r="D42" i="3" s="1"/>
  <c r="F42" i="3"/>
  <c r="G42" i="3" s="1"/>
  <c r="C43" i="3"/>
  <c r="D43" i="3"/>
  <c r="F43" i="3"/>
  <c r="G43" i="3"/>
  <c r="C44" i="3"/>
  <c r="D44" i="3"/>
  <c r="F44" i="3"/>
  <c r="G44" i="3"/>
  <c r="C45" i="3"/>
  <c r="D45" i="3" s="1"/>
  <c r="F45" i="3"/>
  <c r="G45" i="3" s="1"/>
  <c r="C46" i="3"/>
  <c r="D46" i="3"/>
  <c r="F46" i="3"/>
  <c r="G46" i="3"/>
  <c r="C47" i="3"/>
  <c r="D47" i="3"/>
  <c r="F47" i="3"/>
  <c r="G47" i="3"/>
  <c r="C48" i="3"/>
  <c r="D48" i="3" s="1"/>
  <c r="F48" i="3"/>
  <c r="G48" i="3" s="1"/>
  <c r="C49" i="3"/>
  <c r="D49" i="3"/>
  <c r="F49" i="3"/>
  <c r="G49" i="3"/>
  <c r="C50" i="3"/>
  <c r="D50" i="3"/>
  <c r="F50" i="3"/>
  <c r="G50" i="3"/>
  <c r="C51" i="3"/>
  <c r="D51" i="3" s="1"/>
  <c r="F51" i="3"/>
  <c r="G51" i="3" s="1"/>
  <c r="C52" i="3"/>
  <c r="D52" i="3"/>
  <c r="F52" i="3"/>
  <c r="G52" i="3"/>
  <c r="C53" i="3"/>
  <c r="D53" i="3"/>
  <c r="F53" i="3"/>
  <c r="G53" i="3"/>
  <c r="C54" i="3"/>
  <c r="D54" i="3" s="1"/>
  <c r="F54" i="3"/>
  <c r="G54" i="3" s="1"/>
  <c r="C55" i="3"/>
  <c r="D55" i="3"/>
  <c r="F55" i="3"/>
  <c r="G55" i="3"/>
  <c r="C56" i="3"/>
  <c r="D56" i="3"/>
  <c r="F56" i="3"/>
  <c r="G56" i="3"/>
  <c r="C57" i="3"/>
  <c r="D57" i="3" s="1"/>
  <c r="F57" i="3"/>
  <c r="G57" i="3" s="1"/>
  <c r="C58" i="3"/>
  <c r="D58" i="3"/>
  <c r="F58" i="3"/>
  <c r="G58" i="3"/>
  <c r="C59" i="3"/>
  <c r="D59" i="3"/>
  <c r="F59" i="3"/>
  <c r="G59" i="3"/>
  <c r="C60" i="3"/>
  <c r="D60" i="3" s="1"/>
  <c r="F60" i="3"/>
  <c r="G60" i="3" s="1"/>
  <c r="C61" i="3"/>
  <c r="D61" i="3"/>
  <c r="F61" i="3"/>
  <c r="G61" i="3"/>
  <c r="C62" i="3"/>
  <c r="D62" i="3"/>
  <c r="F62" i="3"/>
  <c r="G62" i="3"/>
  <c r="C63" i="3"/>
  <c r="D63" i="3" s="1"/>
  <c r="F63" i="3"/>
  <c r="G63" i="3" s="1"/>
  <c r="C64" i="3"/>
  <c r="D64" i="3"/>
  <c r="F64" i="3"/>
  <c r="G64" i="3"/>
  <c r="C65" i="3"/>
  <c r="D65" i="3"/>
  <c r="F65" i="3"/>
  <c r="G65" i="3"/>
  <c r="C66" i="3"/>
  <c r="D66" i="3" s="1"/>
  <c r="F66" i="3"/>
  <c r="G66" i="3" s="1"/>
  <c r="C67" i="3"/>
  <c r="D67" i="3"/>
  <c r="F67" i="3"/>
  <c r="G67" i="3"/>
  <c r="C68" i="3"/>
  <c r="D68" i="3"/>
  <c r="F68" i="3"/>
  <c r="G68" i="3"/>
  <c r="C69" i="3"/>
  <c r="D69" i="3" s="1"/>
  <c r="F69" i="3"/>
  <c r="G69" i="3" s="1"/>
  <c r="C70" i="3"/>
  <c r="D70" i="3"/>
  <c r="F70" i="3"/>
  <c r="G70" i="3"/>
  <c r="C71" i="3"/>
  <c r="D71" i="3"/>
  <c r="F71" i="3"/>
  <c r="G71" i="3"/>
  <c r="C72" i="3"/>
  <c r="D72" i="3" s="1"/>
  <c r="F72" i="3"/>
  <c r="G72" i="3" s="1"/>
  <c r="C73" i="3"/>
  <c r="D73" i="3"/>
  <c r="F73" i="3"/>
  <c r="G73" i="3"/>
  <c r="C74" i="3"/>
  <c r="D74" i="3"/>
  <c r="F74" i="3"/>
  <c r="G74" i="3"/>
  <c r="C75" i="3"/>
  <c r="D75" i="3" s="1"/>
  <c r="F75" i="3"/>
  <c r="G75" i="3" s="1"/>
  <c r="C76" i="3"/>
  <c r="D76" i="3"/>
  <c r="F76" i="3"/>
  <c r="G76" i="3"/>
  <c r="C77" i="3"/>
  <c r="D77" i="3"/>
  <c r="F77" i="3"/>
  <c r="G77" i="3"/>
  <c r="C78" i="3"/>
  <c r="D78" i="3" s="1"/>
  <c r="F78" i="3"/>
  <c r="G78" i="3" s="1"/>
  <c r="C79" i="3"/>
  <c r="D79" i="3"/>
  <c r="F79" i="3"/>
  <c r="G79" i="3"/>
  <c r="C80" i="3"/>
  <c r="D80" i="3"/>
  <c r="F80" i="3"/>
  <c r="G80" i="3"/>
  <c r="C81" i="3"/>
  <c r="D81" i="3" s="1"/>
  <c r="F81" i="3"/>
  <c r="G81" i="3" s="1"/>
  <c r="C82" i="3"/>
  <c r="D82" i="3"/>
  <c r="F82" i="3"/>
  <c r="G82" i="3"/>
  <c r="C83" i="3"/>
  <c r="D83" i="3"/>
  <c r="F83" i="3"/>
  <c r="G83" i="3"/>
  <c r="C84" i="3"/>
  <c r="D84" i="3" s="1"/>
  <c r="F84" i="3"/>
  <c r="G84" i="3" s="1"/>
  <c r="C85" i="3"/>
  <c r="D85" i="3"/>
  <c r="F85" i="3"/>
  <c r="G85" i="3"/>
  <c r="C86" i="3"/>
  <c r="D86" i="3"/>
  <c r="F86" i="3"/>
  <c r="G86" i="3"/>
  <c r="C87" i="3"/>
  <c r="D87" i="3" s="1"/>
  <c r="F87" i="3"/>
  <c r="G87" i="3" s="1"/>
  <c r="C88" i="3"/>
  <c r="D88" i="3"/>
  <c r="F88" i="3"/>
  <c r="G88" i="3"/>
  <c r="C89" i="3"/>
  <c r="D89" i="3"/>
  <c r="F89" i="3"/>
  <c r="G89" i="3"/>
  <c r="C90" i="3"/>
  <c r="D90" i="3" s="1"/>
  <c r="F90" i="3"/>
  <c r="G90" i="3" s="1"/>
  <c r="C91" i="3"/>
  <c r="D91" i="3"/>
  <c r="F91" i="3"/>
  <c r="G91" i="3"/>
  <c r="C92" i="3"/>
  <c r="D92" i="3"/>
  <c r="F92" i="3"/>
  <c r="G92" i="3"/>
  <c r="C93" i="3"/>
  <c r="D93" i="3" s="1"/>
  <c r="F93" i="3"/>
  <c r="G93" i="3" s="1"/>
  <c r="C94" i="3"/>
  <c r="D94" i="3"/>
  <c r="F94" i="3"/>
  <c r="G94" i="3"/>
  <c r="C95" i="3"/>
  <c r="D95" i="3"/>
  <c r="F95" i="3"/>
  <c r="G95" i="3"/>
  <c r="C96" i="3"/>
  <c r="D96" i="3" s="1"/>
  <c r="F96" i="3"/>
  <c r="G96" i="3" s="1"/>
  <c r="C97" i="3"/>
  <c r="D97" i="3"/>
  <c r="F97" i="3"/>
  <c r="G97" i="3"/>
  <c r="C98" i="3"/>
  <c r="D98" i="3"/>
  <c r="F98" i="3"/>
  <c r="G98" i="3"/>
  <c r="C99" i="3"/>
  <c r="D99" i="3" s="1"/>
  <c r="F99" i="3"/>
  <c r="G99" i="3" s="1"/>
  <c r="C100" i="3"/>
  <c r="D100" i="3"/>
  <c r="F100" i="3"/>
  <c r="G100" i="3"/>
  <c r="C101" i="3"/>
  <c r="D101" i="3"/>
  <c r="F101" i="3"/>
  <c r="G101" i="3"/>
  <c r="C102" i="3"/>
  <c r="D102" i="3" s="1"/>
  <c r="F102" i="3"/>
  <c r="G102" i="3" s="1"/>
  <c r="C103" i="3"/>
  <c r="D103" i="3"/>
  <c r="F103" i="3"/>
  <c r="G103" i="3"/>
  <c r="C104" i="3"/>
  <c r="D104" i="3"/>
  <c r="F104" i="3"/>
  <c r="G104" i="3"/>
  <c r="C105" i="3"/>
  <c r="D105" i="3" s="1"/>
  <c r="F105" i="3"/>
  <c r="G105" i="3" s="1"/>
  <c r="C106" i="3"/>
  <c r="D106" i="3"/>
  <c r="F106" i="3"/>
  <c r="G106" i="3"/>
  <c r="C107" i="3"/>
  <c r="D107" i="3"/>
  <c r="F107" i="3"/>
  <c r="G107" i="3"/>
  <c r="C108" i="3"/>
  <c r="D108" i="3" s="1"/>
  <c r="F108" i="3"/>
  <c r="G108" i="3" s="1"/>
  <c r="C109" i="3"/>
  <c r="D109" i="3"/>
  <c r="F109" i="3"/>
  <c r="G109" i="3"/>
  <c r="C110" i="3"/>
  <c r="D110" i="3"/>
  <c r="F110" i="3"/>
  <c r="G110" i="3"/>
  <c r="C111" i="3"/>
  <c r="D111" i="3" s="1"/>
  <c r="F111" i="3"/>
  <c r="G111" i="3" s="1"/>
  <c r="C112" i="3"/>
  <c r="D112" i="3"/>
  <c r="F112" i="3"/>
  <c r="G112" i="3"/>
  <c r="C113" i="3"/>
  <c r="D113" i="3"/>
  <c r="F113" i="3"/>
  <c r="G113" i="3"/>
  <c r="C114" i="3"/>
  <c r="D114" i="3" s="1"/>
  <c r="F114" i="3"/>
  <c r="G114" i="3" s="1"/>
  <c r="C115" i="3"/>
  <c r="D115" i="3"/>
  <c r="F115" i="3"/>
  <c r="G115" i="3"/>
  <c r="C116" i="3"/>
  <c r="D116" i="3"/>
  <c r="F116" i="3"/>
  <c r="G116" i="3"/>
  <c r="C117" i="3"/>
  <c r="D117" i="3" s="1"/>
  <c r="F117" i="3"/>
  <c r="G117" i="3" s="1"/>
  <c r="C118" i="3"/>
  <c r="D118" i="3"/>
  <c r="F118" i="3"/>
  <c r="G118" i="3"/>
  <c r="C119" i="3"/>
  <c r="D119" i="3"/>
  <c r="F119" i="3"/>
  <c r="G119" i="3"/>
  <c r="C120" i="3"/>
  <c r="D120" i="3" s="1"/>
  <c r="F120" i="3"/>
  <c r="G120" i="3" s="1"/>
  <c r="C121" i="3"/>
  <c r="D121" i="3"/>
  <c r="F121" i="3"/>
  <c r="G121" i="3"/>
  <c r="C122" i="3"/>
  <c r="D122" i="3"/>
  <c r="F122" i="3"/>
  <c r="G122" i="3"/>
  <c r="C123" i="3"/>
  <c r="D123" i="3" s="1"/>
  <c r="F123" i="3"/>
  <c r="G123" i="3" s="1"/>
  <c r="C124" i="3"/>
  <c r="D124" i="3"/>
  <c r="F124" i="3"/>
  <c r="G124" i="3"/>
  <c r="C125" i="3"/>
  <c r="D125" i="3"/>
  <c r="F125" i="3"/>
  <c r="G125" i="3"/>
  <c r="C126" i="3"/>
  <c r="D126" i="3" s="1"/>
  <c r="F126" i="3"/>
  <c r="G126" i="3" s="1"/>
  <c r="C127" i="3"/>
  <c r="D127" i="3"/>
  <c r="F127" i="3"/>
  <c r="G127" i="3"/>
  <c r="C128" i="3"/>
  <c r="D128" i="3"/>
  <c r="F128" i="3"/>
  <c r="G128" i="3"/>
  <c r="C129" i="3"/>
  <c r="D129" i="3" s="1"/>
  <c r="F129" i="3"/>
  <c r="G129" i="3" s="1"/>
  <c r="C130" i="3"/>
  <c r="D130" i="3"/>
  <c r="F130" i="3"/>
  <c r="G130" i="3"/>
  <c r="C131" i="3"/>
  <c r="D131" i="3"/>
  <c r="F131" i="3"/>
  <c r="G131" i="3"/>
  <c r="C132" i="3"/>
  <c r="D132" i="3" s="1"/>
  <c r="F132" i="3"/>
  <c r="G132" i="3" s="1"/>
  <c r="C133" i="3"/>
  <c r="D133" i="3"/>
  <c r="F133" i="3"/>
  <c r="G133" i="3"/>
  <c r="C134" i="3"/>
  <c r="D134" i="3"/>
  <c r="F134" i="3"/>
  <c r="G134" i="3"/>
  <c r="C135" i="3"/>
  <c r="D135" i="3" s="1"/>
  <c r="F135" i="3"/>
  <c r="G135" i="3" s="1"/>
  <c r="C136" i="3"/>
  <c r="D136" i="3"/>
  <c r="F136" i="3"/>
  <c r="G136" i="3"/>
  <c r="C137" i="3"/>
  <c r="D137" i="3"/>
  <c r="F137" i="3"/>
  <c r="G137" i="3"/>
  <c r="C138" i="3"/>
  <c r="D138" i="3" s="1"/>
  <c r="F138" i="3"/>
  <c r="G138" i="3" s="1"/>
  <c r="C139" i="3"/>
  <c r="D139" i="3"/>
  <c r="F139" i="3"/>
  <c r="G139" i="3"/>
  <c r="C140" i="3"/>
  <c r="D140" i="3"/>
  <c r="F140" i="3"/>
  <c r="G140" i="3"/>
  <c r="C141" i="3"/>
  <c r="D141" i="3" s="1"/>
  <c r="F141" i="3"/>
  <c r="G141" i="3" s="1"/>
  <c r="C142" i="3"/>
  <c r="D142" i="3"/>
  <c r="F142" i="3"/>
  <c r="G142" i="3"/>
  <c r="C143" i="3"/>
  <c r="D143" i="3"/>
  <c r="F143" i="3"/>
  <c r="G143" i="3"/>
  <c r="C144" i="3"/>
  <c r="D144" i="3" s="1"/>
  <c r="F144" i="3"/>
  <c r="G144" i="3" s="1"/>
  <c r="C145" i="3"/>
  <c r="D145" i="3"/>
  <c r="F145" i="3"/>
  <c r="G145" i="3"/>
  <c r="C146" i="3"/>
  <c r="D146" i="3"/>
  <c r="F146" i="3"/>
  <c r="G146" i="3"/>
  <c r="C147" i="3"/>
  <c r="D147" i="3" s="1"/>
  <c r="F147" i="3"/>
  <c r="G147" i="3" s="1"/>
  <c r="C148" i="3"/>
  <c r="D148" i="3"/>
  <c r="F148" i="3"/>
  <c r="G148" i="3"/>
  <c r="C149" i="3"/>
  <c r="D149" i="3"/>
  <c r="F149" i="3"/>
  <c r="G149" i="3"/>
  <c r="C150" i="3"/>
  <c r="D150" i="3" s="1"/>
  <c r="F150" i="3"/>
  <c r="G150" i="3" s="1"/>
  <c r="C151" i="3"/>
  <c r="D151" i="3"/>
  <c r="F151" i="3"/>
  <c r="G151" i="3"/>
  <c r="C152" i="3"/>
  <c r="D152" i="3"/>
  <c r="F152" i="3"/>
  <c r="G152" i="3"/>
  <c r="C153" i="3"/>
  <c r="D153" i="3" s="1"/>
  <c r="F153" i="3"/>
  <c r="G153" i="3" s="1"/>
  <c r="C154" i="3"/>
  <c r="D154" i="3"/>
  <c r="F154" i="3"/>
  <c r="G154" i="3"/>
  <c r="C155" i="3"/>
  <c r="D155" i="3"/>
  <c r="F155" i="3"/>
  <c r="G155" i="3"/>
  <c r="C156" i="3"/>
  <c r="D156" i="3" s="1"/>
  <c r="F156" i="3"/>
  <c r="G156" i="3" s="1"/>
  <c r="C157" i="3"/>
  <c r="D157" i="3"/>
  <c r="F157" i="3"/>
  <c r="G157" i="3"/>
  <c r="C158" i="3"/>
  <c r="D158" i="3"/>
  <c r="F158" i="3"/>
  <c r="G158" i="3"/>
  <c r="C159" i="3"/>
  <c r="D159" i="3" s="1"/>
  <c r="F159" i="3"/>
  <c r="G159" i="3" s="1"/>
  <c r="C160" i="3"/>
  <c r="D160" i="3"/>
  <c r="F160" i="3"/>
  <c r="G160" i="3"/>
  <c r="C161" i="3"/>
  <c r="D161" i="3"/>
  <c r="F161" i="3"/>
  <c r="G161" i="3"/>
  <c r="C162" i="3"/>
  <c r="D162" i="3" s="1"/>
  <c r="F162" i="3"/>
  <c r="G162" i="3" s="1"/>
  <c r="C163" i="3"/>
  <c r="D163" i="3"/>
  <c r="F163" i="3"/>
  <c r="G163" i="3"/>
  <c r="C164" i="3"/>
  <c r="D164" i="3"/>
  <c r="F164" i="3"/>
  <c r="G164" i="3"/>
  <c r="C165" i="3"/>
  <c r="D165" i="3" s="1"/>
  <c r="F165" i="3"/>
  <c r="G165" i="3" s="1"/>
  <c r="C166" i="3"/>
  <c r="D166" i="3"/>
  <c r="F166" i="3"/>
  <c r="G166" i="3"/>
  <c r="C167" i="3"/>
  <c r="D167" i="3"/>
  <c r="F167" i="3"/>
  <c r="G167" i="3"/>
  <c r="C168" i="3"/>
  <c r="D168" i="3" s="1"/>
  <c r="F168" i="3"/>
  <c r="G168" i="3" s="1"/>
  <c r="C169" i="3"/>
  <c r="D169" i="3"/>
  <c r="F169" i="3"/>
  <c r="G169" i="3"/>
  <c r="C170" i="3"/>
  <c r="D170" i="3"/>
  <c r="F170" i="3"/>
  <c r="G170" i="3"/>
  <c r="C171" i="3"/>
  <c r="D171" i="3" s="1"/>
  <c r="F171" i="3"/>
  <c r="G171" i="3" s="1"/>
  <c r="C172" i="3"/>
  <c r="D172" i="3"/>
  <c r="F172" i="3"/>
  <c r="G172" i="3"/>
  <c r="C173" i="3"/>
  <c r="D173" i="3"/>
  <c r="F173" i="3"/>
  <c r="G173" i="3"/>
  <c r="C174" i="3"/>
  <c r="D174" i="3" s="1"/>
  <c r="F174" i="3"/>
  <c r="G174" i="3" s="1"/>
  <c r="C175" i="3"/>
  <c r="D175" i="3"/>
  <c r="F175" i="3"/>
  <c r="G175" i="3"/>
  <c r="C176" i="3"/>
  <c r="D176" i="3"/>
  <c r="F176" i="3"/>
  <c r="G176" i="3"/>
  <c r="C177" i="3"/>
  <c r="D177" i="3" s="1"/>
  <c r="F177" i="3"/>
  <c r="G177" i="3" s="1"/>
  <c r="C178" i="3"/>
  <c r="D178" i="3"/>
  <c r="F178" i="3"/>
  <c r="G178" i="3"/>
  <c r="C179" i="3"/>
  <c r="D179" i="3"/>
  <c r="F179" i="3"/>
  <c r="G179" i="3"/>
  <c r="C180" i="3"/>
  <c r="D180" i="3" s="1"/>
  <c r="F180" i="3"/>
  <c r="G180" i="3" s="1"/>
  <c r="C181" i="3"/>
  <c r="D181" i="3"/>
  <c r="F181" i="3"/>
  <c r="G181" i="3"/>
  <c r="C182" i="3"/>
  <c r="D182" i="3"/>
  <c r="F182" i="3"/>
  <c r="G182" i="3"/>
  <c r="C183" i="3"/>
  <c r="D183" i="3" s="1"/>
  <c r="F183" i="3"/>
  <c r="G183" i="3" s="1"/>
  <c r="C184" i="3"/>
  <c r="D184" i="3"/>
  <c r="F184" i="3"/>
  <c r="G184" i="3"/>
  <c r="C185" i="3"/>
  <c r="D185" i="3"/>
  <c r="F185" i="3"/>
  <c r="G185" i="3"/>
  <c r="C186" i="3"/>
  <c r="D186" i="3" s="1"/>
  <c r="F186" i="3"/>
  <c r="G186" i="3" s="1"/>
  <c r="C187" i="3"/>
  <c r="D187" i="3"/>
  <c r="F187" i="3"/>
  <c r="G187" i="3"/>
  <c r="C188" i="3"/>
  <c r="D188" i="3"/>
  <c r="F188" i="3"/>
  <c r="G188" i="3"/>
  <c r="C189" i="3"/>
  <c r="D189" i="3" s="1"/>
  <c r="F189" i="3"/>
  <c r="G189" i="3" s="1"/>
  <c r="C190" i="3"/>
  <c r="D190" i="3"/>
  <c r="F190" i="3"/>
  <c r="G190" i="3"/>
  <c r="C191" i="3"/>
  <c r="D191" i="3"/>
  <c r="F191" i="3"/>
  <c r="G191" i="3"/>
  <c r="C192" i="3"/>
  <c r="D192" i="3" s="1"/>
  <c r="F192" i="3"/>
  <c r="G192" i="3" s="1"/>
  <c r="C193" i="3"/>
  <c r="D193" i="3"/>
  <c r="F193" i="3"/>
  <c r="G193" i="3"/>
  <c r="C194" i="3"/>
  <c r="D194" i="3"/>
  <c r="F194" i="3"/>
  <c r="G194" i="3"/>
  <c r="C195" i="3"/>
  <c r="D195" i="3" s="1"/>
  <c r="F195" i="3"/>
  <c r="G195" i="3" s="1"/>
  <c r="C196" i="3"/>
  <c r="D196" i="3"/>
  <c r="F196" i="3"/>
  <c r="G196" i="3"/>
  <c r="C197" i="3"/>
  <c r="D197" i="3"/>
  <c r="F197" i="3"/>
  <c r="G197" i="3"/>
  <c r="C198" i="3"/>
  <c r="D198" i="3" s="1"/>
  <c r="F198" i="3"/>
  <c r="G198" i="3" s="1"/>
  <c r="C199" i="3"/>
  <c r="D199" i="3"/>
  <c r="F199" i="3"/>
  <c r="G199" i="3"/>
  <c r="C200" i="3"/>
  <c r="D200" i="3"/>
  <c r="F200" i="3"/>
  <c r="G200" i="3"/>
  <c r="C201" i="3"/>
  <c r="D201" i="3" s="1"/>
  <c r="F201" i="3"/>
  <c r="G201" i="3" s="1"/>
  <c r="C202" i="3"/>
  <c r="D202" i="3"/>
  <c r="F202" i="3"/>
  <c r="G202" i="3"/>
  <c r="C203" i="3"/>
  <c r="D203" i="3"/>
  <c r="F203" i="3"/>
  <c r="G203" i="3"/>
  <c r="C204" i="3"/>
  <c r="D204" i="3" s="1"/>
  <c r="F204" i="3"/>
  <c r="G204" i="3" s="1"/>
  <c r="C205" i="3"/>
  <c r="D205" i="3"/>
  <c r="F205" i="3"/>
  <c r="G205" i="3"/>
  <c r="C206" i="3"/>
  <c r="D206" i="3"/>
  <c r="F206" i="3"/>
  <c r="G206" i="3"/>
  <c r="C207" i="3"/>
  <c r="D207" i="3" s="1"/>
  <c r="F207" i="3"/>
  <c r="G207" i="3" s="1"/>
  <c r="C208" i="3"/>
  <c r="D208" i="3"/>
  <c r="F208" i="3"/>
  <c r="G208" i="3"/>
  <c r="C209" i="3"/>
  <c r="D209" i="3"/>
  <c r="F209" i="3"/>
  <c r="G209" i="3"/>
  <c r="C210" i="3"/>
  <c r="D210" i="3" s="1"/>
  <c r="F210" i="3"/>
  <c r="G210" i="3" s="1"/>
  <c r="C211" i="3"/>
  <c r="D211" i="3"/>
  <c r="F211" i="3"/>
  <c r="G211" i="3"/>
  <c r="C212" i="3"/>
  <c r="D212" i="3"/>
  <c r="F212" i="3"/>
  <c r="G212" i="3"/>
  <c r="C213" i="3"/>
  <c r="D213" i="3" s="1"/>
  <c r="F213" i="3"/>
  <c r="G213" i="3" s="1"/>
  <c r="C214" i="3"/>
  <c r="D214" i="3"/>
  <c r="F214" i="3"/>
  <c r="G214" i="3"/>
  <c r="C215" i="3"/>
  <c r="D215" i="3"/>
  <c r="F215" i="3"/>
  <c r="G215" i="3"/>
  <c r="C216" i="3"/>
  <c r="D216" i="3" s="1"/>
  <c r="F216" i="3"/>
  <c r="G216" i="3" s="1"/>
  <c r="C217" i="3"/>
  <c r="D217" i="3"/>
  <c r="F217" i="3"/>
  <c r="G217" i="3"/>
  <c r="C218" i="3"/>
  <c r="D218" i="3"/>
  <c r="F218" i="3"/>
  <c r="G218" i="3"/>
  <c r="C219" i="3"/>
  <c r="D219" i="3" s="1"/>
  <c r="F219" i="3"/>
  <c r="G219" i="3" s="1"/>
  <c r="C220" i="3"/>
  <c r="D220" i="3"/>
  <c r="F220" i="3"/>
  <c r="G220" i="3"/>
  <c r="C221" i="3"/>
  <c r="D221" i="3"/>
  <c r="F221" i="3"/>
  <c r="G221" i="3"/>
  <c r="C222" i="3"/>
  <c r="D222" i="3" s="1"/>
  <c r="F222" i="3"/>
  <c r="G222" i="3" s="1"/>
  <c r="C223" i="3"/>
  <c r="D223" i="3"/>
  <c r="F223" i="3"/>
  <c r="G223" i="3"/>
  <c r="C224" i="3"/>
  <c r="D224" i="3"/>
  <c r="F224" i="3"/>
  <c r="G224" i="3"/>
  <c r="C225" i="3"/>
  <c r="D225" i="3" s="1"/>
  <c r="F225" i="3"/>
  <c r="G225" i="3" s="1"/>
  <c r="C226" i="3"/>
  <c r="D226" i="3"/>
  <c r="F226" i="3"/>
  <c r="G226" i="3"/>
  <c r="C227" i="3"/>
  <c r="D227" i="3"/>
  <c r="F227" i="3"/>
  <c r="G227" i="3"/>
  <c r="C228" i="3"/>
  <c r="D228" i="3" s="1"/>
  <c r="F228" i="3"/>
  <c r="G228" i="3" s="1"/>
  <c r="C229" i="3"/>
  <c r="D229" i="3"/>
  <c r="F229" i="3"/>
  <c r="G229" i="3"/>
  <c r="C230" i="3"/>
  <c r="D230" i="3"/>
  <c r="F230" i="3"/>
  <c r="G230" i="3"/>
  <c r="C231" i="3"/>
  <c r="D231" i="3" s="1"/>
  <c r="F231" i="3"/>
  <c r="G231" i="3" s="1"/>
  <c r="C232" i="3"/>
  <c r="D232" i="3"/>
  <c r="F232" i="3"/>
  <c r="G232" i="3"/>
  <c r="C233" i="3"/>
  <c r="D233" i="3"/>
  <c r="F233" i="3"/>
  <c r="G233" i="3"/>
  <c r="C234" i="3"/>
  <c r="D234" i="3" s="1"/>
  <c r="F234" i="3"/>
  <c r="G234" i="3" s="1"/>
  <c r="C235" i="3"/>
  <c r="D235" i="3"/>
  <c r="F235" i="3"/>
  <c r="G235" i="3"/>
  <c r="C236" i="3"/>
  <c r="D236" i="3"/>
  <c r="F236" i="3"/>
  <c r="G236" i="3"/>
  <c r="C237" i="3"/>
  <c r="D237" i="3" s="1"/>
  <c r="F237" i="3"/>
  <c r="G237" i="3" s="1"/>
  <c r="C238" i="3"/>
  <c r="D238" i="3"/>
  <c r="F238" i="3"/>
  <c r="G238" i="3"/>
  <c r="C239" i="3"/>
  <c r="D239" i="3"/>
  <c r="F239" i="3"/>
  <c r="G239" i="3"/>
  <c r="C240" i="3"/>
  <c r="D240" i="3" s="1"/>
  <c r="F240" i="3"/>
  <c r="G240" i="3" s="1"/>
  <c r="C241" i="3"/>
  <c r="D241" i="3"/>
  <c r="F241" i="3"/>
  <c r="G241" i="3"/>
  <c r="C242" i="3"/>
  <c r="D242" i="3"/>
  <c r="F242" i="3"/>
  <c r="G242" i="3"/>
  <c r="C243" i="3"/>
  <c r="D243" i="3" s="1"/>
  <c r="F243" i="3"/>
  <c r="G243" i="3" s="1"/>
  <c r="C244" i="3"/>
  <c r="D244" i="3"/>
  <c r="F244" i="3"/>
  <c r="G244" i="3"/>
  <c r="C245" i="3"/>
  <c r="D245" i="3"/>
  <c r="F245" i="3"/>
  <c r="G245" i="3"/>
  <c r="C246" i="3"/>
  <c r="D246" i="3" s="1"/>
  <c r="F246" i="3"/>
  <c r="G246" i="3" s="1"/>
  <c r="C247" i="3"/>
  <c r="D247" i="3"/>
  <c r="F247" i="3"/>
  <c r="G247" i="3"/>
  <c r="C248" i="3"/>
  <c r="D248" i="3"/>
  <c r="F248" i="3"/>
  <c r="G248" i="3"/>
  <c r="C249" i="3"/>
  <c r="D249" i="3" s="1"/>
  <c r="F249" i="3"/>
  <c r="G249" i="3" s="1"/>
  <c r="C250" i="3"/>
  <c r="D250" i="3"/>
  <c r="F250" i="3"/>
  <c r="G250" i="3"/>
  <c r="C251" i="3"/>
  <c r="D251" i="3"/>
  <c r="F251" i="3"/>
  <c r="G251" i="3"/>
  <c r="C252" i="3"/>
  <c r="D252" i="3" s="1"/>
  <c r="F252" i="3"/>
  <c r="G252" i="3" s="1"/>
  <c r="C253" i="3"/>
  <c r="D253" i="3"/>
  <c r="F253" i="3"/>
  <c r="G253" i="3"/>
  <c r="C254" i="3"/>
  <c r="D254" i="3"/>
  <c r="F254" i="3"/>
  <c r="G254" i="3"/>
  <c r="C255" i="3"/>
  <c r="D255" i="3" s="1"/>
  <c r="F255" i="3"/>
  <c r="G255" i="3" s="1"/>
  <c r="C256" i="3"/>
  <c r="D256" i="3"/>
  <c r="F256" i="3"/>
  <c r="G256" i="3"/>
  <c r="C257" i="3"/>
  <c r="D257" i="3"/>
  <c r="F257" i="3"/>
  <c r="G257" i="3"/>
  <c r="C258" i="3"/>
  <c r="D258" i="3" s="1"/>
  <c r="F258" i="3"/>
  <c r="G258" i="3" s="1"/>
  <c r="C259" i="3"/>
  <c r="D259" i="3"/>
  <c r="F259" i="3"/>
  <c r="G259" i="3"/>
  <c r="C260" i="3"/>
  <c r="D260" i="3"/>
  <c r="F260" i="3"/>
  <c r="G260" i="3"/>
  <c r="C261" i="3"/>
  <c r="D261" i="3" s="1"/>
  <c r="F261" i="3"/>
  <c r="G261" i="3" s="1"/>
  <c r="C262" i="3"/>
  <c r="D262" i="3"/>
  <c r="F262" i="3"/>
  <c r="G262" i="3"/>
  <c r="C263" i="3"/>
  <c r="D263" i="3"/>
  <c r="F263" i="3"/>
  <c r="G263" i="3"/>
  <c r="C264" i="3"/>
  <c r="D264" i="3" s="1"/>
  <c r="F264" i="3"/>
  <c r="G264" i="3"/>
  <c r="C265" i="3"/>
  <c r="D265" i="3" s="1"/>
  <c r="F265" i="3"/>
  <c r="G265" i="3"/>
  <c r="C266" i="3"/>
  <c r="D266" i="3" s="1"/>
  <c r="F266" i="3"/>
  <c r="G266" i="3" s="1"/>
  <c r="C267" i="3"/>
  <c r="D267" i="3"/>
  <c r="F267" i="3"/>
  <c r="G267" i="3"/>
  <c r="C268" i="3"/>
  <c r="D268" i="3" s="1"/>
  <c r="F268" i="3"/>
  <c r="G268" i="3"/>
  <c r="C269" i="3"/>
  <c r="D269" i="3" s="1"/>
  <c r="F269" i="3"/>
  <c r="G269" i="3" s="1"/>
  <c r="C270" i="3"/>
  <c r="D270" i="3"/>
  <c r="F270" i="3"/>
  <c r="G270" i="3"/>
  <c r="C271" i="3"/>
  <c r="D271" i="3" s="1"/>
  <c r="F271" i="3"/>
  <c r="G271" i="3"/>
  <c r="C272" i="3"/>
  <c r="D272" i="3" s="1"/>
  <c r="F272" i="3"/>
  <c r="G272" i="3" s="1"/>
  <c r="C273" i="3"/>
  <c r="D273" i="3"/>
  <c r="F273" i="3"/>
  <c r="G273" i="3"/>
  <c r="C274" i="3"/>
  <c r="D274" i="3" s="1"/>
  <c r="F274" i="3"/>
  <c r="G274" i="3"/>
  <c r="C275" i="3"/>
  <c r="D275" i="3" s="1"/>
  <c r="F275" i="3"/>
  <c r="G275" i="3" s="1"/>
  <c r="C276" i="3"/>
  <c r="D276" i="3"/>
  <c r="F276" i="3"/>
  <c r="G276" i="3"/>
  <c r="C277" i="3"/>
  <c r="D277" i="3" s="1"/>
  <c r="F277" i="3"/>
  <c r="G277" i="3"/>
  <c r="C278" i="3"/>
  <c r="D278" i="3" s="1"/>
  <c r="F278" i="3"/>
  <c r="G278" i="3" s="1"/>
  <c r="C279" i="3"/>
  <c r="D279" i="3"/>
  <c r="F279" i="3"/>
  <c r="G279" i="3"/>
  <c r="C280" i="3"/>
  <c r="D280" i="3" s="1"/>
  <c r="F280" i="3"/>
  <c r="G280" i="3"/>
  <c r="C281" i="3"/>
  <c r="D281" i="3" s="1"/>
  <c r="F281" i="3"/>
  <c r="G281" i="3" s="1"/>
  <c r="C282" i="3"/>
  <c r="D282" i="3"/>
  <c r="F282" i="3"/>
  <c r="G282" i="3"/>
  <c r="C283" i="3"/>
  <c r="D283" i="3" s="1"/>
  <c r="F283" i="3"/>
  <c r="G283" i="3"/>
  <c r="C284" i="3"/>
  <c r="D284" i="3" s="1"/>
  <c r="F284" i="3"/>
  <c r="G284" i="3" s="1"/>
  <c r="C285" i="3"/>
  <c r="D285" i="3"/>
  <c r="F285" i="3"/>
  <c r="G285" i="3"/>
  <c r="C286" i="3"/>
  <c r="D286" i="3" s="1"/>
  <c r="F286" i="3"/>
  <c r="G286" i="3"/>
  <c r="C287" i="3"/>
  <c r="D287" i="3" s="1"/>
  <c r="F287" i="3"/>
  <c r="G287" i="3" s="1"/>
  <c r="C288" i="3"/>
  <c r="D288" i="3"/>
  <c r="F288" i="3"/>
  <c r="G288" i="3"/>
  <c r="C289" i="3"/>
  <c r="D289" i="3" s="1"/>
  <c r="F289" i="3"/>
  <c r="G289" i="3"/>
  <c r="C290" i="3"/>
  <c r="D290" i="3" s="1"/>
  <c r="F290" i="3"/>
  <c r="G290" i="3" s="1"/>
  <c r="C291" i="3"/>
  <c r="D291" i="3"/>
  <c r="F291" i="3"/>
  <c r="G291" i="3"/>
  <c r="C292" i="3"/>
  <c r="D292" i="3" s="1"/>
  <c r="F292" i="3"/>
  <c r="G292" i="3"/>
  <c r="C293" i="3"/>
  <c r="D293" i="3" s="1"/>
  <c r="F293" i="3"/>
  <c r="G293" i="3" s="1"/>
  <c r="C294" i="3"/>
  <c r="D294" i="3"/>
  <c r="F294" i="3"/>
  <c r="G294" i="3"/>
  <c r="C295" i="3"/>
  <c r="D295" i="3" s="1"/>
  <c r="F295" i="3"/>
  <c r="G295" i="3"/>
  <c r="C296" i="3"/>
  <c r="D296" i="3" s="1"/>
  <c r="F296" i="3"/>
  <c r="G296" i="3" s="1"/>
  <c r="C297" i="3"/>
  <c r="D297" i="3"/>
  <c r="F297" i="3"/>
  <c r="G297" i="3"/>
  <c r="C298" i="3"/>
  <c r="D298" i="3" s="1"/>
  <c r="F298" i="3"/>
  <c r="G298" i="3"/>
  <c r="C299" i="3"/>
  <c r="D299" i="3" s="1"/>
  <c r="F299" i="3"/>
  <c r="G299" i="3" s="1"/>
  <c r="C300" i="3"/>
  <c r="D300" i="3"/>
  <c r="F300" i="3"/>
  <c r="G300" i="3"/>
  <c r="C301" i="3"/>
  <c r="D301" i="3" s="1"/>
  <c r="F301" i="3"/>
  <c r="G301" i="3"/>
  <c r="C302" i="3"/>
  <c r="D302" i="3" s="1"/>
  <c r="F302" i="3"/>
  <c r="G302" i="3" s="1"/>
  <c r="C303" i="3"/>
  <c r="D303" i="3"/>
  <c r="F303" i="3"/>
  <c r="G303" i="3"/>
  <c r="C304" i="3"/>
  <c r="D304" i="3" s="1"/>
  <c r="F304" i="3"/>
  <c r="G304" i="3"/>
  <c r="C305" i="3"/>
  <c r="D305" i="3" s="1"/>
  <c r="F305" i="3"/>
  <c r="G305" i="3" s="1"/>
  <c r="C306" i="3"/>
  <c r="D306" i="3"/>
  <c r="F306" i="3"/>
  <c r="G306" i="3"/>
  <c r="C307" i="3"/>
  <c r="D307" i="3" s="1"/>
  <c r="F307" i="3"/>
  <c r="G307" i="3"/>
  <c r="C308" i="3"/>
  <c r="D308" i="3" s="1"/>
  <c r="F308" i="3"/>
  <c r="G308" i="3" s="1"/>
  <c r="C309" i="3"/>
  <c r="D309" i="3"/>
  <c r="F309" i="3"/>
  <c r="G309" i="3"/>
  <c r="C310" i="3"/>
  <c r="D310" i="3" s="1"/>
  <c r="F310" i="3"/>
  <c r="G310" i="3"/>
  <c r="C311" i="3"/>
  <c r="D311" i="3" s="1"/>
  <c r="F311" i="3"/>
  <c r="G311" i="3" s="1"/>
  <c r="C312" i="3"/>
  <c r="D312" i="3"/>
  <c r="F312" i="3"/>
  <c r="G312" i="3"/>
  <c r="C313" i="3"/>
  <c r="D313" i="3" s="1"/>
  <c r="F313" i="3"/>
  <c r="G313" i="3"/>
  <c r="C314" i="3"/>
  <c r="D314" i="3" s="1"/>
  <c r="F314" i="3"/>
  <c r="G314" i="3" s="1"/>
  <c r="C315" i="3"/>
  <c r="D315" i="3"/>
  <c r="F315" i="3"/>
  <c r="G315" i="3"/>
  <c r="C316" i="3"/>
  <c r="D316" i="3" s="1"/>
  <c r="F316" i="3"/>
  <c r="G316" i="3"/>
  <c r="C317" i="3"/>
  <c r="D317" i="3" s="1"/>
  <c r="F317" i="3"/>
  <c r="G317" i="3" s="1"/>
  <c r="C318" i="3"/>
  <c r="D318" i="3"/>
  <c r="F318" i="3"/>
  <c r="G318" i="3"/>
  <c r="C319" i="3"/>
  <c r="D319" i="3" s="1"/>
  <c r="F319" i="3"/>
  <c r="G319" i="3"/>
  <c r="C320" i="3"/>
  <c r="D320" i="3" s="1"/>
  <c r="F320" i="3"/>
  <c r="G320" i="3" s="1"/>
  <c r="C321" i="3"/>
  <c r="D321" i="3"/>
  <c r="F321" i="3"/>
  <c r="G321" i="3"/>
  <c r="C322" i="3"/>
  <c r="D322" i="3"/>
  <c r="F322" i="3"/>
  <c r="G322" i="3"/>
  <c r="C323" i="3"/>
  <c r="D323" i="3"/>
  <c r="F323" i="3"/>
  <c r="G323" i="3" s="1"/>
  <c r="C324" i="3"/>
  <c r="D324" i="3" s="1"/>
  <c r="F324" i="3"/>
  <c r="G324" i="3"/>
  <c r="E7" i="2"/>
  <c r="E8" i="3"/>
  <c r="A7" i="2"/>
  <c r="F8" i="3" l="1"/>
  <c r="G8" i="3" s="1"/>
  <c r="F418" i="2"/>
  <c r="C418" i="2"/>
  <c r="D418" i="2" s="1"/>
  <c r="F417" i="2"/>
  <c r="C417" i="2"/>
  <c r="D417" i="2" s="1"/>
  <c r="F416" i="2"/>
  <c r="C416" i="2"/>
  <c r="D416" i="2" s="1"/>
  <c r="F415" i="2"/>
  <c r="C415" i="2"/>
  <c r="D415" i="2" s="1"/>
  <c r="F414" i="2"/>
  <c r="C414" i="2"/>
  <c r="D414" i="2" s="1"/>
  <c r="F413" i="2"/>
  <c r="C413" i="2"/>
  <c r="D413" i="2" s="1"/>
  <c r="F412" i="2"/>
  <c r="C412" i="2"/>
  <c r="D412" i="2" s="1"/>
  <c r="F411" i="2"/>
  <c r="C411" i="2"/>
  <c r="D411" i="2" s="1"/>
  <c r="F410" i="2"/>
  <c r="C410" i="2"/>
  <c r="D410" i="2" s="1"/>
  <c r="F409" i="2"/>
  <c r="C409" i="2"/>
  <c r="D409" i="2" s="1"/>
  <c r="F408" i="2"/>
  <c r="C408" i="2"/>
  <c r="D408" i="2" s="1"/>
  <c r="F407" i="2"/>
  <c r="C407" i="2"/>
  <c r="D407" i="2" s="1"/>
  <c r="F406" i="2"/>
  <c r="C406" i="2"/>
  <c r="D406" i="2" s="1"/>
  <c r="F405" i="2"/>
  <c r="C405" i="2"/>
  <c r="D405" i="2" s="1"/>
  <c r="F404" i="2"/>
  <c r="C404" i="2"/>
  <c r="D404" i="2" s="1"/>
  <c r="F403" i="2"/>
  <c r="C403" i="2"/>
  <c r="D403" i="2" s="1"/>
  <c r="F402" i="2"/>
  <c r="C402" i="2"/>
  <c r="D402" i="2" s="1"/>
  <c r="F401" i="2"/>
  <c r="C401" i="2"/>
  <c r="D401" i="2" s="1"/>
  <c r="F400" i="2"/>
  <c r="C400" i="2"/>
  <c r="D400" i="2" s="1"/>
  <c r="F399" i="2"/>
  <c r="C399" i="2"/>
  <c r="D399" i="2" s="1"/>
  <c r="F398" i="2"/>
  <c r="C398" i="2"/>
  <c r="D398" i="2" s="1"/>
  <c r="F397" i="2"/>
  <c r="C397" i="2"/>
  <c r="D397" i="2" s="1"/>
  <c r="F396" i="2"/>
  <c r="C396" i="2"/>
  <c r="D396" i="2" s="1"/>
  <c r="F395" i="2"/>
  <c r="C395" i="2"/>
  <c r="D395" i="2" s="1"/>
  <c r="F394" i="2"/>
  <c r="C394" i="2"/>
  <c r="D394" i="2" s="1"/>
  <c r="F393" i="2"/>
  <c r="C393" i="2"/>
  <c r="D393" i="2" s="1"/>
  <c r="F392" i="2"/>
  <c r="C392" i="2"/>
  <c r="D392" i="2" s="1"/>
  <c r="F391" i="2"/>
  <c r="C391" i="2"/>
  <c r="D391" i="2" s="1"/>
  <c r="F390" i="2"/>
  <c r="C390" i="2"/>
  <c r="D390" i="2" s="1"/>
  <c r="F389" i="2"/>
  <c r="C389" i="2"/>
  <c r="D389" i="2" s="1"/>
  <c r="F388" i="2"/>
  <c r="C388" i="2"/>
  <c r="D388" i="2" s="1"/>
  <c r="F387" i="2"/>
  <c r="C387" i="2"/>
  <c r="D387" i="2" s="1"/>
  <c r="F386" i="2"/>
  <c r="C386" i="2"/>
  <c r="D386" i="2" s="1"/>
  <c r="F385" i="2"/>
  <c r="C385" i="2"/>
  <c r="D385" i="2" s="1"/>
  <c r="F384" i="2"/>
  <c r="C384" i="2"/>
  <c r="D384" i="2" s="1"/>
  <c r="F383" i="2"/>
  <c r="C383" i="2"/>
  <c r="D383" i="2" s="1"/>
  <c r="F382" i="2"/>
  <c r="C382" i="2"/>
  <c r="D382" i="2" s="1"/>
  <c r="F381" i="2"/>
  <c r="C381" i="2"/>
  <c r="D381" i="2" s="1"/>
  <c r="F380" i="2"/>
  <c r="C380" i="2"/>
  <c r="D380" i="2" s="1"/>
  <c r="F379" i="2"/>
  <c r="C379" i="2"/>
  <c r="D379" i="2" s="1"/>
  <c r="F378" i="2"/>
  <c r="C378" i="2"/>
  <c r="D378" i="2" s="1"/>
  <c r="F377" i="2"/>
  <c r="C377" i="2"/>
  <c r="D377" i="2" s="1"/>
  <c r="F376" i="2"/>
  <c r="C376" i="2"/>
  <c r="D376" i="2" s="1"/>
  <c r="F375" i="2"/>
  <c r="C375" i="2"/>
  <c r="D375" i="2" s="1"/>
  <c r="F374" i="2"/>
  <c r="C374" i="2"/>
  <c r="D374" i="2" s="1"/>
  <c r="F373" i="2"/>
  <c r="C373" i="2"/>
  <c r="D373" i="2" s="1"/>
  <c r="F372" i="2"/>
  <c r="C372" i="2"/>
  <c r="D372" i="2" s="1"/>
  <c r="F371" i="2"/>
  <c r="C371" i="2"/>
  <c r="D371" i="2" s="1"/>
  <c r="F370" i="2"/>
  <c r="C370" i="2"/>
  <c r="D370" i="2" s="1"/>
  <c r="F369" i="2"/>
  <c r="C369" i="2"/>
  <c r="D369" i="2" s="1"/>
  <c r="F368" i="2"/>
  <c r="C368" i="2"/>
  <c r="D368" i="2" s="1"/>
  <c r="F367" i="2"/>
  <c r="C367" i="2"/>
  <c r="D367" i="2" s="1"/>
  <c r="F366" i="2"/>
  <c r="C366" i="2"/>
  <c r="D366" i="2" s="1"/>
  <c r="F365" i="2"/>
  <c r="C365" i="2"/>
  <c r="D365" i="2" s="1"/>
  <c r="F364" i="2"/>
  <c r="C364" i="2"/>
  <c r="D364" i="2" s="1"/>
  <c r="F363" i="2"/>
  <c r="C363" i="2"/>
  <c r="D363" i="2" s="1"/>
  <c r="F362" i="2"/>
  <c r="C362" i="2"/>
  <c r="D362" i="2" s="1"/>
  <c r="F361" i="2"/>
  <c r="C361" i="2"/>
  <c r="D361" i="2" s="1"/>
  <c r="F360" i="2"/>
  <c r="C360" i="2"/>
  <c r="D360" i="2" s="1"/>
  <c r="F359" i="2"/>
  <c r="C359" i="2"/>
  <c r="D359" i="2" s="1"/>
  <c r="F358" i="2"/>
  <c r="C358" i="2"/>
  <c r="D358" i="2" s="1"/>
  <c r="F357" i="2"/>
  <c r="C357" i="2"/>
  <c r="D357" i="2" s="1"/>
  <c r="F356" i="2"/>
  <c r="C356" i="2"/>
  <c r="D356" i="2" s="1"/>
  <c r="F355" i="2"/>
  <c r="C355" i="2"/>
  <c r="D355" i="2" s="1"/>
  <c r="F354" i="2"/>
  <c r="C354" i="2"/>
  <c r="D354" i="2" s="1"/>
  <c r="F353" i="2"/>
  <c r="C353" i="2"/>
  <c r="D353" i="2" s="1"/>
  <c r="F352" i="2"/>
  <c r="C352" i="2"/>
  <c r="D352" i="2" s="1"/>
  <c r="F351" i="2"/>
  <c r="C351" i="2"/>
  <c r="D351" i="2" s="1"/>
  <c r="F350" i="2"/>
  <c r="C350" i="2"/>
  <c r="D350" i="2" s="1"/>
  <c r="F349" i="2"/>
  <c r="C349" i="2"/>
  <c r="D349" i="2" s="1"/>
  <c r="F348" i="2"/>
  <c r="C348" i="2"/>
  <c r="D348" i="2" s="1"/>
  <c r="F347" i="2"/>
  <c r="C347" i="2"/>
  <c r="D347" i="2" s="1"/>
  <c r="F346" i="2"/>
  <c r="C346" i="2"/>
  <c r="D346" i="2" s="1"/>
  <c r="F345" i="2"/>
  <c r="C345" i="2"/>
  <c r="D345" i="2" s="1"/>
  <c r="F344" i="2"/>
  <c r="C344" i="2"/>
  <c r="D344" i="2" s="1"/>
  <c r="F343" i="2"/>
  <c r="C343" i="2"/>
  <c r="D343" i="2" s="1"/>
  <c r="F342" i="2"/>
  <c r="C342" i="2"/>
  <c r="D342" i="2" s="1"/>
  <c r="F341" i="2"/>
  <c r="C341" i="2"/>
  <c r="D341" i="2" s="1"/>
  <c r="F340" i="2"/>
  <c r="C340" i="2"/>
  <c r="D340" i="2" s="1"/>
  <c r="F339" i="2"/>
  <c r="C339" i="2"/>
  <c r="D339" i="2" s="1"/>
  <c r="F338" i="2"/>
  <c r="C338" i="2"/>
  <c r="D338" i="2" s="1"/>
  <c r="F337" i="2"/>
  <c r="C337" i="2"/>
  <c r="D337" i="2" s="1"/>
  <c r="F336" i="2"/>
  <c r="C336" i="2"/>
  <c r="D336" i="2" s="1"/>
  <c r="F335" i="2"/>
  <c r="C335" i="2"/>
  <c r="D335" i="2" s="1"/>
  <c r="F334" i="2"/>
  <c r="C334" i="2"/>
  <c r="D334" i="2" s="1"/>
  <c r="F333" i="2"/>
  <c r="C333" i="2"/>
  <c r="D333" i="2" s="1"/>
  <c r="F332" i="2"/>
  <c r="C332" i="2"/>
  <c r="D332" i="2" s="1"/>
  <c r="F331" i="2"/>
  <c r="C331" i="2"/>
  <c r="D331" i="2" s="1"/>
  <c r="F330" i="2"/>
  <c r="C330" i="2"/>
  <c r="D330" i="2" s="1"/>
  <c r="F329" i="2"/>
  <c r="C329" i="2"/>
  <c r="D329" i="2" s="1"/>
  <c r="F328" i="2"/>
  <c r="C328" i="2"/>
  <c r="D328" i="2" s="1"/>
  <c r="F327" i="2"/>
  <c r="C327" i="2"/>
  <c r="D327" i="2" s="1"/>
  <c r="F326" i="2"/>
  <c r="C326" i="2"/>
  <c r="D326" i="2" s="1"/>
  <c r="F325" i="2"/>
  <c r="C325" i="2"/>
  <c r="D325" i="2" s="1"/>
  <c r="F324" i="2"/>
  <c r="C324" i="2"/>
  <c r="D324" i="2" s="1"/>
  <c r="F323" i="2"/>
  <c r="C323" i="2"/>
  <c r="D323" i="2" s="1"/>
  <c r="F322" i="2"/>
  <c r="C322" i="2"/>
  <c r="D322" i="2" s="1"/>
  <c r="F321" i="2"/>
  <c r="C321" i="2"/>
  <c r="D321" i="2" s="1"/>
  <c r="F320" i="2"/>
  <c r="C320" i="2"/>
  <c r="D320" i="2" s="1"/>
  <c r="F319" i="2"/>
  <c r="C319" i="2"/>
  <c r="D319" i="2" s="1"/>
  <c r="F318" i="2"/>
  <c r="C318" i="2"/>
  <c r="D318" i="2" s="1"/>
  <c r="F317" i="2"/>
  <c r="C317" i="2"/>
  <c r="D317" i="2" s="1"/>
  <c r="F316" i="2"/>
  <c r="C316" i="2"/>
  <c r="D316" i="2" s="1"/>
  <c r="F315" i="2"/>
  <c r="C315" i="2"/>
  <c r="D315" i="2" s="1"/>
  <c r="F314" i="2"/>
  <c r="C314" i="2"/>
  <c r="D314" i="2" s="1"/>
  <c r="F313" i="2"/>
  <c r="C313" i="2"/>
  <c r="D313" i="2" s="1"/>
  <c r="F312" i="2"/>
  <c r="C312" i="2"/>
  <c r="D312" i="2" s="1"/>
  <c r="F311" i="2"/>
  <c r="C311" i="2"/>
  <c r="D311" i="2" s="1"/>
  <c r="F310" i="2"/>
  <c r="C310" i="2"/>
  <c r="D310" i="2" s="1"/>
  <c r="F309" i="2"/>
  <c r="C309" i="2"/>
  <c r="D309" i="2" s="1"/>
  <c r="F308" i="2"/>
  <c r="C308" i="2"/>
  <c r="D308" i="2" s="1"/>
  <c r="F307" i="2"/>
  <c r="C307" i="2"/>
  <c r="D307" i="2" s="1"/>
  <c r="F306" i="2"/>
  <c r="C306" i="2"/>
  <c r="D306" i="2" s="1"/>
  <c r="F305" i="2"/>
  <c r="C305" i="2"/>
  <c r="D305" i="2" s="1"/>
  <c r="F304" i="2"/>
  <c r="C304" i="2"/>
  <c r="D304" i="2" s="1"/>
  <c r="F303" i="2"/>
  <c r="C303" i="2"/>
  <c r="D303" i="2" s="1"/>
  <c r="F302" i="2"/>
  <c r="C302" i="2"/>
  <c r="D302" i="2" s="1"/>
  <c r="F301" i="2"/>
  <c r="C301" i="2"/>
  <c r="D301" i="2" s="1"/>
  <c r="F300" i="2"/>
  <c r="C300" i="2"/>
  <c r="D300" i="2" s="1"/>
  <c r="F299" i="2"/>
  <c r="C299" i="2"/>
  <c r="D299" i="2" s="1"/>
  <c r="F298" i="2"/>
  <c r="C298" i="2"/>
  <c r="D298" i="2" s="1"/>
  <c r="F297" i="2"/>
  <c r="C297" i="2"/>
  <c r="D297" i="2" s="1"/>
  <c r="F296" i="2"/>
  <c r="C296" i="2"/>
  <c r="D296" i="2" s="1"/>
  <c r="F295" i="2"/>
  <c r="C295" i="2"/>
  <c r="D295" i="2" s="1"/>
  <c r="F294" i="2"/>
  <c r="C294" i="2"/>
  <c r="D294" i="2" s="1"/>
  <c r="F293" i="2"/>
  <c r="C293" i="2"/>
  <c r="D293" i="2" s="1"/>
  <c r="F292" i="2"/>
  <c r="C292" i="2"/>
  <c r="D292" i="2" s="1"/>
  <c r="F291" i="2"/>
  <c r="C291" i="2"/>
  <c r="D291" i="2" s="1"/>
  <c r="F290" i="2"/>
  <c r="C290" i="2"/>
  <c r="D290" i="2" s="1"/>
  <c r="F289" i="2"/>
  <c r="C289" i="2"/>
  <c r="D289" i="2" s="1"/>
  <c r="F288" i="2"/>
  <c r="C288" i="2"/>
  <c r="D288" i="2" s="1"/>
  <c r="F287" i="2"/>
  <c r="C287" i="2"/>
  <c r="D287" i="2" s="1"/>
  <c r="F286" i="2"/>
  <c r="C286" i="2"/>
  <c r="D286" i="2" s="1"/>
  <c r="F285" i="2"/>
  <c r="C285" i="2"/>
  <c r="D285" i="2" s="1"/>
  <c r="F284" i="2"/>
  <c r="C284" i="2"/>
  <c r="D284" i="2" s="1"/>
  <c r="F283" i="2"/>
  <c r="C283" i="2"/>
  <c r="D283" i="2" s="1"/>
  <c r="F282" i="2"/>
  <c r="C282" i="2"/>
  <c r="D282" i="2" s="1"/>
  <c r="F281" i="2"/>
  <c r="C281" i="2"/>
  <c r="D281" i="2" s="1"/>
  <c r="F280" i="2"/>
  <c r="C280" i="2"/>
  <c r="D280" i="2" s="1"/>
  <c r="F279" i="2"/>
  <c r="C279" i="2"/>
  <c r="D279" i="2" s="1"/>
  <c r="F278" i="2"/>
  <c r="C278" i="2"/>
  <c r="D278" i="2" s="1"/>
  <c r="F277" i="2"/>
  <c r="C277" i="2"/>
  <c r="D277" i="2" s="1"/>
  <c r="F276" i="2"/>
  <c r="C276" i="2"/>
  <c r="D276" i="2" s="1"/>
  <c r="F275" i="2"/>
  <c r="C275" i="2"/>
  <c r="D275" i="2" s="1"/>
  <c r="F274" i="2"/>
  <c r="C274" i="2"/>
  <c r="D274" i="2" s="1"/>
  <c r="F273" i="2"/>
  <c r="C273" i="2"/>
  <c r="D273" i="2" s="1"/>
  <c r="F272" i="2"/>
  <c r="C272" i="2"/>
  <c r="D272" i="2" s="1"/>
  <c r="F271" i="2"/>
  <c r="C271" i="2"/>
  <c r="D271" i="2" s="1"/>
  <c r="F270" i="2"/>
  <c r="C270" i="2"/>
  <c r="D270" i="2" s="1"/>
  <c r="F269" i="2"/>
  <c r="C269" i="2"/>
  <c r="D269" i="2" s="1"/>
  <c r="F268" i="2"/>
  <c r="C268" i="2"/>
  <c r="D268" i="2" s="1"/>
  <c r="F267" i="2"/>
  <c r="C267" i="2"/>
  <c r="D267" i="2" s="1"/>
  <c r="F266" i="2"/>
  <c r="C266" i="2"/>
  <c r="D266" i="2" s="1"/>
  <c r="F265" i="2"/>
  <c r="C265" i="2"/>
  <c r="D265" i="2" s="1"/>
  <c r="F264" i="2"/>
  <c r="C264" i="2"/>
  <c r="D264" i="2" s="1"/>
  <c r="F263" i="2"/>
  <c r="C263" i="2"/>
  <c r="D263" i="2" s="1"/>
  <c r="F262" i="2"/>
  <c r="C262" i="2"/>
  <c r="D262" i="2" s="1"/>
  <c r="F261" i="2"/>
  <c r="C261" i="2"/>
  <c r="D261" i="2" s="1"/>
  <c r="F260" i="2"/>
  <c r="C260" i="2"/>
  <c r="D260" i="2" s="1"/>
  <c r="F259" i="2"/>
  <c r="C259" i="2"/>
  <c r="D259" i="2" s="1"/>
  <c r="F258" i="2"/>
  <c r="C258" i="2"/>
  <c r="D258" i="2" s="1"/>
  <c r="F257" i="2"/>
  <c r="C257" i="2"/>
  <c r="D257" i="2" s="1"/>
  <c r="F256" i="2"/>
  <c r="C256" i="2"/>
  <c r="D256" i="2" s="1"/>
  <c r="F255" i="2"/>
  <c r="C255" i="2"/>
  <c r="D255" i="2" s="1"/>
  <c r="F254" i="2"/>
  <c r="C254" i="2"/>
  <c r="D254" i="2" s="1"/>
  <c r="F253" i="2"/>
  <c r="C253" i="2"/>
  <c r="D253" i="2" s="1"/>
  <c r="F252" i="2"/>
  <c r="C252" i="2"/>
  <c r="D252" i="2" s="1"/>
  <c r="F251" i="2"/>
  <c r="C251" i="2"/>
  <c r="D251" i="2" s="1"/>
  <c r="F250" i="2"/>
  <c r="C250" i="2"/>
  <c r="D250" i="2" s="1"/>
  <c r="F249" i="2"/>
  <c r="C249" i="2"/>
  <c r="D249" i="2" s="1"/>
  <c r="F248" i="2"/>
  <c r="C248" i="2"/>
  <c r="D248" i="2" s="1"/>
  <c r="F247" i="2"/>
  <c r="C247" i="2"/>
  <c r="D247" i="2" s="1"/>
  <c r="F246" i="2"/>
  <c r="C246" i="2"/>
  <c r="D246" i="2" s="1"/>
  <c r="F245" i="2"/>
  <c r="C245" i="2"/>
  <c r="D245" i="2" s="1"/>
  <c r="F244" i="2"/>
  <c r="C244" i="2"/>
  <c r="D244" i="2" s="1"/>
  <c r="F243" i="2"/>
  <c r="C243" i="2"/>
  <c r="D243" i="2" s="1"/>
  <c r="F242" i="2"/>
  <c r="C242" i="2"/>
  <c r="D242" i="2" s="1"/>
  <c r="F241" i="2"/>
  <c r="C241" i="2"/>
  <c r="D241" i="2" s="1"/>
  <c r="F240" i="2"/>
  <c r="C240" i="2"/>
  <c r="D240" i="2" s="1"/>
  <c r="F239" i="2"/>
  <c r="C239" i="2"/>
  <c r="D239" i="2" s="1"/>
  <c r="F238" i="2"/>
  <c r="C238" i="2"/>
  <c r="D238" i="2" s="1"/>
  <c r="F237" i="2"/>
  <c r="C237" i="2"/>
  <c r="D237" i="2" s="1"/>
  <c r="F236" i="2"/>
  <c r="C236" i="2"/>
  <c r="D236" i="2" s="1"/>
  <c r="F235" i="2"/>
  <c r="C235" i="2"/>
  <c r="D235" i="2" s="1"/>
  <c r="F234" i="2"/>
  <c r="C234" i="2"/>
  <c r="D234" i="2" s="1"/>
  <c r="F233" i="2"/>
  <c r="C233" i="2"/>
  <c r="D233" i="2" s="1"/>
  <c r="F232" i="2"/>
  <c r="C232" i="2"/>
  <c r="D232" i="2" s="1"/>
  <c r="F231" i="2"/>
  <c r="C231" i="2"/>
  <c r="D231" i="2" s="1"/>
  <c r="F230" i="2"/>
  <c r="C230" i="2"/>
  <c r="D230" i="2" s="1"/>
  <c r="F229" i="2"/>
  <c r="C229" i="2"/>
  <c r="D229" i="2" s="1"/>
  <c r="F228" i="2"/>
  <c r="C228" i="2"/>
  <c r="D228" i="2" s="1"/>
  <c r="F227" i="2"/>
  <c r="C227" i="2"/>
  <c r="D227" i="2" s="1"/>
  <c r="F226" i="2"/>
  <c r="C226" i="2"/>
  <c r="D226" i="2" s="1"/>
  <c r="F225" i="2"/>
  <c r="C225" i="2"/>
  <c r="D225" i="2" s="1"/>
  <c r="F224" i="2"/>
  <c r="D224" i="2"/>
  <c r="C224" i="2"/>
  <c r="F223" i="2"/>
  <c r="C223" i="2"/>
  <c r="D223" i="2" s="1"/>
  <c r="F222" i="2"/>
  <c r="C222" i="2"/>
  <c r="D222" i="2" s="1"/>
  <c r="F221" i="2"/>
  <c r="C221" i="2"/>
  <c r="D221" i="2" s="1"/>
  <c r="F220" i="2"/>
  <c r="C220" i="2"/>
  <c r="D220" i="2" s="1"/>
  <c r="F219" i="2"/>
  <c r="C219" i="2"/>
  <c r="D219" i="2" s="1"/>
  <c r="F218" i="2"/>
  <c r="C218" i="2"/>
  <c r="D218" i="2" s="1"/>
  <c r="F217" i="2"/>
  <c r="C217" i="2"/>
  <c r="D217" i="2" s="1"/>
  <c r="F216" i="2"/>
  <c r="C216" i="2"/>
  <c r="D216" i="2" s="1"/>
  <c r="F215" i="2"/>
  <c r="C215" i="2"/>
  <c r="D215" i="2" s="1"/>
  <c r="F214" i="2"/>
  <c r="C214" i="2"/>
  <c r="D214" i="2" s="1"/>
  <c r="F213" i="2"/>
  <c r="C213" i="2"/>
  <c r="D213" i="2" s="1"/>
  <c r="F212" i="2"/>
  <c r="C212" i="2"/>
  <c r="D212" i="2" s="1"/>
  <c r="F211" i="2"/>
  <c r="C211" i="2"/>
  <c r="D211" i="2" s="1"/>
  <c r="F210" i="2"/>
  <c r="C210" i="2"/>
  <c r="D210" i="2" s="1"/>
  <c r="F209" i="2"/>
  <c r="C209" i="2"/>
  <c r="D209" i="2" s="1"/>
  <c r="F208" i="2"/>
  <c r="C208" i="2"/>
  <c r="D208" i="2" s="1"/>
  <c r="F207" i="2"/>
  <c r="C207" i="2"/>
  <c r="D207" i="2" s="1"/>
  <c r="F206" i="2"/>
  <c r="C206" i="2"/>
  <c r="D206" i="2" s="1"/>
  <c r="F205" i="2"/>
  <c r="C205" i="2"/>
  <c r="D205" i="2" s="1"/>
  <c r="F204" i="2"/>
  <c r="C204" i="2"/>
  <c r="D204" i="2" s="1"/>
  <c r="F203" i="2"/>
  <c r="C203" i="2"/>
  <c r="D203" i="2" s="1"/>
  <c r="F202" i="2"/>
  <c r="C202" i="2"/>
  <c r="D202" i="2" s="1"/>
  <c r="F201" i="2"/>
  <c r="C201" i="2"/>
  <c r="D201" i="2" s="1"/>
  <c r="F200" i="2"/>
  <c r="C200" i="2"/>
  <c r="D200" i="2" s="1"/>
  <c r="F199" i="2"/>
  <c r="C199" i="2"/>
  <c r="D199" i="2" s="1"/>
  <c r="F198" i="2"/>
  <c r="C198" i="2"/>
  <c r="D198" i="2" s="1"/>
  <c r="F197" i="2"/>
  <c r="C197" i="2"/>
  <c r="D197" i="2" s="1"/>
  <c r="F196" i="2"/>
  <c r="C196" i="2"/>
  <c r="D196" i="2" s="1"/>
  <c r="F195" i="2"/>
  <c r="C195" i="2"/>
  <c r="D195" i="2" s="1"/>
  <c r="F194" i="2"/>
  <c r="C194" i="2"/>
  <c r="D194" i="2" s="1"/>
  <c r="F193" i="2"/>
  <c r="C193" i="2"/>
  <c r="D193" i="2" s="1"/>
  <c r="F192" i="2"/>
  <c r="C192" i="2"/>
  <c r="D192" i="2" s="1"/>
  <c r="F191" i="2"/>
  <c r="D191" i="2"/>
  <c r="C191" i="2"/>
  <c r="F190" i="2"/>
  <c r="C190" i="2"/>
  <c r="D190" i="2" s="1"/>
  <c r="F189" i="2"/>
  <c r="C189" i="2"/>
  <c r="D189" i="2" s="1"/>
  <c r="F188" i="2"/>
  <c r="C188" i="2"/>
  <c r="D188" i="2" s="1"/>
  <c r="F187" i="2"/>
  <c r="C187" i="2"/>
  <c r="D187" i="2" s="1"/>
  <c r="F186" i="2"/>
  <c r="C186" i="2"/>
  <c r="D186" i="2" s="1"/>
  <c r="F185" i="2"/>
  <c r="C185" i="2"/>
  <c r="D185" i="2" s="1"/>
  <c r="F184" i="2"/>
  <c r="C184" i="2"/>
  <c r="D184" i="2" s="1"/>
  <c r="F183" i="2"/>
  <c r="C183" i="2"/>
  <c r="D183" i="2" s="1"/>
  <c r="F182" i="2"/>
  <c r="D182" i="2"/>
  <c r="C182" i="2"/>
  <c r="F181" i="2"/>
  <c r="C181" i="2"/>
  <c r="D181" i="2" s="1"/>
  <c r="F180" i="2"/>
  <c r="C180" i="2"/>
  <c r="D180" i="2" s="1"/>
  <c r="F179" i="2"/>
  <c r="C179" i="2"/>
  <c r="D179" i="2" s="1"/>
  <c r="F178" i="2"/>
  <c r="C178" i="2"/>
  <c r="D178" i="2" s="1"/>
  <c r="F177" i="2"/>
  <c r="C177" i="2"/>
  <c r="D177" i="2" s="1"/>
  <c r="F176" i="2"/>
  <c r="D176" i="2"/>
  <c r="C176" i="2"/>
  <c r="F175" i="2"/>
  <c r="C175" i="2"/>
  <c r="D175" i="2" s="1"/>
  <c r="F174" i="2"/>
  <c r="C174" i="2"/>
  <c r="D174" i="2" s="1"/>
  <c r="F173" i="2"/>
  <c r="C173" i="2"/>
  <c r="D173" i="2" s="1"/>
  <c r="F172" i="2"/>
  <c r="C172" i="2"/>
  <c r="D172" i="2" s="1"/>
  <c r="F171" i="2"/>
  <c r="C171" i="2"/>
  <c r="D171" i="2" s="1"/>
  <c r="F170" i="2"/>
  <c r="C170" i="2"/>
  <c r="D170" i="2" s="1"/>
  <c r="F169" i="2"/>
  <c r="C169" i="2"/>
  <c r="D169" i="2" s="1"/>
  <c r="F168" i="2"/>
  <c r="D168" i="2"/>
  <c r="C168" i="2"/>
  <c r="F167" i="2"/>
  <c r="C167" i="2"/>
  <c r="D167" i="2" s="1"/>
  <c r="F166" i="2"/>
  <c r="C166" i="2"/>
  <c r="D166" i="2" s="1"/>
  <c r="F165" i="2"/>
  <c r="C165" i="2"/>
  <c r="D165" i="2" s="1"/>
  <c r="F164" i="2"/>
  <c r="C164" i="2"/>
  <c r="D164" i="2" s="1"/>
  <c r="F163" i="2"/>
  <c r="C163" i="2"/>
  <c r="D163" i="2" s="1"/>
  <c r="F162" i="2"/>
  <c r="C162" i="2"/>
  <c r="D162" i="2" s="1"/>
  <c r="F161" i="2"/>
  <c r="C161" i="2"/>
  <c r="D161" i="2" s="1"/>
  <c r="F160" i="2"/>
  <c r="C160" i="2"/>
  <c r="D160" i="2" s="1"/>
  <c r="F159" i="2"/>
  <c r="C159" i="2"/>
  <c r="D159" i="2" s="1"/>
  <c r="F158" i="2"/>
  <c r="C158" i="2"/>
  <c r="D158" i="2" s="1"/>
  <c r="F157" i="2"/>
  <c r="C157" i="2"/>
  <c r="D157" i="2" s="1"/>
  <c r="F156" i="2"/>
  <c r="C156" i="2"/>
  <c r="D156" i="2" s="1"/>
  <c r="F155" i="2"/>
  <c r="C155" i="2"/>
  <c r="D155" i="2" s="1"/>
  <c r="F154" i="2"/>
  <c r="C154" i="2"/>
  <c r="D154" i="2" s="1"/>
  <c r="F153" i="2"/>
  <c r="C153" i="2"/>
  <c r="D153" i="2" s="1"/>
  <c r="F152" i="2"/>
  <c r="C152" i="2"/>
  <c r="D152" i="2" s="1"/>
  <c r="F151" i="2"/>
  <c r="C151" i="2"/>
  <c r="D151" i="2" s="1"/>
  <c r="F150" i="2"/>
  <c r="C150" i="2"/>
  <c r="D150" i="2" s="1"/>
  <c r="F149" i="2"/>
  <c r="C149" i="2"/>
  <c r="D149" i="2" s="1"/>
  <c r="F148" i="2"/>
  <c r="C148" i="2"/>
  <c r="D148" i="2" s="1"/>
  <c r="F147" i="2"/>
  <c r="C147" i="2"/>
  <c r="D147" i="2" s="1"/>
  <c r="F146" i="2"/>
  <c r="C146" i="2"/>
  <c r="D146" i="2" s="1"/>
  <c r="F145" i="2"/>
  <c r="C145" i="2"/>
  <c r="D145" i="2" s="1"/>
  <c r="F144" i="2"/>
  <c r="C144" i="2"/>
  <c r="D144" i="2" s="1"/>
  <c r="F143" i="2"/>
  <c r="C143" i="2"/>
  <c r="D143" i="2" s="1"/>
  <c r="F142" i="2"/>
  <c r="C142" i="2"/>
  <c r="D142" i="2" s="1"/>
  <c r="F141" i="2"/>
  <c r="C141" i="2"/>
  <c r="D141" i="2" s="1"/>
  <c r="F140" i="2"/>
  <c r="C140" i="2"/>
  <c r="D140" i="2" s="1"/>
  <c r="F139" i="2"/>
  <c r="C139" i="2"/>
  <c r="D139" i="2" s="1"/>
  <c r="F138" i="2"/>
  <c r="C138" i="2"/>
  <c r="D138" i="2" s="1"/>
  <c r="F137" i="2"/>
  <c r="C137" i="2"/>
  <c r="D137" i="2" s="1"/>
  <c r="F136" i="2"/>
  <c r="C136" i="2"/>
  <c r="D136" i="2" s="1"/>
  <c r="F135" i="2"/>
  <c r="C135" i="2"/>
  <c r="D135" i="2" s="1"/>
  <c r="F134" i="2"/>
  <c r="C134" i="2"/>
  <c r="D134" i="2" s="1"/>
  <c r="F133" i="2"/>
  <c r="C133" i="2"/>
  <c r="D133" i="2" s="1"/>
  <c r="F132" i="2"/>
  <c r="C132" i="2"/>
  <c r="D132" i="2" s="1"/>
  <c r="F131" i="2"/>
  <c r="C131" i="2"/>
  <c r="D131" i="2" s="1"/>
  <c r="F130" i="2"/>
  <c r="C130" i="2"/>
  <c r="D130" i="2" s="1"/>
  <c r="F129" i="2"/>
  <c r="C129" i="2"/>
  <c r="D129" i="2" s="1"/>
  <c r="F128" i="2"/>
  <c r="C128" i="2"/>
  <c r="D128" i="2" s="1"/>
  <c r="F127" i="2"/>
  <c r="C127" i="2"/>
  <c r="D127" i="2" s="1"/>
  <c r="F126" i="2"/>
  <c r="C126" i="2"/>
  <c r="D126" i="2" s="1"/>
  <c r="F125" i="2"/>
  <c r="C125" i="2"/>
  <c r="D125" i="2" s="1"/>
  <c r="F124" i="2"/>
  <c r="C124" i="2"/>
  <c r="D124" i="2" s="1"/>
  <c r="F123" i="2"/>
  <c r="C123" i="2"/>
  <c r="D123" i="2" s="1"/>
  <c r="F122" i="2"/>
  <c r="C122" i="2"/>
  <c r="D122" i="2" s="1"/>
  <c r="F121" i="2"/>
  <c r="C121" i="2"/>
  <c r="D121" i="2" s="1"/>
  <c r="F120" i="2"/>
  <c r="C120" i="2"/>
  <c r="D120" i="2" s="1"/>
  <c r="F119" i="2"/>
  <c r="C119" i="2"/>
  <c r="D119" i="2" s="1"/>
  <c r="F118" i="2"/>
  <c r="C118" i="2"/>
  <c r="D118" i="2" s="1"/>
  <c r="F117" i="2"/>
  <c r="C117" i="2"/>
  <c r="D117" i="2" s="1"/>
  <c r="F116" i="2"/>
  <c r="C116" i="2"/>
  <c r="D116" i="2" s="1"/>
  <c r="F115" i="2"/>
  <c r="C115" i="2"/>
  <c r="D115" i="2" s="1"/>
  <c r="F114" i="2"/>
  <c r="C114" i="2"/>
  <c r="D114" i="2" s="1"/>
  <c r="F113" i="2"/>
  <c r="C113" i="2"/>
  <c r="D113" i="2" s="1"/>
  <c r="F112" i="2"/>
  <c r="C112" i="2"/>
  <c r="D112" i="2" s="1"/>
  <c r="F111" i="2"/>
  <c r="C111" i="2"/>
  <c r="D111" i="2" s="1"/>
  <c r="F110" i="2"/>
  <c r="C110" i="2"/>
  <c r="D110" i="2" s="1"/>
  <c r="F109" i="2"/>
  <c r="D109" i="2"/>
  <c r="C109" i="2"/>
  <c r="F108" i="2"/>
  <c r="C108" i="2"/>
  <c r="D108" i="2" s="1"/>
  <c r="F107" i="2"/>
  <c r="C107" i="2"/>
  <c r="D107" i="2" s="1"/>
  <c r="F106" i="2"/>
  <c r="C106" i="2"/>
  <c r="D106" i="2" s="1"/>
  <c r="F105" i="2"/>
  <c r="C105" i="2"/>
  <c r="D105" i="2" s="1"/>
  <c r="F104" i="2"/>
  <c r="C104" i="2"/>
  <c r="D104" i="2" s="1"/>
  <c r="F103" i="2"/>
  <c r="C103" i="2"/>
  <c r="D103" i="2" s="1"/>
  <c r="F102" i="2"/>
  <c r="C102" i="2"/>
  <c r="D102" i="2" s="1"/>
  <c r="F101" i="2"/>
  <c r="C101" i="2"/>
  <c r="D101" i="2" s="1"/>
  <c r="F100" i="2"/>
  <c r="C100" i="2"/>
  <c r="D100" i="2" s="1"/>
  <c r="F99" i="2"/>
  <c r="C99" i="2"/>
  <c r="D99" i="2" s="1"/>
  <c r="F98" i="2"/>
  <c r="C98" i="2"/>
  <c r="D98" i="2" s="1"/>
  <c r="F97" i="2"/>
  <c r="C97" i="2"/>
  <c r="D97" i="2" s="1"/>
  <c r="F96" i="2"/>
  <c r="D96" i="2"/>
  <c r="C96" i="2"/>
  <c r="F95" i="2"/>
  <c r="C95" i="2"/>
  <c r="D95" i="2" s="1"/>
  <c r="F94" i="2"/>
  <c r="C94" i="2"/>
  <c r="D94" i="2" s="1"/>
  <c r="F93" i="2"/>
  <c r="C93" i="2"/>
  <c r="D93" i="2" s="1"/>
  <c r="F92" i="2"/>
  <c r="C92" i="2"/>
  <c r="D92" i="2" s="1"/>
  <c r="F91" i="2"/>
  <c r="C91" i="2"/>
  <c r="D91" i="2" s="1"/>
  <c r="F90" i="2"/>
  <c r="C90" i="2"/>
  <c r="D90" i="2" s="1"/>
  <c r="F89" i="2"/>
  <c r="C89" i="2"/>
  <c r="D89" i="2" s="1"/>
  <c r="F88" i="2"/>
  <c r="C88" i="2"/>
  <c r="D88" i="2" s="1"/>
  <c r="F87" i="2"/>
  <c r="C87" i="2"/>
  <c r="D87" i="2" s="1"/>
  <c r="F86" i="2"/>
  <c r="C86" i="2"/>
  <c r="D86" i="2" s="1"/>
  <c r="F85" i="2"/>
  <c r="C85" i="2"/>
  <c r="D85" i="2" s="1"/>
  <c r="F84" i="2"/>
  <c r="C84" i="2"/>
  <c r="D84" i="2" s="1"/>
  <c r="F83" i="2"/>
  <c r="C83" i="2"/>
  <c r="D83" i="2" s="1"/>
  <c r="F82" i="2"/>
  <c r="C82" i="2"/>
  <c r="D82" i="2" s="1"/>
  <c r="F81" i="2"/>
  <c r="C81" i="2"/>
  <c r="D81" i="2" s="1"/>
  <c r="F80" i="2"/>
  <c r="C80" i="2"/>
  <c r="D80" i="2" s="1"/>
  <c r="F79" i="2"/>
  <c r="C79" i="2"/>
  <c r="D79" i="2" s="1"/>
  <c r="F78" i="2"/>
  <c r="D78" i="2"/>
  <c r="C78" i="2"/>
  <c r="F77" i="2"/>
  <c r="C77" i="2"/>
  <c r="D77" i="2" s="1"/>
  <c r="F76" i="2"/>
  <c r="C76" i="2"/>
  <c r="D76" i="2" s="1"/>
  <c r="F75" i="2"/>
  <c r="C75" i="2"/>
  <c r="D75" i="2" s="1"/>
  <c r="F74" i="2"/>
  <c r="C74" i="2"/>
  <c r="D74" i="2" s="1"/>
  <c r="F73" i="2"/>
  <c r="C73" i="2"/>
  <c r="D73" i="2" s="1"/>
  <c r="F72" i="2"/>
  <c r="C72" i="2"/>
  <c r="D72" i="2" s="1"/>
  <c r="F71" i="2"/>
  <c r="C71" i="2"/>
  <c r="D71" i="2" s="1"/>
  <c r="F70" i="2"/>
  <c r="C70" i="2"/>
  <c r="D70" i="2" s="1"/>
  <c r="F69" i="2"/>
  <c r="C69" i="2"/>
  <c r="D69" i="2" s="1"/>
  <c r="F68" i="2"/>
  <c r="C68" i="2"/>
  <c r="D68" i="2" s="1"/>
  <c r="F67" i="2"/>
  <c r="C67" i="2"/>
  <c r="D67" i="2" s="1"/>
  <c r="F66" i="2"/>
  <c r="C66" i="2"/>
  <c r="D66" i="2" s="1"/>
  <c r="F65" i="2"/>
  <c r="C65" i="2"/>
  <c r="D65" i="2" s="1"/>
  <c r="F64" i="2"/>
  <c r="C64" i="2"/>
  <c r="D64" i="2" s="1"/>
  <c r="F63" i="2"/>
  <c r="C63" i="2"/>
  <c r="D63" i="2" s="1"/>
  <c r="F62" i="2"/>
  <c r="C62" i="2"/>
  <c r="D62" i="2" s="1"/>
  <c r="F61" i="2"/>
  <c r="C61" i="2"/>
  <c r="D61" i="2" s="1"/>
  <c r="F60" i="2"/>
  <c r="D60" i="2"/>
  <c r="C60" i="2"/>
  <c r="F59" i="2"/>
  <c r="C59" i="2"/>
  <c r="D59" i="2" s="1"/>
  <c r="F58" i="2"/>
  <c r="C58" i="2"/>
  <c r="D58" i="2" s="1"/>
  <c r="F57" i="2"/>
  <c r="C57" i="2"/>
  <c r="D57" i="2" s="1"/>
  <c r="F56" i="2"/>
  <c r="C56" i="2"/>
  <c r="D56" i="2" s="1"/>
  <c r="F55" i="2"/>
  <c r="C55" i="2"/>
  <c r="D55" i="2" s="1"/>
  <c r="F54" i="2"/>
  <c r="C54" i="2"/>
  <c r="D54" i="2" s="1"/>
  <c r="F53" i="2"/>
  <c r="C53" i="2"/>
  <c r="D53" i="2" s="1"/>
  <c r="F52" i="2"/>
  <c r="C52" i="2"/>
  <c r="D52" i="2" s="1"/>
  <c r="F51" i="2"/>
  <c r="C51" i="2"/>
  <c r="D51" i="2" s="1"/>
  <c r="F50" i="2"/>
  <c r="C50" i="2"/>
  <c r="D50" i="2" s="1"/>
  <c r="F49" i="2"/>
  <c r="C49" i="2"/>
  <c r="D49" i="2" s="1"/>
  <c r="F48" i="2"/>
  <c r="C48" i="2"/>
  <c r="D48" i="2" s="1"/>
  <c r="F47" i="2"/>
  <c r="C47" i="2"/>
  <c r="D47" i="2" s="1"/>
  <c r="F46" i="2"/>
  <c r="C46" i="2"/>
  <c r="D46" i="2" s="1"/>
  <c r="F45" i="2"/>
  <c r="C45" i="2"/>
  <c r="D45" i="2" s="1"/>
  <c r="F44" i="2"/>
  <c r="C44" i="2"/>
  <c r="D44" i="2" s="1"/>
  <c r="F43" i="2"/>
  <c r="C43" i="2"/>
  <c r="D43" i="2" s="1"/>
  <c r="F42" i="2"/>
  <c r="D42" i="2"/>
  <c r="C42" i="2"/>
  <c r="F41" i="2"/>
  <c r="C41" i="2"/>
  <c r="D41" i="2" s="1"/>
  <c r="F40" i="2"/>
  <c r="C40" i="2"/>
  <c r="D40" i="2" s="1"/>
  <c r="F39" i="2"/>
  <c r="C39" i="2"/>
  <c r="D39" i="2" s="1"/>
  <c r="F38" i="2"/>
  <c r="C38" i="2"/>
  <c r="D38" i="2" s="1"/>
  <c r="F37" i="2"/>
  <c r="C37" i="2"/>
  <c r="D37" i="2" s="1"/>
  <c r="F36" i="2"/>
  <c r="C36" i="2"/>
  <c r="D36" i="2" s="1"/>
  <c r="F35" i="2"/>
  <c r="C35" i="2"/>
  <c r="D35" i="2" s="1"/>
  <c r="F34" i="2"/>
  <c r="C34" i="2"/>
  <c r="D34" i="2" s="1"/>
  <c r="F33" i="2"/>
  <c r="C33" i="2"/>
  <c r="D33" i="2" s="1"/>
  <c r="F32" i="2"/>
  <c r="C32" i="2"/>
  <c r="D32" i="2" s="1"/>
  <c r="F31" i="2"/>
  <c r="C31" i="2"/>
  <c r="D31" i="2" s="1"/>
  <c r="F30" i="2"/>
  <c r="C30" i="2"/>
  <c r="D30" i="2" s="1"/>
  <c r="F29" i="2"/>
  <c r="C29" i="2"/>
  <c r="D29" i="2" s="1"/>
  <c r="F28" i="2"/>
  <c r="C28" i="2"/>
  <c r="D28" i="2" s="1"/>
  <c r="F27" i="2"/>
  <c r="C27" i="2"/>
  <c r="D27" i="2" s="1"/>
  <c r="F26" i="2"/>
  <c r="C26" i="2"/>
  <c r="D26" i="2" s="1"/>
  <c r="F25" i="2"/>
  <c r="D25" i="2"/>
  <c r="C25" i="2"/>
  <c r="F24" i="2"/>
  <c r="C24" i="2"/>
  <c r="D24" i="2" s="1"/>
  <c r="F23" i="2"/>
  <c r="C23" i="2"/>
  <c r="D23" i="2" s="1"/>
  <c r="F22" i="2"/>
  <c r="C22" i="2"/>
  <c r="D22" i="2" s="1"/>
  <c r="F21" i="2"/>
  <c r="C21" i="2"/>
  <c r="D21" i="2" s="1"/>
  <c r="F20" i="2"/>
  <c r="C20" i="2"/>
  <c r="D20" i="2" s="1"/>
  <c r="F19" i="2"/>
  <c r="C19" i="2"/>
  <c r="D19" i="2" s="1"/>
  <c r="F18" i="2"/>
  <c r="D18" i="2"/>
  <c r="C18" i="2"/>
  <c r="F17" i="2"/>
  <c r="C17" i="2"/>
  <c r="D17" i="2" s="1"/>
  <c r="F16" i="2"/>
  <c r="C16" i="2"/>
  <c r="D16" i="2" s="1"/>
  <c r="F15" i="2"/>
  <c r="C15" i="2"/>
  <c r="D15" i="2" s="1"/>
  <c r="F14" i="2"/>
  <c r="C14" i="2"/>
  <c r="D14" i="2" s="1"/>
  <c r="F13" i="2"/>
  <c r="C13" i="2"/>
  <c r="D13" i="2" s="1"/>
  <c r="F12" i="2"/>
  <c r="C12" i="2"/>
  <c r="D12" i="2" s="1"/>
  <c r="F11" i="2"/>
  <c r="C11" i="2"/>
  <c r="D11" i="2" s="1"/>
  <c r="F10" i="2"/>
  <c r="C10" i="2"/>
  <c r="D10" i="2" s="1"/>
  <c r="F9" i="2"/>
  <c r="C9" i="2"/>
  <c r="D9" i="2" s="1"/>
  <c r="F8" i="2"/>
  <c r="C8" i="2"/>
  <c r="D8" i="2" s="1"/>
  <c r="D7" i="2"/>
  <c r="C7" i="2"/>
  <c r="F7" i="2" l="1"/>
</calcChain>
</file>

<file path=xl/sharedStrings.xml><?xml version="1.0" encoding="utf-8"?>
<sst xmlns="http://schemas.openxmlformats.org/spreadsheetml/2006/main" count="143" uniqueCount="21">
  <si>
    <t>Security</t>
  </si>
  <si>
    <t>LG30TRUU Index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</si>
  <si>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</si>
  <si>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</si>
  <si>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</si>
  <si>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</si>
  <si>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</si>
  <si>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</si>
  <si>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</si>
  <si>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</si>
  <si>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PX_VOLUME</t>
  </si>
  <si>
    <t>PX_MID</t>
  </si>
  <si>
    <t>USD</t>
  </si>
  <si>
    <t>Currency</t>
  </si>
  <si>
    <t>JPEICORE Index</t>
  </si>
  <si>
    <t>JPEIEMHY Index</t>
  </si>
  <si>
    <t>LEGATRUU Index</t>
  </si>
  <si>
    <t>LGDRTRUU Index</t>
  </si>
  <si>
    <t>LGTRTRUU Index</t>
  </si>
  <si>
    <t>LGCPTRUU Index</t>
  </si>
  <si>
    <t>SBWGU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</si>
</sst>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1" fillId="0" borderId="0" xfId="42"/>
    <xf numFmtId="10" fontId="0" fillId="0" borderId="0" xfId="43" applyNumberFormat="1" applyFont="1"/>
    <xf numFmtId="0" fontId="0" fillId="0" borderId="10" xfId="0" applyBorder="1"/>
    <xf numFmtId="0" fontId="19" fillId="0" borderId="11" xfId="0" applyFont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/>
    <xf numFmtId="2" fontId="0" fillId="33" borderId="10" xfId="0" applyNumberFormat="1" applyFill="1" applyBorder="1"/>
    <xf numFmtId="2" fontId="0" fillId="33" borderId="0" xfId="0" applyNumberFormat="1" applyFill="1"/>
    <xf numFmtId="0" fontId="0" fillId="34" borderId="0" xfId="0" applyFill="1"/>
    <xf numFmtId="0" fontId="0" fillId="34" borderId="10" xfId="0" applyFill="1" applyBorder="1"/>
    <xf numFmtId="0" fontId="19" fillId="34" borderId="11" xfId="0" applyFont="1" applyFill="1" applyBorder="1" applyAlignment="1">
      <alignment horizontal="center"/>
    </xf>
    <xf numFmtId="2" fontId="0" fillId="35" borderId="0" xfId="0" applyNumberFormat="1" applyFill="1"/>
    <xf numFmtId="0" fontId="0" fillId="35" borderId="0" xfId="0" applyFill="1"/>
    <xf numFmtId="2" fontId="0" fillId="35" borderId="10" xfId="0" applyNumberForma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19"/>
  <sheetViews>
    <sheetView workbookViewId="0">
      <selection activeCell="K8" sqref="K8:K414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  <col min="10" max="10" width="10.453125" bestFit="1" customWidth="1"/>
  </cols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s="2">
        <v>32904</v>
      </c>
    </row>
    <row r="3" spans="1:11" x14ac:dyDescent="0.35">
      <c r="A3" t="s">
        <v>3</v>
      </c>
      <c r="B3" s="2">
        <v>45443</v>
      </c>
    </row>
    <row r="4" spans="1:11" x14ac:dyDescent="0.35">
      <c r="A4" t="s">
        <v>4</v>
      </c>
      <c r="B4" t="s">
        <v>5</v>
      </c>
    </row>
    <row r="6" spans="1:11" x14ac:dyDescent="0.3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1</v>
      </c>
      <c r="J6" t="s">
        <v>6</v>
      </c>
      <c r="K6" t="s">
        <v>1</v>
      </c>
    </row>
    <row r="7" spans="1:11" x14ac:dyDescent="0.35">
      <c r="A7" s="1" t="e">
        <f ca="1">_xll.BDH(B1,B6,B2,B3,"Dir=V","Dts=S","Sort=D","Quote=C","QtTyp=P","Days=T",CONCATENATE("Per=c",B4),"DtFmt=D","UseDPDF=Y","cols=2;rows=413")</f>
        <v>#NAME?</v>
      </c>
      <c r="B7">
        <v>1564.2149999999999</v>
      </c>
      <c r="C7">
        <f t="shared" ref="C7:C70" si="0">IF(AND(ISNUMBER(B7),ISNUMBER(B8)), (B7 - B8), "")</f>
        <v>22.930999999999813</v>
      </c>
      <c r="D7">
        <f t="shared" ref="D7:D70" si="1">IF(AND(ISNUMBER(C7),ISNUMBER(B8)), (100*C7/ABS(B8)), "")</f>
        <v>1.4877855087057161</v>
      </c>
      <c r="E7" t="e">
        <f ca="1">_xll.BDH(B1,E6,B2,B3,"Dir=V","Sort=D","Quote=C","QtTyp=P","Days=T","Dates=H",CONCATENATE("Per=c",B4),"DtFmt=D","UseDPDF=Y")</f>
        <v>#NAME?</v>
      </c>
      <c r="F7" t="str">
        <f t="shared" ref="F7:F70" ca="1" si="2">IF(AND(ISNUMBER(E7),ISNUMBER(E8)), (E7 - E8), "")</f>
        <v/>
      </c>
      <c r="G7" s="3">
        <f>+(B7-B8)/B8</f>
        <v>1.4877855087057162E-2</v>
      </c>
      <c r="J7" s="1">
        <v>32904</v>
      </c>
    </row>
    <row r="8" spans="1:11" x14ac:dyDescent="0.35">
      <c r="A8" s="1">
        <v>45412</v>
      </c>
      <c r="B8">
        <v>1541.2840000000001</v>
      </c>
      <c r="C8">
        <f t="shared" si="0"/>
        <v>-13.062999999999874</v>
      </c>
      <c r="D8">
        <f t="shared" si="1"/>
        <v>-0.84041722987208611</v>
      </c>
      <c r="F8" t="str">
        <f t="shared" si="2"/>
        <v/>
      </c>
      <c r="G8" s="3">
        <f t="shared" ref="G8:G71" si="3">+(B8-B9)/B9</f>
        <v>-8.404172298720862E-3</v>
      </c>
      <c r="J8" s="1">
        <v>32932</v>
      </c>
      <c r="K8" s="3">
        <v>-2.0599897802759278E-2</v>
      </c>
    </row>
    <row r="9" spans="1:11" x14ac:dyDescent="0.35">
      <c r="A9" s="1">
        <v>45380</v>
      </c>
      <c r="B9">
        <v>1554.347</v>
      </c>
      <c r="C9">
        <f t="shared" si="0"/>
        <v>23.156999999999925</v>
      </c>
      <c r="D9">
        <f t="shared" si="1"/>
        <v>1.5123531371025101</v>
      </c>
      <c r="F9" t="str">
        <f t="shared" si="2"/>
        <v/>
      </c>
      <c r="G9" s="3">
        <f t="shared" si="3"/>
        <v>1.51235313710251E-2</v>
      </c>
      <c r="J9" s="1">
        <v>32962</v>
      </c>
      <c r="K9" s="3">
        <v>2.6200431369561905E-2</v>
      </c>
    </row>
    <row r="10" spans="1:11" x14ac:dyDescent="0.35">
      <c r="A10" s="1">
        <v>45351</v>
      </c>
      <c r="B10">
        <v>1531.19</v>
      </c>
      <c r="C10">
        <f t="shared" si="0"/>
        <v>12.065000000000055</v>
      </c>
      <c r="D10">
        <f t="shared" si="1"/>
        <v>0.79420719163992792</v>
      </c>
      <c r="F10" t="str">
        <f t="shared" si="2"/>
        <v/>
      </c>
      <c r="G10" s="3">
        <f t="shared" si="3"/>
        <v>7.9420719163992796E-3</v>
      </c>
      <c r="J10" s="1">
        <v>32993</v>
      </c>
      <c r="K10" s="3">
        <v>-1.7001338143601134E-3</v>
      </c>
    </row>
    <row r="11" spans="1:11" x14ac:dyDescent="0.35">
      <c r="A11" s="1">
        <v>45322</v>
      </c>
      <c r="B11">
        <v>1519.125</v>
      </c>
      <c r="C11">
        <f t="shared" si="0"/>
        <v>-2.8740000000000236</v>
      </c>
      <c r="D11">
        <f t="shared" si="1"/>
        <v>-0.1888306102697849</v>
      </c>
      <c r="F11" t="str">
        <f t="shared" si="2"/>
        <v/>
      </c>
      <c r="G11" s="3">
        <f t="shared" si="3"/>
        <v>-1.8883061026978491E-3</v>
      </c>
      <c r="J11" s="1">
        <v>33024</v>
      </c>
      <c r="K11" s="3">
        <v>1.929963943042233E-2</v>
      </c>
    </row>
    <row r="12" spans="1:11" x14ac:dyDescent="0.35">
      <c r="A12" s="1">
        <v>45289</v>
      </c>
      <c r="B12">
        <v>1521.999</v>
      </c>
      <c r="C12">
        <f t="shared" si="0"/>
        <v>58.893000000000029</v>
      </c>
      <c r="D12">
        <f t="shared" si="1"/>
        <v>4.0252039155057826</v>
      </c>
      <c r="F12" t="str">
        <f t="shared" si="2"/>
        <v/>
      </c>
      <c r="G12" s="3">
        <f t="shared" si="3"/>
        <v>4.0252039155057824E-2</v>
      </c>
      <c r="J12" s="1">
        <v>33053</v>
      </c>
      <c r="K12" s="3">
        <v>2.4200382121815363E-2</v>
      </c>
    </row>
    <row r="13" spans="1:11" x14ac:dyDescent="0.35">
      <c r="A13" s="1">
        <v>45260</v>
      </c>
      <c r="B13">
        <v>1463.106</v>
      </c>
      <c r="C13">
        <f t="shared" si="0"/>
        <v>74.413999999999987</v>
      </c>
      <c r="D13">
        <f t="shared" si="1"/>
        <v>5.3585676305473058</v>
      </c>
      <c r="F13" t="str">
        <f t="shared" si="2"/>
        <v/>
      </c>
      <c r="G13" s="3">
        <f t="shared" si="3"/>
        <v>5.3585676305473055E-2</v>
      </c>
      <c r="J13" s="1">
        <v>33085</v>
      </c>
      <c r="K13" s="3">
        <v>2.689995375366111E-2</v>
      </c>
    </row>
    <row r="14" spans="1:11" x14ac:dyDescent="0.35">
      <c r="A14" s="1">
        <v>45230</v>
      </c>
      <c r="B14">
        <v>1388.692</v>
      </c>
      <c r="C14">
        <f t="shared" si="0"/>
        <v>-13.279999999999973</v>
      </c>
      <c r="D14">
        <f t="shared" si="1"/>
        <v>-0.94723717734733448</v>
      </c>
      <c r="F14" t="str">
        <f t="shared" si="2"/>
        <v/>
      </c>
      <c r="G14" s="3">
        <f t="shared" si="3"/>
        <v>-9.4723717734733447E-3</v>
      </c>
      <c r="J14" s="1">
        <v>33116</v>
      </c>
      <c r="K14" s="3">
        <v>-5.690074364594587E-2</v>
      </c>
    </row>
    <row r="15" spans="1:11" x14ac:dyDescent="0.35">
      <c r="A15" s="1">
        <v>45198</v>
      </c>
      <c r="B15">
        <v>1401.972</v>
      </c>
      <c r="C15">
        <f t="shared" si="0"/>
        <v>-22.63799999999992</v>
      </c>
      <c r="D15">
        <f t="shared" si="1"/>
        <v>-1.5890664813527857</v>
      </c>
      <c r="F15" t="str">
        <f t="shared" si="2"/>
        <v/>
      </c>
      <c r="G15" s="3">
        <f t="shared" si="3"/>
        <v>-1.5890664813527858E-2</v>
      </c>
      <c r="J15" s="1">
        <v>33144</v>
      </c>
      <c r="K15" s="3">
        <v>-7.299914973182299E-2</v>
      </c>
    </row>
    <row r="16" spans="1:11" x14ac:dyDescent="0.35">
      <c r="A16" s="1">
        <v>45169</v>
      </c>
      <c r="B16">
        <v>1424.61</v>
      </c>
      <c r="C16">
        <f t="shared" si="0"/>
        <v>-7.2840000000001055</v>
      </c>
      <c r="D16">
        <f t="shared" si="1"/>
        <v>-0.5086968728132184</v>
      </c>
      <c r="F16" t="str">
        <f t="shared" si="2"/>
        <v/>
      </c>
      <c r="G16" s="3">
        <f t="shared" si="3"/>
        <v>-5.0869687281321838E-3</v>
      </c>
      <c r="J16" s="1">
        <v>33177</v>
      </c>
      <c r="K16" s="3">
        <v>-5.2500252671525929E-2</v>
      </c>
    </row>
    <row r="17" spans="1:11" x14ac:dyDescent="0.35">
      <c r="A17" s="1">
        <v>45138</v>
      </c>
      <c r="B17">
        <v>1431.894</v>
      </c>
      <c r="C17">
        <f t="shared" si="0"/>
        <v>27.482999999999947</v>
      </c>
      <c r="D17">
        <f t="shared" si="1"/>
        <v>1.9569057775821996</v>
      </c>
      <c r="F17" t="str">
        <f t="shared" si="2"/>
        <v/>
      </c>
      <c r="G17" s="3">
        <f t="shared" si="3"/>
        <v>1.9569057775821998E-2</v>
      </c>
      <c r="J17" s="1">
        <v>33207</v>
      </c>
      <c r="K17" s="3">
        <v>3.1200034868063439E-2</v>
      </c>
    </row>
    <row r="18" spans="1:11" x14ac:dyDescent="0.35">
      <c r="A18" s="1">
        <v>45107</v>
      </c>
      <c r="B18">
        <v>1404.4110000000001</v>
      </c>
      <c r="C18">
        <f t="shared" si="0"/>
        <v>34.94600000000014</v>
      </c>
      <c r="D18">
        <f t="shared" si="1"/>
        <v>2.5517994253230381</v>
      </c>
      <c r="F18" t="str">
        <f t="shared" si="2"/>
        <v/>
      </c>
      <c r="G18" s="3">
        <f t="shared" si="3"/>
        <v>2.551799425323038E-2</v>
      </c>
      <c r="J18" s="1">
        <v>33238</v>
      </c>
      <c r="K18" s="3">
        <v>5.6002936400238942E-3</v>
      </c>
    </row>
    <row r="19" spans="1:11" x14ac:dyDescent="0.35">
      <c r="A19" s="1">
        <v>45077</v>
      </c>
      <c r="B19">
        <v>1369.4649999999999</v>
      </c>
      <c r="C19">
        <f t="shared" si="0"/>
        <v>-15.951999999999998</v>
      </c>
      <c r="D19">
        <f t="shared" si="1"/>
        <v>-1.1514222793570454</v>
      </c>
      <c r="F19" t="str">
        <f t="shared" si="2"/>
        <v/>
      </c>
      <c r="G19" s="3">
        <f t="shared" si="3"/>
        <v>-1.1514222793570455E-2</v>
      </c>
      <c r="J19" s="1">
        <v>33269</v>
      </c>
      <c r="K19" s="3">
        <v>2.7499322526946958E-2</v>
      </c>
    </row>
    <row r="20" spans="1:11" x14ac:dyDescent="0.35">
      <c r="A20" s="1">
        <v>45044</v>
      </c>
      <c r="B20">
        <v>1385.4169999999999</v>
      </c>
      <c r="C20">
        <f t="shared" si="0"/>
        <v>8.7759999999998399</v>
      </c>
      <c r="D20">
        <f t="shared" si="1"/>
        <v>0.63749372566993423</v>
      </c>
      <c r="F20" t="str">
        <f t="shared" si="2"/>
        <v/>
      </c>
      <c r="G20" s="3">
        <f t="shared" si="3"/>
        <v>6.3749372566993421E-3</v>
      </c>
      <c r="J20" s="1">
        <v>33297</v>
      </c>
      <c r="K20" s="3">
        <v>0.10940011216880856</v>
      </c>
    </row>
    <row r="21" spans="1:11" x14ac:dyDescent="0.35">
      <c r="A21" s="1">
        <v>45016</v>
      </c>
      <c r="B21">
        <v>1376.6410000000001</v>
      </c>
      <c r="C21">
        <f t="shared" si="0"/>
        <v>12.565000000000055</v>
      </c>
      <c r="D21">
        <f t="shared" si="1"/>
        <v>0.92113635897120505</v>
      </c>
      <c r="F21" t="str">
        <f t="shared" si="2"/>
        <v/>
      </c>
      <c r="G21" s="3">
        <f t="shared" si="3"/>
        <v>9.2113635897120502E-3</v>
      </c>
      <c r="J21" s="1">
        <v>33326</v>
      </c>
      <c r="K21" s="3">
        <v>5.8899557047696317E-2</v>
      </c>
    </row>
    <row r="22" spans="1:11" x14ac:dyDescent="0.35">
      <c r="A22" s="1">
        <v>44985</v>
      </c>
      <c r="B22">
        <v>1364.076</v>
      </c>
      <c r="C22">
        <f t="shared" si="0"/>
        <v>-26.319999999999936</v>
      </c>
      <c r="D22">
        <f t="shared" si="1"/>
        <v>-1.8929858831584625</v>
      </c>
      <c r="F22" t="str">
        <f t="shared" si="2"/>
        <v/>
      </c>
      <c r="G22" s="3">
        <f t="shared" si="3"/>
        <v>-1.8929858831584625E-2</v>
      </c>
      <c r="J22" s="1">
        <v>33358</v>
      </c>
      <c r="K22" s="3">
        <v>4.1000251079918545E-2</v>
      </c>
    </row>
    <row r="23" spans="1:11" x14ac:dyDescent="0.35">
      <c r="A23" s="1">
        <v>44957</v>
      </c>
      <c r="B23">
        <v>1390.396</v>
      </c>
      <c r="C23">
        <f t="shared" si="0"/>
        <v>55.757000000000062</v>
      </c>
      <c r="D23">
        <f t="shared" si="1"/>
        <v>4.1776840029401257</v>
      </c>
      <c r="F23" t="str">
        <f t="shared" si="2"/>
        <v/>
      </c>
      <c r="G23" s="3">
        <f t="shared" si="3"/>
        <v>4.1776840029401262E-2</v>
      </c>
      <c r="J23" s="1">
        <v>33389</v>
      </c>
      <c r="K23" s="3">
        <v>1.8001301023124929E-3</v>
      </c>
    </row>
    <row r="24" spans="1:11" x14ac:dyDescent="0.35">
      <c r="A24" s="1">
        <v>44925</v>
      </c>
      <c r="B24">
        <v>1334.6389999999999</v>
      </c>
      <c r="C24">
        <f t="shared" si="0"/>
        <v>8.72199999999998</v>
      </c>
      <c r="D24">
        <f t="shared" si="1"/>
        <v>0.65780889754034233</v>
      </c>
      <c r="F24" t="str">
        <f t="shared" si="2"/>
        <v/>
      </c>
      <c r="G24" s="3">
        <f t="shared" si="3"/>
        <v>6.5780889754034231E-3</v>
      </c>
      <c r="J24" s="1">
        <v>33417</v>
      </c>
      <c r="K24" s="3">
        <v>2.9600008435303891E-2</v>
      </c>
    </row>
    <row r="25" spans="1:11" x14ac:dyDescent="0.35">
      <c r="A25" s="1">
        <v>44895</v>
      </c>
      <c r="B25">
        <v>1325.9169999999999</v>
      </c>
      <c r="C25">
        <f t="shared" si="0"/>
        <v>63.253999999999905</v>
      </c>
      <c r="D25">
        <f t="shared" si="1"/>
        <v>5.0095710415209682</v>
      </c>
      <c r="F25" t="str">
        <f t="shared" si="2"/>
        <v/>
      </c>
      <c r="G25" s="3">
        <f t="shared" si="3"/>
        <v>5.0095710415209681E-2</v>
      </c>
      <c r="J25" s="1">
        <v>33450</v>
      </c>
      <c r="K25" s="3">
        <v>3.1999699597443511E-2</v>
      </c>
    </row>
    <row r="26" spans="1:11" x14ac:dyDescent="0.35">
      <c r="A26" s="1">
        <v>44865</v>
      </c>
      <c r="B26">
        <v>1262.663</v>
      </c>
      <c r="C26">
        <f t="shared" si="0"/>
        <v>26.514000000000124</v>
      </c>
      <c r="D26">
        <f t="shared" si="1"/>
        <v>2.1448870645852667</v>
      </c>
      <c r="F26" t="str">
        <f t="shared" si="2"/>
        <v/>
      </c>
      <c r="G26" s="3">
        <f t="shared" si="3"/>
        <v>2.1448870645852665E-2</v>
      </c>
      <c r="J26" s="1">
        <v>33480</v>
      </c>
      <c r="K26" s="3">
        <v>2.3000073598912284E-2</v>
      </c>
    </row>
    <row r="27" spans="1:11" x14ac:dyDescent="0.35">
      <c r="A27" s="1">
        <v>44834</v>
      </c>
      <c r="B27">
        <v>1236.1489999999999</v>
      </c>
      <c r="C27">
        <f t="shared" si="0"/>
        <v>-66.258000000000038</v>
      </c>
      <c r="D27">
        <f t="shared" si="1"/>
        <v>-5.0873498069343945</v>
      </c>
      <c r="F27" t="str">
        <f t="shared" si="2"/>
        <v/>
      </c>
      <c r="G27" s="3">
        <f t="shared" si="3"/>
        <v>-5.087349806934395E-2</v>
      </c>
      <c r="J27" s="1">
        <v>33511</v>
      </c>
      <c r="K27" s="3">
        <v>1.390058767895107E-2</v>
      </c>
    </row>
    <row r="28" spans="1:11" x14ac:dyDescent="0.35">
      <c r="A28" s="1">
        <v>44804</v>
      </c>
      <c r="B28">
        <v>1302.4069999999999</v>
      </c>
      <c r="C28">
        <f t="shared" si="0"/>
        <v>-19.97400000000016</v>
      </c>
      <c r="D28">
        <f t="shared" si="1"/>
        <v>-1.5104572736601749</v>
      </c>
      <c r="F28" t="str">
        <f t="shared" si="2"/>
        <v/>
      </c>
      <c r="G28" s="3">
        <f t="shared" si="3"/>
        <v>-1.510457273660175E-2</v>
      </c>
      <c r="J28" s="1">
        <v>33542</v>
      </c>
      <c r="K28" s="3">
        <v>3.3399613798030192E-2</v>
      </c>
    </row>
    <row r="29" spans="1:11" x14ac:dyDescent="0.35">
      <c r="A29" s="1">
        <v>44771</v>
      </c>
      <c r="B29">
        <v>1322.3810000000001</v>
      </c>
      <c r="C29">
        <f t="shared" si="0"/>
        <v>51.397000000000162</v>
      </c>
      <c r="D29">
        <f t="shared" si="1"/>
        <v>4.0438746671870112</v>
      </c>
      <c r="F29" t="str">
        <f t="shared" si="2"/>
        <v/>
      </c>
      <c r="G29" s="3">
        <f t="shared" si="3"/>
        <v>4.0438746671870113E-2</v>
      </c>
      <c r="J29" s="1">
        <v>33571</v>
      </c>
      <c r="K29" s="3">
        <v>5.1999833353650292E-3</v>
      </c>
    </row>
    <row r="30" spans="1:11" x14ac:dyDescent="0.35">
      <c r="A30" s="1">
        <v>44742</v>
      </c>
      <c r="B30">
        <v>1270.9839999999999</v>
      </c>
      <c r="C30">
        <f t="shared" si="0"/>
        <v>-103.44400000000019</v>
      </c>
      <c r="D30">
        <f t="shared" si="1"/>
        <v>-7.5263309536767435</v>
      </c>
      <c r="F30" t="str">
        <f t="shared" si="2"/>
        <v/>
      </c>
      <c r="G30" s="3">
        <f t="shared" si="3"/>
        <v>-7.5263309536767423E-2</v>
      </c>
      <c r="J30" s="1">
        <v>33603</v>
      </c>
      <c r="K30" s="3">
        <v>1.4400206309319553E-2</v>
      </c>
    </row>
    <row r="31" spans="1:11" x14ac:dyDescent="0.35">
      <c r="A31" s="1">
        <v>44712</v>
      </c>
      <c r="B31">
        <v>1374.4280000000001</v>
      </c>
      <c r="C31">
        <f t="shared" si="0"/>
        <v>-1.2809999999999491</v>
      </c>
      <c r="D31">
        <f t="shared" si="1"/>
        <v>-9.3115622562616726E-2</v>
      </c>
      <c r="F31" t="str">
        <f t="shared" si="2"/>
        <v/>
      </c>
      <c r="G31" s="3">
        <f t="shared" si="3"/>
        <v>-9.3115622562616731E-4</v>
      </c>
      <c r="J31" s="1">
        <v>33634</v>
      </c>
      <c r="K31" s="3">
        <v>3.5199673138325997E-2</v>
      </c>
    </row>
    <row r="32" spans="1:11" x14ac:dyDescent="0.35">
      <c r="A32" s="1">
        <v>44680</v>
      </c>
      <c r="B32">
        <v>1375.7090000000001</v>
      </c>
      <c r="C32">
        <f t="shared" si="0"/>
        <v>-66.205999999999904</v>
      </c>
      <c r="D32">
        <f t="shared" si="1"/>
        <v>-4.5915327879937378</v>
      </c>
      <c r="F32" t="str">
        <f t="shared" si="2"/>
        <v/>
      </c>
      <c r="G32" s="3">
        <f t="shared" si="3"/>
        <v>-4.5915327879937379E-2</v>
      </c>
      <c r="J32" s="1">
        <v>33662</v>
      </c>
      <c r="K32" s="3">
        <v>2.4699930272434546E-2</v>
      </c>
    </row>
    <row r="33" spans="1:11" x14ac:dyDescent="0.35">
      <c r="A33" s="1">
        <v>44651</v>
      </c>
      <c r="B33">
        <v>1441.915</v>
      </c>
      <c r="C33">
        <f t="shared" si="0"/>
        <v>-12.481999999999971</v>
      </c>
      <c r="D33">
        <f t="shared" si="1"/>
        <v>-0.85822509259851132</v>
      </c>
      <c r="F33" t="str">
        <f t="shared" si="2"/>
        <v/>
      </c>
      <c r="G33" s="3">
        <f t="shared" si="3"/>
        <v>-8.5822509259851146E-3</v>
      </c>
      <c r="J33" s="1">
        <v>33694</v>
      </c>
      <c r="K33" s="3">
        <v>1.2400354927616566E-2</v>
      </c>
    </row>
    <row r="34" spans="1:11" x14ac:dyDescent="0.35">
      <c r="A34" s="1">
        <v>44620</v>
      </c>
      <c r="B34">
        <v>1454.3969999999999</v>
      </c>
      <c r="C34">
        <f t="shared" si="0"/>
        <v>-35.680000000000064</v>
      </c>
      <c r="D34">
        <f t="shared" si="1"/>
        <v>-2.394507129497339</v>
      </c>
      <c r="F34" t="str">
        <f t="shared" si="2"/>
        <v/>
      </c>
      <c r="G34" s="3">
        <f t="shared" si="3"/>
        <v>-2.3945071294973391E-2</v>
      </c>
      <c r="J34" s="1">
        <v>33724</v>
      </c>
      <c r="K34" s="3">
        <v>3.7995971426578383E-3</v>
      </c>
    </row>
    <row r="35" spans="1:11" x14ac:dyDescent="0.35">
      <c r="A35" s="1">
        <v>44592</v>
      </c>
      <c r="B35">
        <v>1490.077</v>
      </c>
      <c r="C35">
        <f t="shared" si="0"/>
        <v>-38.809999999999945</v>
      </c>
      <c r="D35">
        <f t="shared" si="1"/>
        <v>-2.5384479036056913</v>
      </c>
      <c r="F35" t="str">
        <f t="shared" si="2"/>
        <v/>
      </c>
      <c r="G35" s="3">
        <f t="shared" si="3"/>
        <v>-2.5384479036056912E-2</v>
      </c>
      <c r="J35" s="1">
        <v>33753</v>
      </c>
      <c r="K35" s="3">
        <v>1.4099977961107551E-2</v>
      </c>
    </row>
    <row r="36" spans="1:11" x14ac:dyDescent="0.35">
      <c r="A36" s="1">
        <v>44561</v>
      </c>
      <c r="B36">
        <v>1528.8869999999999</v>
      </c>
      <c r="C36">
        <f t="shared" si="0"/>
        <v>27.778999999999996</v>
      </c>
      <c r="D36">
        <f t="shared" si="1"/>
        <v>1.8505663816327671</v>
      </c>
      <c r="F36" t="str">
        <f t="shared" si="2"/>
        <v/>
      </c>
      <c r="G36" s="3">
        <f t="shared" si="3"/>
        <v>1.8505663816327671E-2</v>
      </c>
      <c r="J36" s="1">
        <v>33785</v>
      </c>
      <c r="K36" s="3">
        <v>9.4003293091360855E-3</v>
      </c>
    </row>
    <row r="37" spans="1:11" x14ac:dyDescent="0.35">
      <c r="A37" s="1">
        <v>44530</v>
      </c>
      <c r="B37">
        <v>1501.1079999999999</v>
      </c>
      <c r="C37">
        <f t="shared" si="0"/>
        <v>-30.400000000000091</v>
      </c>
      <c r="D37">
        <f t="shared" si="1"/>
        <v>-1.9849716749765649</v>
      </c>
      <c r="F37" t="str">
        <f t="shared" si="2"/>
        <v/>
      </c>
      <c r="G37" s="3">
        <f t="shared" si="3"/>
        <v>-1.9849716749765649E-2</v>
      </c>
      <c r="J37" s="1">
        <v>33816</v>
      </c>
      <c r="K37" s="3">
        <v>1.5099850866516995E-2</v>
      </c>
    </row>
    <row r="38" spans="1:11" x14ac:dyDescent="0.35">
      <c r="A38" s="1">
        <v>44498</v>
      </c>
      <c r="B38">
        <v>1531.508</v>
      </c>
      <c r="C38">
        <f t="shared" si="0"/>
        <v>-8.2409999999999854</v>
      </c>
      <c r="D38">
        <f t="shared" si="1"/>
        <v>-0.53521710356687913</v>
      </c>
      <c r="F38" t="str">
        <f t="shared" si="2"/>
        <v/>
      </c>
      <c r="G38" s="3">
        <f t="shared" si="3"/>
        <v>-5.352171035668791E-3</v>
      </c>
      <c r="J38" s="1">
        <v>33847</v>
      </c>
      <c r="K38" s="3">
        <v>1.3095369168906303E-2</v>
      </c>
    </row>
    <row r="39" spans="1:11" x14ac:dyDescent="0.35">
      <c r="A39" s="1">
        <v>44469</v>
      </c>
      <c r="B39">
        <v>1539.749</v>
      </c>
      <c r="C39">
        <f t="shared" si="0"/>
        <v>-17.157999999999902</v>
      </c>
      <c r="D39">
        <f t="shared" si="1"/>
        <v>-1.1020568344801522</v>
      </c>
      <c r="F39" t="str">
        <f t="shared" si="2"/>
        <v/>
      </c>
      <c r="G39" s="3">
        <f t="shared" si="3"/>
        <v>-1.1020568344801522E-2</v>
      </c>
      <c r="J39" s="1">
        <v>33877</v>
      </c>
      <c r="K39" s="3">
        <v>1.017845974954563E-2</v>
      </c>
    </row>
    <row r="40" spans="1:11" x14ac:dyDescent="0.35">
      <c r="A40" s="1">
        <v>44439</v>
      </c>
      <c r="B40">
        <v>1556.9069999999999</v>
      </c>
      <c r="C40">
        <f t="shared" si="0"/>
        <v>9.8479999999999563</v>
      </c>
      <c r="D40">
        <f t="shared" si="1"/>
        <v>0.63656266503087189</v>
      </c>
      <c r="F40" t="str">
        <f t="shared" si="2"/>
        <v/>
      </c>
      <c r="G40" s="3">
        <f t="shared" si="3"/>
        <v>6.3656266503087193E-3</v>
      </c>
      <c r="J40" s="1">
        <v>33907</v>
      </c>
      <c r="K40" s="3">
        <v>-1.4078278661474368E-2</v>
      </c>
    </row>
    <row r="41" spans="1:11" x14ac:dyDescent="0.35">
      <c r="A41" s="1">
        <v>44407</v>
      </c>
      <c r="B41">
        <v>1547.059</v>
      </c>
      <c r="C41">
        <f t="shared" si="0"/>
        <v>1.6459999999999582</v>
      </c>
      <c r="D41">
        <f t="shared" si="1"/>
        <v>0.1065087455586279</v>
      </c>
      <c r="F41" t="str">
        <f t="shared" si="2"/>
        <v/>
      </c>
      <c r="G41" s="3">
        <f t="shared" si="3"/>
        <v>1.0650874555862789E-3</v>
      </c>
      <c r="J41" s="1">
        <v>33938</v>
      </c>
      <c r="K41" s="3">
        <v>1.2569538817890311E-2</v>
      </c>
    </row>
    <row r="42" spans="1:11" x14ac:dyDescent="0.35">
      <c r="A42" s="1">
        <v>44377</v>
      </c>
      <c r="B42">
        <v>1545.413</v>
      </c>
      <c r="C42">
        <f t="shared" si="0"/>
        <v>3.0240000000001146</v>
      </c>
      <c r="D42">
        <f t="shared" si="1"/>
        <v>0.1960594895321553</v>
      </c>
      <c r="F42" t="str">
        <f t="shared" si="2"/>
        <v/>
      </c>
      <c r="G42" s="3">
        <f t="shared" si="3"/>
        <v>1.960594895321553E-3</v>
      </c>
      <c r="J42" s="1">
        <v>33969</v>
      </c>
      <c r="K42" s="3">
        <v>3.1213596148480651E-2</v>
      </c>
    </row>
    <row r="43" spans="1:11" x14ac:dyDescent="0.35">
      <c r="A43" s="1">
        <v>44347</v>
      </c>
      <c r="B43">
        <v>1542.3889999999999</v>
      </c>
      <c r="C43">
        <f t="shared" si="0"/>
        <v>14.329999999999927</v>
      </c>
      <c r="D43">
        <f t="shared" si="1"/>
        <v>0.93779101461395975</v>
      </c>
      <c r="F43" t="str">
        <f t="shared" si="2"/>
        <v/>
      </c>
      <c r="G43" s="3">
        <f t="shared" si="3"/>
        <v>9.3779101461395984E-3</v>
      </c>
      <c r="J43" s="1">
        <v>33998</v>
      </c>
      <c r="K43" s="3">
        <v>2.2956125245070097E-2</v>
      </c>
    </row>
    <row r="44" spans="1:11" x14ac:dyDescent="0.35">
      <c r="A44" s="1">
        <v>44316</v>
      </c>
      <c r="B44">
        <v>1528.059</v>
      </c>
      <c r="C44">
        <f t="shared" si="0"/>
        <v>28.532999999999902</v>
      </c>
      <c r="D44">
        <f t="shared" si="1"/>
        <v>1.9028012852061185</v>
      </c>
      <c r="F44" t="str">
        <f t="shared" si="2"/>
        <v/>
      </c>
      <c r="G44" s="3">
        <f t="shared" si="3"/>
        <v>1.9028012852061186E-2</v>
      </c>
      <c r="J44" s="1">
        <v>34026</v>
      </c>
      <c r="K44" s="3">
        <v>1.5973035240203423E-2</v>
      </c>
    </row>
    <row r="45" spans="1:11" x14ac:dyDescent="0.35">
      <c r="A45" s="1">
        <v>44286</v>
      </c>
      <c r="B45">
        <v>1499.5260000000001</v>
      </c>
      <c r="C45">
        <f t="shared" si="0"/>
        <v>-14.004999999999882</v>
      </c>
      <c r="D45">
        <f t="shared" si="1"/>
        <v>-0.92531966639598939</v>
      </c>
      <c r="F45" t="str">
        <f t="shared" si="2"/>
        <v/>
      </c>
      <c r="G45" s="3">
        <f t="shared" si="3"/>
        <v>-9.253196663959894E-3</v>
      </c>
      <c r="J45" s="1">
        <v>34059</v>
      </c>
      <c r="K45" s="3">
        <v>1.8605225008482277E-2</v>
      </c>
    </row>
    <row r="46" spans="1:11" x14ac:dyDescent="0.35">
      <c r="A46" s="1">
        <v>44253</v>
      </c>
      <c r="B46">
        <v>1513.5309999999999</v>
      </c>
      <c r="C46">
        <f t="shared" si="0"/>
        <v>2.0529999999998836</v>
      </c>
      <c r="D46">
        <f t="shared" si="1"/>
        <v>0.13582731604428802</v>
      </c>
      <c r="F46" t="str">
        <f t="shared" si="2"/>
        <v/>
      </c>
      <c r="G46" s="3">
        <f t="shared" si="3"/>
        <v>1.35827316044288E-3</v>
      </c>
      <c r="J46" s="1">
        <v>34089</v>
      </c>
      <c r="K46" s="3">
        <v>1.5662453594636604E-2</v>
      </c>
    </row>
    <row r="47" spans="1:11" x14ac:dyDescent="0.35">
      <c r="A47" s="1">
        <v>44225</v>
      </c>
      <c r="B47">
        <v>1511.4780000000001</v>
      </c>
      <c r="C47">
        <f t="shared" si="0"/>
        <v>-2.4909999999999854</v>
      </c>
      <c r="D47">
        <f t="shared" si="1"/>
        <v>-0.16453441252760032</v>
      </c>
      <c r="F47" t="str">
        <f t="shared" si="2"/>
        <v/>
      </c>
      <c r="G47" s="3">
        <f t="shared" si="3"/>
        <v>-1.6453441252760033E-3</v>
      </c>
      <c r="J47" s="1">
        <v>34120</v>
      </c>
      <c r="K47" s="3">
        <v>1.8932401232624397E-2</v>
      </c>
    </row>
    <row r="48" spans="1:11" x14ac:dyDescent="0.35">
      <c r="A48" s="1">
        <v>44196</v>
      </c>
      <c r="B48">
        <v>1513.9690000000001</v>
      </c>
      <c r="C48">
        <f t="shared" si="0"/>
        <v>36.466000000000122</v>
      </c>
      <c r="D48">
        <f t="shared" si="1"/>
        <v>2.4680829751276394</v>
      </c>
      <c r="F48" t="str">
        <f t="shared" si="2"/>
        <v/>
      </c>
      <c r="G48" s="3">
        <f t="shared" si="3"/>
        <v>2.4680829751276393E-2</v>
      </c>
      <c r="J48" s="1">
        <v>34150</v>
      </c>
      <c r="K48" s="3">
        <v>2.8032160147657349E-2</v>
      </c>
    </row>
    <row r="49" spans="1:11" x14ac:dyDescent="0.35">
      <c r="A49" s="1">
        <v>44165</v>
      </c>
      <c r="B49">
        <v>1477.5029999999999</v>
      </c>
      <c r="C49">
        <f t="shared" si="0"/>
        <v>70.170999999999822</v>
      </c>
      <c r="D49">
        <f t="shared" si="1"/>
        <v>4.986101360588675</v>
      </c>
      <c r="F49" t="str">
        <f t="shared" si="2"/>
        <v/>
      </c>
      <c r="G49" s="3">
        <f t="shared" si="3"/>
        <v>4.9861013605886753E-2</v>
      </c>
      <c r="J49" s="1">
        <v>34180</v>
      </c>
      <c r="K49" s="3">
        <v>1.6057151802359452E-2</v>
      </c>
    </row>
    <row r="50" spans="1:11" x14ac:dyDescent="0.35">
      <c r="A50" s="1">
        <v>44134</v>
      </c>
      <c r="B50">
        <v>1407.3320000000001</v>
      </c>
      <c r="C50">
        <f t="shared" si="0"/>
        <v>1.0270000000000437</v>
      </c>
      <c r="D50">
        <f t="shared" si="1"/>
        <v>7.3028254894922762E-2</v>
      </c>
      <c r="F50" t="str">
        <f t="shared" si="2"/>
        <v/>
      </c>
      <c r="G50" s="3">
        <f t="shared" si="3"/>
        <v>7.3028254894922761E-4</v>
      </c>
      <c r="J50" s="1">
        <v>34212</v>
      </c>
      <c r="K50" s="3">
        <v>1.238814005903858E-2</v>
      </c>
    </row>
    <row r="51" spans="1:11" x14ac:dyDescent="0.35">
      <c r="A51" s="1">
        <v>44104</v>
      </c>
      <c r="B51">
        <v>1406.3050000000001</v>
      </c>
      <c r="C51">
        <f t="shared" si="0"/>
        <v>-26.777000000000044</v>
      </c>
      <c r="D51">
        <f t="shared" si="1"/>
        <v>-1.8684904283216202</v>
      </c>
      <c r="F51" t="str">
        <f t="shared" si="2"/>
        <v/>
      </c>
      <c r="G51" s="3">
        <f t="shared" si="3"/>
        <v>-1.8684904283216203E-2</v>
      </c>
      <c r="J51" s="1">
        <v>34242</v>
      </c>
      <c r="K51" s="3">
        <v>6.2018378070274917E-3</v>
      </c>
    </row>
    <row r="52" spans="1:11" x14ac:dyDescent="0.35">
      <c r="A52" s="1">
        <v>44074</v>
      </c>
      <c r="B52">
        <v>1433.0820000000001</v>
      </c>
      <c r="C52">
        <f t="shared" si="0"/>
        <v>23.076000000000022</v>
      </c>
      <c r="D52">
        <f t="shared" si="1"/>
        <v>1.6365887804732759</v>
      </c>
      <c r="F52" t="str">
        <f t="shared" si="2"/>
        <v/>
      </c>
      <c r="G52" s="3">
        <f t="shared" si="3"/>
        <v>1.6365887804732759E-2</v>
      </c>
      <c r="J52" s="1">
        <v>34271</v>
      </c>
      <c r="K52" s="3">
        <v>3.7856138753044222E-2</v>
      </c>
    </row>
    <row r="53" spans="1:11" x14ac:dyDescent="0.35">
      <c r="A53" s="1">
        <v>44043</v>
      </c>
      <c r="B53">
        <v>1410.0060000000001</v>
      </c>
      <c r="C53">
        <f t="shared" si="0"/>
        <v>61.361000000000104</v>
      </c>
      <c r="D53">
        <f t="shared" si="1"/>
        <v>4.5498259364028417</v>
      </c>
      <c r="F53" t="str">
        <f t="shared" si="2"/>
        <v/>
      </c>
      <c r="G53" s="3">
        <f t="shared" si="3"/>
        <v>4.5498259364028418E-2</v>
      </c>
      <c r="J53" s="1">
        <v>34303</v>
      </c>
      <c r="K53" s="3">
        <v>1.9522183432214985E-3</v>
      </c>
    </row>
    <row r="54" spans="1:11" x14ac:dyDescent="0.35">
      <c r="A54" s="1">
        <v>44012</v>
      </c>
      <c r="B54">
        <v>1348.645</v>
      </c>
      <c r="C54">
        <f t="shared" si="0"/>
        <v>30.019999999999982</v>
      </c>
      <c r="D54">
        <f t="shared" si="1"/>
        <v>2.2766138970518517</v>
      </c>
      <c r="F54" t="str">
        <f t="shared" si="2"/>
        <v/>
      </c>
      <c r="G54" s="3">
        <f t="shared" si="3"/>
        <v>2.2766138970518518E-2</v>
      </c>
      <c r="J54" s="1">
        <v>34334</v>
      </c>
      <c r="K54" s="3">
        <v>2.8148879185600838E-2</v>
      </c>
    </row>
    <row r="55" spans="1:11" x14ac:dyDescent="0.35">
      <c r="A55" s="1">
        <v>43980</v>
      </c>
      <c r="B55">
        <v>1318.625</v>
      </c>
      <c r="C55">
        <f t="shared" si="0"/>
        <v>64.021999999999935</v>
      </c>
      <c r="D55">
        <f t="shared" si="1"/>
        <v>5.1029688275892795</v>
      </c>
      <c r="F55" t="str">
        <f t="shared" si="2"/>
        <v/>
      </c>
      <c r="G55" s="3">
        <f t="shared" si="3"/>
        <v>5.1029688275892798E-2</v>
      </c>
      <c r="J55" s="1">
        <v>34365</v>
      </c>
      <c r="K55" s="3">
        <v>1.4424963901581893E-2</v>
      </c>
    </row>
    <row r="56" spans="1:11" x14ac:dyDescent="0.35">
      <c r="A56" s="1">
        <v>43951</v>
      </c>
      <c r="B56">
        <v>1254.6030000000001</v>
      </c>
      <c r="C56">
        <f t="shared" si="0"/>
        <v>52.520999999999958</v>
      </c>
      <c r="D56">
        <f t="shared" si="1"/>
        <v>4.3691694909332268</v>
      </c>
      <c r="F56" t="str">
        <f t="shared" si="2"/>
        <v/>
      </c>
      <c r="G56" s="3">
        <f t="shared" si="3"/>
        <v>4.3691694909332272E-2</v>
      </c>
      <c r="J56" s="1">
        <v>34393</v>
      </c>
      <c r="K56" s="3">
        <v>-3.1778372877127398E-2</v>
      </c>
    </row>
    <row r="57" spans="1:11" x14ac:dyDescent="0.35">
      <c r="A57" s="1">
        <v>43921</v>
      </c>
      <c r="B57">
        <v>1202.0820000000001</v>
      </c>
      <c r="C57">
        <f t="shared" si="0"/>
        <v>-188.35199999999986</v>
      </c>
      <c r="D57">
        <f t="shared" si="1"/>
        <v>-13.546274041054797</v>
      </c>
      <c r="F57" t="str">
        <f t="shared" si="2"/>
        <v/>
      </c>
      <c r="G57" s="3">
        <f t="shared" si="3"/>
        <v>-0.13546274041054798</v>
      </c>
      <c r="J57" s="1">
        <v>34424</v>
      </c>
      <c r="K57" s="3">
        <v>-5.3454944444880921E-2</v>
      </c>
    </row>
    <row r="58" spans="1:11" x14ac:dyDescent="0.35">
      <c r="A58" s="1">
        <v>43889</v>
      </c>
      <c r="B58">
        <v>1390.434</v>
      </c>
      <c r="C58">
        <f t="shared" si="0"/>
        <v>-25.932999999999993</v>
      </c>
      <c r="D58">
        <f t="shared" si="1"/>
        <v>-1.8309520060831685</v>
      </c>
      <c r="F58" t="str">
        <f t="shared" si="2"/>
        <v/>
      </c>
      <c r="G58" s="3">
        <f t="shared" si="3"/>
        <v>-1.8309520060831686E-2</v>
      </c>
      <c r="J58" s="1">
        <v>34453</v>
      </c>
      <c r="K58" s="3">
        <v>-6.1013666795772629E-3</v>
      </c>
    </row>
    <row r="59" spans="1:11" x14ac:dyDescent="0.35">
      <c r="A59" s="1">
        <v>43861</v>
      </c>
      <c r="B59">
        <v>1416.367</v>
      </c>
      <c r="C59">
        <f t="shared" si="0"/>
        <v>1.8039999999998599</v>
      </c>
      <c r="D59">
        <f t="shared" si="1"/>
        <v>0.12753055183826098</v>
      </c>
      <c r="F59" t="str">
        <f t="shared" si="2"/>
        <v/>
      </c>
      <c r="G59" s="3">
        <f t="shared" si="3"/>
        <v>1.2753055183826099E-3</v>
      </c>
      <c r="J59" s="1">
        <v>34485</v>
      </c>
      <c r="K59" s="3">
        <v>2.3381189830276435E-2</v>
      </c>
    </row>
    <row r="60" spans="1:11" x14ac:dyDescent="0.35">
      <c r="A60" s="1">
        <v>43830</v>
      </c>
      <c r="B60">
        <v>1414.5630000000001</v>
      </c>
      <c r="C60">
        <f t="shared" si="0"/>
        <v>35.723000000000184</v>
      </c>
      <c r="D60">
        <f t="shared" si="1"/>
        <v>2.5908009631284403</v>
      </c>
      <c r="F60" t="str">
        <f t="shared" si="2"/>
        <v/>
      </c>
      <c r="G60" s="3">
        <f t="shared" si="3"/>
        <v>2.5908009631284402E-2</v>
      </c>
      <c r="J60" s="1">
        <v>34515</v>
      </c>
      <c r="K60" s="3">
        <v>-2.1382581032621948E-2</v>
      </c>
    </row>
    <row r="61" spans="1:11" x14ac:dyDescent="0.35">
      <c r="A61" s="1">
        <v>43798</v>
      </c>
      <c r="B61">
        <v>1378.84</v>
      </c>
      <c r="C61">
        <f t="shared" si="0"/>
        <v>1.0909999999998945</v>
      </c>
      <c r="D61">
        <f t="shared" si="1"/>
        <v>7.9187137860371848E-2</v>
      </c>
      <c r="F61" t="str">
        <f t="shared" si="2"/>
        <v/>
      </c>
      <c r="G61" s="3">
        <f t="shared" si="3"/>
        <v>7.9187137860371845E-4</v>
      </c>
      <c r="J61" s="1">
        <v>34544</v>
      </c>
      <c r="K61" s="3">
        <v>1.4940257314622611E-2</v>
      </c>
    </row>
    <row r="62" spans="1:11" x14ac:dyDescent="0.35">
      <c r="A62" s="1">
        <v>43769</v>
      </c>
      <c r="B62">
        <v>1377.749</v>
      </c>
      <c r="C62">
        <f t="shared" si="0"/>
        <v>11.030999999999949</v>
      </c>
      <c r="D62">
        <f t="shared" si="1"/>
        <v>0.80711602539806659</v>
      </c>
      <c r="F62" t="str">
        <f t="shared" si="2"/>
        <v/>
      </c>
      <c r="G62" s="3">
        <f t="shared" si="3"/>
        <v>8.0711602539806672E-3</v>
      </c>
      <c r="J62" s="1">
        <v>34577</v>
      </c>
      <c r="K62" s="3">
        <v>3.3150732648279481E-2</v>
      </c>
    </row>
    <row r="63" spans="1:11" x14ac:dyDescent="0.35">
      <c r="A63" s="1">
        <v>43738</v>
      </c>
      <c r="B63">
        <v>1366.7180000000001</v>
      </c>
      <c r="C63">
        <f t="shared" si="0"/>
        <v>6.4480000000000928</v>
      </c>
      <c r="D63">
        <f t="shared" si="1"/>
        <v>0.47402353944438186</v>
      </c>
      <c r="F63" t="str">
        <f t="shared" si="2"/>
        <v/>
      </c>
      <c r="G63" s="3">
        <f t="shared" si="3"/>
        <v>4.7402353944438185E-3</v>
      </c>
      <c r="J63" s="1">
        <v>34607</v>
      </c>
      <c r="K63" s="3">
        <v>4.8426342658121103E-3</v>
      </c>
    </row>
    <row r="64" spans="1:11" x14ac:dyDescent="0.35">
      <c r="A64" s="1">
        <v>43707</v>
      </c>
      <c r="B64">
        <v>1360.27</v>
      </c>
      <c r="C64">
        <f t="shared" si="0"/>
        <v>-21.495000000000118</v>
      </c>
      <c r="D64">
        <f t="shared" si="1"/>
        <v>-1.5556190813922857</v>
      </c>
      <c r="F64" t="str">
        <f t="shared" si="2"/>
        <v/>
      </c>
      <c r="G64" s="3">
        <f t="shared" si="3"/>
        <v>-1.5556190813922857E-2</v>
      </c>
      <c r="J64" s="1">
        <v>34638</v>
      </c>
      <c r="K64" s="3">
        <v>-7.5325572868443534E-3</v>
      </c>
    </row>
    <row r="65" spans="1:11" x14ac:dyDescent="0.35">
      <c r="A65" s="1">
        <v>43677</v>
      </c>
      <c r="B65">
        <v>1381.7650000000001</v>
      </c>
      <c r="C65">
        <f t="shared" si="0"/>
        <v>5.8930000000000291</v>
      </c>
      <c r="D65">
        <f t="shared" si="1"/>
        <v>0.42831019164573658</v>
      </c>
      <c r="F65" t="str">
        <f t="shared" si="2"/>
        <v/>
      </c>
      <c r="G65" s="3">
        <f t="shared" si="3"/>
        <v>4.2831019164573658E-3</v>
      </c>
      <c r="J65" s="1">
        <v>34668</v>
      </c>
      <c r="K65" s="3">
        <v>-5.1769403692378145E-3</v>
      </c>
    </row>
    <row r="66" spans="1:11" x14ac:dyDescent="0.35">
      <c r="A66" s="1">
        <v>43644</v>
      </c>
      <c r="B66">
        <v>1375.8720000000001</v>
      </c>
      <c r="C66">
        <f t="shared" si="0"/>
        <v>42.397000000000162</v>
      </c>
      <c r="D66">
        <f t="shared" si="1"/>
        <v>3.1794371847991276</v>
      </c>
      <c r="F66" t="str">
        <f t="shared" si="2"/>
        <v/>
      </c>
      <c r="G66" s="3">
        <f t="shared" si="3"/>
        <v>3.1794371847991276E-2</v>
      </c>
      <c r="J66" s="1">
        <v>34698</v>
      </c>
      <c r="K66" s="3">
        <v>-2.5235534505163842E-2</v>
      </c>
    </row>
    <row r="67" spans="1:11" x14ac:dyDescent="0.35">
      <c r="A67" s="1">
        <v>43616</v>
      </c>
      <c r="B67">
        <v>1333.4749999999999</v>
      </c>
      <c r="C67">
        <f t="shared" si="0"/>
        <v>-14</v>
      </c>
      <c r="D67">
        <f t="shared" si="1"/>
        <v>-1.0389803150336743</v>
      </c>
      <c r="F67" t="str">
        <f t="shared" si="2"/>
        <v/>
      </c>
      <c r="G67" s="3">
        <f t="shared" si="3"/>
        <v>-1.0389803150336741E-2</v>
      </c>
      <c r="J67" s="1">
        <v>34730</v>
      </c>
      <c r="K67" s="3">
        <v>-8.2329273239558944E-3</v>
      </c>
    </row>
    <row r="68" spans="1:11" x14ac:dyDescent="0.35">
      <c r="A68" s="1">
        <v>43585</v>
      </c>
      <c r="B68">
        <v>1347.4749999999999</v>
      </c>
      <c r="C68">
        <f t="shared" si="0"/>
        <v>11.27599999999984</v>
      </c>
      <c r="D68">
        <f t="shared" si="1"/>
        <v>0.84388627741824673</v>
      </c>
      <c r="F68" t="str">
        <f t="shared" si="2"/>
        <v/>
      </c>
      <c r="G68" s="3">
        <f t="shared" si="3"/>
        <v>8.4388627741824682E-3</v>
      </c>
      <c r="J68" s="1">
        <v>34758</v>
      </c>
      <c r="K68" s="3">
        <v>-2.0340021036446962E-3</v>
      </c>
    </row>
    <row r="69" spans="1:11" x14ac:dyDescent="0.35">
      <c r="A69" s="1">
        <v>43553</v>
      </c>
      <c r="B69">
        <v>1336.1990000000001</v>
      </c>
      <c r="C69">
        <f t="shared" si="0"/>
        <v>6.1560000000001764</v>
      </c>
      <c r="D69">
        <f t="shared" si="1"/>
        <v>0.46284217878671419</v>
      </c>
      <c r="F69" t="str">
        <f t="shared" si="2"/>
        <v/>
      </c>
      <c r="G69" s="3">
        <f t="shared" si="3"/>
        <v>4.6284217878671419E-3</v>
      </c>
      <c r="J69" s="1">
        <v>34789</v>
      </c>
      <c r="K69" s="3">
        <v>-2.4036850596573451E-3</v>
      </c>
    </row>
    <row r="70" spans="1:11" x14ac:dyDescent="0.35">
      <c r="A70" s="1">
        <v>43524</v>
      </c>
      <c r="B70">
        <v>1330.0429999999999</v>
      </c>
      <c r="C70">
        <f t="shared" si="0"/>
        <v>18.213999999999942</v>
      </c>
      <c r="D70">
        <f t="shared" si="1"/>
        <v>1.3884431583689598</v>
      </c>
      <c r="F70" t="str">
        <f t="shared" si="2"/>
        <v/>
      </c>
      <c r="G70" s="3">
        <f t="shared" si="3"/>
        <v>1.3884431583689599E-2</v>
      </c>
      <c r="J70" s="1">
        <v>34817</v>
      </c>
      <c r="K70" s="3">
        <v>5.2688148761312573E-2</v>
      </c>
    </row>
    <row r="71" spans="1:11" x14ac:dyDescent="0.35">
      <c r="A71" s="1">
        <v>43496</v>
      </c>
      <c r="B71">
        <v>1311.829</v>
      </c>
      <c r="C71">
        <f t="shared" ref="C71:C134" si="4">IF(AND(ISNUMBER(B71),ISNUMBER(B72)), (B71 - B72), "")</f>
        <v>55.160599999999931</v>
      </c>
      <c r="D71">
        <f t="shared" ref="D71:D134" si="5">IF(AND(ISNUMBER(C71),ISNUMBER(B72)), (100*C71/ABS(B72)), "")</f>
        <v>4.3894316113940581</v>
      </c>
      <c r="F71" t="str">
        <f t="shared" ref="F71:F134" si="6">IF(AND(ISNUMBER(E71),ISNUMBER(E72)), (E71 - E72), "")</f>
        <v/>
      </c>
      <c r="G71" s="3">
        <f t="shared" si="3"/>
        <v>4.3894316113940582E-2</v>
      </c>
      <c r="J71" s="1">
        <v>34850</v>
      </c>
      <c r="K71" s="3">
        <v>4.82225845988975E-2</v>
      </c>
    </row>
    <row r="72" spans="1:11" x14ac:dyDescent="0.35">
      <c r="A72" s="1">
        <v>43465</v>
      </c>
      <c r="B72">
        <v>1256.6684</v>
      </c>
      <c r="C72">
        <f t="shared" si="4"/>
        <v>-9.4979000000000724</v>
      </c>
      <c r="D72">
        <f t="shared" si="5"/>
        <v>-0.75013053182667011</v>
      </c>
      <c r="F72" t="str">
        <f t="shared" si="6"/>
        <v/>
      </c>
      <c r="G72" s="3">
        <f t="shared" ref="G72:G135" si="7">+(B72-B73)/B73</f>
        <v>-7.501305318266701E-3</v>
      </c>
      <c r="J72" s="1">
        <v>34880</v>
      </c>
      <c r="K72" s="3">
        <v>6.5824427941798122E-3</v>
      </c>
    </row>
    <row r="73" spans="1:11" x14ac:dyDescent="0.35">
      <c r="A73" s="1">
        <v>43434</v>
      </c>
      <c r="B73">
        <v>1266.1663000000001</v>
      </c>
      <c r="C73">
        <f t="shared" si="4"/>
        <v>-12.196299999999837</v>
      </c>
      <c r="D73">
        <f t="shared" si="5"/>
        <v>-0.95405638431536077</v>
      </c>
      <c r="F73" t="str">
        <f t="shared" si="6"/>
        <v/>
      </c>
      <c r="G73" s="3">
        <f t="shared" si="7"/>
        <v>-9.5405638431536079E-3</v>
      </c>
      <c r="J73" s="1">
        <v>34911</v>
      </c>
      <c r="K73" s="3">
        <v>1.4627297323910368E-2</v>
      </c>
    </row>
    <row r="74" spans="1:11" x14ac:dyDescent="0.35">
      <c r="A74" s="1">
        <v>43404</v>
      </c>
      <c r="B74">
        <v>1278.3625999999999</v>
      </c>
      <c r="C74">
        <f t="shared" si="4"/>
        <v>-23.706300000000056</v>
      </c>
      <c r="D74">
        <f t="shared" si="5"/>
        <v>-1.8206640216965519</v>
      </c>
      <c r="F74" t="str">
        <f t="shared" si="6"/>
        <v/>
      </c>
      <c r="G74" s="3">
        <f t="shared" si="7"/>
        <v>-1.8206640216965522E-2</v>
      </c>
      <c r="J74" s="1">
        <v>34942</v>
      </c>
      <c r="K74" s="3">
        <v>8.368856307210161E-3</v>
      </c>
    </row>
    <row r="75" spans="1:11" x14ac:dyDescent="0.35">
      <c r="A75" s="1">
        <v>43371</v>
      </c>
      <c r="B75">
        <v>1302.0689</v>
      </c>
      <c r="C75">
        <f t="shared" si="4"/>
        <v>17.596900000000005</v>
      </c>
      <c r="D75">
        <f t="shared" si="5"/>
        <v>1.3699714746604057</v>
      </c>
      <c r="F75" t="str">
        <f t="shared" si="6"/>
        <v/>
      </c>
      <c r="G75" s="3">
        <f t="shared" si="7"/>
        <v>1.3699714746604056E-2</v>
      </c>
      <c r="J75" s="1">
        <v>34971</v>
      </c>
      <c r="K75" s="3">
        <v>2.0782697695778195E-2</v>
      </c>
    </row>
    <row r="76" spans="1:11" x14ac:dyDescent="0.35">
      <c r="A76" s="1">
        <v>43343</v>
      </c>
      <c r="B76">
        <v>1284.472</v>
      </c>
      <c r="C76">
        <f t="shared" si="4"/>
        <v>-13.415400000000091</v>
      </c>
      <c r="D76">
        <f t="shared" si="5"/>
        <v>-1.0336335802320056</v>
      </c>
      <c r="F76" t="str">
        <f t="shared" si="6"/>
        <v/>
      </c>
      <c r="G76" s="3">
        <f t="shared" si="7"/>
        <v>-1.0336335802320054E-2</v>
      </c>
      <c r="J76" s="1">
        <v>35003</v>
      </c>
      <c r="K76" s="3">
        <v>-2.4173999191168844E-3</v>
      </c>
    </row>
    <row r="77" spans="1:11" x14ac:dyDescent="0.35">
      <c r="A77" s="1">
        <v>43312</v>
      </c>
      <c r="B77">
        <v>1297.8874000000001</v>
      </c>
      <c r="C77">
        <f t="shared" si="4"/>
        <v>21.125800000000027</v>
      </c>
      <c r="D77">
        <f t="shared" si="5"/>
        <v>1.6546393625873481</v>
      </c>
      <c r="F77" t="str">
        <f t="shared" si="6"/>
        <v/>
      </c>
      <c r="G77" s="3">
        <f t="shared" si="7"/>
        <v>1.6546393625873481E-2</v>
      </c>
      <c r="J77" s="1">
        <v>35033</v>
      </c>
      <c r="K77" s="3">
        <v>1.8375692770621874E-2</v>
      </c>
    </row>
    <row r="78" spans="1:11" x14ac:dyDescent="0.35">
      <c r="A78" s="1">
        <v>43280</v>
      </c>
      <c r="B78">
        <v>1276.7616</v>
      </c>
      <c r="C78">
        <f t="shared" si="4"/>
        <v>-5.7817999999999756</v>
      </c>
      <c r="D78">
        <f t="shared" si="5"/>
        <v>-0.45080735669451621</v>
      </c>
      <c r="F78" t="str">
        <f t="shared" si="6"/>
        <v/>
      </c>
      <c r="G78" s="3">
        <f t="shared" si="7"/>
        <v>-4.5080735669451623E-3</v>
      </c>
      <c r="J78" s="1">
        <v>35062</v>
      </c>
      <c r="K78" s="3">
        <v>3.592853582677806E-2</v>
      </c>
    </row>
    <row r="79" spans="1:11" x14ac:dyDescent="0.35">
      <c r="A79" s="1">
        <v>43251</v>
      </c>
      <c r="B79">
        <v>1282.5434</v>
      </c>
      <c r="C79">
        <f t="shared" si="4"/>
        <v>-19.61239999999998</v>
      </c>
      <c r="D79">
        <f t="shared" si="5"/>
        <v>-1.5061484962091309</v>
      </c>
      <c r="F79" t="str">
        <f t="shared" si="6"/>
        <v/>
      </c>
      <c r="G79" s="3">
        <f t="shared" si="7"/>
        <v>-1.5061484962091309E-2</v>
      </c>
      <c r="J79" s="1">
        <v>35095</v>
      </c>
      <c r="K79" s="3">
        <v>4.2810867545479567E-2</v>
      </c>
    </row>
    <row r="80" spans="1:11" x14ac:dyDescent="0.35">
      <c r="A80" s="1">
        <v>43220</v>
      </c>
      <c r="B80">
        <v>1302.1558</v>
      </c>
      <c r="C80">
        <f t="shared" si="4"/>
        <v>-2.9745000000000346</v>
      </c>
      <c r="D80">
        <f t="shared" si="5"/>
        <v>-0.22790827858337473</v>
      </c>
      <c r="F80" t="str">
        <f t="shared" si="6"/>
        <v/>
      </c>
      <c r="G80" s="3">
        <f t="shared" si="7"/>
        <v>-2.2790827858337474E-3</v>
      </c>
      <c r="J80" s="1">
        <v>35124</v>
      </c>
      <c r="K80" s="3">
        <v>-1.7757262035070578E-2</v>
      </c>
    </row>
    <row r="81" spans="1:11" x14ac:dyDescent="0.35">
      <c r="A81" s="1">
        <v>43189</v>
      </c>
      <c r="B81">
        <v>1305.1303</v>
      </c>
      <c r="C81">
        <f t="shared" si="4"/>
        <v>-1.8877999999999702</v>
      </c>
      <c r="D81">
        <f t="shared" si="5"/>
        <v>-0.14443564324013342</v>
      </c>
      <c r="F81" t="str">
        <f t="shared" si="6"/>
        <v/>
      </c>
      <c r="G81" s="3">
        <f t="shared" si="7"/>
        <v>-1.4443564324013341E-3</v>
      </c>
      <c r="J81" s="1">
        <v>35153</v>
      </c>
      <c r="K81" s="3">
        <v>5.5355001462903198E-3</v>
      </c>
    </row>
    <row r="82" spans="1:11" x14ac:dyDescent="0.35">
      <c r="A82" s="1">
        <v>43159</v>
      </c>
      <c r="B82">
        <v>1307.0181</v>
      </c>
      <c r="C82">
        <f t="shared" si="4"/>
        <v>-18.47160000000008</v>
      </c>
      <c r="D82">
        <f t="shared" si="5"/>
        <v>-1.3935679771785536</v>
      </c>
      <c r="F82" t="str">
        <f t="shared" si="6"/>
        <v/>
      </c>
      <c r="G82" s="3">
        <f t="shared" si="7"/>
        <v>-1.3935679771785536E-2</v>
      </c>
      <c r="J82" s="1">
        <v>35185</v>
      </c>
      <c r="K82" s="3">
        <v>1.8708173075437141E-2</v>
      </c>
    </row>
    <row r="83" spans="1:11" x14ac:dyDescent="0.35">
      <c r="A83" s="1">
        <v>43131</v>
      </c>
      <c r="B83">
        <v>1325.4897000000001</v>
      </c>
      <c r="C83">
        <f t="shared" si="4"/>
        <v>15.648800000000165</v>
      </c>
      <c r="D83">
        <f t="shared" si="5"/>
        <v>1.1947099834796857</v>
      </c>
      <c r="F83" t="str">
        <f t="shared" si="6"/>
        <v/>
      </c>
      <c r="G83" s="3">
        <f t="shared" si="7"/>
        <v>1.1947099834796856E-2</v>
      </c>
      <c r="J83" s="1">
        <v>35216</v>
      </c>
      <c r="K83" s="3">
        <v>7.6941414088877213E-3</v>
      </c>
    </row>
    <row r="84" spans="1:11" x14ac:dyDescent="0.35">
      <c r="A84" s="1">
        <v>43098</v>
      </c>
      <c r="B84">
        <v>1309.8408999999999</v>
      </c>
      <c r="C84">
        <f t="shared" si="4"/>
        <v>6.0299999999999727</v>
      </c>
      <c r="D84">
        <f t="shared" si="5"/>
        <v>0.46249038108210117</v>
      </c>
      <c r="F84" t="str">
        <f t="shared" si="6"/>
        <v/>
      </c>
      <c r="G84" s="3">
        <f t="shared" si="7"/>
        <v>4.6249038108210115E-3</v>
      </c>
      <c r="J84" s="1">
        <v>35244</v>
      </c>
      <c r="K84" s="3">
        <v>1.4426472346644879E-2</v>
      </c>
    </row>
    <row r="85" spans="1:11" x14ac:dyDescent="0.35">
      <c r="A85" s="1">
        <v>43069</v>
      </c>
      <c r="B85">
        <v>1303.8108999999999</v>
      </c>
      <c r="C85">
        <f t="shared" si="4"/>
        <v>0.40239999999994325</v>
      </c>
      <c r="D85">
        <f t="shared" si="5"/>
        <v>3.0872899785442803E-2</v>
      </c>
      <c r="F85" t="str">
        <f t="shared" si="6"/>
        <v/>
      </c>
      <c r="G85" s="3">
        <f t="shared" si="7"/>
        <v>3.0872899785442802E-4</v>
      </c>
      <c r="J85" s="1">
        <v>35277</v>
      </c>
      <c r="K85" s="3">
        <v>3.9893949679097257E-3</v>
      </c>
    </row>
    <row r="86" spans="1:11" x14ac:dyDescent="0.35">
      <c r="A86" s="1">
        <v>43039</v>
      </c>
      <c r="B86">
        <v>1303.4085</v>
      </c>
      <c r="C86">
        <f t="shared" si="4"/>
        <v>4.8170999999999822</v>
      </c>
      <c r="D86">
        <f t="shared" si="5"/>
        <v>0.37094809036930187</v>
      </c>
      <c r="F86" t="str">
        <f t="shared" si="6"/>
        <v/>
      </c>
      <c r="G86" s="3">
        <f t="shared" si="7"/>
        <v>3.7094809036930187E-3</v>
      </c>
      <c r="J86" s="1">
        <v>35307</v>
      </c>
      <c r="K86" s="3">
        <v>1.809991249674818E-2</v>
      </c>
    </row>
    <row r="87" spans="1:11" x14ac:dyDescent="0.35">
      <c r="A87" s="1">
        <v>43007</v>
      </c>
      <c r="B87">
        <v>1298.5914</v>
      </c>
      <c r="C87">
        <f t="shared" si="4"/>
        <v>8.8153999999999542</v>
      </c>
      <c r="D87">
        <f t="shared" si="5"/>
        <v>0.68348302340871236</v>
      </c>
      <c r="F87" t="str">
        <f t="shared" si="6"/>
        <v/>
      </c>
      <c r="G87" s="3">
        <f t="shared" si="7"/>
        <v>6.834830234087123E-3</v>
      </c>
      <c r="J87" s="1">
        <v>35338</v>
      </c>
      <c r="K87" s="3">
        <v>3.362202382557284E-2</v>
      </c>
    </row>
    <row r="88" spans="1:11" x14ac:dyDescent="0.35">
      <c r="A88" s="1">
        <v>42978</v>
      </c>
      <c r="B88">
        <v>1289.7760000000001</v>
      </c>
      <c r="C88">
        <f t="shared" si="4"/>
        <v>8.0199999999999818</v>
      </c>
      <c r="D88">
        <f t="shared" si="5"/>
        <v>0.62570411217111377</v>
      </c>
      <c r="F88" t="str">
        <f t="shared" si="6"/>
        <v/>
      </c>
      <c r="G88" s="3">
        <f t="shared" si="7"/>
        <v>6.2570411217111382E-3</v>
      </c>
      <c r="J88" s="1">
        <v>35369</v>
      </c>
      <c r="K88" s="3">
        <v>3.5203100055942421E-3</v>
      </c>
    </row>
    <row r="89" spans="1:11" x14ac:dyDescent="0.35">
      <c r="A89" s="1">
        <v>42947</v>
      </c>
      <c r="B89">
        <v>1281.7560000000001</v>
      </c>
      <c r="C89">
        <f t="shared" si="4"/>
        <v>19.00200000000018</v>
      </c>
      <c r="D89">
        <f t="shared" si="5"/>
        <v>1.5048061617702404</v>
      </c>
      <c r="F89" t="str">
        <f t="shared" si="6"/>
        <v/>
      </c>
      <c r="G89" s="3">
        <f t="shared" si="7"/>
        <v>1.5048061617702405E-2</v>
      </c>
      <c r="J89" s="1">
        <v>35398</v>
      </c>
      <c r="K89" s="3">
        <v>2.8801110774302779E-2</v>
      </c>
    </row>
    <row r="90" spans="1:11" x14ac:dyDescent="0.35">
      <c r="A90" s="1">
        <v>42916</v>
      </c>
      <c r="B90">
        <v>1262.7539999999999</v>
      </c>
      <c r="C90">
        <f t="shared" si="4"/>
        <v>2.1209999999998672</v>
      </c>
      <c r="D90">
        <f t="shared" si="5"/>
        <v>0.16824880833675362</v>
      </c>
      <c r="F90" t="str">
        <f t="shared" si="6"/>
        <v/>
      </c>
      <c r="G90" s="3">
        <f t="shared" si="7"/>
        <v>1.6824880833675362E-3</v>
      </c>
      <c r="J90" s="1">
        <v>35430</v>
      </c>
      <c r="K90" s="3">
        <v>7.3061760432368205E-3</v>
      </c>
    </row>
    <row r="91" spans="1:11" x14ac:dyDescent="0.35">
      <c r="A91" s="1">
        <v>42886</v>
      </c>
      <c r="B91">
        <v>1260.633</v>
      </c>
      <c r="C91">
        <f t="shared" si="4"/>
        <v>15.69399999999996</v>
      </c>
      <c r="D91">
        <f t="shared" si="5"/>
        <v>1.2606240145099445</v>
      </c>
      <c r="F91" t="str">
        <f t="shared" si="6"/>
        <v/>
      </c>
      <c r="G91" s="3">
        <f t="shared" si="7"/>
        <v>1.2606240145099446E-2</v>
      </c>
      <c r="J91" s="1">
        <v>35461</v>
      </c>
      <c r="K91" s="3">
        <v>2.0317479183179603E-2</v>
      </c>
    </row>
    <row r="92" spans="1:11" x14ac:dyDescent="0.35">
      <c r="A92" s="1">
        <v>42853</v>
      </c>
      <c r="B92">
        <v>1244.9390000000001</v>
      </c>
      <c r="C92">
        <f t="shared" si="4"/>
        <v>21.180000000000064</v>
      </c>
      <c r="D92">
        <f t="shared" si="5"/>
        <v>1.7307329302583321</v>
      </c>
      <c r="F92" t="str">
        <f t="shared" si="6"/>
        <v/>
      </c>
      <c r="G92" s="3">
        <f t="shared" si="7"/>
        <v>1.7307329302583323E-2</v>
      </c>
      <c r="J92" s="1">
        <v>35489</v>
      </c>
      <c r="K92" s="3">
        <v>1.6513966184643715E-2</v>
      </c>
    </row>
    <row r="93" spans="1:11" x14ac:dyDescent="0.35">
      <c r="A93" s="1">
        <v>42825</v>
      </c>
      <c r="B93">
        <v>1223.759</v>
      </c>
      <c r="C93">
        <f t="shared" si="4"/>
        <v>0.70800000000008367</v>
      </c>
      <c r="D93">
        <f t="shared" si="5"/>
        <v>5.7888019387587572E-2</v>
      </c>
      <c r="F93" t="str">
        <f t="shared" si="6"/>
        <v/>
      </c>
      <c r="G93" s="3">
        <f t="shared" si="7"/>
        <v>5.7888019387587579E-4</v>
      </c>
      <c r="J93" s="1">
        <v>35520</v>
      </c>
      <c r="K93" s="3">
        <v>-2.0958958287833292E-2</v>
      </c>
    </row>
    <row r="94" spans="1:11" x14ac:dyDescent="0.35">
      <c r="A94" s="1">
        <v>42794</v>
      </c>
      <c r="B94">
        <v>1223.0509999999999</v>
      </c>
      <c r="C94">
        <f t="shared" si="4"/>
        <v>14.989000000000033</v>
      </c>
      <c r="D94">
        <f t="shared" si="5"/>
        <v>1.2407475775249974</v>
      </c>
      <c r="F94" t="str">
        <f t="shared" si="6"/>
        <v/>
      </c>
      <c r="G94" s="3">
        <f t="shared" si="7"/>
        <v>1.2407475775249975E-2</v>
      </c>
      <c r="J94" s="1">
        <v>35550</v>
      </c>
      <c r="K94" s="3">
        <v>1.8047447800540801E-2</v>
      </c>
    </row>
    <row r="95" spans="1:11" x14ac:dyDescent="0.35">
      <c r="A95" s="1">
        <v>42766</v>
      </c>
      <c r="B95">
        <v>1208.0619999999999</v>
      </c>
      <c r="C95">
        <f t="shared" si="4"/>
        <v>21.97199999999998</v>
      </c>
      <c r="D95">
        <f t="shared" si="5"/>
        <v>1.8524732524513301</v>
      </c>
      <c r="F95" t="str">
        <f t="shared" si="6"/>
        <v/>
      </c>
      <c r="G95" s="3">
        <f t="shared" si="7"/>
        <v>1.8524732524513303E-2</v>
      </c>
      <c r="J95" s="1">
        <v>35580</v>
      </c>
      <c r="K95" s="3">
        <v>2.6235895728337934E-2</v>
      </c>
    </row>
    <row r="96" spans="1:11" x14ac:dyDescent="0.35">
      <c r="A96" s="1">
        <v>42734</v>
      </c>
      <c r="B96">
        <v>1186.0899999999999</v>
      </c>
      <c r="C96">
        <f t="shared" si="4"/>
        <v>20.389999999999873</v>
      </c>
      <c r="D96">
        <f t="shared" si="5"/>
        <v>1.749163592691076</v>
      </c>
      <c r="F96" t="str">
        <f t="shared" si="6"/>
        <v/>
      </c>
      <c r="G96" s="3">
        <f t="shared" si="7"/>
        <v>1.7491635926910758E-2</v>
      </c>
      <c r="J96" s="1">
        <v>35611</v>
      </c>
      <c r="K96" s="3">
        <v>1.7345235107323366E-2</v>
      </c>
    </row>
    <row r="97" spans="1:11" x14ac:dyDescent="0.35">
      <c r="A97" s="1">
        <v>42704</v>
      </c>
      <c r="B97">
        <v>1165.7</v>
      </c>
      <c r="C97">
        <f t="shared" si="4"/>
        <v>-18.794399999999996</v>
      </c>
      <c r="D97">
        <f t="shared" si="5"/>
        <v>-1.5867023094410573</v>
      </c>
      <c r="F97" t="str">
        <f t="shared" si="6"/>
        <v/>
      </c>
      <c r="G97" s="3">
        <f t="shared" si="7"/>
        <v>-1.5867023094410574E-2</v>
      </c>
      <c r="J97" s="1">
        <v>35642</v>
      </c>
      <c r="K97" s="3">
        <v>3.5633953136648092E-2</v>
      </c>
    </row>
    <row r="98" spans="1:11" x14ac:dyDescent="0.35">
      <c r="A98" s="1">
        <v>42674</v>
      </c>
      <c r="B98">
        <v>1184.4944</v>
      </c>
      <c r="C98">
        <f t="shared" si="4"/>
        <v>-3.8705999999999676</v>
      </c>
      <c r="D98">
        <f t="shared" si="5"/>
        <v>-0.32570801058597043</v>
      </c>
      <c r="F98" t="str">
        <f t="shared" si="6"/>
        <v/>
      </c>
      <c r="G98" s="3">
        <f t="shared" si="7"/>
        <v>-3.2570801058597046E-3</v>
      </c>
      <c r="J98" s="1">
        <v>35671</v>
      </c>
      <c r="K98" s="3">
        <v>-6.6600656374308925E-3</v>
      </c>
    </row>
    <row r="99" spans="1:11" x14ac:dyDescent="0.35">
      <c r="A99" s="1">
        <v>42643</v>
      </c>
      <c r="B99">
        <v>1188.365</v>
      </c>
      <c r="C99">
        <f t="shared" si="4"/>
        <v>9.2149999999999181</v>
      </c>
      <c r="D99">
        <f t="shared" si="5"/>
        <v>0.78149514480769344</v>
      </c>
      <c r="F99" t="str">
        <f t="shared" si="6"/>
        <v/>
      </c>
      <c r="G99" s="3">
        <f t="shared" si="7"/>
        <v>7.8149514480769355E-3</v>
      </c>
      <c r="J99" s="1">
        <v>35703</v>
      </c>
      <c r="K99" s="3">
        <v>2.5485997455188807E-2</v>
      </c>
    </row>
    <row r="100" spans="1:11" x14ac:dyDescent="0.35">
      <c r="A100" s="1">
        <v>42613</v>
      </c>
      <c r="B100">
        <v>1179.1500000000001</v>
      </c>
      <c r="C100">
        <f t="shared" si="4"/>
        <v>21.881000000000085</v>
      </c>
      <c r="D100">
        <f t="shared" si="5"/>
        <v>1.8907445027906291</v>
      </c>
      <c r="F100" t="str">
        <f t="shared" si="6"/>
        <v/>
      </c>
      <c r="G100" s="3">
        <f t="shared" si="7"/>
        <v>1.890744502790629E-2</v>
      </c>
      <c r="J100" s="1">
        <v>35734</v>
      </c>
      <c r="K100" s="3">
        <v>-4.3729385241290136E-2</v>
      </c>
    </row>
    <row r="101" spans="1:11" x14ac:dyDescent="0.35">
      <c r="A101" s="1">
        <v>42580</v>
      </c>
      <c r="B101">
        <v>1157.269</v>
      </c>
      <c r="C101">
        <f t="shared" si="4"/>
        <v>28.740000000000009</v>
      </c>
      <c r="D101">
        <f t="shared" si="5"/>
        <v>2.5466780206800186</v>
      </c>
      <c r="F101" t="str">
        <f t="shared" si="6"/>
        <v/>
      </c>
      <c r="G101" s="3">
        <f t="shared" si="7"/>
        <v>2.5466780206800189E-2</v>
      </c>
      <c r="J101" s="1">
        <v>35762</v>
      </c>
      <c r="K101" s="3">
        <v>1.9683646815734607E-2</v>
      </c>
    </row>
    <row r="102" spans="1:11" x14ac:dyDescent="0.35">
      <c r="A102" s="1">
        <v>42551</v>
      </c>
      <c r="B102">
        <v>1128.529</v>
      </c>
      <c r="C102">
        <f t="shared" si="4"/>
        <v>10.361000000000104</v>
      </c>
      <c r="D102">
        <f t="shared" si="5"/>
        <v>0.92660494666276483</v>
      </c>
      <c r="F102" t="str">
        <f t="shared" si="6"/>
        <v/>
      </c>
      <c r="G102" s="3">
        <f t="shared" si="7"/>
        <v>9.2660494666276481E-3</v>
      </c>
      <c r="J102" s="1">
        <v>35795</v>
      </c>
      <c r="K102" s="3">
        <v>1.6382998246826319E-2</v>
      </c>
    </row>
    <row r="103" spans="1:11" x14ac:dyDescent="0.35">
      <c r="A103" s="1">
        <v>42521</v>
      </c>
      <c r="B103">
        <v>1118.1679999999999</v>
      </c>
      <c r="C103">
        <f t="shared" si="4"/>
        <v>0.3669999999999618</v>
      </c>
      <c r="D103">
        <f t="shared" si="5"/>
        <v>3.2832319885199766E-2</v>
      </c>
      <c r="F103" t="str">
        <f t="shared" si="6"/>
        <v/>
      </c>
      <c r="G103" s="3">
        <f t="shared" si="7"/>
        <v>3.2832319885199763E-4</v>
      </c>
      <c r="J103" s="1">
        <v>35825</v>
      </c>
      <c r="K103" s="3">
        <v>1.0722921767059301E-2</v>
      </c>
    </row>
    <row r="104" spans="1:11" x14ac:dyDescent="0.35">
      <c r="A104" s="1">
        <v>42489</v>
      </c>
      <c r="B104">
        <v>1117.8009999999999</v>
      </c>
      <c r="C104">
        <f t="shared" si="4"/>
        <v>37.179999999999836</v>
      </c>
      <c r="D104">
        <f t="shared" si="5"/>
        <v>3.4406142394049195</v>
      </c>
      <c r="F104" t="str">
        <f t="shared" si="6"/>
        <v/>
      </c>
      <c r="G104" s="3">
        <f t="shared" si="7"/>
        <v>3.440614239404919E-2</v>
      </c>
      <c r="J104" s="1">
        <v>35853</v>
      </c>
      <c r="K104" s="3">
        <v>1.4881448822371694E-2</v>
      </c>
    </row>
    <row r="105" spans="1:11" x14ac:dyDescent="0.35">
      <c r="A105" s="1">
        <v>42460</v>
      </c>
      <c r="B105">
        <v>1080.6210000000001</v>
      </c>
      <c r="C105">
        <f t="shared" si="4"/>
        <v>51.495000000000118</v>
      </c>
      <c r="D105">
        <f t="shared" si="5"/>
        <v>5.0037604724786</v>
      </c>
      <c r="F105" t="str">
        <f t="shared" si="6"/>
        <v/>
      </c>
      <c r="G105" s="3">
        <f t="shared" si="7"/>
        <v>5.0037604724786001E-2</v>
      </c>
      <c r="J105" s="1">
        <v>35885</v>
      </c>
      <c r="K105" s="3">
        <v>1.5270331270573964E-2</v>
      </c>
    </row>
    <row r="106" spans="1:11" x14ac:dyDescent="0.35">
      <c r="A106" s="1">
        <v>42429</v>
      </c>
      <c r="B106">
        <v>1029.126</v>
      </c>
      <c r="C106">
        <f t="shared" si="4"/>
        <v>6.6459999999999582</v>
      </c>
      <c r="D106">
        <f t="shared" si="5"/>
        <v>0.64998826382911723</v>
      </c>
      <c r="F106" t="str">
        <f t="shared" si="6"/>
        <v/>
      </c>
      <c r="G106" s="3">
        <f t="shared" si="7"/>
        <v>6.4998826382911727E-3</v>
      </c>
      <c r="J106" s="1">
        <v>35915</v>
      </c>
      <c r="K106" s="3">
        <v>3.5007516387300678E-3</v>
      </c>
    </row>
    <row r="107" spans="1:11" x14ac:dyDescent="0.35">
      <c r="A107" s="1">
        <v>42398</v>
      </c>
      <c r="B107">
        <v>1022.48</v>
      </c>
      <c r="C107">
        <f t="shared" si="4"/>
        <v>-15.452999999999975</v>
      </c>
      <c r="D107">
        <f t="shared" si="5"/>
        <v>-1.4888244231564056</v>
      </c>
      <c r="F107" t="str">
        <f t="shared" si="6"/>
        <v/>
      </c>
      <c r="G107" s="3">
        <f t="shared" si="7"/>
        <v>-1.4888244231564055E-2</v>
      </c>
      <c r="J107" s="1">
        <v>35944</v>
      </c>
      <c r="K107" s="3">
        <v>-1.2141006221517221E-2</v>
      </c>
    </row>
    <row r="108" spans="1:11" x14ac:dyDescent="0.35">
      <c r="A108" s="1">
        <v>42369</v>
      </c>
      <c r="B108">
        <v>1037.933</v>
      </c>
      <c r="C108">
        <f t="shared" si="4"/>
        <v>-20.539999999999964</v>
      </c>
      <c r="D108">
        <f t="shared" si="5"/>
        <v>-1.9405313125606383</v>
      </c>
      <c r="F108" t="str">
        <f t="shared" si="6"/>
        <v/>
      </c>
      <c r="G108" s="3">
        <f t="shared" si="7"/>
        <v>-1.9405313125606383E-2</v>
      </c>
      <c r="J108" s="1">
        <v>35976</v>
      </c>
      <c r="K108" s="3">
        <v>-9.8913380485103931E-3</v>
      </c>
    </row>
    <row r="109" spans="1:11" x14ac:dyDescent="0.35">
      <c r="A109" s="1">
        <v>42338</v>
      </c>
      <c r="B109">
        <v>1058.473</v>
      </c>
      <c r="C109">
        <f t="shared" si="4"/>
        <v>-20.004599999999982</v>
      </c>
      <c r="D109">
        <f t="shared" si="5"/>
        <v>-1.8548924891903165</v>
      </c>
      <c r="F109" t="str">
        <f t="shared" si="6"/>
        <v/>
      </c>
      <c r="G109" s="3">
        <f t="shared" si="7"/>
        <v>-1.8548924891903164E-2</v>
      </c>
      <c r="J109" s="1">
        <v>36007</v>
      </c>
      <c r="K109" s="3">
        <v>4.9798547561879999E-3</v>
      </c>
    </row>
    <row r="110" spans="1:11" x14ac:dyDescent="0.35">
      <c r="A110" s="1">
        <v>42307</v>
      </c>
      <c r="B110">
        <v>1078.4775999999999</v>
      </c>
      <c r="C110">
        <f t="shared" si="4"/>
        <v>31.526399999999967</v>
      </c>
      <c r="D110">
        <f t="shared" si="5"/>
        <v>3.011257831310568</v>
      </c>
      <c r="F110" t="str">
        <f t="shared" si="6"/>
        <v/>
      </c>
      <c r="G110" s="3">
        <f t="shared" si="7"/>
        <v>3.0112578313105681E-2</v>
      </c>
      <c r="J110" s="1">
        <v>36038</v>
      </c>
      <c r="K110" s="3">
        <v>-0.14685538401719353</v>
      </c>
    </row>
    <row r="111" spans="1:11" x14ac:dyDescent="0.35">
      <c r="A111" s="1">
        <v>42277</v>
      </c>
      <c r="B111">
        <v>1046.9512</v>
      </c>
      <c r="C111">
        <f t="shared" si="4"/>
        <v>-23.761799999999994</v>
      </c>
      <c r="D111">
        <f t="shared" si="5"/>
        <v>-2.2192501632090011</v>
      </c>
      <c r="F111" t="str">
        <f t="shared" si="6"/>
        <v/>
      </c>
      <c r="G111" s="3">
        <f t="shared" si="7"/>
        <v>-2.2192501632090012E-2</v>
      </c>
      <c r="J111" s="1">
        <v>36068</v>
      </c>
      <c r="K111" s="3">
        <v>2.6880132356011149E-2</v>
      </c>
    </row>
    <row r="112" spans="1:11" x14ac:dyDescent="0.35">
      <c r="A112" s="1">
        <v>42247</v>
      </c>
      <c r="B112">
        <v>1070.713</v>
      </c>
      <c r="C112">
        <f t="shared" si="4"/>
        <v>-13.54099999999994</v>
      </c>
      <c r="D112">
        <f t="shared" si="5"/>
        <v>-1.248877108131484</v>
      </c>
      <c r="F112" t="str">
        <f t="shared" si="6"/>
        <v/>
      </c>
      <c r="G112" s="3">
        <f t="shared" si="7"/>
        <v>-1.2488771081314841E-2</v>
      </c>
      <c r="J112" s="1">
        <v>36098</v>
      </c>
      <c r="K112" s="3">
        <v>7.0453281999701967E-3</v>
      </c>
    </row>
    <row r="113" spans="1:11" x14ac:dyDescent="0.35">
      <c r="A113" s="1">
        <v>42216</v>
      </c>
      <c r="B113">
        <v>1084.2539999999999</v>
      </c>
      <c r="C113">
        <f t="shared" si="4"/>
        <v>-3.3480000000001837</v>
      </c>
      <c r="D113">
        <f t="shared" si="5"/>
        <v>-0.30783319633470546</v>
      </c>
      <c r="F113" t="str">
        <f t="shared" si="6"/>
        <v/>
      </c>
      <c r="G113" s="3">
        <f t="shared" si="7"/>
        <v>-3.0783319633470546E-3</v>
      </c>
      <c r="J113" s="1">
        <v>36129</v>
      </c>
      <c r="K113" s="3">
        <v>5.7769674448931108E-2</v>
      </c>
    </row>
    <row r="114" spans="1:11" x14ac:dyDescent="0.35">
      <c r="A114" s="1">
        <v>42185</v>
      </c>
      <c r="B114">
        <v>1087.6020000000001</v>
      </c>
      <c r="C114">
        <f t="shared" si="4"/>
        <v>-12.3599999999999</v>
      </c>
      <c r="D114">
        <f t="shared" si="5"/>
        <v>-1.1236751815062611</v>
      </c>
      <c r="F114" t="str">
        <f t="shared" si="6"/>
        <v/>
      </c>
      <c r="G114" s="3">
        <f t="shared" si="7"/>
        <v>-1.1236751815062611E-2</v>
      </c>
      <c r="J114" s="1">
        <v>36160</v>
      </c>
      <c r="K114" s="3">
        <v>-7.1925533903420139E-3</v>
      </c>
    </row>
    <row r="115" spans="1:11" x14ac:dyDescent="0.35">
      <c r="A115" s="1">
        <v>42153</v>
      </c>
      <c r="B115">
        <v>1099.962</v>
      </c>
      <c r="C115">
        <f t="shared" si="4"/>
        <v>-0.57600000000002183</v>
      </c>
      <c r="D115">
        <f t="shared" si="5"/>
        <v>-5.2338038304903765E-2</v>
      </c>
      <c r="F115" t="str">
        <f t="shared" si="6"/>
        <v/>
      </c>
      <c r="G115" s="3">
        <f t="shared" si="7"/>
        <v>-5.2338038304903763E-4</v>
      </c>
      <c r="J115" s="1">
        <v>36189</v>
      </c>
      <c r="K115" s="3">
        <v>1.6463342115939493E-3</v>
      </c>
    </row>
    <row r="116" spans="1:11" x14ac:dyDescent="0.35">
      <c r="A116" s="1">
        <v>42124</v>
      </c>
      <c r="B116">
        <v>1100.538</v>
      </c>
      <c r="C116">
        <f t="shared" si="4"/>
        <v>26.701999999999998</v>
      </c>
      <c r="D116">
        <f t="shared" si="5"/>
        <v>2.4865994434904395</v>
      </c>
      <c r="F116" t="str">
        <f t="shared" si="6"/>
        <v/>
      </c>
      <c r="G116" s="3">
        <f t="shared" si="7"/>
        <v>2.4865994434904396E-2</v>
      </c>
      <c r="J116" s="1">
        <v>36217</v>
      </c>
      <c r="K116" s="3">
        <v>1.0937194532477982E-3</v>
      </c>
    </row>
    <row r="117" spans="1:11" x14ac:dyDescent="0.35">
      <c r="A117" s="1">
        <v>42094</v>
      </c>
      <c r="B117">
        <v>1073.836</v>
      </c>
      <c r="C117">
        <f t="shared" si="4"/>
        <v>-9.2619999999999436</v>
      </c>
      <c r="D117">
        <f t="shared" si="5"/>
        <v>-0.85513960878885786</v>
      </c>
      <c r="F117" t="str">
        <f t="shared" si="6"/>
        <v/>
      </c>
      <c r="G117" s="3">
        <f t="shared" si="7"/>
        <v>-8.5513960878885794E-3</v>
      </c>
      <c r="J117" s="1">
        <v>36250</v>
      </c>
      <c r="K117" s="3">
        <v>2.8016858345181802E-2</v>
      </c>
    </row>
    <row r="118" spans="1:11" x14ac:dyDescent="0.35">
      <c r="A118" s="1">
        <v>42062</v>
      </c>
      <c r="B118">
        <v>1083.098</v>
      </c>
      <c r="C118">
        <f t="shared" si="4"/>
        <v>26.272999999999911</v>
      </c>
      <c r="D118">
        <f t="shared" si="5"/>
        <v>2.4860312729165104</v>
      </c>
      <c r="F118" t="str">
        <f t="shared" si="6"/>
        <v/>
      </c>
      <c r="G118" s="3">
        <f t="shared" si="7"/>
        <v>2.4860312729165102E-2</v>
      </c>
      <c r="J118" s="1">
        <v>36280</v>
      </c>
      <c r="K118" s="3">
        <v>3.5530135696641374E-2</v>
      </c>
    </row>
    <row r="119" spans="1:11" x14ac:dyDescent="0.35">
      <c r="A119" s="1">
        <v>42034</v>
      </c>
      <c r="B119">
        <v>1056.825</v>
      </c>
      <c r="C119">
        <f t="shared" si="4"/>
        <v>-10.121999999999844</v>
      </c>
      <c r="D119">
        <f t="shared" si="5"/>
        <v>-0.94868817288954788</v>
      </c>
      <c r="F119" t="str">
        <f t="shared" si="6"/>
        <v/>
      </c>
      <c r="G119" s="3">
        <f t="shared" si="7"/>
        <v>-9.4868817288954795E-3</v>
      </c>
      <c r="J119" s="1">
        <v>36311</v>
      </c>
      <c r="K119" s="3">
        <v>-2.3647315904767131E-2</v>
      </c>
    </row>
    <row r="120" spans="1:11" x14ac:dyDescent="0.35">
      <c r="A120" s="1">
        <v>42004</v>
      </c>
      <c r="B120">
        <v>1066.9469999999999</v>
      </c>
      <c r="C120">
        <f t="shared" si="4"/>
        <v>-26.072000000000116</v>
      </c>
      <c r="D120">
        <f t="shared" si="5"/>
        <v>-2.3853199258201472</v>
      </c>
      <c r="F120" t="str">
        <f t="shared" si="6"/>
        <v/>
      </c>
      <c r="G120" s="3">
        <f t="shared" si="7"/>
        <v>-2.3853199258201473E-2</v>
      </c>
      <c r="J120" s="1">
        <v>36341</v>
      </c>
      <c r="K120" s="3">
        <v>1.1604279586603523E-2</v>
      </c>
    </row>
    <row r="121" spans="1:11" x14ac:dyDescent="0.35">
      <c r="A121" s="1">
        <v>41971</v>
      </c>
      <c r="B121">
        <v>1093.019</v>
      </c>
      <c r="C121">
        <f t="shared" si="4"/>
        <v>-8.0750000000000455</v>
      </c>
      <c r="D121">
        <f t="shared" si="5"/>
        <v>-0.73336154769711259</v>
      </c>
      <c r="F121" t="str">
        <f t="shared" si="6"/>
        <v/>
      </c>
      <c r="G121" s="3">
        <f t="shared" si="7"/>
        <v>-7.3336154769711257E-3</v>
      </c>
      <c r="J121" s="1">
        <v>36371</v>
      </c>
      <c r="K121" s="3">
        <v>-1.2227730229279273E-3</v>
      </c>
    </row>
    <row r="122" spans="1:11" x14ac:dyDescent="0.35">
      <c r="A122" s="1">
        <v>41943</v>
      </c>
      <c r="B122">
        <v>1101.0940000000001</v>
      </c>
      <c r="C122">
        <f t="shared" si="4"/>
        <v>6.6679000000001452</v>
      </c>
      <c r="D122">
        <f t="shared" si="5"/>
        <v>0.60925995825576029</v>
      </c>
      <c r="F122" t="str">
        <f t="shared" si="6"/>
        <v/>
      </c>
      <c r="G122" s="3">
        <f t="shared" si="7"/>
        <v>6.0925995825576035E-3</v>
      </c>
      <c r="J122" s="1">
        <v>36403</v>
      </c>
      <c r="K122" s="3">
        <v>-7.4302408345237343E-3</v>
      </c>
    </row>
    <row r="123" spans="1:11" x14ac:dyDescent="0.35">
      <c r="A123" s="1">
        <v>41912</v>
      </c>
      <c r="B123">
        <v>1094.4260999999999</v>
      </c>
      <c r="C123">
        <f t="shared" si="4"/>
        <v>-28.608900000000176</v>
      </c>
      <c r="D123">
        <f t="shared" si="5"/>
        <v>-2.5474629018686126</v>
      </c>
      <c r="F123" t="str">
        <f t="shared" si="6"/>
        <v/>
      </c>
      <c r="G123" s="3">
        <f t="shared" si="7"/>
        <v>-2.5474629018686128E-2</v>
      </c>
      <c r="J123" s="1">
        <v>36433</v>
      </c>
      <c r="K123" s="3">
        <v>3.6776156345074457E-3</v>
      </c>
    </row>
    <row r="124" spans="1:11" x14ac:dyDescent="0.35">
      <c r="A124" s="1">
        <v>41880</v>
      </c>
      <c r="B124">
        <v>1123.0350000000001</v>
      </c>
      <c r="C124">
        <f t="shared" si="4"/>
        <v>6.4809999999999945</v>
      </c>
      <c r="D124">
        <f t="shared" si="5"/>
        <v>0.58044662416685566</v>
      </c>
      <c r="F124" t="str">
        <f t="shared" si="6"/>
        <v/>
      </c>
      <c r="G124" s="3">
        <f t="shared" si="7"/>
        <v>5.804466241668557E-3</v>
      </c>
      <c r="J124" s="1">
        <v>36462</v>
      </c>
      <c r="K124" s="3">
        <v>1.0070392047260311E-2</v>
      </c>
    </row>
    <row r="125" spans="1:11" x14ac:dyDescent="0.35">
      <c r="A125" s="1">
        <v>41851</v>
      </c>
      <c r="B125">
        <v>1116.5540000000001</v>
      </c>
      <c r="C125">
        <f t="shared" si="4"/>
        <v>-14.919999999999845</v>
      </c>
      <c r="D125">
        <f t="shared" si="5"/>
        <v>-1.3186339235368949</v>
      </c>
      <c r="F125" t="str">
        <f t="shared" si="6"/>
        <v/>
      </c>
      <c r="G125" s="3">
        <f t="shared" si="7"/>
        <v>-1.3186339235368948E-2</v>
      </c>
      <c r="J125" s="1">
        <v>36494</v>
      </c>
      <c r="K125" s="3">
        <v>1.65297299130229E-2</v>
      </c>
    </row>
    <row r="126" spans="1:11" x14ac:dyDescent="0.35">
      <c r="A126" s="1">
        <v>41820</v>
      </c>
      <c r="B126">
        <v>1131.4739999999999</v>
      </c>
      <c r="C126">
        <f t="shared" si="4"/>
        <v>12.597999999999956</v>
      </c>
      <c r="D126">
        <f t="shared" si="5"/>
        <v>1.1259514012276568</v>
      </c>
      <c r="F126" t="str">
        <f t="shared" si="6"/>
        <v/>
      </c>
      <c r="G126" s="3">
        <f t="shared" si="7"/>
        <v>1.1259514012276567E-2</v>
      </c>
      <c r="J126" s="1">
        <v>36525</v>
      </c>
      <c r="K126" s="3">
        <v>2.5271224168948114E-2</v>
      </c>
    </row>
    <row r="127" spans="1:11" x14ac:dyDescent="0.35">
      <c r="A127" s="1">
        <v>41789</v>
      </c>
      <c r="B127">
        <v>1118.876</v>
      </c>
      <c r="C127">
        <f t="shared" si="4"/>
        <v>9.3740000000000236</v>
      </c>
      <c r="D127">
        <f t="shared" si="5"/>
        <v>0.84488356037213308</v>
      </c>
      <c r="F127" t="str">
        <f t="shared" si="6"/>
        <v/>
      </c>
      <c r="G127" s="3">
        <f t="shared" si="7"/>
        <v>8.4488356037213316E-3</v>
      </c>
      <c r="J127" s="1">
        <v>36556</v>
      </c>
      <c r="K127" s="3">
        <v>-5.4181558488460499E-3</v>
      </c>
    </row>
    <row r="128" spans="1:11" x14ac:dyDescent="0.35">
      <c r="A128" s="1">
        <v>41759</v>
      </c>
      <c r="B128">
        <v>1109.502</v>
      </c>
      <c r="C128">
        <f t="shared" si="4"/>
        <v>10.978000000000065</v>
      </c>
      <c r="D128">
        <f t="shared" si="5"/>
        <v>0.99934093383486078</v>
      </c>
      <c r="F128" t="str">
        <f t="shared" si="6"/>
        <v/>
      </c>
      <c r="G128" s="3">
        <f t="shared" si="7"/>
        <v>9.9934093383486078E-3</v>
      </c>
      <c r="J128" s="1">
        <v>36585</v>
      </c>
      <c r="K128" s="3">
        <v>2.0907768714862305E-2</v>
      </c>
    </row>
    <row r="129" spans="1:11" x14ac:dyDescent="0.35">
      <c r="A129" s="1">
        <v>41729</v>
      </c>
      <c r="B129">
        <v>1098.5239999999999</v>
      </c>
      <c r="C129">
        <f t="shared" si="4"/>
        <v>6.2609999999999673</v>
      </c>
      <c r="D129">
        <f t="shared" si="5"/>
        <v>0.5732135941618427</v>
      </c>
      <c r="F129" t="str">
        <f t="shared" si="6"/>
        <v/>
      </c>
      <c r="G129" s="3">
        <f t="shared" si="7"/>
        <v>5.7321359416184266E-3</v>
      </c>
      <c r="J129" s="1">
        <v>36616</v>
      </c>
      <c r="K129" s="3">
        <v>-7.4820199210780605E-4</v>
      </c>
    </row>
    <row r="130" spans="1:11" x14ac:dyDescent="0.35">
      <c r="A130" s="1">
        <v>41698</v>
      </c>
      <c r="B130">
        <v>1092.2629999999999</v>
      </c>
      <c r="C130">
        <f t="shared" si="4"/>
        <v>27.676999999999907</v>
      </c>
      <c r="D130">
        <f t="shared" si="5"/>
        <v>2.5997899653010568</v>
      </c>
      <c r="F130" t="str">
        <f t="shared" si="6"/>
        <v/>
      </c>
      <c r="G130" s="3">
        <f t="shared" si="7"/>
        <v>2.5997899653010567E-2</v>
      </c>
      <c r="J130" s="1">
        <v>36644</v>
      </c>
      <c r="K130" s="3">
        <v>-6.6323978348426862E-3</v>
      </c>
    </row>
    <row r="131" spans="1:11" x14ac:dyDescent="0.35">
      <c r="A131" s="1">
        <v>41670</v>
      </c>
      <c r="B131">
        <v>1064.586</v>
      </c>
      <c r="C131">
        <f t="shared" si="4"/>
        <v>-2.2490000000000236</v>
      </c>
      <c r="D131">
        <f t="shared" si="5"/>
        <v>-0.21081048147089509</v>
      </c>
      <c r="F131" t="str">
        <f t="shared" si="6"/>
        <v/>
      </c>
      <c r="G131" s="3">
        <f t="shared" si="7"/>
        <v>-2.1081048147089509E-3</v>
      </c>
      <c r="J131" s="1">
        <v>36677</v>
      </c>
      <c r="K131" s="3">
        <v>-1.6572422272989509E-2</v>
      </c>
    </row>
    <row r="132" spans="1:11" x14ac:dyDescent="0.35">
      <c r="A132" s="1">
        <v>41639</v>
      </c>
      <c r="B132">
        <v>1066.835</v>
      </c>
      <c r="C132">
        <f t="shared" si="4"/>
        <v>9.8849999999999909</v>
      </c>
      <c r="D132">
        <f t="shared" si="5"/>
        <v>0.93523818534462277</v>
      </c>
      <c r="F132" t="str">
        <f t="shared" si="6"/>
        <v/>
      </c>
      <c r="G132" s="3">
        <f t="shared" si="7"/>
        <v>9.3523818534462285E-3</v>
      </c>
      <c r="J132" s="1">
        <v>36707</v>
      </c>
      <c r="K132" s="3">
        <v>3.0444197673430026E-2</v>
      </c>
    </row>
    <row r="133" spans="1:11" x14ac:dyDescent="0.35">
      <c r="A133" s="1">
        <v>41607</v>
      </c>
      <c r="B133">
        <v>1056.95</v>
      </c>
      <c r="C133">
        <f t="shared" si="4"/>
        <v>3.8076000000000931</v>
      </c>
      <c r="D133">
        <f t="shared" si="5"/>
        <v>0.36154654869086017</v>
      </c>
      <c r="F133" t="str">
        <f t="shared" si="6"/>
        <v/>
      </c>
      <c r="G133" s="3">
        <f t="shared" si="7"/>
        <v>3.6154654869086015E-3</v>
      </c>
      <c r="J133" s="1">
        <v>36738</v>
      </c>
      <c r="K133" s="3">
        <v>1.4160905655761382E-2</v>
      </c>
    </row>
    <row r="134" spans="1:11" x14ac:dyDescent="0.35">
      <c r="A134" s="1">
        <v>41578</v>
      </c>
      <c r="B134">
        <v>1053.1424</v>
      </c>
      <c r="C134">
        <f t="shared" si="4"/>
        <v>25.59739999999988</v>
      </c>
      <c r="D134">
        <f t="shared" si="5"/>
        <v>2.491122043316826</v>
      </c>
      <c r="F134" t="str">
        <f t="shared" si="6"/>
        <v/>
      </c>
      <c r="G134" s="3">
        <f t="shared" si="7"/>
        <v>2.4911220433168259E-2</v>
      </c>
      <c r="J134" s="1">
        <v>36769</v>
      </c>
      <c r="K134" s="3">
        <v>1.3190478882795354E-2</v>
      </c>
    </row>
    <row r="135" spans="1:11" x14ac:dyDescent="0.35">
      <c r="A135" s="1">
        <v>41547</v>
      </c>
      <c r="B135">
        <v>1027.5450000000001</v>
      </c>
      <c r="C135">
        <f t="shared" ref="C135:C198" si="8">IF(AND(ISNUMBER(B135),ISNUMBER(B136)), (B135 - B136), "")</f>
        <v>17.95900000000006</v>
      </c>
      <c r="D135">
        <f t="shared" ref="D135:D198" si="9">IF(AND(ISNUMBER(C135),ISNUMBER(B136)), (100*C135/ABS(B136)), "")</f>
        <v>1.7788479634226366</v>
      </c>
      <c r="F135" t="str">
        <f t="shared" ref="F135:F198" si="10">IF(AND(ISNUMBER(E135),ISNUMBER(E136)), (E135 - E136), "")</f>
        <v/>
      </c>
      <c r="G135" s="3">
        <f t="shared" si="7"/>
        <v>1.7788479634226365E-2</v>
      </c>
      <c r="J135" s="1">
        <v>36798</v>
      </c>
      <c r="K135" s="3">
        <v>-1.1034661498102522E-2</v>
      </c>
    </row>
    <row r="136" spans="1:11" x14ac:dyDescent="0.35">
      <c r="A136" s="1">
        <v>41516</v>
      </c>
      <c r="B136">
        <v>1009.586</v>
      </c>
      <c r="C136">
        <f t="shared" si="8"/>
        <v>-6.6159999999999854</v>
      </c>
      <c r="D136">
        <f t="shared" si="9"/>
        <v>-0.6510516609886603</v>
      </c>
      <c r="F136" t="str">
        <f t="shared" si="10"/>
        <v/>
      </c>
      <c r="G136" s="3">
        <f t="shared" ref="G136:G199" si="11">+(B136-B137)/B137</f>
        <v>-6.5105166098866031E-3</v>
      </c>
      <c r="J136" s="1">
        <v>36830</v>
      </c>
      <c r="K136" s="3">
        <v>-2.9853983937606153E-2</v>
      </c>
    </row>
    <row r="137" spans="1:11" x14ac:dyDescent="0.35">
      <c r="A137" s="1">
        <v>41486</v>
      </c>
      <c r="B137">
        <v>1016.202</v>
      </c>
      <c r="C137">
        <f t="shared" si="8"/>
        <v>22.987300000000005</v>
      </c>
      <c r="D137">
        <f t="shared" si="9"/>
        <v>2.3144341299016218</v>
      </c>
      <c r="F137" t="str">
        <f t="shared" si="10"/>
        <v/>
      </c>
      <c r="G137" s="3">
        <f t="shared" si="11"/>
        <v>2.314434129901622E-2</v>
      </c>
      <c r="J137" s="1">
        <v>36860</v>
      </c>
      <c r="K137" s="3">
        <v>-2.6344309078642259E-2</v>
      </c>
    </row>
    <row r="138" spans="1:11" x14ac:dyDescent="0.35">
      <c r="A138" s="1">
        <v>41453</v>
      </c>
      <c r="B138">
        <v>993.21469999999999</v>
      </c>
      <c r="C138">
        <f t="shared" si="8"/>
        <v>-29.235300000000052</v>
      </c>
      <c r="D138">
        <f t="shared" si="9"/>
        <v>-2.8593378649322756</v>
      </c>
      <c r="F138" t="str">
        <f t="shared" si="10"/>
        <v/>
      </c>
      <c r="G138" s="3">
        <f t="shared" si="11"/>
        <v>-2.8593378649322754E-2</v>
      </c>
      <c r="J138" s="1">
        <v>36889</v>
      </c>
      <c r="K138" s="3">
        <v>3.0605055665014941E-2</v>
      </c>
    </row>
    <row r="139" spans="1:11" x14ac:dyDescent="0.35">
      <c r="A139" s="1">
        <v>41425</v>
      </c>
      <c r="B139">
        <v>1022.45</v>
      </c>
      <c r="C139">
        <f t="shared" si="8"/>
        <v>-10.495999999999867</v>
      </c>
      <c r="D139">
        <f t="shared" si="9"/>
        <v>-1.0161228176496997</v>
      </c>
      <c r="F139" t="str">
        <f t="shared" si="10"/>
        <v/>
      </c>
      <c r="G139" s="3">
        <f t="shared" si="11"/>
        <v>-1.0161228176496997E-2</v>
      </c>
      <c r="J139" s="1">
        <v>36922</v>
      </c>
      <c r="K139" s="3">
        <v>6.6794074412778723E-2</v>
      </c>
    </row>
    <row r="140" spans="1:11" x14ac:dyDescent="0.35">
      <c r="A140" s="1">
        <v>41394</v>
      </c>
      <c r="B140">
        <v>1032.9459999999999</v>
      </c>
      <c r="C140">
        <f t="shared" si="8"/>
        <v>25.181999999999903</v>
      </c>
      <c r="D140">
        <f t="shared" si="9"/>
        <v>2.4987993220634892</v>
      </c>
      <c r="F140" t="str">
        <f t="shared" si="10"/>
        <v/>
      </c>
      <c r="G140" s="3">
        <f t="shared" si="11"/>
        <v>2.4987993220634892E-2</v>
      </c>
      <c r="J140" s="1">
        <v>36950</v>
      </c>
      <c r="K140" s="3">
        <v>3.2019849408908749E-3</v>
      </c>
    </row>
    <row r="141" spans="1:11" x14ac:dyDescent="0.35">
      <c r="A141" s="1">
        <v>41362</v>
      </c>
      <c r="B141">
        <v>1007.764</v>
      </c>
      <c r="C141">
        <f t="shared" si="8"/>
        <v>2.8540000000000418</v>
      </c>
      <c r="D141">
        <f t="shared" si="9"/>
        <v>0.28400553283379026</v>
      </c>
      <c r="F141" t="str">
        <f t="shared" si="10"/>
        <v/>
      </c>
      <c r="G141" s="3">
        <f t="shared" si="11"/>
        <v>2.8400553283379026E-3</v>
      </c>
      <c r="J141" s="1">
        <v>36980</v>
      </c>
      <c r="K141" s="3">
        <v>-2.2658883429871584E-2</v>
      </c>
    </row>
    <row r="142" spans="1:11" x14ac:dyDescent="0.35">
      <c r="A142" s="1">
        <v>41333</v>
      </c>
      <c r="B142">
        <v>1004.91</v>
      </c>
      <c r="C142">
        <f t="shared" si="8"/>
        <v>-3.7130000000000791</v>
      </c>
      <c r="D142">
        <f t="shared" si="9"/>
        <v>-0.3681256524985132</v>
      </c>
      <c r="F142" t="str">
        <f t="shared" si="10"/>
        <v/>
      </c>
      <c r="G142" s="3">
        <f t="shared" si="11"/>
        <v>-3.6812565249851321E-3</v>
      </c>
      <c r="J142" s="1">
        <v>37011</v>
      </c>
      <c r="K142" s="3">
        <v>-1.0544155382368052E-2</v>
      </c>
    </row>
    <row r="143" spans="1:11" x14ac:dyDescent="0.35">
      <c r="A143" s="1">
        <v>41305</v>
      </c>
      <c r="B143">
        <v>1008.623</v>
      </c>
      <c r="C143">
        <f t="shared" si="8"/>
        <v>14.606800000000021</v>
      </c>
      <c r="D143">
        <f t="shared" si="9"/>
        <v>1.4694730327332715</v>
      </c>
      <c r="F143" t="str">
        <f t="shared" si="10"/>
        <v/>
      </c>
      <c r="G143" s="3">
        <f t="shared" si="11"/>
        <v>1.4694730327332714E-2</v>
      </c>
      <c r="J143" s="1">
        <v>37042</v>
      </c>
      <c r="K143" s="3">
        <v>1.9416333877308529E-2</v>
      </c>
    </row>
    <row r="144" spans="1:11" x14ac:dyDescent="0.35">
      <c r="A144" s="1">
        <v>41274</v>
      </c>
      <c r="B144">
        <v>994.01620000000003</v>
      </c>
      <c r="C144">
        <f t="shared" si="8"/>
        <v>19.892200000000003</v>
      </c>
      <c r="D144">
        <f t="shared" si="9"/>
        <v>2.0420603537126691</v>
      </c>
      <c r="F144" t="str">
        <f t="shared" si="10"/>
        <v/>
      </c>
      <c r="G144" s="3">
        <f t="shared" si="11"/>
        <v>2.0420603537126693E-2</v>
      </c>
      <c r="J144" s="1">
        <v>37071</v>
      </c>
      <c r="K144" s="3">
        <v>-1.4070935804827251E-2</v>
      </c>
    </row>
    <row r="145" spans="1:11" x14ac:dyDescent="0.35">
      <c r="A145" s="1">
        <v>41243</v>
      </c>
      <c r="B145">
        <v>974.12400000000002</v>
      </c>
      <c r="C145">
        <f t="shared" si="8"/>
        <v>11.916100000000029</v>
      </c>
      <c r="D145">
        <f t="shared" si="9"/>
        <v>1.2384121976134292</v>
      </c>
      <c r="F145" t="str">
        <f t="shared" si="10"/>
        <v/>
      </c>
      <c r="G145" s="3">
        <f t="shared" si="11"/>
        <v>1.2384121976134293E-2</v>
      </c>
      <c r="J145" s="1">
        <v>37103</v>
      </c>
      <c r="K145" s="3">
        <v>-1.5718678499221646E-2</v>
      </c>
    </row>
    <row r="146" spans="1:11" x14ac:dyDescent="0.35">
      <c r="A146" s="1">
        <v>41213</v>
      </c>
      <c r="B146">
        <v>962.2079</v>
      </c>
      <c r="C146">
        <f t="shared" si="8"/>
        <v>11.861300000000028</v>
      </c>
      <c r="D146">
        <f t="shared" si="9"/>
        <v>1.2481025343806174</v>
      </c>
      <c r="F146" t="str">
        <f t="shared" si="10"/>
        <v/>
      </c>
      <c r="G146" s="3">
        <f t="shared" si="11"/>
        <v>1.2481025343806174E-2</v>
      </c>
      <c r="J146" s="1">
        <v>37134</v>
      </c>
      <c r="K146" s="3">
        <v>2.6364977617697863E-2</v>
      </c>
    </row>
    <row r="147" spans="1:11" x14ac:dyDescent="0.35">
      <c r="A147" s="1">
        <v>41180</v>
      </c>
      <c r="B147">
        <v>950.34659999999997</v>
      </c>
      <c r="C147">
        <f t="shared" si="8"/>
        <v>20.064999999999941</v>
      </c>
      <c r="D147">
        <f t="shared" si="9"/>
        <v>2.156873789613805</v>
      </c>
      <c r="F147" t="str">
        <f t="shared" si="10"/>
        <v/>
      </c>
      <c r="G147" s="3">
        <f t="shared" si="11"/>
        <v>2.156873789613805E-2</v>
      </c>
      <c r="J147" s="1">
        <v>37162</v>
      </c>
      <c r="K147" s="3">
        <v>-5.7999619409385889E-2</v>
      </c>
    </row>
    <row r="148" spans="1:11" x14ac:dyDescent="0.35">
      <c r="A148" s="1">
        <v>41152</v>
      </c>
      <c r="B148">
        <v>930.28160000000003</v>
      </c>
      <c r="C148">
        <f t="shared" si="8"/>
        <v>19.318300000000022</v>
      </c>
      <c r="D148">
        <f t="shared" si="9"/>
        <v>2.120645255412597</v>
      </c>
      <c r="F148" t="str">
        <f t="shared" si="10"/>
        <v/>
      </c>
      <c r="G148" s="3">
        <f t="shared" si="11"/>
        <v>2.1206452554125968E-2</v>
      </c>
      <c r="J148" s="1">
        <v>37195</v>
      </c>
      <c r="K148" s="3">
        <v>1.2626558354445422E-2</v>
      </c>
    </row>
    <row r="149" spans="1:11" x14ac:dyDescent="0.35">
      <c r="A149" s="1">
        <v>41121</v>
      </c>
      <c r="B149">
        <v>910.9633</v>
      </c>
      <c r="C149">
        <f t="shared" si="8"/>
        <v>16.093899999999962</v>
      </c>
      <c r="D149">
        <f t="shared" si="9"/>
        <v>1.7984635523351187</v>
      </c>
      <c r="F149" t="str">
        <f t="shared" si="10"/>
        <v/>
      </c>
      <c r="G149" s="3">
        <f t="shared" si="11"/>
        <v>1.7984635523351184E-2</v>
      </c>
      <c r="J149" s="1">
        <v>37225</v>
      </c>
      <c r="K149" s="3">
        <v>2.171389875199612E-2</v>
      </c>
    </row>
    <row r="150" spans="1:11" x14ac:dyDescent="0.35">
      <c r="A150" s="1">
        <v>41089</v>
      </c>
      <c r="B150">
        <v>894.86940000000004</v>
      </c>
      <c r="C150">
        <f t="shared" si="8"/>
        <v>24.131799999999998</v>
      </c>
      <c r="D150">
        <f t="shared" si="9"/>
        <v>2.771420460078903</v>
      </c>
      <c r="F150" t="str">
        <f t="shared" si="10"/>
        <v/>
      </c>
      <c r="G150" s="3">
        <f t="shared" si="11"/>
        <v>2.7714204600789029E-2</v>
      </c>
      <c r="J150" s="1">
        <v>37256</v>
      </c>
      <c r="K150" s="3">
        <v>-1.4695876476661974E-3</v>
      </c>
    </row>
    <row r="151" spans="1:11" x14ac:dyDescent="0.35">
      <c r="A151" s="1">
        <v>41060</v>
      </c>
      <c r="B151">
        <v>870.73760000000004</v>
      </c>
      <c r="C151">
        <f t="shared" si="8"/>
        <v>-28.46309999999994</v>
      </c>
      <c r="D151">
        <f t="shared" si="9"/>
        <v>-3.1653778739273601</v>
      </c>
      <c r="F151" t="str">
        <f t="shared" si="10"/>
        <v/>
      </c>
      <c r="G151" s="3">
        <f t="shared" si="11"/>
        <v>-3.1653778739273601E-2</v>
      </c>
      <c r="J151" s="1">
        <v>37287</v>
      </c>
      <c r="K151" s="3">
        <v>8.2819816046929822E-3</v>
      </c>
    </row>
    <row r="152" spans="1:11" x14ac:dyDescent="0.35">
      <c r="A152" s="1">
        <v>41029</v>
      </c>
      <c r="B152">
        <v>899.20069999999998</v>
      </c>
      <c r="C152">
        <f t="shared" si="8"/>
        <v>7.2485000000000355</v>
      </c>
      <c r="D152">
        <f t="shared" si="9"/>
        <v>0.81265565576272314</v>
      </c>
      <c r="F152" t="str">
        <f t="shared" si="10"/>
        <v/>
      </c>
      <c r="G152" s="3">
        <f t="shared" si="11"/>
        <v>8.1265565576272309E-3</v>
      </c>
      <c r="J152" s="1">
        <v>37315</v>
      </c>
      <c r="K152" s="3">
        <v>2.2897387724100651E-3</v>
      </c>
    </row>
    <row r="153" spans="1:11" x14ac:dyDescent="0.35">
      <c r="A153" s="1">
        <v>40998</v>
      </c>
      <c r="B153">
        <v>891.95219999999995</v>
      </c>
      <c r="C153">
        <f t="shared" si="8"/>
        <v>0.65899999999999181</v>
      </c>
      <c r="D153">
        <f t="shared" si="9"/>
        <v>7.3937510125735489E-2</v>
      </c>
      <c r="F153" t="str">
        <f t="shared" si="10"/>
        <v/>
      </c>
      <c r="G153" s="3">
        <f t="shared" si="11"/>
        <v>7.3937510125735484E-4</v>
      </c>
      <c r="J153" s="1">
        <v>37344</v>
      </c>
      <c r="K153" s="3">
        <v>1.8195675014114673E-2</v>
      </c>
    </row>
    <row r="154" spans="1:11" x14ac:dyDescent="0.35">
      <c r="A154" s="1">
        <v>40968</v>
      </c>
      <c r="B154">
        <v>891.29319999999996</v>
      </c>
      <c r="C154">
        <f t="shared" si="8"/>
        <v>29.259899999999902</v>
      </c>
      <c r="D154">
        <f t="shared" si="9"/>
        <v>3.3942888285174018</v>
      </c>
      <c r="F154" t="str">
        <f t="shared" si="10"/>
        <v/>
      </c>
      <c r="G154" s="3">
        <f t="shared" si="11"/>
        <v>3.3942888285174021E-2</v>
      </c>
      <c r="J154" s="1">
        <v>37376</v>
      </c>
      <c r="K154" s="3">
        <v>1.5410781794223838E-2</v>
      </c>
    </row>
    <row r="155" spans="1:11" x14ac:dyDescent="0.35">
      <c r="A155" s="1">
        <v>40939</v>
      </c>
      <c r="B155">
        <v>862.03330000000005</v>
      </c>
      <c r="C155">
        <f t="shared" si="8"/>
        <v>30.94620000000009</v>
      </c>
      <c r="D155">
        <f t="shared" si="9"/>
        <v>3.7235808376763506</v>
      </c>
      <c r="F155" t="str">
        <f t="shared" si="10"/>
        <v/>
      </c>
      <c r="G155" s="3">
        <f t="shared" si="11"/>
        <v>3.7235808376763505E-2</v>
      </c>
      <c r="J155" s="1">
        <v>37407</v>
      </c>
      <c r="K155" s="3">
        <v>-3.8680586655062098E-3</v>
      </c>
    </row>
    <row r="156" spans="1:11" x14ac:dyDescent="0.35">
      <c r="A156" s="1">
        <v>40907</v>
      </c>
      <c r="B156">
        <v>831.08709999999996</v>
      </c>
      <c r="C156">
        <f t="shared" si="8"/>
        <v>16.080600000000004</v>
      </c>
      <c r="D156">
        <f t="shared" si="9"/>
        <v>1.9730640185078285</v>
      </c>
      <c r="F156" t="str">
        <f t="shared" si="10"/>
        <v/>
      </c>
      <c r="G156" s="3">
        <f t="shared" si="11"/>
        <v>1.9730640185078283E-2</v>
      </c>
      <c r="J156" s="1">
        <v>37435</v>
      </c>
      <c r="K156" s="3">
        <v>-6.6094324775433477E-2</v>
      </c>
    </row>
    <row r="157" spans="1:11" x14ac:dyDescent="0.35">
      <c r="A157" s="1">
        <v>40877</v>
      </c>
      <c r="B157">
        <v>815.00649999999996</v>
      </c>
      <c r="C157">
        <f t="shared" si="8"/>
        <v>-26.239800000000059</v>
      </c>
      <c r="D157">
        <f t="shared" si="9"/>
        <v>-3.1191578494906973</v>
      </c>
      <c r="F157" t="str">
        <f t="shared" si="10"/>
        <v/>
      </c>
      <c r="G157" s="3">
        <f t="shared" si="11"/>
        <v>-3.1191578494906971E-2</v>
      </c>
      <c r="J157" s="1">
        <v>37468</v>
      </c>
      <c r="K157" s="3">
        <v>-4.9056318942525143E-2</v>
      </c>
    </row>
    <row r="158" spans="1:11" x14ac:dyDescent="0.35">
      <c r="A158" s="1">
        <v>40847</v>
      </c>
      <c r="B158">
        <v>841.24630000000002</v>
      </c>
      <c r="C158">
        <f t="shared" si="8"/>
        <v>53.122900000000072</v>
      </c>
      <c r="D158">
        <f t="shared" si="9"/>
        <v>6.7404292271997095</v>
      </c>
      <c r="F158" t="str">
        <f t="shared" si="10"/>
        <v/>
      </c>
      <c r="G158" s="3">
        <f t="shared" si="11"/>
        <v>6.7404292271997096E-2</v>
      </c>
      <c r="J158" s="1">
        <v>37498</v>
      </c>
      <c r="K158" s="3">
        <v>4.3265999402480521E-2</v>
      </c>
    </row>
    <row r="159" spans="1:11" x14ac:dyDescent="0.35">
      <c r="A159" s="1">
        <v>40816</v>
      </c>
      <c r="B159">
        <v>788.12339999999995</v>
      </c>
      <c r="C159">
        <f t="shared" si="8"/>
        <v>-41.722200000000043</v>
      </c>
      <c r="D159">
        <f t="shared" si="9"/>
        <v>-5.027706358869656</v>
      </c>
      <c r="F159" t="str">
        <f t="shared" si="10"/>
        <v/>
      </c>
      <c r="G159" s="3">
        <f t="shared" si="11"/>
        <v>-5.0277063588696554E-2</v>
      </c>
      <c r="J159" s="1">
        <v>37529</v>
      </c>
      <c r="K159" s="3">
        <v>-2.1099927346345627E-2</v>
      </c>
    </row>
    <row r="160" spans="1:11" x14ac:dyDescent="0.35">
      <c r="A160" s="1">
        <v>40786</v>
      </c>
      <c r="B160">
        <v>829.84559999999999</v>
      </c>
      <c r="C160">
        <f t="shared" si="8"/>
        <v>-33.405700000000024</v>
      </c>
      <c r="D160">
        <f t="shared" si="9"/>
        <v>-3.8697538017029367</v>
      </c>
      <c r="F160" t="str">
        <f t="shared" si="10"/>
        <v/>
      </c>
      <c r="G160" s="3">
        <f t="shared" si="11"/>
        <v>-3.8697538017029368E-2</v>
      </c>
      <c r="J160" s="1">
        <v>37560</v>
      </c>
      <c r="K160" s="3">
        <v>1.9039267049762509E-2</v>
      </c>
    </row>
    <row r="161" spans="1:11" x14ac:dyDescent="0.35">
      <c r="A161" s="1">
        <v>40753</v>
      </c>
      <c r="B161">
        <v>863.25130000000001</v>
      </c>
      <c r="C161">
        <f t="shared" si="8"/>
        <v>8.1320000000000618</v>
      </c>
      <c r="D161">
        <f t="shared" si="9"/>
        <v>0.95097841903463787</v>
      </c>
      <c r="F161" t="str">
        <f t="shared" si="10"/>
        <v/>
      </c>
      <c r="G161" s="3">
        <f t="shared" si="11"/>
        <v>9.5097841903463796E-3</v>
      </c>
      <c r="J161" s="1">
        <v>37589</v>
      </c>
      <c r="K161" s="3">
        <v>5.6433625079952573E-2</v>
      </c>
    </row>
    <row r="162" spans="1:11" x14ac:dyDescent="0.35">
      <c r="A162" s="1">
        <v>40724</v>
      </c>
      <c r="B162">
        <v>855.11929999999995</v>
      </c>
      <c r="C162">
        <f t="shared" si="8"/>
        <v>-5.682700000000068</v>
      </c>
      <c r="D162">
        <f t="shared" si="9"/>
        <v>-0.66016342898832348</v>
      </c>
      <c r="F162" t="str">
        <f t="shared" si="10"/>
        <v/>
      </c>
      <c r="G162" s="3">
        <f t="shared" si="11"/>
        <v>-6.6016342898832341E-3</v>
      </c>
      <c r="J162" s="1">
        <v>37621</v>
      </c>
      <c r="K162" s="3">
        <v>2.4725663744234832E-2</v>
      </c>
    </row>
    <row r="163" spans="1:11" x14ac:dyDescent="0.35">
      <c r="A163" s="1">
        <v>40694</v>
      </c>
      <c r="B163">
        <v>860.80200000000002</v>
      </c>
      <c r="C163">
        <f t="shared" si="8"/>
        <v>-0.12959999999998217</v>
      </c>
      <c r="D163">
        <f t="shared" si="9"/>
        <v>-1.5053460693042534E-2</v>
      </c>
      <c r="F163" t="str">
        <f t="shared" si="10"/>
        <v/>
      </c>
      <c r="G163" s="3">
        <f t="shared" si="11"/>
        <v>-1.5053460693042534E-4</v>
      </c>
      <c r="J163" s="1">
        <v>37652</v>
      </c>
      <c r="K163" s="3">
        <v>3.4957166826976638E-2</v>
      </c>
    </row>
    <row r="164" spans="1:11" x14ac:dyDescent="0.35">
      <c r="A164" s="1">
        <v>40662</v>
      </c>
      <c r="B164">
        <v>860.9316</v>
      </c>
      <c r="C164">
        <f t="shared" si="8"/>
        <v>19.898500000000013</v>
      </c>
      <c r="D164">
        <f t="shared" si="9"/>
        <v>2.3659591994655162</v>
      </c>
      <c r="F164" t="str">
        <f t="shared" si="10"/>
        <v/>
      </c>
      <c r="G164" s="3">
        <f t="shared" si="11"/>
        <v>2.3659591994655161E-2</v>
      </c>
      <c r="J164" s="1">
        <v>37680</v>
      </c>
      <c r="K164" s="3">
        <v>1.8379129475470143E-2</v>
      </c>
    </row>
    <row r="165" spans="1:11" x14ac:dyDescent="0.35">
      <c r="A165" s="1">
        <v>40633</v>
      </c>
      <c r="B165">
        <v>841.03309999999999</v>
      </c>
      <c r="C165">
        <f t="shared" si="8"/>
        <v>7.2241999999999962</v>
      </c>
      <c r="D165">
        <f t="shared" si="9"/>
        <v>0.86640955739378611</v>
      </c>
      <c r="F165" t="str">
        <f t="shared" si="10"/>
        <v/>
      </c>
      <c r="G165" s="3">
        <f t="shared" si="11"/>
        <v>8.6640955739378609E-3</v>
      </c>
      <c r="J165" s="1">
        <v>37711</v>
      </c>
      <c r="K165" s="3">
        <v>2.4410956011622541E-2</v>
      </c>
    </row>
    <row r="166" spans="1:11" x14ac:dyDescent="0.35">
      <c r="A166" s="1">
        <v>40602</v>
      </c>
      <c r="B166">
        <v>833.80889999999999</v>
      </c>
      <c r="C166">
        <f t="shared" si="8"/>
        <v>11.09820000000002</v>
      </c>
      <c r="D166">
        <f t="shared" si="9"/>
        <v>1.3489796595571226</v>
      </c>
      <c r="F166" t="str">
        <f t="shared" si="10"/>
        <v/>
      </c>
      <c r="G166" s="3">
        <f t="shared" si="11"/>
        <v>1.3489796595571226E-2</v>
      </c>
      <c r="J166" s="1">
        <v>37741</v>
      </c>
      <c r="K166" s="3">
        <v>6.3986808321869815E-2</v>
      </c>
    </row>
    <row r="167" spans="1:11" x14ac:dyDescent="0.35">
      <c r="A167" s="1">
        <v>40574</v>
      </c>
      <c r="B167">
        <v>822.71069999999997</v>
      </c>
      <c r="C167">
        <f t="shared" si="8"/>
        <v>16.788299999999936</v>
      </c>
      <c r="D167">
        <f t="shared" si="9"/>
        <v>2.0831161908392093</v>
      </c>
      <c r="F167" t="str">
        <f t="shared" si="10"/>
        <v/>
      </c>
      <c r="G167" s="3">
        <f t="shared" si="11"/>
        <v>2.0831161908392092E-2</v>
      </c>
      <c r="J167" s="1">
        <v>37771</v>
      </c>
      <c r="K167" s="3">
        <v>2.9428703185078103E-2</v>
      </c>
    </row>
    <row r="168" spans="1:11" x14ac:dyDescent="0.35">
      <c r="A168" s="1">
        <v>40543</v>
      </c>
      <c r="B168">
        <v>805.92240000000004</v>
      </c>
      <c r="C168">
        <f t="shared" si="8"/>
        <v>15.698600000000056</v>
      </c>
      <c r="D168">
        <f t="shared" si="9"/>
        <v>1.9866017702833116</v>
      </c>
      <c r="F168" t="str">
        <f t="shared" si="10"/>
        <v/>
      </c>
      <c r="G168" s="3">
        <f t="shared" si="11"/>
        <v>1.9866017702833118E-2</v>
      </c>
      <c r="J168" s="1">
        <v>37802</v>
      </c>
      <c r="K168" s="3">
        <v>1.9921902766080177E-2</v>
      </c>
    </row>
    <row r="169" spans="1:11" x14ac:dyDescent="0.35">
      <c r="A169" s="1">
        <v>40512</v>
      </c>
      <c r="B169">
        <v>790.22379999999998</v>
      </c>
      <c r="C169">
        <f t="shared" si="8"/>
        <v>-22.66820000000007</v>
      </c>
      <c r="D169">
        <f t="shared" si="9"/>
        <v>-2.7885869217559121</v>
      </c>
      <c r="F169" t="str">
        <f t="shared" si="10"/>
        <v/>
      </c>
      <c r="G169" s="3">
        <f t="shared" si="11"/>
        <v>-2.7885869217559121E-2</v>
      </c>
      <c r="J169" s="1">
        <v>37833</v>
      </c>
      <c r="K169" s="3">
        <v>-1.612610076318587E-2</v>
      </c>
    </row>
    <row r="170" spans="1:11" x14ac:dyDescent="0.35">
      <c r="A170" s="1">
        <v>40480</v>
      </c>
      <c r="B170">
        <v>812.89200000000005</v>
      </c>
      <c r="C170">
        <f t="shared" si="8"/>
        <v>22.549600000000055</v>
      </c>
      <c r="D170">
        <f t="shared" si="9"/>
        <v>2.853143144034795</v>
      </c>
      <c r="F170" t="str">
        <f t="shared" si="10"/>
        <v/>
      </c>
      <c r="G170" s="3">
        <f t="shared" si="11"/>
        <v>2.8531431440347949E-2</v>
      </c>
      <c r="J170" s="1">
        <v>37862</v>
      </c>
      <c r="K170" s="3">
        <v>1.2118398485862748E-2</v>
      </c>
    </row>
    <row r="171" spans="1:11" x14ac:dyDescent="0.35">
      <c r="A171" s="1">
        <v>40451</v>
      </c>
      <c r="B171">
        <v>790.3424</v>
      </c>
      <c r="C171">
        <f t="shared" si="8"/>
        <v>30.54219999999998</v>
      </c>
      <c r="D171">
        <f t="shared" si="9"/>
        <v>4.0197673019828084</v>
      </c>
      <c r="F171" t="str">
        <f t="shared" si="10"/>
        <v/>
      </c>
      <c r="G171" s="3">
        <f t="shared" si="11"/>
        <v>4.019767301982808E-2</v>
      </c>
      <c r="J171" s="1">
        <v>37894</v>
      </c>
      <c r="K171" s="3">
        <v>3.3666727842280683E-2</v>
      </c>
    </row>
    <row r="172" spans="1:11" x14ac:dyDescent="0.35">
      <c r="A172" s="1">
        <v>40421</v>
      </c>
      <c r="B172">
        <v>759.80020000000002</v>
      </c>
      <c r="C172">
        <f t="shared" si="8"/>
        <v>1.971300000000042</v>
      </c>
      <c r="D172">
        <f t="shared" si="9"/>
        <v>0.2601246798584802</v>
      </c>
      <c r="F172" t="str">
        <f t="shared" si="10"/>
        <v/>
      </c>
      <c r="G172" s="3">
        <f t="shared" si="11"/>
        <v>2.6012467985848022E-3</v>
      </c>
      <c r="J172" s="1">
        <v>37925</v>
      </c>
      <c r="K172" s="3">
        <v>1.6351831181511602E-2</v>
      </c>
    </row>
    <row r="173" spans="1:11" x14ac:dyDescent="0.35">
      <c r="A173" s="1">
        <v>40389</v>
      </c>
      <c r="B173">
        <v>757.82889999999998</v>
      </c>
      <c r="C173">
        <f t="shared" si="8"/>
        <v>34.871800000000007</v>
      </c>
      <c r="D173">
        <f t="shared" si="9"/>
        <v>4.8234950593887254</v>
      </c>
      <c r="F173" t="str">
        <f t="shared" si="10"/>
        <v/>
      </c>
      <c r="G173" s="3">
        <f t="shared" si="11"/>
        <v>4.8234950593887257E-2</v>
      </c>
      <c r="J173" s="1">
        <v>37953</v>
      </c>
      <c r="K173" s="3">
        <v>1.7775051281559848E-2</v>
      </c>
    </row>
    <row r="174" spans="1:11" x14ac:dyDescent="0.35">
      <c r="A174" s="1">
        <v>40359</v>
      </c>
      <c r="B174">
        <v>722.95709999999997</v>
      </c>
      <c r="C174">
        <f t="shared" si="8"/>
        <v>10.232899999999972</v>
      </c>
      <c r="D174">
        <f t="shared" si="9"/>
        <v>1.4357447102259153</v>
      </c>
      <c r="F174" t="str">
        <f t="shared" si="10"/>
        <v/>
      </c>
      <c r="G174" s="3">
        <f t="shared" si="11"/>
        <v>1.4357447102259151E-2</v>
      </c>
      <c r="J174" s="1">
        <v>37986</v>
      </c>
      <c r="K174" s="3">
        <v>3.1089541949361567E-2</v>
      </c>
    </row>
    <row r="175" spans="1:11" x14ac:dyDescent="0.35">
      <c r="A175" s="1">
        <v>40329</v>
      </c>
      <c r="B175">
        <v>712.7242</v>
      </c>
      <c r="C175">
        <f t="shared" si="8"/>
        <v>-35.57630000000006</v>
      </c>
      <c r="D175">
        <f t="shared" si="9"/>
        <v>-4.7542798648404023</v>
      </c>
      <c r="F175" t="str">
        <f t="shared" si="10"/>
        <v/>
      </c>
      <c r="G175" s="3">
        <f t="shared" si="11"/>
        <v>-4.7542798648404029E-2</v>
      </c>
      <c r="J175" s="1">
        <v>38016</v>
      </c>
      <c r="K175" s="3">
        <v>1.2730232961733293E-2</v>
      </c>
    </row>
    <row r="176" spans="1:11" x14ac:dyDescent="0.35">
      <c r="A176" s="1">
        <v>40298</v>
      </c>
      <c r="B176">
        <v>748.30050000000006</v>
      </c>
      <c r="C176">
        <f t="shared" si="8"/>
        <v>14.899300000000039</v>
      </c>
      <c r="D176">
        <f t="shared" si="9"/>
        <v>2.0315347179688334</v>
      </c>
      <c r="F176" t="str">
        <f t="shared" si="10"/>
        <v/>
      </c>
      <c r="G176" s="3">
        <f t="shared" si="11"/>
        <v>2.0315347179688331E-2</v>
      </c>
      <c r="J176" s="1">
        <v>38044</v>
      </c>
      <c r="K176" s="3">
        <v>8.4103549733531758E-5</v>
      </c>
    </row>
    <row r="177" spans="1:11" x14ac:dyDescent="0.35">
      <c r="A177" s="1">
        <v>40268</v>
      </c>
      <c r="B177">
        <v>733.40120000000002</v>
      </c>
      <c r="C177">
        <f t="shared" si="8"/>
        <v>24.326700000000073</v>
      </c>
      <c r="D177">
        <f t="shared" si="9"/>
        <v>3.4307678530253276</v>
      </c>
      <c r="F177" t="str">
        <f t="shared" si="10"/>
        <v/>
      </c>
      <c r="G177" s="3">
        <f t="shared" si="11"/>
        <v>3.4307678530253273E-2</v>
      </c>
      <c r="J177" s="1">
        <v>38077</v>
      </c>
      <c r="K177" s="3">
        <v>1.1098480356370632E-2</v>
      </c>
    </row>
    <row r="178" spans="1:11" x14ac:dyDescent="0.35">
      <c r="A178" s="1">
        <v>40235</v>
      </c>
      <c r="B178">
        <v>709.07449999999994</v>
      </c>
      <c r="C178">
        <f t="shared" si="8"/>
        <v>-0.49740000000008422</v>
      </c>
      <c r="D178">
        <f t="shared" si="9"/>
        <v>-7.0098604524796465E-2</v>
      </c>
      <c r="F178" t="str">
        <f t="shared" si="10"/>
        <v/>
      </c>
      <c r="G178" s="3">
        <f t="shared" si="11"/>
        <v>-7.0098604524796457E-4</v>
      </c>
      <c r="J178" s="1">
        <v>38107</v>
      </c>
      <c r="K178" s="3">
        <v>-2.0645059724283654E-2</v>
      </c>
    </row>
    <row r="179" spans="1:11" x14ac:dyDescent="0.35">
      <c r="A179" s="1">
        <v>40207</v>
      </c>
      <c r="B179">
        <v>709.57190000000003</v>
      </c>
      <c r="C179">
        <f t="shared" si="8"/>
        <v>7.690900000000056</v>
      </c>
      <c r="D179">
        <f t="shared" si="9"/>
        <v>1.0957555483052051</v>
      </c>
      <c r="F179" t="str">
        <f t="shared" si="10"/>
        <v/>
      </c>
      <c r="G179" s="3">
        <f t="shared" si="11"/>
        <v>1.0957555483052051E-2</v>
      </c>
      <c r="J179" s="1">
        <v>38138</v>
      </c>
      <c r="K179" s="3">
        <v>-1.3002436462650525E-2</v>
      </c>
    </row>
    <row r="180" spans="1:11" x14ac:dyDescent="0.35">
      <c r="A180" s="1">
        <v>40178</v>
      </c>
      <c r="B180">
        <v>701.88099999999997</v>
      </c>
      <c r="C180">
        <f t="shared" si="8"/>
        <v>13.806600000000003</v>
      </c>
      <c r="D180">
        <f t="shared" si="9"/>
        <v>2.0065562677524413</v>
      </c>
      <c r="F180" t="str">
        <f t="shared" si="10"/>
        <v/>
      </c>
      <c r="G180" s="3">
        <f t="shared" si="11"/>
        <v>2.0065562677524414E-2</v>
      </c>
      <c r="J180" s="1">
        <v>38168</v>
      </c>
      <c r="K180" s="3">
        <v>1.5563854063146801E-2</v>
      </c>
    </row>
    <row r="181" spans="1:11" x14ac:dyDescent="0.35">
      <c r="A181" s="1">
        <v>40147</v>
      </c>
      <c r="B181">
        <v>688.07439999999997</v>
      </c>
      <c r="C181">
        <f t="shared" si="8"/>
        <v>7.584699999999998</v>
      </c>
      <c r="D181">
        <f t="shared" si="9"/>
        <v>1.1145943869539829</v>
      </c>
      <c r="F181" t="str">
        <f t="shared" si="10"/>
        <v/>
      </c>
      <c r="G181" s="3">
        <f t="shared" si="11"/>
        <v>1.1145943869539831E-2</v>
      </c>
      <c r="J181" s="1">
        <v>38198</v>
      </c>
      <c r="K181" s="3">
        <v>1.6449496454648164E-2</v>
      </c>
    </row>
    <row r="182" spans="1:11" x14ac:dyDescent="0.35">
      <c r="A182" s="1">
        <v>40116</v>
      </c>
      <c r="B182">
        <v>680.48969999999997</v>
      </c>
      <c r="C182">
        <f t="shared" si="8"/>
        <v>12.83420000000001</v>
      </c>
      <c r="D182">
        <f t="shared" si="9"/>
        <v>1.9222787799995673</v>
      </c>
      <c r="F182" t="str">
        <f t="shared" si="10"/>
        <v/>
      </c>
      <c r="G182" s="3">
        <f t="shared" si="11"/>
        <v>1.9222787799995672E-2</v>
      </c>
      <c r="J182" s="1">
        <v>38230</v>
      </c>
      <c r="K182" s="3">
        <v>2.6029760876517229E-2</v>
      </c>
    </row>
    <row r="183" spans="1:11" x14ac:dyDescent="0.35">
      <c r="A183" s="1">
        <v>40086</v>
      </c>
      <c r="B183">
        <v>667.65549999999996</v>
      </c>
      <c r="C183">
        <f t="shared" si="8"/>
        <v>38.994899999999916</v>
      </c>
      <c r="D183">
        <f t="shared" si="9"/>
        <v>6.2028541314661538</v>
      </c>
      <c r="F183" t="str">
        <f t="shared" si="10"/>
        <v/>
      </c>
      <c r="G183" s="3">
        <f t="shared" si="11"/>
        <v>6.2028541314661539E-2</v>
      </c>
      <c r="J183" s="1">
        <v>38260</v>
      </c>
      <c r="K183" s="3">
        <v>1.7924852748003359E-2</v>
      </c>
    </row>
    <row r="184" spans="1:11" x14ac:dyDescent="0.35">
      <c r="A184" s="1">
        <v>40056</v>
      </c>
      <c r="B184">
        <v>628.66060000000004</v>
      </c>
      <c r="C184">
        <f t="shared" si="8"/>
        <v>16.909899999999993</v>
      </c>
      <c r="D184">
        <f t="shared" si="9"/>
        <v>2.7641815530411313</v>
      </c>
      <c r="F184" t="str">
        <f t="shared" si="10"/>
        <v/>
      </c>
      <c r="G184" s="3">
        <f t="shared" si="11"/>
        <v>2.7641815530411312E-2</v>
      </c>
      <c r="J184" s="1">
        <v>38289</v>
      </c>
      <c r="K184" s="3">
        <v>2.022968702559088E-2</v>
      </c>
    </row>
    <row r="185" spans="1:11" x14ac:dyDescent="0.35">
      <c r="A185" s="1">
        <v>40025</v>
      </c>
      <c r="B185">
        <v>611.75070000000005</v>
      </c>
      <c r="C185">
        <f t="shared" si="8"/>
        <v>34.871600000000058</v>
      </c>
      <c r="D185">
        <f t="shared" si="9"/>
        <v>6.0448714470675151</v>
      </c>
      <c r="F185" t="str">
        <f t="shared" si="10"/>
        <v/>
      </c>
      <c r="G185" s="3">
        <f t="shared" si="11"/>
        <v>6.0448714470675152E-2</v>
      </c>
      <c r="J185" s="1">
        <v>38321</v>
      </c>
      <c r="K185" s="3">
        <v>1.9139401214985693E-2</v>
      </c>
    </row>
    <row r="186" spans="1:11" x14ac:dyDescent="0.35">
      <c r="A186" s="1">
        <v>39994</v>
      </c>
      <c r="B186">
        <v>576.87909999999999</v>
      </c>
      <c r="C186">
        <f t="shared" si="8"/>
        <v>17.397199999999998</v>
      </c>
      <c r="D186">
        <f t="shared" si="9"/>
        <v>3.109519718153527</v>
      </c>
      <c r="F186" t="str">
        <f t="shared" si="10"/>
        <v/>
      </c>
      <c r="G186" s="3">
        <f t="shared" si="11"/>
        <v>3.1095197181535271E-2</v>
      </c>
      <c r="J186" s="1">
        <v>38352</v>
      </c>
      <c r="K186" s="3">
        <v>1.9922084726429163E-2</v>
      </c>
    </row>
    <row r="187" spans="1:11" x14ac:dyDescent="0.35">
      <c r="A187" s="1">
        <v>39962</v>
      </c>
      <c r="B187">
        <v>559.4819</v>
      </c>
      <c r="C187">
        <f t="shared" si="8"/>
        <v>43.344699999999989</v>
      </c>
      <c r="D187">
        <f t="shared" si="9"/>
        <v>8.3979027281893242</v>
      </c>
      <c r="F187" t="str">
        <f t="shared" si="10"/>
        <v/>
      </c>
      <c r="G187" s="3">
        <f t="shared" si="11"/>
        <v>8.3979027281893243E-2</v>
      </c>
      <c r="J187" s="1">
        <v>38383</v>
      </c>
      <c r="K187" s="3">
        <v>-3.6661225659226286E-3</v>
      </c>
    </row>
    <row r="188" spans="1:11" x14ac:dyDescent="0.35">
      <c r="A188" s="1">
        <v>39933</v>
      </c>
      <c r="B188">
        <v>516.13720000000001</v>
      </c>
      <c r="C188">
        <f t="shared" si="8"/>
        <v>50.680200000000013</v>
      </c>
      <c r="D188">
        <f t="shared" si="9"/>
        <v>10.888266800155549</v>
      </c>
      <c r="F188" t="str">
        <f t="shared" si="10"/>
        <v/>
      </c>
      <c r="G188" s="3">
        <f t="shared" si="11"/>
        <v>0.10888266800155549</v>
      </c>
      <c r="J188" s="1">
        <v>38411</v>
      </c>
      <c r="K188" s="3">
        <v>1.6463683824690843E-2</v>
      </c>
    </row>
    <row r="189" spans="1:11" x14ac:dyDescent="0.35">
      <c r="A189" s="1">
        <v>39903</v>
      </c>
      <c r="B189">
        <v>465.45699999999999</v>
      </c>
      <c r="C189">
        <f t="shared" si="8"/>
        <v>16.661600000000021</v>
      </c>
      <c r="D189">
        <f t="shared" si="9"/>
        <v>3.7125157699922999</v>
      </c>
      <c r="F189" t="str">
        <f t="shared" si="10"/>
        <v/>
      </c>
      <c r="G189" s="3">
        <f t="shared" si="11"/>
        <v>3.7125157699923E-2</v>
      </c>
      <c r="J189" s="1">
        <v>38442</v>
      </c>
      <c r="K189" s="3">
        <v>-2.8854517685470423E-2</v>
      </c>
    </row>
    <row r="190" spans="1:11" x14ac:dyDescent="0.35">
      <c r="A190" s="1">
        <v>39871</v>
      </c>
      <c r="B190">
        <v>448.79539999999997</v>
      </c>
      <c r="C190">
        <f t="shared" si="8"/>
        <v>-12.853700000000003</v>
      </c>
      <c r="D190">
        <f t="shared" si="9"/>
        <v>-2.7843008900049853</v>
      </c>
      <c r="F190" t="str">
        <f t="shared" si="10"/>
        <v/>
      </c>
      <c r="G190" s="3">
        <f t="shared" si="11"/>
        <v>-2.7843008900049853E-2</v>
      </c>
      <c r="J190" s="1">
        <v>38471</v>
      </c>
      <c r="K190" s="3">
        <v>-4.5775063965693072E-3</v>
      </c>
    </row>
    <row r="191" spans="1:11" x14ac:dyDescent="0.35">
      <c r="A191" s="1">
        <v>39843</v>
      </c>
      <c r="B191">
        <v>461.64909999999998</v>
      </c>
      <c r="C191">
        <f t="shared" si="8"/>
        <v>21.312299999999993</v>
      </c>
      <c r="D191">
        <f t="shared" si="9"/>
        <v>4.839999745649239</v>
      </c>
      <c r="F191" t="str">
        <f t="shared" si="10"/>
        <v/>
      </c>
      <c r="G191" s="3">
        <f t="shared" si="11"/>
        <v>4.8399997456492379E-2</v>
      </c>
      <c r="J191" s="1">
        <v>38503</v>
      </c>
      <c r="K191" s="3">
        <v>1.2856296403159473E-2</v>
      </c>
    </row>
    <row r="192" spans="1:11" x14ac:dyDescent="0.35">
      <c r="A192" s="1">
        <v>39813</v>
      </c>
      <c r="B192">
        <v>440.33679999999998</v>
      </c>
      <c r="C192">
        <f t="shared" si="8"/>
        <v>31.443099999999959</v>
      </c>
      <c r="D192">
        <f t="shared" si="9"/>
        <v>7.689798106451617</v>
      </c>
      <c r="F192" t="str">
        <f t="shared" si="10"/>
        <v/>
      </c>
      <c r="G192" s="3">
        <f t="shared" si="11"/>
        <v>7.6897981064516174E-2</v>
      </c>
      <c r="J192" s="1">
        <v>38533</v>
      </c>
      <c r="K192" s="3">
        <v>1.7136848171024947E-2</v>
      </c>
    </row>
    <row r="193" spans="1:11" x14ac:dyDescent="0.35">
      <c r="A193" s="1">
        <v>39780</v>
      </c>
      <c r="B193">
        <v>408.89370000000002</v>
      </c>
      <c r="C193">
        <f t="shared" si="8"/>
        <v>-29.540499999999952</v>
      </c>
      <c r="D193">
        <f t="shared" si="9"/>
        <v>-6.7377271207401144</v>
      </c>
      <c r="F193" t="str">
        <f t="shared" si="10"/>
        <v/>
      </c>
      <c r="G193" s="3">
        <f t="shared" si="11"/>
        <v>-6.737727120740114E-2</v>
      </c>
      <c r="J193" s="1">
        <v>38562</v>
      </c>
      <c r="K193" s="3">
        <v>1.3406681955742799E-2</v>
      </c>
    </row>
    <row r="194" spans="1:11" x14ac:dyDescent="0.35">
      <c r="A194" s="1">
        <v>39752</v>
      </c>
      <c r="B194">
        <v>438.43419999999998</v>
      </c>
      <c r="C194">
        <f t="shared" si="8"/>
        <v>-100.47060000000005</v>
      </c>
      <c r="D194">
        <f t="shared" si="9"/>
        <v>-18.643478402864485</v>
      </c>
      <c r="F194" t="str">
        <f t="shared" si="10"/>
        <v/>
      </c>
      <c r="G194" s="3">
        <f t="shared" si="11"/>
        <v>-0.18643478402864483</v>
      </c>
      <c r="J194" s="1">
        <v>38595</v>
      </c>
      <c r="K194" s="3">
        <v>7.8001608040439777E-3</v>
      </c>
    </row>
    <row r="195" spans="1:11" x14ac:dyDescent="0.35">
      <c r="A195" s="1">
        <v>39721</v>
      </c>
      <c r="B195">
        <v>538.90480000000002</v>
      </c>
      <c r="C195">
        <f t="shared" si="8"/>
        <v>-48.497799999999984</v>
      </c>
      <c r="D195">
        <f t="shared" si="9"/>
        <v>-8.2563134722250098</v>
      </c>
      <c r="F195" t="str">
        <f t="shared" si="10"/>
        <v/>
      </c>
      <c r="G195" s="3">
        <f t="shared" si="11"/>
        <v>-8.2563134722250089E-2</v>
      </c>
      <c r="J195" s="1">
        <v>38625</v>
      </c>
      <c r="K195" s="3">
        <v>-1.9326947429411034E-3</v>
      </c>
    </row>
    <row r="196" spans="1:11" x14ac:dyDescent="0.35">
      <c r="A196" s="1">
        <v>39689</v>
      </c>
      <c r="B196">
        <v>587.40260000000001</v>
      </c>
      <c r="C196">
        <f t="shared" si="8"/>
        <v>-2.4371999999999616</v>
      </c>
      <c r="D196">
        <f t="shared" si="9"/>
        <v>-0.41319693923671508</v>
      </c>
      <c r="F196" t="str">
        <f t="shared" si="10"/>
        <v/>
      </c>
      <c r="G196" s="3">
        <f t="shared" si="11"/>
        <v>-4.131969392367151E-3</v>
      </c>
      <c r="J196" s="1">
        <v>38656</v>
      </c>
      <c r="K196" s="3">
        <v>-8.811800354827079E-3</v>
      </c>
    </row>
    <row r="197" spans="1:11" x14ac:dyDescent="0.35">
      <c r="A197" s="1">
        <v>39660</v>
      </c>
      <c r="B197">
        <v>589.83979999999997</v>
      </c>
      <c r="C197">
        <f t="shared" si="8"/>
        <v>-6.815900000000056</v>
      </c>
      <c r="D197">
        <f t="shared" si="9"/>
        <v>-1.1423506052150438</v>
      </c>
      <c r="F197" t="str">
        <f t="shared" si="10"/>
        <v/>
      </c>
      <c r="G197" s="3">
        <f t="shared" si="11"/>
        <v>-1.1423506052150437E-2</v>
      </c>
      <c r="J197" s="1">
        <v>38686</v>
      </c>
      <c r="K197" s="3">
        <v>4.5975281851049644E-3</v>
      </c>
    </row>
    <row r="198" spans="1:11" x14ac:dyDescent="0.35">
      <c r="A198" s="1">
        <v>39629</v>
      </c>
      <c r="B198">
        <v>596.65570000000002</v>
      </c>
      <c r="C198">
        <f t="shared" si="8"/>
        <v>-16.982099999999946</v>
      </c>
      <c r="D198">
        <f t="shared" si="9"/>
        <v>-2.7674468554577221</v>
      </c>
      <c r="F198" t="str">
        <f t="shared" si="10"/>
        <v/>
      </c>
      <c r="G198" s="3">
        <f t="shared" si="11"/>
        <v>-2.7674468554577222E-2</v>
      </c>
      <c r="J198" s="1">
        <v>38716</v>
      </c>
      <c r="K198" s="3">
        <v>1.1881917946453879E-2</v>
      </c>
    </row>
    <row r="199" spans="1:11" x14ac:dyDescent="0.35">
      <c r="A199" s="1">
        <v>39598</v>
      </c>
      <c r="B199">
        <v>613.63779999999997</v>
      </c>
      <c r="C199">
        <f t="shared" ref="C199:C262" si="12">IF(AND(ISNUMBER(B199),ISNUMBER(B200)), (B199 - B200), "")</f>
        <v>3.5208999999999833</v>
      </c>
      <c r="D199">
        <f t="shared" ref="D199:D262" si="13">IF(AND(ISNUMBER(C199),ISNUMBER(B200)), (100*C199/ABS(B200)), "")</f>
        <v>0.57708612890414657</v>
      </c>
      <c r="F199" t="str">
        <f t="shared" ref="F199:F262" si="14">IF(AND(ISNUMBER(E199),ISNUMBER(E200)), (E199 - E200), "")</f>
        <v/>
      </c>
      <c r="G199" s="3">
        <f t="shared" si="11"/>
        <v>5.7708612890414665E-3</v>
      </c>
      <c r="J199" s="1">
        <v>38748</v>
      </c>
      <c r="K199" s="3">
        <v>2.1191083991066884E-2</v>
      </c>
    </row>
    <row r="200" spans="1:11" x14ac:dyDescent="0.35">
      <c r="A200" s="1">
        <v>39568</v>
      </c>
      <c r="B200">
        <v>610.11689999999999</v>
      </c>
      <c r="C200">
        <f t="shared" si="12"/>
        <v>20.723999999999933</v>
      </c>
      <c r="D200">
        <f t="shared" si="13"/>
        <v>3.5161604423806141</v>
      </c>
      <c r="F200" t="str">
        <f t="shared" si="14"/>
        <v/>
      </c>
      <c r="G200" s="3">
        <f t="shared" ref="G200:G263" si="15">+(B200-B201)/B201</f>
        <v>3.5161604423806142E-2</v>
      </c>
      <c r="J200" s="1">
        <v>38776</v>
      </c>
      <c r="K200" s="3">
        <v>9.1404623675479437E-3</v>
      </c>
    </row>
    <row r="201" spans="1:11" x14ac:dyDescent="0.35">
      <c r="A201" s="1">
        <v>39538</v>
      </c>
      <c r="B201">
        <v>589.39290000000005</v>
      </c>
      <c r="C201">
        <f t="shared" si="12"/>
        <v>-0.70839999999998327</v>
      </c>
      <c r="D201">
        <f t="shared" si="13"/>
        <v>-0.12004718511889115</v>
      </c>
      <c r="F201" t="str">
        <f t="shared" si="14"/>
        <v/>
      </c>
      <c r="G201" s="3">
        <f t="shared" si="15"/>
        <v>-1.2004718511889115E-3</v>
      </c>
      <c r="J201" s="1">
        <v>38807</v>
      </c>
      <c r="K201" s="3">
        <v>2.4998280021561454E-3</v>
      </c>
    </row>
    <row r="202" spans="1:11" x14ac:dyDescent="0.35">
      <c r="A202" s="1">
        <v>39507</v>
      </c>
      <c r="B202">
        <v>590.10130000000004</v>
      </c>
      <c r="C202">
        <f t="shared" si="12"/>
        <v>-5.6008999999999105</v>
      </c>
      <c r="D202">
        <f t="shared" si="13"/>
        <v>-0.94021811569604929</v>
      </c>
      <c r="F202" t="str">
        <f t="shared" si="14"/>
        <v/>
      </c>
      <c r="G202" s="3">
        <f t="shared" si="15"/>
        <v>-9.4021811569604923E-3</v>
      </c>
      <c r="J202" s="1">
        <v>38835</v>
      </c>
      <c r="K202" s="3">
        <v>1.1195345390922661E-2</v>
      </c>
    </row>
    <row r="203" spans="1:11" x14ac:dyDescent="0.35">
      <c r="A203" s="1">
        <v>39478</v>
      </c>
      <c r="B203">
        <v>595.70219999999995</v>
      </c>
      <c r="C203">
        <f t="shared" si="12"/>
        <v>-6.4798000000000684</v>
      </c>
      <c r="D203">
        <f t="shared" si="13"/>
        <v>-1.076053419066008</v>
      </c>
      <c r="F203" t="str">
        <f t="shared" si="14"/>
        <v/>
      </c>
      <c r="G203" s="3">
        <f t="shared" si="15"/>
        <v>-1.076053419066008E-2</v>
      </c>
      <c r="J203" s="1">
        <v>38868</v>
      </c>
      <c r="K203" s="3">
        <v>-2.7333560802256943E-3</v>
      </c>
    </row>
    <row r="204" spans="1:11" x14ac:dyDescent="0.35">
      <c r="A204" s="1">
        <v>39447</v>
      </c>
      <c r="B204">
        <v>602.18200000000002</v>
      </c>
      <c r="C204">
        <f t="shared" si="12"/>
        <v>1.6896000000000413</v>
      </c>
      <c r="D204">
        <f t="shared" si="13"/>
        <v>0.28136908976700475</v>
      </c>
      <c r="F204" t="str">
        <f t="shared" si="14"/>
        <v/>
      </c>
      <c r="G204" s="3">
        <f t="shared" si="15"/>
        <v>2.8136908976700479E-3</v>
      </c>
      <c r="J204" s="1">
        <v>38898</v>
      </c>
      <c r="K204" s="3">
        <v>-4.1131412994907775E-3</v>
      </c>
    </row>
    <row r="205" spans="1:11" x14ac:dyDescent="0.35">
      <c r="A205" s="1">
        <v>39416</v>
      </c>
      <c r="B205">
        <v>600.49239999999998</v>
      </c>
      <c r="C205">
        <f t="shared" si="12"/>
        <v>-11.60469999999998</v>
      </c>
      <c r="D205">
        <f t="shared" si="13"/>
        <v>-1.8958920079836974</v>
      </c>
      <c r="F205" t="str">
        <f t="shared" si="14"/>
        <v/>
      </c>
      <c r="G205" s="3">
        <f t="shared" si="15"/>
        <v>-1.8958920079836974E-2</v>
      </c>
      <c r="J205" s="1">
        <v>38929</v>
      </c>
      <c r="K205" s="3">
        <v>1.6716885281909392E-2</v>
      </c>
    </row>
    <row r="206" spans="1:11" x14ac:dyDescent="0.35">
      <c r="A206" s="1">
        <v>39386</v>
      </c>
      <c r="B206">
        <v>612.09709999999995</v>
      </c>
      <c r="C206">
        <f t="shared" si="12"/>
        <v>7.6492999999999256</v>
      </c>
      <c r="D206">
        <f t="shared" si="13"/>
        <v>1.2655021657784056</v>
      </c>
      <c r="F206" t="str">
        <f t="shared" si="14"/>
        <v/>
      </c>
      <c r="G206" s="3">
        <f t="shared" si="15"/>
        <v>1.2655021657784055E-2</v>
      </c>
      <c r="J206" s="1">
        <v>38960</v>
      </c>
      <c r="K206" s="3">
        <v>1.8636179325656449E-2</v>
      </c>
    </row>
    <row r="207" spans="1:11" x14ac:dyDescent="0.35">
      <c r="A207" s="1">
        <v>39353</v>
      </c>
      <c r="B207">
        <v>604.44780000000003</v>
      </c>
      <c r="C207">
        <f t="shared" si="12"/>
        <v>18.53550000000007</v>
      </c>
      <c r="D207">
        <f t="shared" si="13"/>
        <v>3.1635280570146884</v>
      </c>
      <c r="F207" t="str">
        <f t="shared" si="14"/>
        <v/>
      </c>
      <c r="G207" s="3">
        <f t="shared" si="15"/>
        <v>3.1635280570146883E-2</v>
      </c>
      <c r="J207" s="1">
        <v>38989</v>
      </c>
      <c r="K207" s="3">
        <v>9.4558598143631486E-3</v>
      </c>
    </row>
    <row r="208" spans="1:11" x14ac:dyDescent="0.35">
      <c r="A208" s="1">
        <v>39325</v>
      </c>
      <c r="B208">
        <v>585.91229999999996</v>
      </c>
      <c r="C208">
        <f t="shared" si="12"/>
        <v>4.9816999999999325</v>
      </c>
      <c r="D208">
        <f t="shared" si="13"/>
        <v>0.85753788834672029</v>
      </c>
      <c r="F208" t="str">
        <f t="shared" si="14"/>
        <v/>
      </c>
      <c r="G208" s="3">
        <f t="shared" si="15"/>
        <v>8.5753788834672037E-3</v>
      </c>
      <c r="J208" s="1">
        <v>39021</v>
      </c>
      <c r="K208" s="3">
        <v>1.7023083760561056E-2</v>
      </c>
    </row>
    <row r="209" spans="1:11" x14ac:dyDescent="0.35">
      <c r="A209" s="1">
        <v>39294</v>
      </c>
      <c r="B209">
        <v>580.93060000000003</v>
      </c>
      <c r="C209">
        <f t="shared" si="12"/>
        <v>-17.903799999999933</v>
      </c>
      <c r="D209">
        <f t="shared" si="13"/>
        <v>-2.9897748025163442</v>
      </c>
      <c r="F209" t="str">
        <f t="shared" si="14"/>
        <v/>
      </c>
      <c r="G209" s="3">
        <f t="shared" si="15"/>
        <v>-2.9897748025163443E-2</v>
      </c>
      <c r="J209" s="1">
        <v>39051</v>
      </c>
      <c r="K209" s="3">
        <v>2.002542883572048E-2</v>
      </c>
    </row>
    <row r="210" spans="1:11" x14ac:dyDescent="0.35">
      <c r="A210" s="1">
        <v>39262</v>
      </c>
      <c r="B210">
        <v>598.83439999999996</v>
      </c>
      <c r="C210">
        <f t="shared" si="12"/>
        <v>-10.253000000000043</v>
      </c>
      <c r="D210">
        <f t="shared" si="13"/>
        <v>-1.6833380562461222</v>
      </c>
      <c r="F210" t="str">
        <f t="shared" si="14"/>
        <v/>
      </c>
      <c r="G210" s="3">
        <f t="shared" si="15"/>
        <v>-1.6833380562461222E-2</v>
      </c>
      <c r="J210" s="1">
        <v>39080</v>
      </c>
      <c r="K210" s="3">
        <v>1.0394376661094093E-2</v>
      </c>
    </row>
    <row r="211" spans="1:11" x14ac:dyDescent="0.35">
      <c r="A211" s="1">
        <v>39233</v>
      </c>
      <c r="B211">
        <v>609.0874</v>
      </c>
      <c r="C211">
        <f t="shared" si="12"/>
        <v>1.6230000000000473</v>
      </c>
      <c r="D211">
        <f t="shared" si="13"/>
        <v>0.26717615056948973</v>
      </c>
      <c r="F211" t="str">
        <f t="shared" si="14"/>
        <v/>
      </c>
      <c r="G211" s="3">
        <f t="shared" si="15"/>
        <v>2.6717615056948973E-3</v>
      </c>
      <c r="J211" s="1">
        <v>39113</v>
      </c>
      <c r="K211" s="3">
        <v>6.108497091457026E-3</v>
      </c>
    </row>
    <row r="212" spans="1:11" x14ac:dyDescent="0.35">
      <c r="A212" s="1">
        <v>39202</v>
      </c>
      <c r="B212">
        <v>607.46439999999996</v>
      </c>
      <c r="C212">
        <f t="shared" si="12"/>
        <v>8.8841999999999643</v>
      </c>
      <c r="D212">
        <f t="shared" si="13"/>
        <v>1.4842121406621811</v>
      </c>
      <c r="F212" t="str">
        <f t="shared" si="14"/>
        <v/>
      </c>
      <c r="G212" s="3">
        <f t="shared" si="15"/>
        <v>1.4842121406621811E-2</v>
      </c>
      <c r="J212" s="1">
        <v>39141</v>
      </c>
      <c r="K212" s="3">
        <v>1.5268942037753488E-2</v>
      </c>
    </row>
    <row r="213" spans="1:11" x14ac:dyDescent="0.35">
      <c r="A213" s="1">
        <v>39171</v>
      </c>
      <c r="B213">
        <v>598.58019999999999</v>
      </c>
      <c r="C213">
        <f t="shared" si="12"/>
        <v>2.3360000000000127</v>
      </c>
      <c r="D213">
        <f t="shared" si="13"/>
        <v>0.39178578173171541</v>
      </c>
      <c r="F213" t="str">
        <f t="shared" si="14"/>
        <v/>
      </c>
      <c r="G213" s="3">
        <f t="shared" si="15"/>
        <v>3.9178578173171543E-3</v>
      </c>
      <c r="J213" s="1">
        <v>39171</v>
      </c>
      <c r="K213" s="3">
        <v>3.9178578173171543E-3</v>
      </c>
    </row>
    <row r="214" spans="1:11" x14ac:dyDescent="0.35">
      <c r="A214" s="1">
        <v>39141</v>
      </c>
      <c r="B214">
        <v>596.24419999999998</v>
      </c>
      <c r="C214">
        <f t="shared" si="12"/>
        <v>8.9670999999999594</v>
      </c>
      <c r="D214">
        <f t="shared" si="13"/>
        <v>1.5268942037753488</v>
      </c>
      <c r="F214" t="str">
        <f t="shared" si="14"/>
        <v/>
      </c>
      <c r="G214" s="3">
        <f t="shared" si="15"/>
        <v>1.5268942037753488E-2</v>
      </c>
      <c r="J214" s="1">
        <v>39202</v>
      </c>
      <c r="K214" s="3">
        <v>1.4842121406621811E-2</v>
      </c>
    </row>
    <row r="215" spans="1:11" x14ac:dyDescent="0.35">
      <c r="A215" s="1">
        <v>39113</v>
      </c>
      <c r="B215">
        <v>587.27710000000002</v>
      </c>
      <c r="C215">
        <f t="shared" si="12"/>
        <v>3.5656000000000176</v>
      </c>
      <c r="D215">
        <f t="shared" si="13"/>
        <v>0.61084970914570258</v>
      </c>
      <c r="F215" t="str">
        <f t="shared" si="14"/>
        <v/>
      </c>
      <c r="G215" s="3">
        <f t="shared" si="15"/>
        <v>6.108497091457026E-3</v>
      </c>
      <c r="J215" s="1">
        <v>39233</v>
      </c>
      <c r="K215" s="3">
        <v>2.6717615056948973E-3</v>
      </c>
    </row>
    <row r="216" spans="1:11" x14ac:dyDescent="0.35">
      <c r="A216" s="1">
        <v>39080</v>
      </c>
      <c r="B216">
        <v>583.7115</v>
      </c>
      <c r="C216">
        <f t="shared" si="12"/>
        <v>6.0049000000000206</v>
      </c>
      <c r="D216">
        <f t="shared" si="13"/>
        <v>1.0394376661094094</v>
      </c>
      <c r="F216" t="str">
        <f t="shared" si="14"/>
        <v/>
      </c>
      <c r="G216" s="3">
        <f t="shared" si="15"/>
        <v>1.0394376661094093E-2</v>
      </c>
      <c r="J216" s="1">
        <v>39262</v>
      </c>
      <c r="K216" s="3">
        <v>-1.6833380562461222E-2</v>
      </c>
    </row>
    <row r="217" spans="1:11" x14ac:dyDescent="0.35">
      <c r="A217" s="1">
        <v>39051</v>
      </c>
      <c r="B217">
        <v>577.70659999999998</v>
      </c>
      <c r="C217">
        <f t="shared" si="12"/>
        <v>11.341699999999946</v>
      </c>
      <c r="D217">
        <f t="shared" si="13"/>
        <v>2.002542883572048</v>
      </c>
      <c r="F217" t="str">
        <f t="shared" si="14"/>
        <v/>
      </c>
      <c r="G217" s="3">
        <f t="shared" si="15"/>
        <v>2.002542883572048E-2</v>
      </c>
      <c r="J217" s="1">
        <v>39294</v>
      </c>
      <c r="K217" s="3">
        <v>-2.9897748025163443E-2</v>
      </c>
    </row>
    <row r="218" spans="1:11" x14ac:dyDescent="0.35">
      <c r="A218" s="1">
        <v>39021</v>
      </c>
      <c r="B218">
        <v>566.36490000000003</v>
      </c>
      <c r="C218">
        <f t="shared" si="12"/>
        <v>9.4799000000000433</v>
      </c>
      <c r="D218">
        <f t="shared" si="13"/>
        <v>1.7023083760561055</v>
      </c>
      <c r="F218" t="str">
        <f t="shared" si="14"/>
        <v/>
      </c>
      <c r="G218" s="3">
        <f t="shared" si="15"/>
        <v>1.7023083760561056E-2</v>
      </c>
      <c r="J218" s="1">
        <v>39325</v>
      </c>
      <c r="K218" s="3">
        <v>8.5753788834672037E-3</v>
      </c>
    </row>
    <row r="219" spans="1:11" x14ac:dyDescent="0.35">
      <c r="A219" s="1">
        <v>38989</v>
      </c>
      <c r="B219">
        <v>556.88499999999999</v>
      </c>
      <c r="C219">
        <f t="shared" si="12"/>
        <v>5.2164999999999964</v>
      </c>
      <c r="D219">
        <f t="shared" si="13"/>
        <v>0.94558598143631478</v>
      </c>
      <c r="F219" t="str">
        <f t="shared" si="14"/>
        <v/>
      </c>
      <c r="G219" s="3">
        <f t="shared" si="15"/>
        <v>9.4558598143631486E-3</v>
      </c>
      <c r="J219" s="1">
        <v>39353</v>
      </c>
      <c r="K219" s="3">
        <v>3.1635280570146883E-2</v>
      </c>
    </row>
    <row r="220" spans="1:11" x14ac:dyDescent="0.35">
      <c r="A220" s="1">
        <v>38960</v>
      </c>
      <c r="B220">
        <v>551.66849999999999</v>
      </c>
      <c r="C220">
        <f t="shared" si="12"/>
        <v>10.092899999999986</v>
      </c>
      <c r="D220">
        <f t="shared" si="13"/>
        <v>1.8636179325656448</v>
      </c>
      <c r="F220" t="str">
        <f t="shared" si="14"/>
        <v/>
      </c>
      <c r="G220" s="3">
        <f t="shared" si="15"/>
        <v>1.8636179325656449E-2</v>
      </c>
      <c r="J220" s="1">
        <v>39386</v>
      </c>
      <c r="K220" s="3">
        <v>1.2655021657784055E-2</v>
      </c>
    </row>
    <row r="221" spans="1:11" x14ac:dyDescent="0.35">
      <c r="A221" s="1">
        <v>38929</v>
      </c>
      <c r="B221">
        <v>541.57560000000001</v>
      </c>
      <c r="C221">
        <f t="shared" si="12"/>
        <v>8.9045999999999594</v>
      </c>
      <c r="D221">
        <f t="shared" si="13"/>
        <v>1.6716885281909393</v>
      </c>
      <c r="F221" t="str">
        <f t="shared" si="14"/>
        <v/>
      </c>
      <c r="G221" s="3">
        <f t="shared" si="15"/>
        <v>1.6716885281909392E-2</v>
      </c>
      <c r="J221" s="1">
        <v>39416</v>
      </c>
      <c r="K221" s="3">
        <v>-1.8958920079836974E-2</v>
      </c>
    </row>
    <row r="222" spans="1:11" x14ac:dyDescent="0.35">
      <c r="A222" s="1">
        <v>38898</v>
      </c>
      <c r="B222">
        <v>532.67100000000005</v>
      </c>
      <c r="C222">
        <f t="shared" si="12"/>
        <v>-2.1999999999999318</v>
      </c>
      <c r="D222">
        <f t="shared" si="13"/>
        <v>-0.41131412994907779</v>
      </c>
      <c r="F222" t="str">
        <f t="shared" si="14"/>
        <v/>
      </c>
      <c r="G222" s="3">
        <f t="shared" si="15"/>
        <v>-4.1131412994907775E-3</v>
      </c>
      <c r="J222" s="1">
        <v>39447</v>
      </c>
      <c r="K222" s="3">
        <v>2.8136908976700479E-3</v>
      </c>
    </row>
    <row r="223" spans="1:11" x14ac:dyDescent="0.35">
      <c r="A223" s="1">
        <v>38868</v>
      </c>
      <c r="B223">
        <v>534.87099999999998</v>
      </c>
      <c r="C223">
        <f t="shared" si="12"/>
        <v>-1.4660000000000082</v>
      </c>
      <c r="D223">
        <f t="shared" si="13"/>
        <v>-0.27333560802256945</v>
      </c>
      <c r="F223" t="str">
        <f t="shared" si="14"/>
        <v/>
      </c>
      <c r="G223" s="3">
        <f t="shared" si="15"/>
        <v>-2.7333560802256943E-3</v>
      </c>
      <c r="J223" s="1">
        <v>39478</v>
      </c>
      <c r="K223" s="3">
        <v>-1.076053419066008E-2</v>
      </c>
    </row>
    <row r="224" spans="1:11" x14ac:dyDescent="0.35">
      <c r="A224" s="1">
        <v>38835</v>
      </c>
      <c r="B224">
        <v>536.33699999999999</v>
      </c>
      <c r="C224">
        <f t="shared" si="12"/>
        <v>5.9379999999999882</v>
      </c>
      <c r="D224">
        <f t="shared" si="13"/>
        <v>1.119534539092266</v>
      </c>
      <c r="F224" t="str">
        <f t="shared" si="14"/>
        <v/>
      </c>
      <c r="G224" s="3">
        <f t="shared" si="15"/>
        <v>1.1195345390922661E-2</v>
      </c>
      <c r="J224" s="1">
        <v>39507</v>
      </c>
      <c r="K224" s="3">
        <v>-9.4021811569604923E-3</v>
      </c>
    </row>
    <row r="225" spans="1:11" x14ac:dyDescent="0.35">
      <c r="A225" s="1">
        <v>38807</v>
      </c>
      <c r="B225">
        <v>530.399</v>
      </c>
      <c r="C225">
        <f t="shared" si="12"/>
        <v>1.3225999999999658</v>
      </c>
      <c r="D225">
        <f t="shared" si="13"/>
        <v>0.24998280021561456</v>
      </c>
      <c r="F225" t="str">
        <f t="shared" si="14"/>
        <v/>
      </c>
      <c r="G225" s="3">
        <f t="shared" si="15"/>
        <v>2.4998280021561454E-3</v>
      </c>
      <c r="J225" s="1">
        <v>39538</v>
      </c>
      <c r="K225" s="3">
        <v>-1.2004718511889115E-3</v>
      </c>
    </row>
    <row r="226" spans="1:11" x14ac:dyDescent="0.35">
      <c r="A226" s="1">
        <v>38776</v>
      </c>
      <c r="B226">
        <v>529.07640000000004</v>
      </c>
      <c r="C226">
        <f t="shared" si="12"/>
        <v>4.7921999999999798</v>
      </c>
      <c r="D226">
        <f t="shared" si="13"/>
        <v>0.91404623675479435</v>
      </c>
      <c r="F226" t="str">
        <f t="shared" si="14"/>
        <v/>
      </c>
      <c r="G226" s="3">
        <f t="shared" si="15"/>
        <v>9.1404623675479437E-3</v>
      </c>
      <c r="J226" s="1">
        <v>39568</v>
      </c>
      <c r="K226" s="3">
        <v>3.5161604423806142E-2</v>
      </c>
    </row>
    <row r="227" spans="1:11" x14ac:dyDescent="0.35">
      <c r="A227" s="1">
        <v>38748</v>
      </c>
      <c r="B227">
        <v>524.28420000000006</v>
      </c>
      <c r="C227">
        <f t="shared" si="12"/>
        <v>10.879600000000096</v>
      </c>
      <c r="D227">
        <f t="shared" si="13"/>
        <v>2.1191083991066884</v>
      </c>
      <c r="F227" t="str">
        <f t="shared" si="14"/>
        <v/>
      </c>
      <c r="G227" s="3">
        <f t="shared" si="15"/>
        <v>2.1191083991066884E-2</v>
      </c>
      <c r="J227" s="1">
        <v>39598</v>
      </c>
      <c r="K227" s="3">
        <v>5.7708612890414665E-3</v>
      </c>
    </row>
    <row r="228" spans="1:11" x14ac:dyDescent="0.35">
      <c r="A228" s="1">
        <v>38716</v>
      </c>
      <c r="B228">
        <v>513.40459999999996</v>
      </c>
      <c r="C228">
        <f t="shared" si="12"/>
        <v>6.0285999999999831</v>
      </c>
      <c r="D228">
        <f t="shared" si="13"/>
        <v>1.1881917946453879</v>
      </c>
      <c r="F228" t="str">
        <f t="shared" si="14"/>
        <v/>
      </c>
      <c r="G228" s="3">
        <f t="shared" si="15"/>
        <v>1.1881917946453879E-2</v>
      </c>
      <c r="J228" s="1">
        <v>39629</v>
      </c>
      <c r="K228" s="3">
        <v>-2.7674468554577222E-2</v>
      </c>
    </row>
    <row r="229" spans="1:11" x14ac:dyDescent="0.35">
      <c r="A229" s="1">
        <v>38686</v>
      </c>
      <c r="B229">
        <v>507.37599999999998</v>
      </c>
      <c r="C229">
        <f t="shared" si="12"/>
        <v>2.3220000000000027</v>
      </c>
      <c r="D229">
        <f t="shared" si="13"/>
        <v>0.45975281851049649</v>
      </c>
      <c r="F229" t="str">
        <f t="shared" si="14"/>
        <v/>
      </c>
      <c r="G229" s="3">
        <f t="shared" si="15"/>
        <v>4.5975281851049644E-3</v>
      </c>
      <c r="J229" s="1">
        <v>39660</v>
      </c>
      <c r="K229" s="3">
        <v>-1.1423506052150437E-2</v>
      </c>
    </row>
    <row r="230" spans="1:11" x14ac:dyDescent="0.35">
      <c r="A230" s="1">
        <v>38656</v>
      </c>
      <c r="B230">
        <v>505.05399999999997</v>
      </c>
      <c r="C230">
        <f t="shared" si="12"/>
        <v>-4.4900000000000091</v>
      </c>
      <c r="D230">
        <f t="shared" si="13"/>
        <v>-0.88118003548270796</v>
      </c>
      <c r="F230" t="str">
        <f t="shared" si="14"/>
        <v/>
      </c>
      <c r="G230" s="3">
        <f t="shared" si="15"/>
        <v>-8.811800354827079E-3</v>
      </c>
      <c r="J230" s="1">
        <v>39689</v>
      </c>
      <c r="K230" s="3">
        <v>-4.131969392367151E-3</v>
      </c>
    </row>
    <row r="231" spans="1:11" x14ac:dyDescent="0.35">
      <c r="A231" s="1">
        <v>38625</v>
      </c>
      <c r="B231">
        <v>509.54399999999998</v>
      </c>
      <c r="C231">
        <f t="shared" si="12"/>
        <v>-0.98670000000004165</v>
      </c>
      <c r="D231">
        <f t="shared" si="13"/>
        <v>-0.19326947429411034</v>
      </c>
      <c r="F231" t="str">
        <f t="shared" si="14"/>
        <v/>
      </c>
      <c r="G231" s="3">
        <f t="shared" si="15"/>
        <v>-1.9326947429411034E-3</v>
      </c>
      <c r="J231" s="1">
        <v>39721</v>
      </c>
      <c r="K231" s="3">
        <v>-8.2563134722250089E-2</v>
      </c>
    </row>
    <row r="232" spans="1:11" x14ac:dyDescent="0.35">
      <c r="A232" s="1">
        <v>38595</v>
      </c>
      <c r="B232">
        <v>510.53070000000002</v>
      </c>
      <c r="C232">
        <f t="shared" si="12"/>
        <v>3.9514000000000351</v>
      </c>
      <c r="D232">
        <f t="shared" si="13"/>
        <v>0.78001608040439774</v>
      </c>
      <c r="F232" t="str">
        <f t="shared" si="14"/>
        <v/>
      </c>
      <c r="G232" s="3">
        <f t="shared" si="15"/>
        <v>7.8001608040439777E-3</v>
      </c>
      <c r="J232" s="1">
        <v>39752</v>
      </c>
      <c r="K232" s="3">
        <v>-0.18643478402864483</v>
      </c>
    </row>
    <row r="233" spans="1:11" x14ac:dyDescent="0.35">
      <c r="A233" s="1">
        <v>38562</v>
      </c>
      <c r="B233">
        <v>506.57929999999999</v>
      </c>
      <c r="C233">
        <f t="shared" si="12"/>
        <v>6.7017000000000166</v>
      </c>
      <c r="D233">
        <f t="shared" si="13"/>
        <v>1.3406681955742801</v>
      </c>
      <c r="F233" t="str">
        <f t="shared" si="14"/>
        <v/>
      </c>
      <c r="G233" s="3">
        <f t="shared" si="15"/>
        <v>1.3406681955742799E-2</v>
      </c>
      <c r="J233" s="1">
        <v>39780</v>
      </c>
      <c r="K233" s="3">
        <v>-6.737727120740114E-2</v>
      </c>
    </row>
    <row r="234" spans="1:11" x14ac:dyDescent="0.35">
      <c r="A234" s="1">
        <v>38533</v>
      </c>
      <c r="B234">
        <v>499.87759999999997</v>
      </c>
      <c r="C234">
        <f t="shared" si="12"/>
        <v>8.4219999999999686</v>
      </c>
      <c r="D234">
        <f t="shared" si="13"/>
        <v>1.7136848171024948</v>
      </c>
      <c r="F234" t="str">
        <f t="shared" si="14"/>
        <v/>
      </c>
      <c r="G234" s="3">
        <f t="shared" si="15"/>
        <v>1.7136848171024947E-2</v>
      </c>
      <c r="J234" s="1">
        <v>39813</v>
      </c>
      <c r="K234" s="3">
        <v>7.6897981064516174E-2</v>
      </c>
    </row>
    <row r="235" spans="1:11" x14ac:dyDescent="0.35">
      <c r="A235" s="1">
        <v>38503</v>
      </c>
      <c r="B235">
        <v>491.4556</v>
      </c>
      <c r="C235">
        <f t="shared" si="12"/>
        <v>6.2381000000000313</v>
      </c>
      <c r="D235">
        <f t="shared" si="13"/>
        <v>1.2856296403159473</v>
      </c>
      <c r="F235" t="str">
        <f t="shared" si="14"/>
        <v/>
      </c>
      <c r="G235" s="3">
        <f t="shared" si="15"/>
        <v>1.2856296403159473E-2</v>
      </c>
      <c r="J235" s="1">
        <v>39843</v>
      </c>
      <c r="K235" s="3">
        <v>4.8399997456492379E-2</v>
      </c>
    </row>
    <row r="236" spans="1:11" x14ac:dyDescent="0.35">
      <c r="A236" s="1">
        <v>38471</v>
      </c>
      <c r="B236">
        <v>485.21749999999997</v>
      </c>
      <c r="C236">
        <f t="shared" si="12"/>
        <v>-2.2313000000000329</v>
      </c>
      <c r="D236">
        <f t="shared" si="13"/>
        <v>-0.45775063965693069</v>
      </c>
      <c r="F236" t="str">
        <f t="shared" si="14"/>
        <v/>
      </c>
      <c r="G236" s="3">
        <f t="shared" si="15"/>
        <v>-4.5775063965693072E-3</v>
      </c>
      <c r="J236" s="1">
        <v>39871</v>
      </c>
      <c r="K236" s="3">
        <v>-2.7843008900049853E-2</v>
      </c>
    </row>
    <row r="237" spans="1:11" x14ac:dyDescent="0.35">
      <c r="A237" s="1">
        <v>38442</v>
      </c>
      <c r="B237">
        <v>487.44880000000001</v>
      </c>
      <c r="C237">
        <f t="shared" si="12"/>
        <v>-14.483000000000004</v>
      </c>
      <c r="D237">
        <f t="shared" si="13"/>
        <v>-2.8854517685470422</v>
      </c>
      <c r="F237" t="str">
        <f t="shared" si="14"/>
        <v/>
      </c>
      <c r="G237" s="3">
        <f t="shared" si="15"/>
        <v>-2.8854517685470423E-2</v>
      </c>
      <c r="J237" s="1">
        <v>39903</v>
      </c>
      <c r="K237" s="3">
        <v>3.7125157699923E-2</v>
      </c>
    </row>
    <row r="238" spans="1:11" x14ac:dyDescent="0.35">
      <c r="A238" s="1">
        <v>38411</v>
      </c>
      <c r="B238">
        <v>501.93180000000001</v>
      </c>
      <c r="C238">
        <f t="shared" si="12"/>
        <v>8.1297999999999888</v>
      </c>
      <c r="D238">
        <f t="shared" si="13"/>
        <v>1.6463683824690845</v>
      </c>
      <c r="F238" t="str">
        <f t="shared" si="14"/>
        <v/>
      </c>
      <c r="G238" s="3">
        <f t="shared" si="15"/>
        <v>1.6463683824690843E-2</v>
      </c>
      <c r="J238" s="1">
        <v>39933</v>
      </c>
      <c r="K238" s="3">
        <v>0.10888266800155549</v>
      </c>
    </row>
    <row r="239" spans="1:11" x14ac:dyDescent="0.35">
      <c r="A239" s="1">
        <v>38383</v>
      </c>
      <c r="B239">
        <v>493.80200000000002</v>
      </c>
      <c r="C239">
        <f t="shared" si="12"/>
        <v>-1.8170000000000073</v>
      </c>
      <c r="D239">
        <f t="shared" si="13"/>
        <v>-0.36661225659226282</v>
      </c>
      <c r="F239" t="str">
        <f t="shared" si="14"/>
        <v/>
      </c>
      <c r="G239" s="3">
        <f t="shared" si="15"/>
        <v>-3.6661225659226286E-3</v>
      </c>
      <c r="J239" s="1">
        <v>39962</v>
      </c>
      <c r="K239" s="3">
        <v>8.3979027281893243E-2</v>
      </c>
    </row>
    <row r="240" spans="1:11" x14ac:dyDescent="0.35">
      <c r="A240" s="1">
        <v>38352</v>
      </c>
      <c r="B240">
        <v>495.61900000000003</v>
      </c>
      <c r="C240">
        <f t="shared" si="12"/>
        <v>9.6809000000000083</v>
      </c>
      <c r="D240">
        <f t="shared" si="13"/>
        <v>1.9922084726429163</v>
      </c>
      <c r="F240" t="str">
        <f t="shared" si="14"/>
        <v/>
      </c>
      <c r="G240" s="3">
        <f t="shared" si="15"/>
        <v>1.9922084726429163E-2</v>
      </c>
      <c r="J240" s="1">
        <v>39994</v>
      </c>
      <c r="K240" s="3">
        <v>3.1095197181535271E-2</v>
      </c>
    </row>
    <row r="241" spans="1:11" x14ac:dyDescent="0.35">
      <c r="A241" s="1">
        <v>38321</v>
      </c>
      <c r="B241">
        <v>485.93810000000002</v>
      </c>
      <c r="C241">
        <f t="shared" si="12"/>
        <v>9.1259000000000015</v>
      </c>
      <c r="D241">
        <f t="shared" si="13"/>
        <v>1.9139401214985692</v>
      </c>
      <c r="F241" t="str">
        <f t="shared" si="14"/>
        <v/>
      </c>
      <c r="G241" s="3">
        <f t="shared" si="15"/>
        <v>1.9139401214985693E-2</v>
      </c>
      <c r="J241" s="1">
        <v>40025</v>
      </c>
      <c r="K241" s="3">
        <v>6.0448714470675152E-2</v>
      </c>
    </row>
    <row r="242" spans="1:11" x14ac:dyDescent="0.35">
      <c r="A242" s="1">
        <v>38289</v>
      </c>
      <c r="B242">
        <v>476.81220000000002</v>
      </c>
      <c r="C242">
        <f t="shared" si="12"/>
        <v>9.4544999999999959</v>
      </c>
      <c r="D242">
        <f t="shared" si="13"/>
        <v>2.0229687025590883</v>
      </c>
      <c r="F242" t="str">
        <f t="shared" si="14"/>
        <v/>
      </c>
      <c r="G242" s="3">
        <f t="shared" si="15"/>
        <v>2.022968702559088E-2</v>
      </c>
      <c r="J242" s="1">
        <v>40056</v>
      </c>
      <c r="K242" s="3">
        <v>2.7641815530411312E-2</v>
      </c>
    </row>
    <row r="243" spans="1:11" x14ac:dyDescent="0.35">
      <c r="A243" s="1">
        <v>38260</v>
      </c>
      <c r="B243">
        <v>467.35770000000002</v>
      </c>
      <c r="C243">
        <f t="shared" si="12"/>
        <v>8.2298000000000116</v>
      </c>
      <c r="D243">
        <f t="shared" si="13"/>
        <v>1.7924852748003359</v>
      </c>
      <c r="F243" t="str">
        <f t="shared" si="14"/>
        <v/>
      </c>
      <c r="G243" s="3">
        <f t="shared" si="15"/>
        <v>1.7924852748003359E-2</v>
      </c>
      <c r="J243" s="1">
        <v>40086</v>
      </c>
      <c r="K243" s="3">
        <v>6.2028541314661539E-2</v>
      </c>
    </row>
    <row r="244" spans="1:11" x14ac:dyDescent="0.35">
      <c r="A244" s="1">
        <v>38230</v>
      </c>
      <c r="B244">
        <v>459.12790000000001</v>
      </c>
      <c r="C244">
        <f t="shared" si="12"/>
        <v>11.647800000000018</v>
      </c>
      <c r="D244">
        <f t="shared" si="13"/>
        <v>2.6029760876517232</v>
      </c>
      <c r="F244" t="str">
        <f t="shared" si="14"/>
        <v/>
      </c>
      <c r="G244" s="3">
        <f t="shared" si="15"/>
        <v>2.6029760876517229E-2</v>
      </c>
      <c r="J244" s="1">
        <v>40116</v>
      </c>
      <c r="K244" s="3">
        <v>1.9222787799995672E-2</v>
      </c>
    </row>
    <row r="245" spans="1:11" x14ac:dyDescent="0.35">
      <c r="A245" s="1">
        <v>38198</v>
      </c>
      <c r="B245">
        <v>447.48009999999999</v>
      </c>
      <c r="C245">
        <f t="shared" si="12"/>
        <v>7.2416999999999803</v>
      </c>
      <c r="D245">
        <f t="shared" si="13"/>
        <v>1.6449496454648163</v>
      </c>
      <c r="F245" t="str">
        <f t="shared" si="14"/>
        <v/>
      </c>
      <c r="G245" s="3">
        <f t="shared" si="15"/>
        <v>1.6449496454648164E-2</v>
      </c>
      <c r="J245" s="1">
        <v>40147</v>
      </c>
      <c r="K245" s="3">
        <v>1.1145943869539831E-2</v>
      </c>
    </row>
    <row r="246" spans="1:11" x14ac:dyDescent="0.35">
      <c r="A246" s="1">
        <v>38168</v>
      </c>
      <c r="B246">
        <v>440.23840000000001</v>
      </c>
      <c r="C246">
        <f t="shared" si="12"/>
        <v>6.7468000000000075</v>
      </c>
      <c r="D246">
        <f t="shared" si="13"/>
        <v>1.55638540631468</v>
      </c>
      <c r="F246" t="str">
        <f t="shared" si="14"/>
        <v/>
      </c>
      <c r="G246" s="3">
        <f t="shared" si="15"/>
        <v>1.5563854063146801E-2</v>
      </c>
      <c r="J246" s="1">
        <v>40178</v>
      </c>
      <c r="K246" s="3">
        <v>2.0065562677524414E-2</v>
      </c>
    </row>
    <row r="247" spans="1:11" x14ac:dyDescent="0.35">
      <c r="A247" s="1">
        <v>38138</v>
      </c>
      <c r="B247">
        <v>433.49160000000001</v>
      </c>
      <c r="C247">
        <f t="shared" si="12"/>
        <v>-5.7106999999999744</v>
      </c>
      <c r="D247">
        <f t="shared" si="13"/>
        <v>-1.3002436462650524</v>
      </c>
      <c r="F247" t="str">
        <f t="shared" si="14"/>
        <v/>
      </c>
      <c r="G247" s="3">
        <f t="shared" si="15"/>
        <v>-1.3002436462650525E-2</v>
      </c>
      <c r="J247" s="1">
        <v>40207</v>
      </c>
      <c r="K247" s="3">
        <v>1.0957555483052051E-2</v>
      </c>
    </row>
    <row r="248" spans="1:11" x14ac:dyDescent="0.35">
      <c r="A248" s="1">
        <v>38107</v>
      </c>
      <c r="B248">
        <v>439.20229999999998</v>
      </c>
      <c r="C248">
        <f t="shared" si="12"/>
        <v>-9.2585000000000264</v>
      </c>
      <c r="D248">
        <f t="shared" si="13"/>
        <v>-2.0645059724283654</v>
      </c>
      <c r="F248" t="str">
        <f t="shared" si="14"/>
        <v/>
      </c>
      <c r="G248" s="3">
        <f t="shared" si="15"/>
        <v>-2.0645059724283654E-2</v>
      </c>
      <c r="J248" s="1">
        <v>40235</v>
      </c>
      <c r="K248" s="3">
        <v>-7.0098604524796457E-4</v>
      </c>
    </row>
    <row r="249" spans="1:11" x14ac:dyDescent="0.35">
      <c r="A249" s="1">
        <v>38077</v>
      </c>
      <c r="B249">
        <v>448.46080000000001</v>
      </c>
      <c r="C249">
        <f t="shared" si="12"/>
        <v>4.9225999999999885</v>
      </c>
      <c r="D249">
        <f t="shared" si="13"/>
        <v>1.109848035637063</v>
      </c>
      <c r="F249" t="str">
        <f t="shared" si="14"/>
        <v/>
      </c>
      <c r="G249" s="3">
        <f t="shared" si="15"/>
        <v>1.1098480356370632E-2</v>
      </c>
      <c r="J249" s="1">
        <v>40268</v>
      </c>
      <c r="K249" s="3">
        <v>3.4307678530253273E-2</v>
      </c>
    </row>
    <row r="250" spans="1:11" x14ac:dyDescent="0.35">
      <c r="A250" s="1">
        <v>38044</v>
      </c>
      <c r="B250">
        <v>443.53820000000002</v>
      </c>
      <c r="C250">
        <f t="shared" si="12"/>
        <v>3.7300000000016098E-2</v>
      </c>
      <c r="D250">
        <f t="shared" si="13"/>
        <v>8.4103549733531759E-3</v>
      </c>
      <c r="F250" t="str">
        <f t="shared" si="14"/>
        <v/>
      </c>
      <c r="G250" s="3">
        <f t="shared" si="15"/>
        <v>8.4103549733531758E-5</v>
      </c>
      <c r="J250" s="1">
        <v>40298</v>
      </c>
      <c r="K250" s="3">
        <v>2.0315347179688331E-2</v>
      </c>
    </row>
    <row r="251" spans="1:11" x14ac:dyDescent="0.35">
      <c r="A251" s="1">
        <v>38016</v>
      </c>
      <c r="B251">
        <v>443.5009</v>
      </c>
      <c r="C251">
        <f t="shared" si="12"/>
        <v>5.5749000000000137</v>
      </c>
      <c r="D251">
        <f t="shared" si="13"/>
        <v>1.2730232961733292</v>
      </c>
      <c r="F251" t="str">
        <f t="shared" si="14"/>
        <v/>
      </c>
      <c r="G251" s="3">
        <f t="shared" si="15"/>
        <v>1.2730232961733293E-2</v>
      </c>
      <c r="J251" s="1">
        <v>40329</v>
      </c>
      <c r="K251" s="3">
        <v>-4.7542798648404029E-2</v>
      </c>
    </row>
    <row r="252" spans="1:11" x14ac:dyDescent="0.35">
      <c r="A252" s="1">
        <v>37986</v>
      </c>
      <c r="B252">
        <v>437.92599999999999</v>
      </c>
      <c r="C252">
        <f t="shared" si="12"/>
        <v>13.204399999999964</v>
      </c>
      <c r="D252">
        <f t="shared" si="13"/>
        <v>3.1089541949361568</v>
      </c>
      <c r="F252" t="str">
        <f t="shared" si="14"/>
        <v/>
      </c>
      <c r="G252" s="3">
        <f t="shared" si="15"/>
        <v>3.1089541949361567E-2</v>
      </c>
      <c r="J252" s="1">
        <v>40359</v>
      </c>
      <c r="K252" s="3">
        <v>1.4357447102259151E-2</v>
      </c>
    </row>
    <row r="253" spans="1:11" x14ac:dyDescent="0.35">
      <c r="A253" s="1">
        <v>37953</v>
      </c>
      <c r="B253">
        <v>424.72160000000002</v>
      </c>
      <c r="C253">
        <f t="shared" si="12"/>
        <v>7.4176000000000499</v>
      </c>
      <c r="D253">
        <f t="shared" si="13"/>
        <v>1.7775051281559846</v>
      </c>
      <c r="F253" t="str">
        <f t="shared" si="14"/>
        <v/>
      </c>
      <c r="G253" s="3">
        <f t="shared" si="15"/>
        <v>1.7775051281559848E-2</v>
      </c>
      <c r="J253" s="1">
        <v>40389</v>
      </c>
      <c r="K253" s="3">
        <v>4.8234950593887257E-2</v>
      </c>
    </row>
    <row r="254" spans="1:11" x14ac:dyDescent="0.35">
      <c r="A254" s="1">
        <v>37925</v>
      </c>
      <c r="B254">
        <v>417.30399999999997</v>
      </c>
      <c r="C254">
        <f t="shared" si="12"/>
        <v>6.7138999999999669</v>
      </c>
      <c r="D254">
        <f t="shared" si="13"/>
        <v>1.6351831181511602</v>
      </c>
      <c r="F254" t="str">
        <f t="shared" si="14"/>
        <v/>
      </c>
      <c r="G254" s="3">
        <f t="shared" si="15"/>
        <v>1.6351831181511602E-2</v>
      </c>
      <c r="J254" s="1">
        <v>40421</v>
      </c>
      <c r="K254" s="3">
        <v>2.6012467985848022E-3</v>
      </c>
    </row>
    <row r="255" spans="1:11" x14ac:dyDescent="0.35">
      <c r="A255" s="1">
        <v>37894</v>
      </c>
      <c r="B255">
        <v>410.59010000000001</v>
      </c>
      <c r="C255">
        <f t="shared" si="12"/>
        <v>13.37299999999999</v>
      </c>
      <c r="D255">
        <f t="shared" si="13"/>
        <v>3.3666727842280681</v>
      </c>
      <c r="F255" t="str">
        <f t="shared" si="14"/>
        <v/>
      </c>
      <c r="G255" s="3">
        <f t="shared" si="15"/>
        <v>3.3666727842280683E-2</v>
      </c>
      <c r="J255" s="1">
        <v>40451</v>
      </c>
      <c r="K255" s="3">
        <v>4.019767301982808E-2</v>
      </c>
    </row>
    <row r="256" spans="1:11" x14ac:dyDescent="0.35">
      <c r="A256" s="1">
        <v>37862</v>
      </c>
      <c r="B256">
        <v>397.21710000000002</v>
      </c>
      <c r="C256">
        <f t="shared" si="12"/>
        <v>4.7560000000000286</v>
      </c>
      <c r="D256">
        <f t="shared" si="13"/>
        <v>1.2118398485862749</v>
      </c>
      <c r="F256" t="str">
        <f t="shared" si="14"/>
        <v/>
      </c>
      <c r="G256" s="3">
        <f t="shared" si="15"/>
        <v>1.2118398485862748E-2</v>
      </c>
      <c r="J256" s="1">
        <v>40480</v>
      </c>
      <c r="K256" s="3">
        <v>2.8531431440347949E-2</v>
      </c>
    </row>
    <row r="257" spans="1:11" x14ac:dyDescent="0.35">
      <c r="A257" s="1">
        <v>37833</v>
      </c>
      <c r="B257">
        <v>392.46109999999999</v>
      </c>
      <c r="C257">
        <f t="shared" si="12"/>
        <v>-6.4326000000000363</v>
      </c>
      <c r="D257">
        <f t="shared" si="13"/>
        <v>-1.6126100763185871</v>
      </c>
      <c r="F257" t="str">
        <f t="shared" si="14"/>
        <v/>
      </c>
      <c r="G257" s="3">
        <f t="shared" si="15"/>
        <v>-1.612610076318587E-2</v>
      </c>
      <c r="J257" s="1">
        <v>40512</v>
      </c>
      <c r="K257" s="3">
        <v>-2.7885869217559121E-2</v>
      </c>
    </row>
    <row r="258" spans="1:11" x14ac:dyDescent="0.35">
      <c r="A258" s="1">
        <v>37802</v>
      </c>
      <c r="B258">
        <v>398.89370000000002</v>
      </c>
      <c r="C258">
        <f t="shared" si="12"/>
        <v>7.7915000000000418</v>
      </c>
      <c r="D258">
        <f t="shared" si="13"/>
        <v>1.9921902766080175</v>
      </c>
      <c r="F258" t="str">
        <f t="shared" si="14"/>
        <v/>
      </c>
      <c r="G258" s="3">
        <f t="shared" si="15"/>
        <v>1.9921902766080177E-2</v>
      </c>
      <c r="J258" s="1">
        <v>40543</v>
      </c>
      <c r="K258" s="3">
        <v>1.9866017702833118E-2</v>
      </c>
    </row>
    <row r="259" spans="1:11" x14ac:dyDescent="0.35">
      <c r="A259" s="1">
        <v>37771</v>
      </c>
      <c r="B259">
        <v>391.10219999999998</v>
      </c>
      <c r="C259">
        <f t="shared" si="12"/>
        <v>11.18059999999997</v>
      </c>
      <c r="D259">
        <f t="shared" si="13"/>
        <v>2.9428703185078104</v>
      </c>
      <c r="F259" t="str">
        <f t="shared" si="14"/>
        <v/>
      </c>
      <c r="G259" s="3">
        <f t="shared" si="15"/>
        <v>2.9428703185078103E-2</v>
      </c>
      <c r="J259" s="1">
        <v>40574</v>
      </c>
      <c r="K259" s="3">
        <v>2.0831161908392092E-2</v>
      </c>
    </row>
    <row r="260" spans="1:11" x14ac:dyDescent="0.35">
      <c r="A260" s="1">
        <v>37741</v>
      </c>
      <c r="B260">
        <v>379.92160000000001</v>
      </c>
      <c r="C260">
        <f t="shared" si="12"/>
        <v>22.848000000000013</v>
      </c>
      <c r="D260">
        <f t="shared" si="13"/>
        <v>6.3986808321869804</v>
      </c>
      <c r="F260" t="str">
        <f t="shared" si="14"/>
        <v/>
      </c>
      <c r="G260" s="3">
        <f t="shared" si="15"/>
        <v>6.3986808321869815E-2</v>
      </c>
      <c r="J260" s="1">
        <v>40602</v>
      </c>
      <c r="K260" s="3">
        <v>1.3489796595571226E-2</v>
      </c>
    </row>
    <row r="261" spans="1:11" x14ac:dyDescent="0.35">
      <c r="A261" s="1">
        <v>37711</v>
      </c>
      <c r="B261">
        <v>357.0736</v>
      </c>
      <c r="C261">
        <f t="shared" si="12"/>
        <v>8.5088000000000079</v>
      </c>
      <c r="D261">
        <f t="shared" si="13"/>
        <v>2.441095601162254</v>
      </c>
      <c r="F261" t="str">
        <f t="shared" si="14"/>
        <v/>
      </c>
      <c r="G261" s="3">
        <f t="shared" si="15"/>
        <v>2.4410956011622541E-2</v>
      </c>
      <c r="J261" s="1">
        <v>40633</v>
      </c>
      <c r="K261" s="3">
        <v>8.6640955739378609E-3</v>
      </c>
    </row>
    <row r="262" spans="1:11" x14ac:dyDescent="0.35">
      <c r="A262" s="1">
        <v>37680</v>
      </c>
      <c r="B262">
        <v>348.56479999999999</v>
      </c>
      <c r="C262">
        <f t="shared" si="12"/>
        <v>6.2907000000000153</v>
      </c>
      <c r="D262">
        <f t="shared" si="13"/>
        <v>1.8379129475470144</v>
      </c>
      <c r="F262" t="str">
        <f t="shared" si="14"/>
        <v/>
      </c>
      <c r="G262" s="3">
        <f t="shared" si="15"/>
        <v>1.8379129475470143E-2</v>
      </c>
      <c r="J262" s="1">
        <v>40662</v>
      </c>
      <c r="K262" s="3">
        <v>2.3659591994655161E-2</v>
      </c>
    </row>
    <row r="263" spans="1:11" x14ac:dyDescent="0.35">
      <c r="A263" s="1">
        <v>37652</v>
      </c>
      <c r="B263">
        <v>342.27409999999998</v>
      </c>
      <c r="C263">
        <f t="shared" ref="C263:C326" si="16">IF(AND(ISNUMBER(B263),ISNUMBER(B264)), (B263 - B264), "")</f>
        <v>11.560799999999972</v>
      </c>
      <c r="D263">
        <f t="shared" ref="D263:D326" si="17">IF(AND(ISNUMBER(C263),ISNUMBER(B264)), (100*C263/ABS(B264)), "")</f>
        <v>3.4957166826976636</v>
      </c>
      <c r="F263" t="str">
        <f t="shared" ref="F263:F326" si="18">IF(AND(ISNUMBER(E263),ISNUMBER(E264)), (E263 - E264), "")</f>
        <v/>
      </c>
      <c r="G263" s="3">
        <f t="shared" si="15"/>
        <v>3.4957166826976638E-2</v>
      </c>
      <c r="J263" s="1">
        <v>40694</v>
      </c>
      <c r="K263" s="3">
        <v>-1.5053460693042534E-4</v>
      </c>
    </row>
    <row r="264" spans="1:11" x14ac:dyDescent="0.35">
      <c r="A264" s="1">
        <v>37621</v>
      </c>
      <c r="B264">
        <v>330.7133</v>
      </c>
      <c r="C264">
        <f t="shared" si="16"/>
        <v>7.9798000000000116</v>
      </c>
      <c r="D264">
        <f t="shared" si="17"/>
        <v>2.4725663744234829</v>
      </c>
      <c r="F264" t="str">
        <f t="shared" si="18"/>
        <v/>
      </c>
      <c r="G264" s="3">
        <f t="shared" ref="G264:G327" si="19">+(B264-B265)/B265</f>
        <v>2.4725663744234832E-2</v>
      </c>
      <c r="J264" s="1">
        <v>40724</v>
      </c>
      <c r="K264" s="3">
        <v>-6.6016342898832341E-3</v>
      </c>
    </row>
    <row r="265" spans="1:11" x14ac:dyDescent="0.35">
      <c r="A265" s="1">
        <v>37589</v>
      </c>
      <c r="B265">
        <v>322.73349999999999</v>
      </c>
      <c r="C265">
        <f t="shared" si="16"/>
        <v>17.240099999999984</v>
      </c>
      <c r="D265">
        <f t="shared" si="17"/>
        <v>5.6433625079952572</v>
      </c>
      <c r="F265" t="str">
        <f t="shared" si="18"/>
        <v/>
      </c>
      <c r="G265" s="3">
        <f t="shared" si="19"/>
        <v>5.6433625079952573E-2</v>
      </c>
      <c r="J265" s="1">
        <v>40753</v>
      </c>
      <c r="K265" s="3">
        <v>9.5097841903463796E-3</v>
      </c>
    </row>
    <row r="266" spans="1:11" x14ac:dyDescent="0.35">
      <c r="A266" s="1">
        <v>37560</v>
      </c>
      <c r="B266">
        <v>305.49340000000001</v>
      </c>
      <c r="C266">
        <f t="shared" si="16"/>
        <v>5.7076999999999884</v>
      </c>
      <c r="D266">
        <f t="shared" si="17"/>
        <v>1.9039267049762507</v>
      </c>
      <c r="F266" t="str">
        <f t="shared" si="18"/>
        <v/>
      </c>
      <c r="G266" s="3">
        <f t="shared" si="19"/>
        <v>1.9039267049762509E-2</v>
      </c>
      <c r="J266" s="1">
        <v>40786</v>
      </c>
      <c r="K266" s="3">
        <v>-3.8697538017029368E-2</v>
      </c>
    </row>
    <row r="267" spans="1:11" x14ac:dyDescent="0.35">
      <c r="A267" s="1">
        <v>37529</v>
      </c>
      <c r="B267">
        <v>299.78570000000002</v>
      </c>
      <c r="C267">
        <f t="shared" si="16"/>
        <v>-6.4617999999999824</v>
      </c>
      <c r="D267">
        <f t="shared" si="17"/>
        <v>-2.1099927346345626</v>
      </c>
      <c r="F267" t="str">
        <f t="shared" si="18"/>
        <v/>
      </c>
      <c r="G267" s="3">
        <f t="shared" si="19"/>
        <v>-2.1099927346345627E-2</v>
      </c>
      <c r="J267" s="1">
        <v>40816</v>
      </c>
      <c r="K267" s="3">
        <v>-5.0277063588696554E-2</v>
      </c>
    </row>
    <row r="268" spans="1:11" x14ac:dyDescent="0.35">
      <c r="A268" s="1">
        <v>37498</v>
      </c>
      <c r="B268">
        <v>306.2475</v>
      </c>
      <c r="C268">
        <f t="shared" si="16"/>
        <v>12.700600000000009</v>
      </c>
      <c r="D268">
        <f t="shared" si="17"/>
        <v>4.3265999402480517</v>
      </c>
      <c r="F268" t="str">
        <f t="shared" si="18"/>
        <v/>
      </c>
      <c r="G268" s="3">
        <f t="shared" si="19"/>
        <v>4.3265999402480521E-2</v>
      </c>
      <c r="J268" s="1">
        <v>40847</v>
      </c>
      <c r="K268" s="3">
        <v>6.7404292271997096E-2</v>
      </c>
    </row>
    <row r="269" spans="1:11" x14ac:dyDescent="0.35">
      <c r="A269" s="1">
        <v>37468</v>
      </c>
      <c r="B269">
        <v>293.54689999999999</v>
      </c>
      <c r="C269">
        <f t="shared" si="16"/>
        <v>-15.143199999999979</v>
      </c>
      <c r="D269">
        <f t="shared" si="17"/>
        <v>-4.9056318942525143</v>
      </c>
      <c r="F269" t="str">
        <f t="shared" si="18"/>
        <v/>
      </c>
      <c r="G269" s="3">
        <f t="shared" si="19"/>
        <v>-4.9056318942525143E-2</v>
      </c>
      <c r="J269" s="1">
        <v>40877</v>
      </c>
      <c r="K269" s="3">
        <v>-3.1191578494906971E-2</v>
      </c>
    </row>
    <row r="270" spans="1:11" x14ac:dyDescent="0.35">
      <c r="A270" s="1">
        <v>37435</v>
      </c>
      <c r="B270">
        <v>308.69009999999997</v>
      </c>
      <c r="C270">
        <f t="shared" si="16"/>
        <v>-21.846600000000024</v>
      </c>
      <c r="D270">
        <f t="shared" si="17"/>
        <v>-6.6094324775433488</v>
      </c>
      <c r="F270" t="str">
        <f t="shared" si="18"/>
        <v/>
      </c>
      <c r="G270" s="3">
        <f t="shared" si="19"/>
        <v>-6.6094324775433477E-2</v>
      </c>
      <c r="J270" s="1">
        <v>40907</v>
      </c>
      <c r="K270" s="3">
        <v>1.9730640185078283E-2</v>
      </c>
    </row>
    <row r="271" spans="1:11" x14ac:dyDescent="0.35">
      <c r="A271" s="1">
        <v>37407</v>
      </c>
      <c r="B271">
        <v>330.5367</v>
      </c>
      <c r="C271">
        <f t="shared" si="16"/>
        <v>-1.2835000000000036</v>
      </c>
      <c r="D271">
        <f t="shared" si="17"/>
        <v>-0.38680586655062099</v>
      </c>
      <c r="F271" t="str">
        <f t="shared" si="18"/>
        <v/>
      </c>
      <c r="G271" s="3">
        <f t="shared" si="19"/>
        <v>-3.8680586655062098E-3</v>
      </c>
      <c r="J271" s="1">
        <v>40939</v>
      </c>
      <c r="K271" s="3">
        <v>3.7235808376763505E-2</v>
      </c>
    </row>
    <row r="272" spans="1:11" x14ac:dyDescent="0.35">
      <c r="A272" s="1">
        <v>37376</v>
      </c>
      <c r="B272">
        <v>331.8202</v>
      </c>
      <c r="C272">
        <f t="shared" si="16"/>
        <v>5.0360000000000014</v>
      </c>
      <c r="D272">
        <f t="shared" si="17"/>
        <v>1.5410781794223838</v>
      </c>
      <c r="F272" t="str">
        <f t="shared" si="18"/>
        <v/>
      </c>
      <c r="G272" s="3">
        <f t="shared" si="19"/>
        <v>1.5410781794223838E-2</v>
      </c>
      <c r="J272" s="1">
        <v>40968</v>
      </c>
      <c r="K272" s="3">
        <v>3.3942888285174021E-2</v>
      </c>
    </row>
    <row r="273" spans="1:11" x14ac:dyDescent="0.35">
      <c r="A273" s="1">
        <v>37344</v>
      </c>
      <c r="B273">
        <v>326.7842</v>
      </c>
      <c r="C273">
        <f t="shared" si="16"/>
        <v>5.8398000000000252</v>
      </c>
      <c r="D273">
        <f t="shared" si="17"/>
        <v>1.8195675014114674</v>
      </c>
      <c r="F273" t="str">
        <f t="shared" si="18"/>
        <v/>
      </c>
      <c r="G273" s="3">
        <f t="shared" si="19"/>
        <v>1.8195675014114673E-2</v>
      </c>
      <c r="J273" s="1">
        <v>40998</v>
      </c>
      <c r="K273" s="3">
        <v>7.3937510125735484E-4</v>
      </c>
    </row>
    <row r="274" spans="1:11" x14ac:dyDescent="0.35">
      <c r="A274" s="1">
        <v>37315</v>
      </c>
      <c r="B274">
        <v>320.94439999999997</v>
      </c>
      <c r="C274">
        <f t="shared" si="16"/>
        <v>0.73319999999995389</v>
      </c>
      <c r="D274">
        <f t="shared" si="17"/>
        <v>0.22897387724100651</v>
      </c>
      <c r="F274" t="str">
        <f t="shared" si="18"/>
        <v/>
      </c>
      <c r="G274" s="3">
        <f t="shared" si="19"/>
        <v>2.2897387724100651E-3</v>
      </c>
      <c r="J274" s="1">
        <v>41029</v>
      </c>
      <c r="K274" s="3">
        <v>8.1265565576272309E-3</v>
      </c>
    </row>
    <row r="275" spans="1:11" x14ac:dyDescent="0.35">
      <c r="A275" s="1">
        <v>37287</v>
      </c>
      <c r="B275">
        <v>320.21120000000002</v>
      </c>
      <c r="C275">
        <f t="shared" si="16"/>
        <v>2.6302000000000021</v>
      </c>
      <c r="D275">
        <f t="shared" si="17"/>
        <v>0.82819816046929817</v>
      </c>
      <c r="F275" t="str">
        <f t="shared" si="18"/>
        <v/>
      </c>
      <c r="G275" s="3">
        <f t="shared" si="19"/>
        <v>8.2819816046929822E-3</v>
      </c>
      <c r="J275" s="1">
        <v>41060</v>
      </c>
      <c r="K275" s="3">
        <v>-3.1653778739273601E-2</v>
      </c>
    </row>
    <row r="276" spans="1:11" x14ac:dyDescent="0.35">
      <c r="A276" s="1">
        <v>37256</v>
      </c>
      <c r="B276">
        <v>317.58100000000002</v>
      </c>
      <c r="C276">
        <f t="shared" si="16"/>
        <v>-0.46739999999999782</v>
      </c>
      <c r="D276">
        <f t="shared" si="17"/>
        <v>-0.14695876476661973</v>
      </c>
      <c r="F276" t="str">
        <f t="shared" si="18"/>
        <v/>
      </c>
      <c r="G276" s="3">
        <f t="shared" si="19"/>
        <v>-1.4695876476661974E-3</v>
      </c>
      <c r="J276" s="1">
        <v>41089</v>
      </c>
      <c r="K276" s="3">
        <v>2.7714204600789029E-2</v>
      </c>
    </row>
    <row r="277" spans="1:11" x14ac:dyDescent="0.35">
      <c r="A277" s="1">
        <v>37225</v>
      </c>
      <c r="B277">
        <v>318.04840000000002</v>
      </c>
      <c r="C277">
        <f t="shared" si="16"/>
        <v>6.7592999999999961</v>
      </c>
      <c r="D277">
        <f t="shared" si="17"/>
        <v>2.1713898751996119</v>
      </c>
      <c r="F277" t="str">
        <f t="shared" si="18"/>
        <v/>
      </c>
      <c r="G277" s="3">
        <f t="shared" si="19"/>
        <v>2.171389875199612E-2</v>
      </c>
      <c r="J277" s="1">
        <v>41121</v>
      </c>
      <c r="K277" s="3">
        <v>1.7984635523351184E-2</v>
      </c>
    </row>
    <row r="278" spans="1:11" x14ac:dyDescent="0.35">
      <c r="A278" s="1">
        <v>37195</v>
      </c>
      <c r="B278">
        <v>311.28910000000002</v>
      </c>
      <c r="C278">
        <f t="shared" si="16"/>
        <v>3.8815000000000168</v>
      </c>
      <c r="D278">
        <f t="shared" si="17"/>
        <v>1.2626558354445423</v>
      </c>
      <c r="F278" t="str">
        <f t="shared" si="18"/>
        <v/>
      </c>
      <c r="G278" s="3">
        <f t="shared" si="19"/>
        <v>1.2626558354445422E-2</v>
      </c>
      <c r="J278" s="1">
        <v>41152</v>
      </c>
      <c r="K278" s="3">
        <v>2.1206452554125968E-2</v>
      </c>
    </row>
    <row r="279" spans="1:11" x14ac:dyDescent="0.35">
      <c r="A279" s="1">
        <v>37162</v>
      </c>
      <c r="B279">
        <v>307.4076</v>
      </c>
      <c r="C279">
        <f t="shared" si="16"/>
        <v>-18.927300000000002</v>
      </c>
      <c r="D279">
        <f t="shared" si="17"/>
        <v>-5.799961940938589</v>
      </c>
      <c r="F279" t="str">
        <f t="shared" si="18"/>
        <v/>
      </c>
      <c r="G279" s="3">
        <f t="shared" si="19"/>
        <v>-5.7999619409385889E-2</v>
      </c>
      <c r="J279" s="1">
        <v>41180</v>
      </c>
      <c r="K279" s="3">
        <v>2.156873789613805E-2</v>
      </c>
    </row>
    <row r="280" spans="1:11" x14ac:dyDescent="0.35">
      <c r="A280" s="1">
        <v>37134</v>
      </c>
      <c r="B280">
        <v>326.3349</v>
      </c>
      <c r="C280">
        <f t="shared" si="16"/>
        <v>8.3828000000000316</v>
      </c>
      <c r="D280">
        <f t="shared" si="17"/>
        <v>2.6364977617697862</v>
      </c>
      <c r="F280" t="str">
        <f t="shared" si="18"/>
        <v/>
      </c>
      <c r="G280" s="3">
        <f t="shared" si="19"/>
        <v>2.6364977617697863E-2</v>
      </c>
      <c r="J280" s="1">
        <v>41213</v>
      </c>
      <c r="K280" s="3">
        <v>1.2481025343806174E-2</v>
      </c>
    </row>
    <row r="281" spans="1:11" x14ac:dyDescent="0.35">
      <c r="A281" s="1">
        <v>37103</v>
      </c>
      <c r="B281">
        <v>317.95209999999997</v>
      </c>
      <c r="C281">
        <f t="shared" si="16"/>
        <v>-5.0776000000000181</v>
      </c>
      <c r="D281">
        <f t="shared" si="17"/>
        <v>-1.5718678499221646</v>
      </c>
      <c r="F281" t="str">
        <f t="shared" si="18"/>
        <v/>
      </c>
      <c r="G281" s="3">
        <f t="shared" si="19"/>
        <v>-1.5718678499221646E-2</v>
      </c>
      <c r="J281" s="1">
        <v>41243</v>
      </c>
      <c r="K281" s="3">
        <v>1.2384121976134293E-2</v>
      </c>
    </row>
    <row r="282" spans="1:11" x14ac:dyDescent="0.35">
      <c r="A282" s="1">
        <v>37071</v>
      </c>
      <c r="B282">
        <v>323.02969999999999</v>
      </c>
      <c r="C282">
        <f t="shared" si="16"/>
        <v>-4.6102000000000203</v>
      </c>
      <c r="D282">
        <f t="shared" si="17"/>
        <v>-1.4070935804827251</v>
      </c>
      <c r="F282" t="str">
        <f t="shared" si="18"/>
        <v/>
      </c>
      <c r="G282" s="3">
        <f t="shared" si="19"/>
        <v>-1.4070935804827251E-2</v>
      </c>
      <c r="J282" s="1">
        <v>41274</v>
      </c>
      <c r="K282" s="3">
        <v>2.0420603537126693E-2</v>
      </c>
    </row>
    <row r="283" spans="1:11" x14ac:dyDescent="0.35">
      <c r="A283" s="1">
        <v>37042</v>
      </c>
      <c r="B283">
        <v>327.63990000000001</v>
      </c>
      <c r="C283">
        <f t="shared" si="16"/>
        <v>6.2404000000000224</v>
      </c>
      <c r="D283">
        <f t="shared" si="17"/>
        <v>1.9416333877308529</v>
      </c>
      <c r="F283" t="str">
        <f t="shared" si="18"/>
        <v/>
      </c>
      <c r="G283" s="3">
        <f t="shared" si="19"/>
        <v>1.9416333877308529E-2</v>
      </c>
      <c r="J283" s="1">
        <v>41305</v>
      </c>
      <c r="K283" s="3">
        <v>1.4694730327332714E-2</v>
      </c>
    </row>
    <row r="284" spans="1:11" x14ac:dyDescent="0.35">
      <c r="A284" s="1">
        <v>37011</v>
      </c>
      <c r="B284">
        <v>321.39949999999999</v>
      </c>
      <c r="C284">
        <f t="shared" si="16"/>
        <v>-3.4250000000000114</v>
      </c>
      <c r="D284">
        <f t="shared" si="17"/>
        <v>-1.0544155382368052</v>
      </c>
      <c r="F284" t="str">
        <f t="shared" si="18"/>
        <v/>
      </c>
      <c r="G284" s="3">
        <f t="shared" si="19"/>
        <v>-1.0544155382368052E-2</v>
      </c>
      <c r="J284" s="1">
        <v>41333</v>
      </c>
      <c r="K284" s="3">
        <v>-3.6812565249851321E-3</v>
      </c>
    </row>
    <row r="285" spans="1:11" x14ac:dyDescent="0.35">
      <c r="A285" s="1">
        <v>36980</v>
      </c>
      <c r="B285">
        <v>324.8245</v>
      </c>
      <c r="C285">
        <f t="shared" si="16"/>
        <v>-7.5307999999999993</v>
      </c>
      <c r="D285">
        <f t="shared" si="17"/>
        <v>-2.2658883429871586</v>
      </c>
      <c r="F285" t="str">
        <f t="shared" si="18"/>
        <v/>
      </c>
      <c r="G285" s="3">
        <f t="shared" si="19"/>
        <v>-2.2658883429871584E-2</v>
      </c>
      <c r="J285" s="1">
        <v>41362</v>
      </c>
      <c r="K285" s="3">
        <v>2.8400553283379026E-3</v>
      </c>
    </row>
    <row r="286" spans="1:11" x14ac:dyDescent="0.35">
      <c r="A286" s="1">
        <v>36950</v>
      </c>
      <c r="B286">
        <v>332.3553</v>
      </c>
      <c r="C286">
        <f t="shared" si="16"/>
        <v>1.060799999999972</v>
      </c>
      <c r="D286">
        <f t="shared" si="17"/>
        <v>0.32019849408908746</v>
      </c>
      <c r="F286" t="str">
        <f t="shared" si="18"/>
        <v/>
      </c>
      <c r="G286" s="3">
        <f t="shared" si="19"/>
        <v>3.2019849408908749E-3</v>
      </c>
      <c r="J286" s="1">
        <v>41394</v>
      </c>
      <c r="K286" s="3">
        <v>2.4987993220634892E-2</v>
      </c>
    </row>
    <row r="287" spans="1:11" x14ac:dyDescent="0.35">
      <c r="A287" s="1">
        <v>36922</v>
      </c>
      <c r="B287">
        <v>331.29450000000003</v>
      </c>
      <c r="C287">
        <f t="shared" si="16"/>
        <v>20.743000000000052</v>
      </c>
      <c r="D287">
        <f t="shared" si="17"/>
        <v>6.6794074412778732</v>
      </c>
      <c r="F287" t="str">
        <f t="shared" si="18"/>
        <v/>
      </c>
      <c r="G287" s="3">
        <f t="shared" si="19"/>
        <v>6.6794074412778723E-2</v>
      </c>
      <c r="J287" s="1">
        <v>41425</v>
      </c>
      <c r="K287" s="3">
        <v>-1.0161228176496997E-2</v>
      </c>
    </row>
    <row r="288" spans="1:11" x14ac:dyDescent="0.35">
      <c r="A288" s="1">
        <v>36889</v>
      </c>
      <c r="B288">
        <v>310.55149999999998</v>
      </c>
      <c r="C288">
        <f t="shared" si="16"/>
        <v>9.2221999999999866</v>
      </c>
      <c r="D288">
        <f t="shared" si="17"/>
        <v>3.0605055665014942</v>
      </c>
      <c r="F288" t="str">
        <f t="shared" si="18"/>
        <v/>
      </c>
      <c r="G288" s="3">
        <f t="shared" si="19"/>
        <v>3.0605055665014941E-2</v>
      </c>
      <c r="J288" s="1">
        <v>41453</v>
      </c>
      <c r="K288" s="3">
        <v>-2.8593378649322754E-2</v>
      </c>
    </row>
    <row r="289" spans="1:11" x14ac:dyDescent="0.35">
      <c r="A289" s="1">
        <v>36860</v>
      </c>
      <c r="B289">
        <v>301.32929999999999</v>
      </c>
      <c r="C289">
        <f t="shared" si="16"/>
        <v>-8.1530999999999949</v>
      </c>
      <c r="D289">
        <f t="shared" si="17"/>
        <v>-2.6344309078642261</v>
      </c>
      <c r="F289" t="str">
        <f t="shared" si="18"/>
        <v/>
      </c>
      <c r="G289" s="3">
        <f t="shared" si="19"/>
        <v>-2.6344309078642259E-2</v>
      </c>
      <c r="J289" s="1">
        <v>41486</v>
      </c>
      <c r="K289" s="3">
        <v>2.314434129901622E-2</v>
      </c>
    </row>
    <row r="290" spans="1:11" x14ac:dyDescent="0.35">
      <c r="A290" s="1">
        <v>36830</v>
      </c>
      <c r="B290">
        <v>309.48239999999998</v>
      </c>
      <c r="C290">
        <f t="shared" si="16"/>
        <v>-9.5235999999999876</v>
      </c>
      <c r="D290">
        <f t="shared" si="17"/>
        <v>-2.9853983937606152</v>
      </c>
      <c r="F290" t="str">
        <f t="shared" si="18"/>
        <v/>
      </c>
      <c r="G290" s="3">
        <f t="shared" si="19"/>
        <v>-2.9853983937606153E-2</v>
      </c>
      <c r="J290" s="1">
        <v>41516</v>
      </c>
      <c r="K290" s="3">
        <v>-6.5105166098866031E-3</v>
      </c>
    </row>
    <row r="291" spans="1:11" x14ac:dyDescent="0.35">
      <c r="A291" s="1">
        <v>36798</v>
      </c>
      <c r="B291">
        <v>319.00599999999997</v>
      </c>
      <c r="C291">
        <f t="shared" si="16"/>
        <v>-3.5594000000000392</v>
      </c>
      <c r="D291">
        <f t="shared" si="17"/>
        <v>-1.103466149810252</v>
      </c>
      <c r="F291" t="str">
        <f t="shared" si="18"/>
        <v/>
      </c>
      <c r="G291" s="3">
        <f t="shared" si="19"/>
        <v>-1.1034661498102522E-2</v>
      </c>
      <c r="J291" s="1">
        <v>41547</v>
      </c>
      <c r="K291" s="3">
        <v>1.7788479634226365E-2</v>
      </c>
    </row>
    <row r="292" spans="1:11" x14ac:dyDescent="0.35">
      <c r="A292" s="1">
        <v>36769</v>
      </c>
      <c r="B292">
        <v>322.56540000000001</v>
      </c>
      <c r="C292">
        <f t="shared" si="16"/>
        <v>4.1994000000000256</v>
      </c>
      <c r="D292">
        <f t="shared" si="17"/>
        <v>1.3190478882795353</v>
      </c>
      <c r="F292" t="str">
        <f t="shared" si="18"/>
        <v/>
      </c>
      <c r="G292" s="3">
        <f t="shared" si="19"/>
        <v>1.3190478882795354E-2</v>
      </c>
      <c r="J292" s="1">
        <v>41578</v>
      </c>
      <c r="K292" s="3">
        <v>2.4911220433168259E-2</v>
      </c>
    </row>
    <row r="293" spans="1:11" x14ac:dyDescent="0.35">
      <c r="A293" s="1">
        <v>36738</v>
      </c>
      <c r="B293">
        <v>318.36599999999999</v>
      </c>
      <c r="C293">
        <f t="shared" si="16"/>
        <v>4.4454000000000065</v>
      </c>
      <c r="D293">
        <f t="shared" si="17"/>
        <v>1.4160905655761382</v>
      </c>
      <c r="F293" t="str">
        <f t="shared" si="18"/>
        <v/>
      </c>
      <c r="G293" s="3">
        <f t="shared" si="19"/>
        <v>1.4160905655761382E-2</v>
      </c>
      <c r="J293" s="1">
        <v>41607</v>
      </c>
      <c r="K293" s="3">
        <v>3.6154654869086015E-3</v>
      </c>
    </row>
    <row r="294" spans="1:11" x14ac:dyDescent="0.35">
      <c r="A294" s="1">
        <v>36707</v>
      </c>
      <c r="B294">
        <v>313.92059999999998</v>
      </c>
      <c r="C294">
        <f t="shared" si="16"/>
        <v>9.2746999999999957</v>
      </c>
      <c r="D294">
        <f t="shared" si="17"/>
        <v>3.0444197673430025</v>
      </c>
      <c r="F294" t="str">
        <f t="shared" si="18"/>
        <v/>
      </c>
      <c r="G294" s="3">
        <f t="shared" si="19"/>
        <v>3.0444197673430026E-2</v>
      </c>
      <c r="J294" s="1">
        <v>41639</v>
      </c>
      <c r="K294" s="3">
        <v>9.3523818534462285E-3</v>
      </c>
    </row>
    <row r="295" spans="1:11" x14ac:dyDescent="0.35">
      <c r="A295" s="1">
        <v>36677</v>
      </c>
      <c r="B295">
        <v>304.64589999999998</v>
      </c>
      <c r="C295">
        <f t="shared" si="16"/>
        <v>-5.1338000000000079</v>
      </c>
      <c r="D295">
        <f t="shared" si="17"/>
        <v>-1.6572422272989509</v>
      </c>
      <c r="F295" t="str">
        <f t="shared" si="18"/>
        <v/>
      </c>
      <c r="G295" s="3">
        <f t="shared" si="19"/>
        <v>-1.6572422272989509E-2</v>
      </c>
      <c r="J295" s="1">
        <v>41670</v>
      </c>
      <c r="K295" s="3">
        <v>-2.1081048147089509E-3</v>
      </c>
    </row>
    <row r="296" spans="1:11" x14ac:dyDescent="0.35">
      <c r="A296" s="1">
        <v>36644</v>
      </c>
      <c r="B296">
        <v>309.77969999999999</v>
      </c>
      <c r="C296">
        <f t="shared" si="16"/>
        <v>-2.068300000000022</v>
      </c>
      <c r="D296">
        <f t="shared" si="17"/>
        <v>-0.6632397834842686</v>
      </c>
      <c r="F296" t="str">
        <f t="shared" si="18"/>
        <v/>
      </c>
      <c r="G296" s="3">
        <f t="shared" si="19"/>
        <v>-6.6323978348426862E-3</v>
      </c>
      <c r="J296" s="1">
        <v>41698</v>
      </c>
      <c r="K296" s="3">
        <v>2.5997899653010567E-2</v>
      </c>
    </row>
    <row r="297" spans="1:11" x14ac:dyDescent="0.35">
      <c r="A297" s="1">
        <v>36616</v>
      </c>
      <c r="B297">
        <v>311.84800000000001</v>
      </c>
      <c r="C297">
        <f t="shared" si="16"/>
        <v>-0.23349999999999227</v>
      </c>
      <c r="D297">
        <f t="shared" si="17"/>
        <v>-7.4820199210780605E-2</v>
      </c>
      <c r="F297" t="str">
        <f t="shared" si="18"/>
        <v/>
      </c>
      <c r="G297" s="3">
        <f t="shared" si="19"/>
        <v>-7.4820199210780605E-4</v>
      </c>
      <c r="J297" s="1">
        <v>41729</v>
      </c>
      <c r="K297" s="3">
        <v>5.7321359416184266E-3</v>
      </c>
    </row>
    <row r="298" spans="1:11" x14ac:dyDescent="0.35">
      <c r="A298" s="1">
        <v>36585</v>
      </c>
      <c r="B298">
        <v>312.08150000000001</v>
      </c>
      <c r="C298">
        <f t="shared" si="16"/>
        <v>6.3913000000000011</v>
      </c>
      <c r="D298">
        <f t="shared" si="17"/>
        <v>2.0907768714862307</v>
      </c>
      <c r="F298" t="str">
        <f t="shared" si="18"/>
        <v/>
      </c>
      <c r="G298" s="3">
        <f t="shared" si="19"/>
        <v>2.0907768714862305E-2</v>
      </c>
      <c r="J298" s="1">
        <v>41759</v>
      </c>
      <c r="K298" s="3">
        <v>9.9934093383486078E-3</v>
      </c>
    </row>
    <row r="299" spans="1:11" x14ac:dyDescent="0.35">
      <c r="A299" s="1">
        <v>36556</v>
      </c>
      <c r="B299">
        <v>305.6902</v>
      </c>
      <c r="C299">
        <f t="shared" si="16"/>
        <v>-1.665300000000002</v>
      </c>
      <c r="D299">
        <f t="shared" si="17"/>
        <v>-0.54181558488460491</v>
      </c>
      <c r="F299" t="str">
        <f t="shared" si="18"/>
        <v/>
      </c>
      <c r="G299" s="3">
        <f t="shared" si="19"/>
        <v>-5.4181558488460499E-3</v>
      </c>
      <c r="J299" s="1">
        <v>41789</v>
      </c>
      <c r="K299" s="3">
        <v>8.4488356037213316E-3</v>
      </c>
    </row>
    <row r="300" spans="1:11" x14ac:dyDescent="0.35">
      <c r="A300" s="1">
        <v>36525</v>
      </c>
      <c r="B300">
        <v>307.35550000000001</v>
      </c>
      <c r="C300">
        <f t="shared" si="16"/>
        <v>7.5758000000000152</v>
      </c>
      <c r="D300">
        <f t="shared" si="17"/>
        <v>2.5271224168948114</v>
      </c>
      <c r="F300" t="str">
        <f t="shared" si="18"/>
        <v/>
      </c>
      <c r="G300" s="3">
        <f t="shared" si="19"/>
        <v>2.5271224168948114E-2</v>
      </c>
      <c r="J300" s="1">
        <v>41820</v>
      </c>
      <c r="K300" s="3">
        <v>1.1259514012276567E-2</v>
      </c>
    </row>
    <row r="301" spans="1:11" x14ac:dyDescent="0.35">
      <c r="A301" s="1">
        <v>36494</v>
      </c>
      <c r="B301">
        <v>299.77969999999999</v>
      </c>
      <c r="C301">
        <f t="shared" si="16"/>
        <v>4.8747000000000185</v>
      </c>
      <c r="D301">
        <f t="shared" si="17"/>
        <v>1.6529729913022901</v>
      </c>
      <c r="F301" t="str">
        <f t="shared" si="18"/>
        <v/>
      </c>
      <c r="G301" s="3">
        <f t="shared" si="19"/>
        <v>1.65297299130229E-2</v>
      </c>
      <c r="J301" s="1">
        <v>41851</v>
      </c>
      <c r="K301" s="3">
        <v>-1.3186339235368948E-2</v>
      </c>
    </row>
    <row r="302" spans="1:11" x14ac:dyDescent="0.35">
      <c r="A302" s="1">
        <v>36462</v>
      </c>
      <c r="B302">
        <v>294.90499999999997</v>
      </c>
      <c r="C302">
        <f t="shared" si="16"/>
        <v>2.9401999999999475</v>
      </c>
      <c r="D302">
        <f t="shared" si="17"/>
        <v>1.007039204726031</v>
      </c>
      <c r="F302" t="str">
        <f t="shared" si="18"/>
        <v/>
      </c>
      <c r="G302" s="3">
        <f t="shared" si="19"/>
        <v>1.0070392047260311E-2</v>
      </c>
      <c r="J302" s="1">
        <v>41880</v>
      </c>
      <c r="K302" s="3">
        <v>5.804466241668557E-3</v>
      </c>
    </row>
    <row r="303" spans="1:11" x14ac:dyDescent="0.35">
      <c r="A303" s="1">
        <v>36433</v>
      </c>
      <c r="B303">
        <v>291.96480000000003</v>
      </c>
      <c r="C303">
        <f t="shared" si="16"/>
        <v>1.0698000000000434</v>
      </c>
      <c r="D303">
        <f t="shared" si="17"/>
        <v>0.36776156345074457</v>
      </c>
      <c r="F303" t="str">
        <f t="shared" si="18"/>
        <v/>
      </c>
      <c r="G303" s="3">
        <f t="shared" si="19"/>
        <v>3.6776156345074457E-3</v>
      </c>
      <c r="J303" s="1">
        <v>41912</v>
      </c>
      <c r="K303" s="3">
        <v>-2.5474629018686128E-2</v>
      </c>
    </row>
    <row r="304" spans="1:11" x14ac:dyDescent="0.35">
      <c r="A304" s="1">
        <v>36403</v>
      </c>
      <c r="B304">
        <v>290.89499999999998</v>
      </c>
      <c r="C304">
        <f t="shared" si="16"/>
        <v>-2.1776000000000408</v>
      </c>
      <c r="D304">
        <f t="shared" si="17"/>
        <v>-0.74302408345237347</v>
      </c>
      <c r="F304" t="str">
        <f t="shared" si="18"/>
        <v/>
      </c>
      <c r="G304" s="3">
        <f t="shared" si="19"/>
        <v>-7.4302408345237343E-3</v>
      </c>
      <c r="J304" s="1">
        <v>41943</v>
      </c>
      <c r="K304" s="3">
        <v>6.0925995825576035E-3</v>
      </c>
    </row>
    <row r="305" spans="1:11" x14ac:dyDescent="0.35">
      <c r="A305" s="1">
        <v>36371</v>
      </c>
      <c r="B305">
        <v>293.07260000000002</v>
      </c>
      <c r="C305">
        <f t="shared" si="16"/>
        <v>-0.35879999999997381</v>
      </c>
      <c r="D305">
        <f t="shared" si="17"/>
        <v>-0.12227730229279273</v>
      </c>
      <c r="F305" t="str">
        <f t="shared" si="18"/>
        <v/>
      </c>
      <c r="G305" s="3">
        <f t="shared" si="19"/>
        <v>-1.2227730229279273E-3</v>
      </c>
      <c r="J305" s="1">
        <v>41971</v>
      </c>
      <c r="K305" s="3">
        <v>-7.3336154769711257E-3</v>
      </c>
    </row>
    <row r="306" spans="1:11" x14ac:dyDescent="0.35">
      <c r="A306" s="1">
        <v>36341</v>
      </c>
      <c r="B306">
        <v>293.4314</v>
      </c>
      <c r="C306">
        <f t="shared" si="16"/>
        <v>3.3659999999999854</v>
      </c>
      <c r="D306">
        <f t="shared" si="17"/>
        <v>1.1604279586603523</v>
      </c>
      <c r="F306" t="str">
        <f t="shared" si="18"/>
        <v/>
      </c>
      <c r="G306" s="3">
        <f t="shared" si="19"/>
        <v>1.1604279586603523E-2</v>
      </c>
      <c r="J306" s="1">
        <v>42004</v>
      </c>
      <c r="K306" s="3">
        <v>-2.3853199258201473E-2</v>
      </c>
    </row>
    <row r="307" spans="1:11" x14ac:dyDescent="0.35">
      <c r="A307" s="1">
        <v>36311</v>
      </c>
      <c r="B307">
        <v>290.06540000000001</v>
      </c>
      <c r="C307">
        <f t="shared" si="16"/>
        <v>-7.0253999999999905</v>
      </c>
      <c r="D307">
        <f t="shared" si="17"/>
        <v>-2.3647315904767132</v>
      </c>
      <c r="F307" t="str">
        <f t="shared" si="18"/>
        <v/>
      </c>
      <c r="G307" s="3">
        <f t="shared" si="19"/>
        <v>-2.3647315904767131E-2</v>
      </c>
      <c r="J307" s="1">
        <v>42034</v>
      </c>
      <c r="K307" s="3">
        <v>-9.4868817288954795E-3</v>
      </c>
    </row>
    <row r="308" spans="1:11" x14ac:dyDescent="0.35">
      <c r="A308" s="1">
        <v>36280</v>
      </c>
      <c r="B308">
        <v>297.0908</v>
      </c>
      <c r="C308">
        <f t="shared" si="16"/>
        <v>10.193500000000029</v>
      </c>
      <c r="D308">
        <f t="shared" si="17"/>
        <v>3.5530135696641376</v>
      </c>
      <c r="F308" t="str">
        <f t="shared" si="18"/>
        <v/>
      </c>
      <c r="G308" s="3">
        <f t="shared" si="19"/>
        <v>3.5530135696641374E-2</v>
      </c>
      <c r="J308" s="1">
        <v>42062</v>
      </c>
      <c r="K308" s="3">
        <v>2.4860312729165102E-2</v>
      </c>
    </row>
    <row r="309" spans="1:11" x14ac:dyDescent="0.35">
      <c r="A309" s="1">
        <v>36250</v>
      </c>
      <c r="B309">
        <v>286.89729999999997</v>
      </c>
      <c r="C309">
        <f t="shared" si="16"/>
        <v>7.8188999999999851</v>
      </c>
      <c r="D309">
        <f t="shared" si="17"/>
        <v>2.8016858345181803</v>
      </c>
      <c r="F309" t="str">
        <f t="shared" si="18"/>
        <v/>
      </c>
      <c r="G309" s="3">
        <f t="shared" si="19"/>
        <v>2.8016858345181802E-2</v>
      </c>
      <c r="J309" s="1">
        <v>42094</v>
      </c>
      <c r="K309" s="3">
        <v>-8.5513960878885794E-3</v>
      </c>
    </row>
    <row r="310" spans="1:11" x14ac:dyDescent="0.35">
      <c r="A310" s="1">
        <v>36217</v>
      </c>
      <c r="B310">
        <v>279.07839999999999</v>
      </c>
      <c r="C310">
        <f t="shared" si="16"/>
        <v>0.30489999999997508</v>
      </c>
      <c r="D310">
        <f t="shared" si="17"/>
        <v>0.10937194532477981</v>
      </c>
      <c r="F310" t="str">
        <f t="shared" si="18"/>
        <v/>
      </c>
      <c r="G310" s="3">
        <f t="shared" si="19"/>
        <v>1.0937194532477982E-3</v>
      </c>
      <c r="J310" s="1">
        <v>42124</v>
      </c>
      <c r="K310" s="3">
        <v>2.4865994434904396E-2</v>
      </c>
    </row>
    <row r="311" spans="1:11" x14ac:dyDescent="0.35">
      <c r="A311" s="1">
        <v>36189</v>
      </c>
      <c r="B311">
        <v>278.77350000000001</v>
      </c>
      <c r="C311">
        <f t="shared" si="16"/>
        <v>0.45820000000003347</v>
      </c>
      <c r="D311">
        <f t="shared" si="17"/>
        <v>0.16463342115939494</v>
      </c>
      <c r="F311" t="str">
        <f t="shared" si="18"/>
        <v/>
      </c>
      <c r="G311" s="3">
        <f t="shared" si="19"/>
        <v>1.6463342115939493E-3</v>
      </c>
      <c r="J311" s="1">
        <v>42153</v>
      </c>
      <c r="K311" s="3">
        <v>-5.2338038304903763E-4</v>
      </c>
    </row>
    <row r="312" spans="1:11" x14ac:dyDescent="0.35">
      <c r="A312" s="1">
        <v>36160</v>
      </c>
      <c r="B312">
        <v>278.31529999999998</v>
      </c>
      <c r="C312">
        <f t="shared" si="16"/>
        <v>-2.0163000000000011</v>
      </c>
      <c r="D312">
        <f t="shared" si="17"/>
        <v>-0.71925533903420136</v>
      </c>
      <c r="F312" t="str">
        <f t="shared" si="18"/>
        <v/>
      </c>
      <c r="G312" s="3">
        <f t="shared" si="19"/>
        <v>-7.1925533903420139E-3</v>
      </c>
      <c r="J312" s="1">
        <v>42185</v>
      </c>
      <c r="K312" s="3">
        <v>-1.1236751815062611E-2</v>
      </c>
    </row>
    <row r="313" spans="1:11" x14ac:dyDescent="0.35">
      <c r="A313" s="1">
        <v>36129</v>
      </c>
      <c r="B313">
        <v>280.33159999999998</v>
      </c>
      <c r="C313">
        <f t="shared" si="16"/>
        <v>15.310199999999952</v>
      </c>
      <c r="D313">
        <f t="shared" si="17"/>
        <v>5.7769674448931108</v>
      </c>
      <c r="F313" t="str">
        <f t="shared" si="18"/>
        <v/>
      </c>
      <c r="G313" s="3">
        <f t="shared" si="19"/>
        <v>5.7769674448931108E-2</v>
      </c>
      <c r="J313" s="1">
        <v>42216</v>
      </c>
      <c r="K313" s="3">
        <v>-3.0783319633470546E-3</v>
      </c>
    </row>
    <row r="314" spans="1:11" x14ac:dyDescent="0.35">
      <c r="A314" s="1">
        <v>36098</v>
      </c>
      <c r="B314">
        <v>265.02140000000003</v>
      </c>
      <c r="C314">
        <f t="shared" si="16"/>
        <v>1.8541000000000167</v>
      </c>
      <c r="D314">
        <f t="shared" si="17"/>
        <v>0.70453281999701967</v>
      </c>
      <c r="F314" t="str">
        <f t="shared" si="18"/>
        <v/>
      </c>
      <c r="G314" s="3">
        <f t="shared" si="19"/>
        <v>7.0453281999701967E-3</v>
      </c>
      <c r="J314" s="1">
        <v>42247</v>
      </c>
      <c r="K314" s="3">
        <v>-1.2488771081314841E-2</v>
      </c>
    </row>
    <row r="315" spans="1:11" x14ac:dyDescent="0.35">
      <c r="A315" s="1">
        <v>36068</v>
      </c>
      <c r="B315">
        <v>263.16730000000001</v>
      </c>
      <c r="C315">
        <f t="shared" si="16"/>
        <v>6.8888000000000034</v>
      </c>
      <c r="D315">
        <f t="shared" si="17"/>
        <v>2.6880132356011148</v>
      </c>
      <c r="F315" t="str">
        <f t="shared" si="18"/>
        <v/>
      </c>
      <c r="G315" s="3">
        <f t="shared" si="19"/>
        <v>2.6880132356011149E-2</v>
      </c>
      <c r="J315" s="1">
        <v>42277</v>
      </c>
      <c r="K315" s="3">
        <v>-2.2192501632090012E-2</v>
      </c>
    </row>
    <row r="316" spans="1:11" x14ac:dyDescent="0.35">
      <c r="A316" s="1">
        <v>36038</v>
      </c>
      <c r="B316">
        <v>256.27850000000001</v>
      </c>
      <c r="C316">
        <f t="shared" si="16"/>
        <v>-44.114300000000014</v>
      </c>
      <c r="D316">
        <f t="shared" si="17"/>
        <v>-14.685538401719352</v>
      </c>
      <c r="F316" t="str">
        <f t="shared" si="18"/>
        <v/>
      </c>
      <c r="G316" s="3">
        <f t="shared" si="19"/>
        <v>-0.14685538401719353</v>
      </c>
      <c r="J316" s="1">
        <v>42307</v>
      </c>
      <c r="K316" s="3">
        <v>3.0112578313105681E-2</v>
      </c>
    </row>
    <row r="317" spans="1:11" x14ac:dyDescent="0.35">
      <c r="A317" s="1">
        <v>36007</v>
      </c>
      <c r="B317">
        <v>300.39280000000002</v>
      </c>
      <c r="C317">
        <f t="shared" si="16"/>
        <v>1.4885000000000446</v>
      </c>
      <c r="D317">
        <f t="shared" si="17"/>
        <v>0.49798547561879997</v>
      </c>
      <c r="F317" t="str">
        <f t="shared" si="18"/>
        <v/>
      </c>
      <c r="G317" s="3">
        <f t="shared" si="19"/>
        <v>4.9798547561879999E-3</v>
      </c>
      <c r="J317" s="1">
        <v>42338</v>
      </c>
      <c r="K317" s="3">
        <v>-1.8548924891903164E-2</v>
      </c>
    </row>
    <row r="318" spans="1:11" x14ac:dyDescent="0.35">
      <c r="A318" s="1">
        <v>35976</v>
      </c>
      <c r="B318">
        <v>298.90429999999998</v>
      </c>
      <c r="C318">
        <f t="shared" si="16"/>
        <v>-2.9861000000000217</v>
      </c>
      <c r="D318">
        <f t="shared" si="17"/>
        <v>-0.98913380485103919</v>
      </c>
      <c r="F318" t="str">
        <f t="shared" si="18"/>
        <v/>
      </c>
      <c r="G318" s="3">
        <f t="shared" si="19"/>
        <v>-9.8913380485103931E-3</v>
      </c>
      <c r="J318" s="1">
        <v>42369</v>
      </c>
      <c r="K318" s="3">
        <v>-1.9405313125606383E-2</v>
      </c>
    </row>
    <row r="319" spans="1:11" x14ac:dyDescent="0.35">
      <c r="A319" s="1">
        <v>35944</v>
      </c>
      <c r="B319">
        <v>301.8904</v>
      </c>
      <c r="C319">
        <f t="shared" si="16"/>
        <v>-3.7103000000000179</v>
      </c>
      <c r="D319">
        <f t="shared" si="17"/>
        <v>-1.2141006221517221</v>
      </c>
      <c r="F319" t="str">
        <f t="shared" si="18"/>
        <v/>
      </c>
      <c r="G319" s="3">
        <f t="shared" si="19"/>
        <v>-1.2141006221517221E-2</v>
      </c>
      <c r="J319" s="1">
        <v>42398</v>
      </c>
      <c r="K319" s="3">
        <v>-1.4888244231564055E-2</v>
      </c>
    </row>
    <row r="320" spans="1:11" x14ac:dyDescent="0.35">
      <c r="A320" s="1">
        <v>35915</v>
      </c>
      <c r="B320">
        <v>305.60070000000002</v>
      </c>
      <c r="C320">
        <f t="shared" si="16"/>
        <v>1.0661000000000058</v>
      </c>
      <c r="D320">
        <f t="shared" si="17"/>
        <v>0.3500751638730068</v>
      </c>
      <c r="F320" t="str">
        <f t="shared" si="18"/>
        <v/>
      </c>
      <c r="G320" s="3">
        <f t="shared" si="19"/>
        <v>3.5007516387300678E-3</v>
      </c>
      <c r="J320" s="1">
        <v>42429</v>
      </c>
      <c r="K320" s="3">
        <v>6.4998826382911727E-3</v>
      </c>
    </row>
    <row r="321" spans="1:11" x14ac:dyDescent="0.35">
      <c r="A321" s="1">
        <v>35885</v>
      </c>
      <c r="B321">
        <v>304.53460000000001</v>
      </c>
      <c r="C321">
        <f t="shared" si="16"/>
        <v>4.5803999999999974</v>
      </c>
      <c r="D321">
        <f t="shared" si="17"/>
        <v>1.5270331270573965</v>
      </c>
      <c r="F321" t="str">
        <f t="shared" si="18"/>
        <v/>
      </c>
      <c r="G321" s="3">
        <f t="shared" si="19"/>
        <v>1.5270331270573964E-2</v>
      </c>
      <c r="J321" s="1">
        <v>42460</v>
      </c>
      <c r="K321" s="3">
        <v>5.0037604724786001E-2</v>
      </c>
    </row>
    <row r="322" spans="1:11" x14ac:dyDescent="0.35">
      <c r="A322" s="1">
        <v>35853</v>
      </c>
      <c r="B322">
        <v>299.95420000000001</v>
      </c>
      <c r="C322">
        <f t="shared" si="16"/>
        <v>4.3983000000000061</v>
      </c>
      <c r="D322">
        <f t="shared" si="17"/>
        <v>1.4881448822371692</v>
      </c>
      <c r="F322" t="str">
        <f t="shared" si="18"/>
        <v/>
      </c>
      <c r="G322" s="3">
        <f t="shared" si="19"/>
        <v>1.4881448822371694E-2</v>
      </c>
      <c r="J322" s="1">
        <v>42489</v>
      </c>
      <c r="K322" s="3">
        <v>3.440614239404919E-2</v>
      </c>
    </row>
    <row r="323" spans="1:11" x14ac:dyDescent="0.35">
      <c r="A323" s="1">
        <v>35825</v>
      </c>
      <c r="B323">
        <v>295.55590000000001</v>
      </c>
      <c r="C323">
        <f t="shared" si="16"/>
        <v>3.1356000000000108</v>
      </c>
      <c r="D323">
        <f t="shared" si="17"/>
        <v>1.0722921767059301</v>
      </c>
      <c r="F323" t="str">
        <f t="shared" si="18"/>
        <v/>
      </c>
      <c r="G323" s="3">
        <f t="shared" si="19"/>
        <v>1.0722921767059301E-2</v>
      </c>
      <c r="J323" s="1">
        <v>42521</v>
      </c>
      <c r="K323" s="3">
        <v>3.2832319885199763E-4</v>
      </c>
    </row>
    <row r="324" spans="1:11" x14ac:dyDescent="0.35">
      <c r="A324" s="1">
        <v>35795</v>
      </c>
      <c r="B324">
        <v>292.4203</v>
      </c>
      <c r="C324">
        <f t="shared" si="16"/>
        <v>4.7135000000000105</v>
      </c>
      <c r="D324">
        <f t="shared" si="17"/>
        <v>1.6382998246826319</v>
      </c>
      <c r="F324" t="str">
        <f t="shared" si="18"/>
        <v/>
      </c>
      <c r="G324" s="3">
        <f t="shared" si="19"/>
        <v>1.6382998246826319E-2</v>
      </c>
      <c r="J324" s="1">
        <v>42551</v>
      </c>
      <c r="K324" s="3">
        <v>9.2660494666276481E-3</v>
      </c>
    </row>
    <row r="325" spans="1:11" x14ac:dyDescent="0.35">
      <c r="A325" s="1">
        <v>35762</v>
      </c>
      <c r="B325">
        <v>287.70679999999999</v>
      </c>
      <c r="C325">
        <f t="shared" si="16"/>
        <v>5.553799999999967</v>
      </c>
      <c r="D325">
        <f t="shared" si="17"/>
        <v>1.9683646815734608</v>
      </c>
      <c r="F325" t="str">
        <f t="shared" si="18"/>
        <v/>
      </c>
      <c r="G325" s="3">
        <f t="shared" si="19"/>
        <v>1.9683646815734607E-2</v>
      </c>
      <c r="J325" s="1">
        <v>42580</v>
      </c>
      <c r="K325" s="3">
        <v>2.5466780206800189E-2</v>
      </c>
    </row>
    <row r="326" spans="1:11" x14ac:dyDescent="0.35">
      <c r="A326" s="1">
        <v>35734</v>
      </c>
      <c r="B326">
        <v>282.15300000000002</v>
      </c>
      <c r="C326">
        <f t="shared" si="16"/>
        <v>-12.902600000000007</v>
      </c>
      <c r="D326">
        <f t="shared" si="17"/>
        <v>-4.3729385241290135</v>
      </c>
      <c r="F326" t="str">
        <f t="shared" si="18"/>
        <v/>
      </c>
      <c r="G326" s="3">
        <f t="shared" si="19"/>
        <v>-4.3729385241290136E-2</v>
      </c>
      <c r="J326" s="1">
        <v>42613</v>
      </c>
      <c r="K326" s="3">
        <v>1.890744502790629E-2</v>
      </c>
    </row>
    <row r="327" spans="1:11" x14ac:dyDescent="0.35">
      <c r="A327" s="1">
        <v>35703</v>
      </c>
      <c r="B327">
        <v>295.05560000000003</v>
      </c>
      <c r="C327">
        <f t="shared" ref="C327:C390" si="20">IF(AND(ISNUMBER(B327),ISNUMBER(B328)), (B327 - B328), "")</f>
        <v>7.3329000000000519</v>
      </c>
      <c r="D327">
        <f t="shared" ref="D327:D390" si="21">IF(AND(ISNUMBER(C327),ISNUMBER(B328)), (100*C327/ABS(B328)), "")</f>
        <v>2.5485997455188807</v>
      </c>
      <c r="F327" t="str">
        <f t="shared" ref="F327:F390" si="22">IF(AND(ISNUMBER(E327),ISNUMBER(E328)), (E327 - E328), "")</f>
        <v/>
      </c>
      <c r="G327" s="3">
        <f t="shared" si="19"/>
        <v>2.5485997455188807E-2</v>
      </c>
      <c r="J327" s="1">
        <v>42643</v>
      </c>
      <c r="K327" s="3">
        <v>7.8149514480769355E-3</v>
      </c>
    </row>
    <row r="328" spans="1:11" x14ac:dyDescent="0.35">
      <c r="A328" s="1">
        <v>35671</v>
      </c>
      <c r="B328">
        <v>287.72269999999997</v>
      </c>
      <c r="C328">
        <f t="shared" si="20"/>
        <v>-1.9291000000000054</v>
      </c>
      <c r="D328">
        <f t="shared" si="21"/>
        <v>-0.66600656374308931</v>
      </c>
      <c r="F328" t="str">
        <f t="shared" si="22"/>
        <v/>
      </c>
      <c r="G328" s="3">
        <f t="shared" ref="G328:G391" si="23">+(B328-B329)/B329</f>
        <v>-6.6600656374308925E-3</v>
      </c>
      <c r="J328" s="1">
        <v>42674</v>
      </c>
      <c r="K328" s="3">
        <v>-3.2570801058597046E-3</v>
      </c>
    </row>
    <row r="329" spans="1:11" x14ac:dyDescent="0.35">
      <c r="A329" s="1">
        <v>35642</v>
      </c>
      <c r="B329">
        <v>289.65179999999998</v>
      </c>
      <c r="C329">
        <f t="shared" si="20"/>
        <v>9.9662999999999897</v>
      </c>
      <c r="D329">
        <f t="shared" si="21"/>
        <v>3.5633953136648091</v>
      </c>
      <c r="F329" t="str">
        <f t="shared" si="22"/>
        <v/>
      </c>
      <c r="G329" s="3">
        <f t="shared" si="23"/>
        <v>3.5633953136648092E-2</v>
      </c>
      <c r="J329" s="1">
        <v>42704</v>
      </c>
      <c r="K329" s="3">
        <v>-1.5867023094410574E-2</v>
      </c>
    </row>
    <row r="330" spans="1:11" x14ac:dyDescent="0.35">
      <c r="A330" s="1">
        <v>35611</v>
      </c>
      <c r="B330">
        <v>279.68549999999999</v>
      </c>
      <c r="C330">
        <f t="shared" si="20"/>
        <v>4.7685000000000173</v>
      </c>
      <c r="D330">
        <f t="shared" si="21"/>
        <v>1.7345235107323367</v>
      </c>
      <c r="F330" t="str">
        <f t="shared" si="22"/>
        <v/>
      </c>
      <c r="G330" s="3">
        <f t="shared" si="23"/>
        <v>1.7345235107323366E-2</v>
      </c>
      <c r="J330" s="1">
        <v>42734</v>
      </c>
      <c r="K330" s="3">
        <v>1.7491635926910758E-2</v>
      </c>
    </row>
    <row r="331" spans="1:11" x14ac:dyDescent="0.35">
      <c r="A331" s="1">
        <v>35580</v>
      </c>
      <c r="B331">
        <v>274.91699999999997</v>
      </c>
      <c r="C331">
        <f t="shared" si="20"/>
        <v>7.0283000000000015</v>
      </c>
      <c r="D331">
        <f t="shared" si="21"/>
        <v>2.6235895728337932</v>
      </c>
      <c r="F331" t="str">
        <f t="shared" si="22"/>
        <v/>
      </c>
      <c r="G331" s="3">
        <f t="shared" si="23"/>
        <v>2.6235895728337934E-2</v>
      </c>
      <c r="J331" s="1">
        <v>42766</v>
      </c>
      <c r="K331" s="3">
        <v>1.8524732524513303E-2</v>
      </c>
    </row>
    <row r="332" spans="1:11" x14ac:dyDescent="0.35">
      <c r="A332" s="1">
        <v>35550</v>
      </c>
      <c r="B332">
        <v>267.88869999999997</v>
      </c>
      <c r="C332">
        <f t="shared" si="20"/>
        <v>4.7489999999999668</v>
      </c>
      <c r="D332">
        <f t="shared" si="21"/>
        <v>1.8047447800540803</v>
      </c>
      <c r="F332" t="str">
        <f t="shared" si="22"/>
        <v/>
      </c>
      <c r="G332" s="3">
        <f t="shared" si="23"/>
        <v>1.8047447800540801E-2</v>
      </c>
      <c r="J332" s="1">
        <v>42794</v>
      </c>
      <c r="K332" s="3">
        <v>1.2407475775249975E-2</v>
      </c>
    </row>
    <row r="333" spans="1:11" x14ac:dyDescent="0.35">
      <c r="A333" s="1">
        <v>35520</v>
      </c>
      <c r="B333">
        <v>263.1397</v>
      </c>
      <c r="C333">
        <f t="shared" si="20"/>
        <v>-5.633199999999988</v>
      </c>
      <c r="D333">
        <f t="shared" si="21"/>
        <v>-2.0958958287833291</v>
      </c>
      <c r="F333" t="str">
        <f t="shared" si="22"/>
        <v/>
      </c>
      <c r="G333" s="3">
        <f t="shared" si="23"/>
        <v>-2.0958958287833292E-2</v>
      </c>
      <c r="J333" s="1">
        <v>42825</v>
      </c>
      <c r="K333" s="3">
        <v>5.7888019387587579E-4</v>
      </c>
    </row>
    <row r="334" spans="1:11" x14ac:dyDescent="0.35">
      <c r="A334" s="1">
        <v>35489</v>
      </c>
      <c r="B334">
        <v>268.77289999999999</v>
      </c>
      <c r="C334">
        <f t="shared" si="20"/>
        <v>4.3663999999999987</v>
      </c>
      <c r="D334">
        <f t="shared" si="21"/>
        <v>1.6513966184643716</v>
      </c>
      <c r="F334" t="str">
        <f t="shared" si="22"/>
        <v/>
      </c>
      <c r="G334" s="3">
        <f t="shared" si="23"/>
        <v>1.6513966184643715E-2</v>
      </c>
      <c r="J334" s="1">
        <v>42853</v>
      </c>
      <c r="K334" s="3">
        <v>1.7307329302583323E-2</v>
      </c>
    </row>
    <row r="335" spans="1:11" x14ac:dyDescent="0.35">
      <c r="A335" s="1">
        <v>35461</v>
      </c>
      <c r="B335">
        <v>264.40649999999999</v>
      </c>
      <c r="C335">
        <f t="shared" si="20"/>
        <v>5.2651000000000181</v>
      </c>
      <c r="D335">
        <f t="shared" si="21"/>
        <v>2.0317479183179601</v>
      </c>
      <c r="F335" t="str">
        <f t="shared" si="22"/>
        <v/>
      </c>
      <c r="G335" s="3">
        <f t="shared" si="23"/>
        <v>2.0317479183179603E-2</v>
      </c>
      <c r="J335" s="1">
        <v>42886</v>
      </c>
      <c r="K335" s="3">
        <v>1.2606240145099446E-2</v>
      </c>
    </row>
    <row r="336" spans="1:11" x14ac:dyDescent="0.35">
      <c r="A336" s="1">
        <v>35430</v>
      </c>
      <c r="B336">
        <v>259.14139999999998</v>
      </c>
      <c r="C336">
        <f t="shared" si="20"/>
        <v>1.8795999999999822</v>
      </c>
      <c r="D336">
        <f t="shared" si="21"/>
        <v>0.73061760432368206</v>
      </c>
      <c r="F336" t="str">
        <f t="shared" si="22"/>
        <v/>
      </c>
      <c r="G336" s="3">
        <f t="shared" si="23"/>
        <v>7.3061760432368205E-3</v>
      </c>
      <c r="J336" s="1">
        <v>42916</v>
      </c>
      <c r="K336" s="3">
        <v>1.6824880833675362E-3</v>
      </c>
    </row>
    <row r="337" spans="1:11" x14ac:dyDescent="0.35">
      <c r="A337" s="1">
        <v>35398</v>
      </c>
      <c r="B337">
        <v>257.26179999999999</v>
      </c>
      <c r="C337">
        <f t="shared" si="20"/>
        <v>7.2019999999999982</v>
      </c>
      <c r="D337">
        <f t="shared" si="21"/>
        <v>2.8801110774302781</v>
      </c>
      <c r="F337" t="str">
        <f t="shared" si="22"/>
        <v/>
      </c>
      <c r="G337" s="3">
        <f t="shared" si="23"/>
        <v>2.8801110774302779E-2</v>
      </c>
      <c r="J337" s="1">
        <v>42947</v>
      </c>
      <c r="K337" s="3">
        <v>1.5048061617702405E-2</v>
      </c>
    </row>
    <row r="338" spans="1:11" x14ac:dyDescent="0.35">
      <c r="A338" s="1">
        <v>35369</v>
      </c>
      <c r="B338">
        <v>250.0598</v>
      </c>
      <c r="C338">
        <f t="shared" si="20"/>
        <v>0.87719999999998777</v>
      </c>
      <c r="D338">
        <f t="shared" si="21"/>
        <v>0.35203100055942421</v>
      </c>
      <c r="F338" t="str">
        <f t="shared" si="22"/>
        <v/>
      </c>
      <c r="G338" s="3">
        <f t="shared" si="23"/>
        <v>3.5203100055942421E-3</v>
      </c>
      <c r="J338" s="1">
        <v>42978</v>
      </c>
      <c r="K338" s="3">
        <v>6.2570411217111382E-3</v>
      </c>
    </row>
    <row r="339" spans="1:11" x14ac:dyDescent="0.35">
      <c r="A339" s="1">
        <v>35338</v>
      </c>
      <c r="B339">
        <v>249.18260000000001</v>
      </c>
      <c r="C339">
        <f t="shared" si="20"/>
        <v>8.1055000000000064</v>
      </c>
      <c r="D339">
        <f t="shared" si="21"/>
        <v>3.362202382557284</v>
      </c>
      <c r="F339" t="str">
        <f t="shared" si="22"/>
        <v/>
      </c>
      <c r="G339" s="3">
        <f t="shared" si="23"/>
        <v>3.362202382557284E-2</v>
      </c>
      <c r="J339" s="1">
        <v>43007</v>
      </c>
      <c r="K339" s="3">
        <v>6.834830234087123E-3</v>
      </c>
    </row>
    <row r="340" spans="1:11" x14ac:dyDescent="0.35">
      <c r="A340" s="1">
        <v>35307</v>
      </c>
      <c r="B340">
        <v>241.0771</v>
      </c>
      <c r="C340">
        <f t="shared" si="20"/>
        <v>4.285899999999998</v>
      </c>
      <c r="D340">
        <f t="shared" si="21"/>
        <v>1.8099912496748181</v>
      </c>
      <c r="F340" t="str">
        <f t="shared" si="22"/>
        <v/>
      </c>
      <c r="G340" s="3">
        <f t="shared" si="23"/>
        <v>1.809991249674818E-2</v>
      </c>
      <c r="J340" s="1">
        <v>43039</v>
      </c>
      <c r="K340" s="3">
        <v>3.7094809036930187E-3</v>
      </c>
    </row>
    <row r="341" spans="1:11" x14ac:dyDescent="0.35">
      <c r="A341" s="1">
        <v>35277</v>
      </c>
      <c r="B341">
        <v>236.7912</v>
      </c>
      <c r="C341">
        <f t="shared" si="20"/>
        <v>0.94089999999999918</v>
      </c>
      <c r="D341">
        <f t="shared" si="21"/>
        <v>0.39893949679097257</v>
      </c>
      <c r="F341" t="str">
        <f t="shared" si="22"/>
        <v/>
      </c>
      <c r="G341" s="3">
        <f t="shared" si="23"/>
        <v>3.9893949679097257E-3</v>
      </c>
      <c r="J341" s="1">
        <v>43069</v>
      </c>
      <c r="K341" s="3">
        <v>3.0872899785442802E-4</v>
      </c>
    </row>
    <row r="342" spans="1:11" x14ac:dyDescent="0.35">
      <c r="A342" s="1">
        <v>35244</v>
      </c>
      <c r="B342">
        <v>235.8503</v>
      </c>
      <c r="C342">
        <f t="shared" si="20"/>
        <v>3.3541000000000167</v>
      </c>
      <c r="D342">
        <f t="shared" si="21"/>
        <v>1.4426472346644879</v>
      </c>
      <c r="F342" t="str">
        <f t="shared" si="22"/>
        <v/>
      </c>
      <c r="G342" s="3">
        <f t="shared" si="23"/>
        <v>1.4426472346644879E-2</v>
      </c>
      <c r="J342" s="1">
        <v>43098</v>
      </c>
      <c r="K342" s="3">
        <v>4.6249038108210115E-3</v>
      </c>
    </row>
    <row r="343" spans="1:11" x14ac:dyDescent="0.35">
      <c r="A343" s="1">
        <v>35216</v>
      </c>
      <c r="B343">
        <v>232.49619999999999</v>
      </c>
      <c r="C343">
        <f t="shared" si="20"/>
        <v>1.7751999999999839</v>
      </c>
      <c r="D343">
        <f t="shared" si="21"/>
        <v>0.76941414088877214</v>
      </c>
      <c r="F343" t="str">
        <f t="shared" si="22"/>
        <v/>
      </c>
      <c r="G343" s="3">
        <f t="shared" si="23"/>
        <v>7.6941414088877213E-3</v>
      </c>
      <c r="J343" s="1">
        <v>43131</v>
      </c>
      <c r="K343" s="3">
        <v>1.1947099834796856E-2</v>
      </c>
    </row>
    <row r="344" spans="1:11" x14ac:dyDescent="0.35">
      <c r="A344" s="1">
        <v>35185</v>
      </c>
      <c r="B344">
        <v>230.721</v>
      </c>
      <c r="C344">
        <f t="shared" si="20"/>
        <v>4.2370999999999981</v>
      </c>
      <c r="D344">
        <f t="shared" si="21"/>
        <v>1.8708173075437142</v>
      </c>
      <c r="F344" t="str">
        <f t="shared" si="22"/>
        <v/>
      </c>
      <c r="G344" s="3">
        <f t="shared" si="23"/>
        <v>1.8708173075437141E-2</v>
      </c>
      <c r="J344" s="1">
        <v>43159</v>
      </c>
      <c r="K344" s="3">
        <v>-1.3935679771785536E-2</v>
      </c>
    </row>
    <row r="345" spans="1:11" x14ac:dyDescent="0.35">
      <c r="A345" s="1">
        <v>35153</v>
      </c>
      <c r="B345">
        <v>226.48390000000001</v>
      </c>
      <c r="C345">
        <f t="shared" si="20"/>
        <v>1.2468000000000075</v>
      </c>
      <c r="D345">
        <f t="shared" si="21"/>
        <v>0.55355001462903197</v>
      </c>
      <c r="F345" t="str">
        <f t="shared" si="22"/>
        <v/>
      </c>
      <c r="G345" s="3">
        <f t="shared" si="23"/>
        <v>5.5355001462903198E-3</v>
      </c>
      <c r="J345" s="1">
        <v>43189</v>
      </c>
      <c r="K345" s="3">
        <v>-1.4443564324013341E-3</v>
      </c>
    </row>
    <row r="346" spans="1:11" x14ac:dyDescent="0.35">
      <c r="A346" s="1">
        <v>35124</v>
      </c>
      <c r="B346">
        <v>225.2371</v>
      </c>
      <c r="C346">
        <f t="shared" si="20"/>
        <v>-4.0718999999999994</v>
      </c>
      <c r="D346">
        <f t="shared" si="21"/>
        <v>-1.775726203507058</v>
      </c>
      <c r="F346" t="str">
        <f t="shared" si="22"/>
        <v/>
      </c>
      <c r="G346" s="3">
        <f t="shared" si="23"/>
        <v>-1.7757262035070578E-2</v>
      </c>
      <c r="J346" s="1">
        <v>43220</v>
      </c>
      <c r="K346" s="3">
        <v>-2.2790827858337474E-3</v>
      </c>
    </row>
    <row r="347" spans="1:11" x14ac:dyDescent="0.35">
      <c r="A347" s="1">
        <v>35095</v>
      </c>
      <c r="B347">
        <v>229.309</v>
      </c>
      <c r="C347">
        <f t="shared" si="20"/>
        <v>9.4138999999999839</v>
      </c>
      <c r="D347">
        <f t="shared" si="21"/>
        <v>4.2810867545479567</v>
      </c>
      <c r="F347" t="str">
        <f t="shared" si="22"/>
        <v/>
      </c>
      <c r="G347" s="3">
        <f t="shared" si="23"/>
        <v>4.2810867545479567E-2</v>
      </c>
      <c r="J347" s="1">
        <v>43251</v>
      </c>
      <c r="K347" s="3">
        <v>-1.5061484962091309E-2</v>
      </c>
    </row>
    <row r="348" spans="1:11" x14ac:dyDescent="0.35">
      <c r="A348" s="1">
        <v>35062</v>
      </c>
      <c r="B348">
        <v>219.89510000000001</v>
      </c>
      <c r="C348">
        <f t="shared" si="20"/>
        <v>7.6265000000000214</v>
      </c>
      <c r="D348">
        <f t="shared" si="21"/>
        <v>3.5928535826778063</v>
      </c>
      <c r="F348" t="str">
        <f t="shared" si="22"/>
        <v/>
      </c>
      <c r="G348" s="3">
        <f t="shared" si="23"/>
        <v>3.592853582677806E-2</v>
      </c>
      <c r="J348" s="1">
        <v>43280</v>
      </c>
      <c r="K348" s="3">
        <v>-4.5080735669451623E-3</v>
      </c>
    </row>
    <row r="349" spans="1:11" x14ac:dyDescent="0.35">
      <c r="A349" s="1">
        <v>35033</v>
      </c>
      <c r="B349">
        <v>212.26859999999999</v>
      </c>
      <c r="C349">
        <f t="shared" si="20"/>
        <v>3.8301999999999907</v>
      </c>
      <c r="D349">
        <f t="shared" si="21"/>
        <v>1.8375692770621874</v>
      </c>
      <c r="F349" t="str">
        <f t="shared" si="22"/>
        <v/>
      </c>
      <c r="G349" s="3">
        <f t="shared" si="23"/>
        <v>1.8375692770621874E-2</v>
      </c>
      <c r="J349" s="1">
        <v>43312</v>
      </c>
      <c r="K349" s="3">
        <v>1.6546393625873481E-2</v>
      </c>
    </row>
    <row r="350" spans="1:11" x14ac:dyDescent="0.35">
      <c r="A350" s="1">
        <v>35003</v>
      </c>
      <c r="B350">
        <v>208.4384</v>
      </c>
      <c r="C350">
        <f t="shared" si="20"/>
        <v>-0.50509999999999877</v>
      </c>
      <c r="D350">
        <f t="shared" si="21"/>
        <v>-0.24173999191168846</v>
      </c>
      <c r="F350" t="str">
        <f t="shared" si="22"/>
        <v/>
      </c>
      <c r="G350" s="3">
        <f t="shared" si="23"/>
        <v>-2.4173999191168844E-3</v>
      </c>
      <c r="J350" s="1">
        <v>43343</v>
      </c>
      <c r="K350" s="3">
        <v>-1.0336335802320054E-2</v>
      </c>
    </row>
    <row r="351" spans="1:11" x14ac:dyDescent="0.35">
      <c r="A351" s="1">
        <v>34971</v>
      </c>
      <c r="B351">
        <v>208.9435</v>
      </c>
      <c r="C351">
        <f t="shared" si="20"/>
        <v>4.2539999999999907</v>
      </c>
      <c r="D351">
        <f t="shared" si="21"/>
        <v>2.0782697695778194</v>
      </c>
      <c r="F351" t="str">
        <f t="shared" si="22"/>
        <v/>
      </c>
      <c r="G351" s="3">
        <f t="shared" si="23"/>
        <v>2.0782697695778195E-2</v>
      </c>
      <c r="J351" s="1">
        <v>43371</v>
      </c>
      <c r="K351" s="3">
        <v>1.3699714746604056E-2</v>
      </c>
    </row>
    <row r="352" spans="1:11" x14ac:dyDescent="0.35">
      <c r="A352" s="1">
        <v>34942</v>
      </c>
      <c r="B352">
        <v>204.68950000000001</v>
      </c>
      <c r="C352">
        <f t="shared" si="20"/>
        <v>1.6988000000000056</v>
      </c>
      <c r="D352">
        <f t="shared" si="21"/>
        <v>0.83688563072101607</v>
      </c>
      <c r="F352" t="str">
        <f t="shared" si="22"/>
        <v/>
      </c>
      <c r="G352" s="3">
        <f t="shared" si="23"/>
        <v>8.368856307210161E-3</v>
      </c>
      <c r="J352" s="1">
        <v>43404</v>
      </c>
      <c r="K352" s="3">
        <v>-1.8206640216965522E-2</v>
      </c>
    </row>
    <row r="353" spans="1:11" x14ac:dyDescent="0.35">
      <c r="A353" s="1">
        <v>34911</v>
      </c>
      <c r="B353">
        <v>202.9907</v>
      </c>
      <c r="C353">
        <f t="shared" si="20"/>
        <v>2.926400000000001</v>
      </c>
      <c r="D353">
        <f t="shared" si="21"/>
        <v>1.4627297323910367</v>
      </c>
      <c r="F353" t="str">
        <f t="shared" si="22"/>
        <v/>
      </c>
      <c r="G353" s="3">
        <f t="shared" si="23"/>
        <v>1.4627297323910368E-2</v>
      </c>
      <c r="J353" s="1">
        <v>43434</v>
      </c>
      <c r="K353" s="3">
        <v>-9.5405638431536079E-3</v>
      </c>
    </row>
    <row r="354" spans="1:11" x14ac:dyDescent="0.35">
      <c r="A354" s="1">
        <v>34880</v>
      </c>
      <c r="B354">
        <v>200.0643</v>
      </c>
      <c r="C354">
        <f t="shared" si="20"/>
        <v>1.3083000000000027</v>
      </c>
      <c r="D354">
        <f t="shared" si="21"/>
        <v>0.65824427941798114</v>
      </c>
      <c r="F354" t="str">
        <f t="shared" si="22"/>
        <v/>
      </c>
      <c r="G354" s="3">
        <f t="shared" si="23"/>
        <v>6.5824427941798122E-3</v>
      </c>
      <c r="J354" s="1">
        <v>43465</v>
      </c>
      <c r="K354" s="3">
        <v>-7.501305318266701E-3</v>
      </c>
    </row>
    <row r="355" spans="1:11" x14ac:dyDescent="0.35">
      <c r="A355" s="1">
        <v>34850</v>
      </c>
      <c r="B355">
        <v>198.756</v>
      </c>
      <c r="C355">
        <f t="shared" si="20"/>
        <v>9.1435999999999922</v>
      </c>
      <c r="D355">
        <f t="shared" si="21"/>
        <v>4.82225845988975</v>
      </c>
      <c r="F355" t="str">
        <f t="shared" si="22"/>
        <v/>
      </c>
      <c r="G355" s="3">
        <f t="shared" si="23"/>
        <v>4.82225845988975E-2</v>
      </c>
      <c r="J355" s="1">
        <v>43496</v>
      </c>
      <c r="K355" s="3">
        <v>4.3894316113940582E-2</v>
      </c>
    </row>
    <row r="356" spans="1:11" x14ac:dyDescent="0.35">
      <c r="A356" s="1">
        <v>34817</v>
      </c>
      <c r="B356">
        <v>189.61240000000001</v>
      </c>
      <c r="C356">
        <f t="shared" si="20"/>
        <v>9.4903000000000191</v>
      </c>
      <c r="D356">
        <f t="shared" si="21"/>
        <v>5.2688148761312572</v>
      </c>
      <c r="F356" t="str">
        <f t="shared" si="22"/>
        <v/>
      </c>
      <c r="G356" s="3">
        <f t="shared" si="23"/>
        <v>5.2688148761312573E-2</v>
      </c>
      <c r="J356" s="1">
        <v>43524</v>
      </c>
      <c r="K356" s="3">
        <v>1.3884431583689599E-2</v>
      </c>
    </row>
    <row r="357" spans="1:11" x14ac:dyDescent="0.35">
      <c r="A357" s="1">
        <v>34789</v>
      </c>
      <c r="B357">
        <v>180.12209999999999</v>
      </c>
      <c r="C357">
        <f t="shared" si="20"/>
        <v>-0.4339999999999975</v>
      </c>
      <c r="D357">
        <f t="shared" si="21"/>
        <v>-0.2403685059657345</v>
      </c>
      <c r="F357" t="str">
        <f t="shared" si="22"/>
        <v/>
      </c>
      <c r="G357" s="3">
        <f t="shared" si="23"/>
        <v>-2.4036850596573451E-3</v>
      </c>
      <c r="J357" s="1">
        <v>43553</v>
      </c>
      <c r="K357" s="3">
        <v>4.6284217878671419E-3</v>
      </c>
    </row>
    <row r="358" spans="1:11" x14ac:dyDescent="0.35">
      <c r="A358" s="1">
        <v>34758</v>
      </c>
      <c r="B358">
        <v>180.55609999999999</v>
      </c>
      <c r="C358">
        <f t="shared" si="20"/>
        <v>-0.36800000000002342</v>
      </c>
      <c r="D358">
        <f t="shared" si="21"/>
        <v>-0.20340021036446962</v>
      </c>
      <c r="F358" t="str">
        <f t="shared" si="22"/>
        <v/>
      </c>
      <c r="G358" s="3">
        <f t="shared" si="23"/>
        <v>-2.0340021036446962E-3</v>
      </c>
      <c r="J358" s="1">
        <v>43585</v>
      </c>
      <c r="K358" s="3">
        <v>8.4388627741824682E-3</v>
      </c>
    </row>
    <row r="359" spans="1:11" x14ac:dyDescent="0.35">
      <c r="A359" s="1">
        <v>34730</v>
      </c>
      <c r="B359">
        <v>180.92410000000001</v>
      </c>
      <c r="C359">
        <f t="shared" si="20"/>
        <v>-1.5018999999999778</v>
      </c>
      <c r="D359">
        <f t="shared" si="21"/>
        <v>-0.82329273239558942</v>
      </c>
      <c r="F359" t="str">
        <f t="shared" si="22"/>
        <v/>
      </c>
      <c r="G359" s="3">
        <f t="shared" si="23"/>
        <v>-8.2329273239558944E-3</v>
      </c>
      <c r="J359" s="1">
        <v>43616</v>
      </c>
      <c r="K359" s="3">
        <v>-1.0389803150336741E-2</v>
      </c>
    </row>
    <row r="360" spans="1:11" x14ac:dyDescent="0.35">
      <c r="A360" s="1">
        <v>34698</v>
      </c>
      <c r="B360">
        <v>182.42599999999999</v>
      </c>
      <c r="C360">
        <f t="shared" si="20"/>
        <v>-4.7228000000000065</v>
      </c>
      <c r="D360">
        <f t="shared" si="21"/>
        <v>-2.5235534505163839</v>
      </c>
      <c r="F360" t="str">
        <f t="shared" si="22"/>
        <v/>
      </c>
      <c r="G360" s="3">
        <f t="shared" si="23"/>
        <v>-2.5235534505163842E-2</v>
      </c>
      <c r="J360" s="1">
        <v>43644</v>
      </c>
      <c r="K360" s="3">
        <v>3.1794371847991276E-2</v>
      </c>
    </row>
    <row r="361" spans="1:11" x14ac:dyDescent="0.35">
      <c r="A361" s="1">
        <v>34668</v>
      </c>
      <c r="B361">
        <v>187.14879999999999</v>
      </c>
      <c r="C361">
        <f t="shared" si="20"/>
        <v>-0.97390000000001464</v>
      </c>
      <c r="D361">
        <f t="shared" si="21"/>
        <v>-0.51769403692378146</v>
      </c>
      <c r="F361" t="str">
        <f t="shared" si="22"/>
        <v/>
      </c>
      <c r="G361" s="3">
        <f t="shared" si="23"/>
        <v>-5.1769403692378145E-3</v>
      </c>
      <c r="J361" s="1">
        <v>43677</v>
      </c>
      <c r="K361" s="3">
        <v>4.2831019164573658E-3</v>
      </c>
    </row>
    <row r="362" spans="1:11" x14ac:dyDescent="0.35">
      <c r="A362" s="1">
        <v>34638</v>
      </c>
      <c r="B362">
        <v>188.12270000000001</v>
      </c>
      <c r="C362">
        <f t="shared" si="20"/>
        <v>-1.4277999999999906</v>
      </c>
      <c r="D362">
        <f t="shared" si="21"/>
        <v>-0.75325572868443536</v>
      </c>
      <c r="F362" t="str">
        <f t="shared" si="22"/>
        <v/>
      </c>
      <c r="G362" s="3">
        <f t="shared" si="23"/>
        <v>-7.5325572868443534E-3</v>
      </c>
      <c r="J362" s="1">
        <v>43707</v>
      </c>
      <c r="K362" s="3">
        <v>-1.5556190813922857E-2</v>
      </c>
    </row>
    <row r="363" spans="1:11" x14ac:dyDescent="0.35">
      <c r="A363" s="1">
        <v>34607</v>
      </c>
      <c r="B363">
        <v>189.5505</v>
      </c>
      <c r="C363">
        <f t="shared" si="20"/>
        <v>0.91349999999999909</v>
      </c>
      <c r="D363">
        <f t="shared" si="21"/>
        <v>0.48426342658121108</v>
      </c>
      <c r="F363" t="str">
        <f t="shared" si="22"/>
        <v/>
      </c>
      <c r="G363" s="3">
        <f t="shared" si="23"/>
        <v>4.8426342658121103E-3</v>
      </c>
      <c r="J363" s="1">
        <v>43738</v>
      </c>
      <c r="K363" s="3">
        <v>4.7402353944438185E-3</v>
      </c>
    </row>
    <row r="364" spans="1:11" x14ac:dyDescent="0.35">
      <c r="A364" s="1">
        <v>34577</v>
      </c>
      <c r="B364">
        <v>188.637</v>
      </c>
      <c r="C364">
        <f t="shared" si="20"/>
        <v>6.0527999999999906</v>
      </c>
      <c r="D364">
        <f t="shared" si="21"/>
        <v>3.315073264827948</v>
      </c>
      <c r="F364" t="str">
        <f t="shared" si="22"/>
        <v/>
      </c>
      <c r="G364" s="3">
        <f t="shared" si="23"/>
        <v>3.3150732648279481E-2</v>
      </c>
      <c r="J364" s="1">
        <v>43769</v>
      </c>
      <c r="K364" s="3">
        <v>8.0711602539806672E-3</v>
      </c>
    </row>
    <row r="365" spans="1:11" x14ac:dyDescent="0.35">
      <c r="A365" s="1">
        <v>34544</v>
      </c>
      <c r="B365">
        <v>182.58420000000001</v>
      </c>
      <c r="C365">
        <f t="shared" si="20"/>
        <v>2.6877000000000066</v>
      </c>
      <c r="D365">
        <f t="shared" si="21"/>
        <v>1.4940257314622611</v>
      </c>
      <c r="F365" t="str">
        <f t="shared" si="22"/>
        <v/>
      </c>
      <c r="G365" s="3">
        <f t="shared" si="23"/>
        <v>1.4940257314622611E-2</v>
      </c>
      <c r="J365" s="1">
        <v>43798</v>
      </c>
      <c r="K365" s="3">
        <v>7.9187137860371845E-4</v>
      </c>
    </row>
    <row r="366" spans="1:11" x14ac:dyDescent="0.35">
      <c r="A366" s="1">
        <v>34515</v>
      </c>
      <c r="B366">
        <v>179.8965</v>
      </c>
      <c r="C366">
        <f t="shared" si="20"/>
        <v>-3.9307000000000016</v>
      </c>
      <c r="D366">
        <f t="shared" si="21"/>
        <v>-2.1382581032621948</v>
      </c>
      <c r="F366" t="str">
        <f t="shared" si="22"/>
        <v/>
      </c>
      <c r="G366" s="3">
        <f t="shared" si="23"/>
        <v>-2.1382581032621948E-2</v>
      </c>
      <c r="J366" s="1">
        <v>43830</v>
      </c>
      <c r="K366" s="3">
        <v>2.5908009631284402E-2</v>
      </c>
    </row>
    <row r="367" spans="1:11" x14ac:dyDescent="0.35">
      <c r="A367" s="1">
        <v>34485</v>
      </c>
      <c r="B367">
        <v>183.8272</v>
      </c>
      <c r="C367">
        <f t="shared" si="20"/>
        <v>4.1999000000000137</v>
      </c>
      <c r="D367">
        <f t="shared" si="21"/>
        <v>2.3381189830276434</v>
      </c>
      <c r="F367" t="str">
        <f t="shared" si="22"/>
        <v/>
      </c>
      <c r="G367" s="3">
        <f t="shared" si="23"/>
        <v>2.3381189830276435E-2</v>
      </c>
      <c r="J367" s="1">
        <v>43861</v>
      </c>
      <c r="K367" s="3">
        <v>1.2753055183826099E-3</v>
      </c>
    </row>
    <row r="368" spans="1:11" x14ac:dyDescent="0.35">
      <c r="A368" s="1">
        <v>34453</v>
      </c>
      <c r="B368">
        <v>179.62729999999999</v>
      </c>
      <c r="C368">
        <f t="shared" si="20"/>
        <v>-1.1026999999999987</v>
      </c>
      <c r="D368">
        <f t="shared" si="21"/>
        <v>-0.61013666795772625</v>
      </c>
      <c r="F368" t="str">
        <f t="shared" si="22"/>
        <v/>
      </c>
      <c r="G368" s="3">
        <f t="shared" si="23"/>
        <v>-6.1013666795772629E-3</v>
      </c>
      <c r="J368" s="1">
        <v>43889</v>
      </c>
      <c r="K368" s="3">
        <v>-1.8309520060831686E-2</v>
      </c>
    </row>
    <row r="369" spans="1:11" x14ac:dyDescent="0.35">
      <c r="A369" s="1">
        <v>34424</v>
      </c>
      <c r="B369">
        <v>180.73</v>
      </c>
      <c r="C369">
        <f t="shared" si="20"/>
        <v>-10.206500000000005</v>
      </c>
      <c r="D369">
        <f t="shared" si="21"/>
        <v>-5.3454944444880921</v>
      </c>
      <c r="F369" t="str">
        <f t="shared" si="22"/>
        <v/>
      </c>
      <c r="G369" s="3">
        <f t="shared" si="23"/>
        <v>-5.3454944444880921E-2</v>
      </c>
      <c r="J369" s="1">
        <v>43921</v>
      </c>
      <c r="K369" s="3">
        <v>-0.13546274041054798</v>
      </c>
    </row>
    <row r="370" spans="1:11" x14ac:dyDescent="0.35">
      <c r="A370" s="1">
        <v>34393</v>
      </c>
      <c r="B370">
        <v>190.9365</v>
      </c>
      <c r="C370">
        <f t="shared" si="20"/>
        <v>-6.2668000000000177</v>
      </c>
      <c r="D370">
        <f t="shared" si="21"/>
        <v>-3.1778372877127397</v>
      </c>
      <c r="F370" t="str">
        <f t="shared" si="22"/>
        <v/>
      </c>
      <c r="G370" s="3">
        <f t="shared" si="23"/>
        <v>-3.1778372877127398E-2</v>
      </c>
      <c r="J370" s="1">
        <v>43951</v>
      </c>
      <c r="K370" s="3">
        <v>4.3691694909332272E-2</v>
      </c>
    </row>
    <row r="371" spans="1:11" x14ac:dyDescent="0.35">
      <c r="A371" s="1">
        <v>34365</v>
      </c>
      <c r="B371">
        <v>197.20330000000001</v>
      </c>
      <c r="C371">
        <f t="shared" si="20"/>
        <v>2.8042000000000087</v>
      </c>
      <c r="D371">
        <f t="shared" si="21"/>
        <v>1.4424963901581893</v>
      </c>
      <c r="F371" t="str">
        <f t="shared" si="22"/>
        <v/>
      </c>
      <c r="G371" s="3">
        <f t="shared" si="23"/>
        <v>1.4424963901581893E-2</v>
      </c>
      <c r="J371" s="1">
        <v>43980</v>
      </c>
      <c r="K371" s="3">
        <v>5.1029688275892798E-2</v>
      </c>
    </row>
    <row r="372" spans="1:11" x14ac:dyDescent="0.35">
      <c r="A372" s="1">
        <v>34334</v>
      </c>
      <c r="B372">
        <v>194.3991</v>
      </c>
      <c r="C372">
        <f t="shared" si="20"/>
        <v>5.3223000000000127</v>
      </c>
      <c r="D372">
        <f t="shared" si="21"/>
        <v>2.8148879185600841</v>
      </c>
      <c r="F372" t="str">
        <f t="shared" si="22"/>
        <v/>
      </c>
      <c r="G372" s="3">
        <f t="shared" si="23"/>
        <v>2.8148879185600838E-2</v>
      </c>
      <c r="J372" s="1">
        <v>44012</v>
      </c>
      <c r="K372" s="3">
        <v>2.2766138970518518E-2</v>
      </c>
    </row>
    <row r="373" spans="1:11" x14ac:dyDescent="0.35">
      <c r="A373" s="1">
        <v>34303</v>
      </c>
      <c r="B373">
        <v>189.07679999999999</v>
      </c>
      <c r="C373">
        <f t="shared" si="20"/>
        <v>0.36839999999997985</v>
      </c>
      <c r="D373">
        <f t="shared" si="21"/>
        <v>0.19522183432214985</v>
      </c>
      <c r="F373" t="str">
        <f t="shared" si="22"/>
        <v/>
      </c>
      <c r="G373" s="3">
        <f t="shared" si="23"/>
        <v>1.9522183432214985E-3</v>
      </c>
      <c r="J373" s="1">
        <v>44043</v>
      </c>
      <c r="K373" s="3">
        <v>4.5498259364028418E-2</v>
      </c>
    </row>
    <row r="374" spans="1:11" x14ac:dyDescent="0.35">
      <c r="A374" s="1">
        <v>34271</v>
      </c>
      <c r="B374">
        <v>188.70840000000001</v>
      </c>
      <c r="C374">
        <f t="shared" si="20"/>
        <v>6.8832000000000164</v>
      </c>
      <c r="D374">
        <f t="shared" si="21"/>
        <v>3.7856138753044224</v>
      </c>
      <c r="F374" t="str">
        <f t="shared" si="22"/>
        <v/>
      </c>
      <c r="G374" s="3">
        <f t="shared" si="23"/>
        <v>3.7856138753044222E-2</v>
      </c>
      <c r="J374" s="1">
        <v>44074</v>
      </c>
      <c r="K374" s="3">
        <v>1.6365887804732759E-2</v>
      </c>
    </row>
    <row r="375" spans="1:11" x14ac:dyDescent="0.35">
      <c r="A375" s="1">
        <v>34242</v>
      </c>
      <c r="B375">
        <v>181.8252</v>
      </c>
      <c r="C375">
        <f t="shared" si="20"/>
        <v>1.1206999999999994</v>
      </c>
      <c r="D375">
        <f t="shared" si="21"/>
        <v>0.62018378070274915</v>
      </c>
      <c r="F375" t="str">
        <f t="shared" si="22"/>
        <v/>
      </c>
      <c r="G375" s="3">
        <f t="shared" si="23"/>
        <v>6.2018378070274917E-3</v>
      </c>
      <c r="J375" s="1">
        <v>44104</v>
      </c>
      <c r="K375" s="3">
        <v>-1.8684904283216203E-2</v>
      </c>
    </row>
    <row r="376" spans="1:11" x14ac:dyDescent="0.35">
      <c r="A376" s="1">
        <v>34212</v>
      </c>
      <c r="B376">
        <v>180.7045</v>
      </c>
      <c r="C376">
        <f t="shared" si="20"/>
        <v>2.211199999999991</v>
      </c>
      <c r="D376">
        <f t="shared" si="21"/>
        <v>1.2388140059038579</v>
      </c>
      <c r="F376" t="str">
        <f t="shared" si="22"/>
        <v/>
      </c>
      <c r="G376" s="3">
        <f t="shared" si="23"/>
        <v>1.238814005903858E-2</v>
      </c>
      <c r="J376" s="1">
        <v>44134</v>
      </c>
      <c r="K376" s="3">
        <v>7.3028254894922761E-4</v>
      </c>
    </row>
    <row r="377" spans="1:11" x14ac:dyDescent="0.35">
      <c r="A377" s="1">
        <v>34180</v>
      </c>
      <c r="B377">
        <v>178.4933</v>
      </c>
      <c r="C377">
        <f t="shared" si="20"/>
        <v>2.8207999999999913</v>
      </c>
      <c r="D377">
        <f t="shared" si="21"/>
        <v>1.6057151802359453</v>
      </c>
      <c r="F377" t="str">
        <f t="shared" si="22"/>
        <v/>
      </c>
      <c r="G377" s="3">
        <f t="shared" si="23"/>
        <v>1.6057151802359452E-2</v>
      </c>
      <c r="J377" s="1">
        <v>44165</v>
      </c>
      <c r="K377" s="3">
        <v>4.9861013605886753E-2</v>
      </c>
    </row>
    <row r="378" spans="1:11" x14ac:dyDescent="0.35">
      <c r="A378" s="1">
        <v>34150</v>
      </c>
      <c r="B378">
        <v>175.67250000000001</v>
      </c>
      <c r="C378">
        <f t="shared" si="20"/>
        <v>4.7902000000000271</v>
      </c>
      <c r="D378">
        <f t="shared" si="21"/>
        <v>2.8032160147657348</v>
      </c>
      <c r="F378" t="str">
        <f t="shared" si="22"/>
        <v/>
      </c>
      <c r="G378" s="3">
        <f t="shared" si="23"/>
        <v>2.8032160147657349E-2</v>
      </c>
      <c r="J378" s="1">
        <v>44196</v>
      </c>
      <c r="K378" s="3">
        <v>2.4680829751276393E-2</v>
      </c>
    </row>
    <row r="379" spans="1:11" x14ac:dyDescent="0.35">
      <c r="A379" s="1">
        <v>34120</v>
      </c>
      <c r="B379">
        <v>170.88229999999999</v>
      </c>
      <c r="C379">
        <f t="shared" si="20"/>
        <v>3.1750999999999863</v>
      </c>
      <c r="D379">
        <f t="shared" si="21"/>
        <v>1.8932401232624396</v>
      </c>
      <c r="F379" t="str">
        <f t="shared" si="22"/>
        <v/>
      </c>
      <c r="G379" s="3">
        <f t="shared" si="23"/>
        <v>1.8932401232624397E-2</v>
      </c>
      <c r="J379" s="1">
        <v>44225</v>
      </c>
      <c r="K379" s="3">
        <v>-1.6453441252760033E-3</v>
      </c>
    </row>
    <row r="380" spans="1:11" x14ac:dyDescent="0.35">
      <c r="A380" s="1">
        <v>34089</v>
      </c>
      <c r="B380">
        <v>167.7072</v>
      </c>
      <c r="C380">
        <f t="shared" si="20"/>
        <v>2.586199999999991</v>
      </c>
      <c r="D380">
        <f t="shared" si="21"/>
        <v>1.5662453594636605</v>
      </c>
      <c r="F380" t="str">
        <f t="shared" si="22"/>
        <v/>
      </c>
      <c r="G380" s="3">
        <f t="shared" si="23"/>
        <v>1.5662453594636604E-2</v>
      </c>
      <c r="J380" s="1">
        <v>44253</v>
      </c>
      <c r="K380" s="3">
        <v>1.35827316044288E-3</v>
      </c>
    </row>
    <row r="381" spans="1:11" x14ac:dyDescent="0.35">
      <c r="A381" s="1">
        <v>34059</v>
      </c>
      <c r="B381">
        <v>165.12100000000001</v>
      </c>
      <c r="C381">
        <f t="shared" si="20"/>
        <v>3.0160000000000196</v>
      </c>
      <c r="D381">
        <f t="shared" si="21"/>
        <v>1.8605225008482278</v>
      </c>
      <c r="F381" t="str">
        <f t="shared" si="22"/>
        <v/>
      </c>
      <c r="G381" s="3">
        <f t="shared" si="23"/>
        <v>1.8605225008482277E-2</v>
      </c>
      <c r="J381" s="1">
        <v>44286</v>
      </c>
      <c r="K381" s="3">
        <v>-9.253196663959894E-3</v>
      </c>
    </row>
    <row r="382" spans="1:11" x14ac:dyDescent="0.35">
      <c r="A382" s="1">
        <v>34026</v>
      </c>
      <c r="B382">
        <v>162.10499999999999</v>
      </c>
      <c r="C382">
        <f t="shared" si="20"/>
        <v>2.5485999999999933</v>
      </c>
      <c r="D382">
        <f t="shared" si="21"/>
        <v>1.5973035240203421</v>
      </c>
      <c r="F382" t="str">
        <f t="shared" si="22"/>
        <v/>
      </c>
      <c r="G382" s="3">
        <f t="shared" si="23"/>
        <v>1.5973035240203423E-2</v>
      </c>
      <c r="J382" s="1">
        <v>44316</v>
      </c>
      <c r="K382" s="3">
        <v>1.9028012852061186E-2</v>
      </c>
    </row>
    <row r="383" spans="1:11" x14ac:dyDescent="0.35">
      <c r="A383" s="1">
        <v>33998</v>
      </c>
      <c r="B383">
        <v>159.5564</v>
      </c>
      <c r="C383">
        <f t="shared" si="20"/>
        <v>3.580600000000004</v>
      </c>
      <c r="D383">
        <f t="shared" si="21"/>
        <v>2.2956125245070096</v>
      </c>
      <c r="F383" t="str">
        <f t="shared" si="22"/>
        <v/>
      </c>
      <c r="G383" s="3">
        <f t="shared" si="23"/>
        <v>2.2956125245070097E-2</v>
      </c>
      <c r="J383" s="1">
        <v>44347</v>
      </c>
      <c r="K383" s="3">
        <v>9.3779101461395984E-3</v>
      </c>
    </row>
    <row r="384" spans="1:11" x14ac:dyDescent="0.35">
      <c r="A384" s="1">
        <v>33969</v>
      </c>
      <c r="B384">
        <v>155.97579999999999</v>
      </c>
      <c r="C384">
        <f t="shared" si="20"/>
        <v>4.7211999999999819</v>
      </c>
      <c r="D384">
        <f t="shared" si="21"/>
        <v>3.1213596148480653</v>
      </c>
      <c r="F384" t="str">
        <f t="shared" si="22"/>
        <v/>
      </c>
      <c r="G384" s="3">
        <f t="shared" si="23"/>
        <v>3.1213596148480651E-2</v>
      </c>
      <c r="J384" s="1">
        <v>44377</v>
      </c>
      <c r="K384" s="3">
        <v>1.960594895321553E-3</v>
      </c>
    </row>
    <row r="385" spans="1:11" x14ac:dyDescent="0.35">
      <c r="A385" s="1">
        <v>33938</v>
      </c>
      <c r="B385">
        <v>151.25460000000001</v>
      </c>
      <c r="C385">
        <f t="shared" si="20"/>
        <v>1.877600000000001</v>
      </c>
      <c r="D385">
        <f t="shared" si="21"/>
        <v>1.2569538817890311</v>
      </c>
      <c r="F385" t="str">
        <f t="shared" si="22"/>
        <v/>
      </c>
      <c r="G385" s="3">
        <f t="shared" si="23"/>
        <v>1.2569538817890311E-2</v>
      </c>
      <c r="J385" s="1">
        <v>44407</v>
      </c>
      <c r="K385" s="3">
        <v>1.0650874555862789E-3</v>
      </c>
    </row>
    <row r="386" spans="1:11" x14ac:dyDescent="0.35">
      <c r="A386" s="1">
        <v>33907</v>
      </c>
      <c r="B386">
        <v>149.37700000000001</v>
      </c>
      <c r="C386">
        <f t="shared" si="20"/>
        <v>-2.1329999999999814</v>
      </c>
      <c r="D386">
        <f t="shared" si="21"/>
        <v>-1.4078278661474368</v>
      </c>
      <c r="F386" t="str">
        <f t="shared" si="22"/>
        <v/>
      </c>
      <c r="G386" s="3">
        <f t="shared" si="23"/>
        <v>-1.4078278661474368E-2</v>
      </c>
      <c r="J386" s="1">
        <v>44439</v>
      </c>
      <c r="K386" s="3">
        <v>6.3656266503087193E-3</v>
      </c>
    </row>
    <row r="387" spans="1:11" x14ac:dyDescent="0.35">
      <c r="A387" s="1">
        <v>33877</v>
      </c>
      <c r="B387">
        <v>151.51</v>
      </c>
      <c r="C387">
        <f t="shared" si="20"/>
        <v>1.526600000000002</v>
      </c>
      <c r="D387">
        <f t="shared" si="21"/>
        <v>1.017845974954563</v>
      </c>
      <c r="F387" t="str">
        <f t="shared" si="22"/>
        <v/>
      </c>
      <c r="G387" s="3">
        <f t="shared" si="23"/>
        <v>1.017845974954563E-2</v>
      </c>
      <c r="J387" s="1">
        <v>44469</v>
      </c>
      <c r="K387" s="3">
        <v>-1.1020568344801522E-2</v>
      </c>
    </row>
    <row r="388" spans="1:11" x14ac:dyDescent="0.35">
      <c r="A388" s="1">
        <v>33847</v>
      </c>
      <c r="B388">
        <v>149.98339999999999</v>
      </c>
      <c r="C388">
        <f t="shared" si="20"/>
        <v>1.938699999999983</v>
      </c>
      <c r="D388">
        <f t="shared" si="21"/>
        <v>1.3095369168906303</v>
      </c>
      <c r="F388" t="str">
        <f t="shared" si="22"/>
        <v/>
      </c>
      <c r="G388" s="3">
        <f t="shared" si="23"/>
        <v>1.3095369168906303E-2</v>
      </c>
      <c r="J388" s="1">
        <v>44498</v>
      </c>
      <c r="K388" s="3">
        <v>-5.352171035668791E-3</v>
      </c>
    </row>
    <row r="389" spans="1:11" x14ac:dyDescent="0.35">
      <c r="A389" s="1">
        <v>33816</v>
      </c>
      <c r="B389">
        <v>148.04470000000001</v>
      </c>
      <c r="C389">
        <f t="shared" si="20"/>
        <v>2.2022000000000048</v>
      </c>
      <c r="D389">
        <f t="shared" si="21"/>
        <v>1.5099850866516995</v>
      </c>
      <c r="F389" t="str">
        <f t="shared" si="22"/>
        <v/>
      </c>
      <c r="G389" s="3">
        <f t="shared" si="23"/>
        <v>1.5099850866516995E-2</v>
      </c>
      <c r="J389" s="1">
        <v>44530</v>
      </c>
      <c r="K389" s="3">
        <v>-1.9849716749765649E-2</v>
      </c>
    </row>
    <row r="390" spans="1:11" x14ac:dyDescent="0.35">
      <c r="A390" s="1">
        <v>33785</v>
      </c>
      <c r="B390">
        <v>145.8425</v>
      </c>
      <c r="C390">
        <f t="shared" si="20"/>
        <v>1.3582000000000107</v>
      </c>
      <c r="D390">
        <f t="shared" si="21"/>
        <v>0.94003293091360851</v>
      </c>
      <c r="F390" t="str">
        <f t="shared" si="22"/>
        <v/>
      </c>
      <c r="G390" s="3">
        <f t="shared" si="23"/>
        <v>9.4003293091360855E-3</v>
      </c>
      <c r="J390" s="1">
        <v>44561</v>
      </c>
      <c r="K390" s="3">
        <v>1.8505663816327671E-2</v>
      </c>
    </row>
    <row r="391" spans="1:11" x14ac:dyDescent="0.35">
      <c r="A391" s="1">
        <v>33753</v>
      </c>
      <c r="B391">
        <v>144.48429999999999</v>
      </c>
      <c r="C391">
        <f t="shared" ref="C391:C418" si="24">IF(AND(ISNUMBER(B391),ISNUMBER(B392)), (B391 - B392), "")</f>
        <v>2.0088999999999828</v>
      </c>
      <c r="D391">
        <f t="shared" ref="D391:D418" si="25">IF(AND(ISNUMBER(C391),ISNUMBER(B392)), (100*C391/ABS(B392)), "")</f>
        <v>1.409997796110755</v>
      </c>
      <c r="F391" t="str">
        <f t="shared" ref="F391:F418" si="26">IF(AND(ISNUMBER(E391),ISNUMBER(E392)), (E391 - E392), "")</f>
        <v/>
      </c>
      <c r="G391" s="3">
        <f t="shared" si="23"/>
        <v>1.4099977961107551E-2</v>
      </c>
      <c r="J391" s="1">
        <v>44592</v>
      </c>
      <c r="K391" s="3">
        <v>-2.5384479036056912E-2</v>
      </c>
    </row>
    <row r="392" spans="1:11" x14ac:dyDescent="0.35">
      <c r="A392" s="1">
        <v>33724</v>
      </c>
      <c r="B392">
        <v>142.47540000000001</v>
      </c>
      <c r="C392">
        <f t="shared" si="24"/>
        <v>0.53929999999999723</v>
      </c>
      <c r="D392">
        <f t="shared" si="25"/>
        <v>0.37995971426578384</v>
      </c>
      <c r="F392" t="str">
        <f t="shared" si="26"/>
        <v/>
      </c>
      <c r="G392" s="3">
        <f t="shared" ref="G392:G418" si="27">+(B392-B393)/B393</f>
        <v>3.7995971426578383E-3</v>
      </c>
      <c r="J392" s="1">
        <v>44620</v>
      </c>
      <c r="K392" s="3">
        <v>-2.3945071294973391E-2</v>
      </c>
    </row>
    <row r="393" spans="1:11" x14ac:dyDescent="0.35">
      <c r="A393" s="1">
        <v>33694</v>
      </c>
      <c r="B393">
        <v>141.93610000000001</v>
      </c>
      <c r="C393">
        <f t="shared" si="24"/>
        <v>1.7385000000000161</v>
      </c>
      <c r="D393">
        <f t="shared" si="25"/>
        <v>1.2400354927616566</v>
      </c>
      <c r="F393" t="str">
        <f t="shared" si="26"/>
        <v/>
      </c>
      <c r="G393" s="3">
        <f t="shared" si="27"/>
        <v>1.2400354927616566E-2</v>
      </c>
      <c r="J393" s="1">
        <v>44651</v>
      </c>
      <c r="K393" s="3">
        <v>-8.5822509259851146E-3</v>
      </c>
    </row>
    <row r="394" spans="1:11" x14ac:dyDescent="0.35">
      <c r="A394" s="1">
        <v>33662</v>
      </c>
      <c r="B394">
        <v>140.19759999999999</v>
      </c>
      <c r="C394">
        <f t="shared" si="24"/>
        <v>3.379400000000004</v>
      </c>
      <c r="D394">
        <f t="shared" si="25"/>
        <v>2.4699930272434547</v>
      </c>
      <c r="F394" t="str">
        <f t="shared" si="26"/>
        <v/>
      </c>
      <c r="G394" s="3">
        <f t="shared" si="27"/>
        <v>2.4699930272434546E-2</v>
      </c>
      <c r="J394" s="1">
        <v>44680</v>
      </c>
      <c r="K394" s="3">
        <v>-4.5915327879937379E-2</v>
      </c>
    </row>
    <row r="395" spans="1:11" x14ac:dyDescent="0.35">
      <c r="A395" s="1">
        <v>33634</v>
      </c>
      <c r="B395">
        <v>136.81819999999999</v>
      </c>
      <c r="C395">
        <f t="shared" si="24"/>
        <v>4.6521999999999935</v>
      </c>
      <c r="D395">
        <f t="shared" si="25"/>
        <v>3.5199673138325998</v>
      </c>
      <c r="F395" t="str">
        <f t="shared" si="26"/>
        <v/>
      </c>
      <c r="G395" s="3">
        <f t="shared" si="27"/>
        <v>3.5199673138325997E-2</v>
      </c>
      <c r="J395" s="1">
        <v>44712</v>
      </c>
      <c r="K395" s="3">
        <v>-9.3115622562616731E-4</v>
      </c>
    </row>
    <row r="396" spans="1:11" x14ac:dyDescent="0.35">
      <c r="A396" s="1">
        <v>33603</v>
      </c>
      <c r="B396">
        <v>132.166</v>
      </c>
      <c r="C396">
        <f t="shared" si="24"/>
        <v>1.876199999999983</v>
      </c>
      <c r="D396">
        <f t="shared" si="25"/>
        <v>1.4400206309319554</v>
      </c>
      <c r="F396" t="str">
        <f t="shared" si="26"/>
        <v/>
      </c>
      <c r="G396" s="3">
        <f t="shared" si="27"/>
        <v>1.4400206309319553E-2</v>
      </c>
      <c r="J396" s="1">
        <v>44742</v>
      </c>
      <c r="K396" s="3">
        <v>-7.5263309536767423E-2</v>
      </c>
    </row>
    <row r="397" spans="1:11" x14ac:dyDescent="0.35">
      <c r="A397" s="1">
        <v>33571</v>
      </c>
      <c r="B397">
        <v>130.28980000000001</v>
      </c>
      <c r="C397">
        <f t="shared" si="24"/>
        <v>0.67400000000000659</v>
      </c>
      <c r="D397">
        <f t="shared" si="25"/>
        <v>0.51999833353650293</v>
      </c>
      <c r="F397" t="str">
        <f t="shared" si="26"/>
        <v/>
      </c>
      <c r="G397" s="3">
        <f t="shared" si="27"/>
        <v>5.1999833353650292E-3</v>
      </c>
      <c r="J397" s="1">
        <v>44771</v>
      </c>
      <c r="K397" s="3">
        <v>4.0438746671870113E-2</v>
      </c>
    </row>
    <row r="398" spans="1:11" x14ac:dyDescent="0.35">
      <c r="A398" s="1">
        <v>33542</v>
      </c>
      <c r="B398">
        <v>129.61580000000001</v>
      </c>
      <c r="C398">
        <f t="shared" si="24"/>
        <v>4.1892000000000138</v>
      </c>
      <c r="D398">
        <f t="shared" si="25"/>
        <v>3.3399613798030194</v>
      </c>
      <c r="F398" t="str">
        <f t="shared" si="26"/>
        <v/>
      </c>
      <c r="G398" s="3">
        <f t="shared" si="27"/>
        <v>3.3399613798030192E-2</v>
      </c>
      <c r="J398" s="1">
        <v>44804</v>
      </c>
      <c r="K398" s="3">
        <v>-1.510457273660175E-2</v>
      </c>
    </row>
    <row r="399" spans="1:11" x14ac:dyDescent="0.35">
      <c r="A399" s="1">
        <v>33511</v>
      </c>
      <c r="B399">
        <v>125.42659999999999</v>
      </c>
      <c r="C399">
        <f t="shared" si="24"/>
        <v>1.7195999999999998</v>
      </c>
      <c r="D399">
        <f t="shared" si="25"/>
        <v>1.3900587678951069</v>
      </c>
      <c r="F399" t="str">
        <f t="shared" si="26"/>
        <v/>
      </c>
      <c r="G399" s="3">
        <f t="shared" si="27"/>
        <v>1.390058767895107E-2</v>
      </c>
      <c r="J399" s="1">
        <v>44834</v>
      </c>
      <c r="K399" s="3">
        <v>-5.087349806934395E-2</v>
      </c>
    </row>
    <row r="400" spans="1:11" x14ac:dyDescent="0.35">
      <c r="A400" s="1">
        <v>33480</v>
      </c>
      <c r="B400">
        <v>123.70699999999999</v>
      </c>
      <c r="C400">
        <f t="shared" si="24"/>
        <v>2.7812999999999874</v>
      </c>
      <c r="D400">
        <f t="shared" si="25"/>
        <v>2.3000073598912283</v>
      </c>
      <c r="F400" t="str">
        <f t="shared" si="26"/>
        <v/>
      </c>
      <c r="G400" s="3">
        <f t="shared" si="27"/>
        <v>2.3000073598912284E-2</v>
      </c>
      <c r="J400" s="1">
        <v>44865</v>
      </c>
      <c r="K400" s="3">
        <v>2.1448870645852665E-2</v>
      </c>
    </row>
    <row r="401" spans="1:11" x14ac:dyDescent="0.35">
      <c r="A401" s="1">
        <v>33450</v>
      </c>
      <c r="B401">
        <v>120.92570000000001</v>
      </c>
      <c r="C401">
        <f t="shared" si="24"/>
        <v>3.7496000000000009</v>
      </c>
      <c r="D401">
        <f t="shared" si="25"/>
        <v>3.1999699597443514</v>
      </c>
      <c r="F401" t="str">
        <f t="shared" si="26"/>
        <v/>
      </c>
      <c r="G401" s="3">
        <f t="shared" si="27"/>
        <v>3.1999699597443511E-2</v>
      </c>
      <c r="J401" s="1">
        <v>44895</v>
      </c>
      <c r="K401" s="3">
        <v>5.0095710415209681E-2</v>
      </c>
    </row>
    <row r="402" spans="1:11" x14ac:dyDescent="0.35">
      <c r="A402" s="1">
        <v>33417</v>
      </c>
      <c r="B402">
        <v>117.17610000000001</v>
      </c>
      <c r="C402">
        <f t="shared" si="24"/>
        <v>3.368700000000004</v>
      </c>
      <c r="D402">
        <f t="shared" si="25"/>
        <v>2.9600008435303891</v>
      </c>
      <c r="F402" t="str">
        <f t="shared" si="26"/>
        <v/>
      </c>
      <c r="G402" s="3">
        <f t="shared" si="27"/>
        <v>2.9600008435303891E-2</v>
      </c>
      <c r="J402" s="1">
        <v>44925</v>
      </c>
      <c r="K402" s="3">
        <v>6.5780889754034231E-3</v>
      </c>
    </row>
    <row r="403" spans="1:11" x14ac:dyDescent="0.35">
      <c r="A403" s="1">
        <v>33389</v>
      </c>
      <c r="B403">
        <v>113.8074</v>
      </c>
      <c r="C403">
        <f t="shared" si="24"/>
        <v>0.20449999999999591</v>
      </c>
      <c r="D403">
        <f t="shared" si="25"/>
        <v>0.1800130102312493</v>
      </c>
      <c r="F403" t="str">
        <f t="shared" si="26"/>
        <v/>
      </c>
      <c r="G403" s="3">
        <f t="shared" si="27"/>
        <v>1.8001301023124929E-3</v>
      </c>
      <c r="J403" s="1">
        <v>44957</v>
      </c>
      <c r="K403" s="3">
        <v>4.1776840029401262E-2</v>
      </c>
    </row>
    <row r="404" spans="1:11" x14ac:dyDescent="0.35">
      <c r="A404" s="1">
        <v>33358</v>
      </c>
      <c r="B404">
        <v>113.60290000000001</v>
      </c>
      <c r="C404">
        <f t="shared" si="24"/>
        <v>4.4742999999999995</v>
      </c>
      <c r="D404">
        <f t="shared" si="25"/>
        <v>4.100025107991855</v>
      </c>
      <c r="F404" t="str">
        <f t="shared" si="26"/>
        <v/>
      </c>
      <c r="G404" s="3">
        <f t="shared" si="27"/>
        <v>4.1000251079918545E-2</v>
      </c>
      <c r="J404" s="1">
        <v>44985</v>
      </c>
      <c r="K404" s="3">
        <v>-1.8929858831584625E-2</v>
      </c>
    </row>
    <row r="405" spans="1:11" x14ac:dyDescent="0.35">
      <c r="A405" s="1">
        <v>33326</v>
      </c>
      <c r="B405">
        <v>109.12860000000001</v>
      </c>
      <c r="C405">
        <f t="shared" si="24"/>
        <v>6.0701000000000107</v>
      </c>
      <c r="D405">
        <f t="shared" si="25"/>
        <v>5.8899557047696325</v>
      </c>
      <c r="F405" t="str">
        <f t="shared" si="26"/>
        <v/>
      </c>
      <c r="G405" s="3">
        <f t="shared" si="27"/>
        <v>5.8899557047696317E-2</v>
      </c>
      <c r="J405" s="1">
        <v>45016</v>
      </c>
      <c r="K405" s="3">
        <v>9.2113635897120502E-3</v>
      </c>
    </row>
    <row r="406" spans="1:11" x14ac:dyDescent="0.35">
      <c r="A406" s="1">
        <v>33297</v>
      </c>
      <c r="B406">
        <v>103.0585</v>
      </c>
      <c r="C406">
        <f t="shared" si="24"/>
        <v>10.16279999999999</v>
      </c>
      <c r="D406">
        <f t="shared" si="25"/>
        <v>10.940011216880857</v>
      </c>
      <c r="F406" t="str">
        <f t="shared" si="26"/>
        <v/>
      </c>
      <c r="G406" s="3">
        <f t="shared" si="27"/>
        <v>0.10940011216880856</v>
      </c>
      <c r="J406" s="1">
        <v>45044</v>
      </c>
      <c r="K406" s="3">
        <v>6.3749372566993421E-3</v>
      </c>
    </row>
    <row r="407" spans="1:11" x14ac:dyDescent="0.35">
      <c r="A407" s="1">
        <v>33269</v>
      </c>
      <c r="B407">
        <v>92.895700000000005</v>
      </c>
      <c r="C407">
        <f t="shared" si="24"/>
        <v>2.4862000000000108</v>
      </c>
      <c r="D407">
        <f t="shared" si="25"/>
        <v>2.7499322526946957</v>
      </c>
      <c r="F407" t="str">
        <f t="shared" si="26"/>
        <v/>
      </c>
      <c r="G407" s="3">
        <f t="shared" si="27"/>
        <v>2.7499322526946958E-2</v>
      </c>
      <c r="J407" s="1">
        <v>45077</v>
      </c>
      <c r="K407" s="3">
        <v>-1.1514222793570455E-2</v>
      </c>
    </row>
    <row r="408" spans="1:11" x14ac:dyDescent="0.35">
      <c r="A408" s="1">
        <v>33238</v>
      </c>
      <c r="B408">
        <v>90.409499999999994</v>
      </c>
      <c r="C408">
        <f t="shared" si="24"/>
        <v>0.50349999999998829</v>
      </c>
      <c r="D408">
        <f t="shared" si="25"/>
        <v>0.56002936400238945</v>
      </c>
      <c r="F408" t="str">
        <f t="shared" si="26"/>
        <v/>
      </c>
      <c r="G408" s="3">
        <f t="shared" si="27"/>
        <v>5.6002936400238942E-3</v>
      </c>
      <c r="J408" s="1">
        <v>45107</v>
      </c>
      <c r="K408" s="3">
        <v>2.551799425323038E-2</v>
      </c>
    </row>
    <row r="409" spans="1:11" x14ac:dyDescent="0.35">
      <c r="A409" s="1">
        <v>33207</v>
      </c>
      <c r="B409">
        <v>89.906000000000006</v>
      </c>
      <c r="C409">
        <f t="shared" si="24"/>
        <v>2.7202000000000055</v>
      </c>
      <c r="D409">
        <f t="shared" si="25"/>
        <v>3.1200034868063442</v>
      </c>
      <c r="F409" t="str">
        <f t="shared" si="26"/>
        <v/>
      </c>
      <c r="G409" s="3">
        <f t="shared" si="27"/>
        <v>3.1200034868063439E-2</v>
      </c>
      <c r="J409" s="1">
        <v>45138</v>
      </c>
      <c r="K409" s="3">
        <v>1.9569057775821998E-2</v>
      </c>
    </row>
    <row r="410" spans="1:11" x14ac:dyDescent="0.35">
      <c r="A410" s="1">
        <v>33177</v>
      </c>
      <c r="B410">
        <v>87.1858</v>
      </c>
      <c r="C410">
        <f t="shared" si="24"/>
        <v>-4.8308999999999997</v>
      </c>
      <c r="D410">
        <f t="shared" si="25"/>
        <v>-5.2500252671525924</v>
      </c>
      <c r="F410" t="str">
        <f t="shared" si="26"/>
        <v/>
      </c>
      <c r="G410" s="3">
        <f t="shared" si="27"/>
        <v>-5.2500252671525929E-2</v>
      </c>
      <c r="J410" s="1">
        <v>45169</v>
      </c>
      <c r="K410" s="3">
        <v>-5.0869687281321838E-3</v>
      </c>
    </row>
    <row r="411" spans="1:11" x14ac:dyDescent="0.35">
      <c r="A411" s="1">
        <v>33144</v>
      </c>
      <c r="B411">
        <v>92.0167</v>
      </c>
      <c r="C411">
        <f t="shared" si="24"/>
        <v>-7.2460999999999984</v>
      </c>
      <c r="D411">
        <f t="shared" si="25"/>
        <v>-7.2999149731822994</v>
      </c>
      <c r="F411" t="str">
        <f t="shared" si="26"/>
        <v/>
      </c>
      <c r="G411" s="3">
        <f t="shared" si="27"/>
        <v>-7.299914973182299E-2</v>
      </c>
      <c r="J411" s="1">
        <v>45198</v>
      </c>
      <c r="K411" s="3">
        <v>-1.5890664813527858E-2</v>
      </c>
    </row>
    <row r="412" spans="1:11" x14ac:dyDescent="0.35">
      <c r="A412" s="1">
        <v>33116</v>
      </c>
      <c r="B412">
        <v>99.262799999999999</v>
      </c>
      <c r="C412">
        <f t="shared" si="24"/>
        <v>-5.988900000000001</v>
      </c>
      <c r="D412">
        <f t="shared" si="25"/>
        <v>-5.6900743645945875</v>
      </c>
      <c r="F412" t="str">
        <f t="shared" si="26"/>
        <v/>
      </c>
      <c r="G412" s="3">
        <f t="shared" si="27"/>
        <v>-5.690074364594587E-2</v>
      </c>
      <c r="J412" s="1">
        <v>45230</v>
      </c>
      <c r="K412" s="3">
        <v>-9.4723717734733447E-3</v>
      </c>
    </row>
    <row r="413" spans="1:11" x14ac:dyDescent="0.35">
      <c r="A413" s="1">
        <v>33085</v>
      </c>
      <c r="B413">
        <v>105.2517</v>
      </c>
      <c r="C413">
        <f t="shared" si="24"/>
        <v>2.7570999999999941</v>
      </c>
      <c r="D413">
        <f t="shared" si="25"/>
        <v>2.6899953753661108</v>
      </c>
      <c r="F413" t="str">
        <f t="shared" si="26"/>
        <v/>
      </c>
      <c r="G413" s="3">
        <f t="shared" si="27"/>
        <v>2.689995375366111E-2</v>
      </c>
      <c r="J413" s="1">
        <v>45260</v>
      </c>
      <c r="K413" s="3">
        <v>5.3585676305473055E-2</v>
      </c>
    </row>
    <row r="414" spans="1:11" x14ac:dyDescent="0.35">
      <c r="A414" s="1">
        <v>33053</v>
      </c>
      <c r="B414">
        <v>102.49460000000001</v>
      </c>
      <c r="C414">
        <f t="shared" si="24"/>
        <v>2.4218000000000046</v>
      </c>
      <c r="D414">
        <f t="shared" si="25"/>
        <v>2.4200382121815363</v>
      </c>
      <c r="F414" t="str">
        <f t="shared" si="26"/>
        <v/>
      </c>
      <c r="G414" s="3">
        <f t="shared" si="27"/>
        <v>2.4200382121815363E-2</v>
      </c>
      <c r="J414" s="1">
        <v>45289</v>
      </c>
      <c r="K414" s="3">
        <v>4.0252039155057824E-2</v>
      </c>
    </row>
    <row r="415" spans="1:11" x14ac:dyDescent="0.35">
      <c r="A415" s="1">
        <v>33024</v>
      </c>
      <c r="B415">
        <v>100.0728</v>
      </c>
      <c r="C415">
        <f t="shared" si="24"/>
        <v>1.8948000000000036</v>
      </c>
      <c r="D415">
        <f t="shared" si="25"/>
        <v>1.9299639430422331</v>
      </c>
      <c r="F415" t="str">
        <f t="shared" si="26"/>
        <v/>
      </c>
      <c r="G415" s="3">
        <f t="shared" si="27"/>
        <v>1.929963943042233E-2</v>
      </c>
    </row>
    <row r="416" spans="1:11" x14ac:dyDescent="0.35">
      <c r="A416" s="1">
        <v>32993</v>
      </c>
      <c r="B416">
        <v>98.177999999999997</v>
      </c>
      <c r="C416">
        <f t="shared" si="24"/>
        <v>-0.16720000000000823</v>
      </c>
      <c r="D416">
        <f t="shared" si="25"/>
        <v>-0.17001338143601133</v>
      </c>
      <c r="F416" t="str">
        <f t="shared" si="26"/>
        <v/>
      </c>
      <c r="G416" s="3">
        <f t="shared" si="27"/>
        <v>-1.7001338143601134E-3</v>
      </c>
    </row>
    <row r="417" spans="1:7" x14ac:dyDescent="0.35">
      <c r="A417" s="1">
        <v>32962</v>
      </c>
      <c r="B417">
        <v>98.345200000000006</v>
      </c>
      <c r="C417">
        <f t="shared" si="24"/>
        <v>2.5109000000000066</v>
      </c>
      <c r="D417">
        <f t="shared" si="25"/>
        <v>2.6200431369561907</v>
      </c>
      <c r="F417" t="str">
        <f t="shared" si="26"/>
        <v/>
      </c>
      <c r="G417" s="3">
        <f t="shared" si="27"/>
        <v>2.6200431369561905E-2</v>
      </c>
    </row>
    <row r="418" spans="1:7" x14ac:dyDescent="0.35">
      <c r="A418" s="1">
        <v>32932</v>
      </c>
      <c r="B418">
        <v>95.834299999999999</v>
      </c>
      <c r="C418">
        <f t="shared" si="24"/>
        <v>-2.0156999999999954</v>
      </c>
      <c r="D418">
        <f t="shared" si="25"/>
        <v>-2.0599897802759282</v>
      </c>
      <c r="F418" t="str">
        <f t="shared" si="26"/>
        <v/>
      </c>
      <c r="G418" s="3">
        <f t="shared" si="27"/>
        <v>-2.0599897802759278E-2</v>
      </c>
    </row>
    <row r="419" spans="1:7" x14ac:dyDescent="0.35">
      <c r="A419" s="1">
        <v>32904</v>
      </c>
      <c r="B419">
        <v>97.85</v>
      </c>
    </row>
  </sheetData>
  <sortState xmlns:xlrd2="http://schemas.microsoft.com/office/spreadsheetml/2017/richdata2" ref="J7:K414">
    <sortCondition ref="J6:J4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334B-087F-4F66-A702-B8EE042C1020}">
  <sheetPr codeName="Sheet2"/>
  <dimension ref="A1:I325"/>
  <sheetViews>
    <sheetView workbookViewId="0">
      <selection activeCell="I7" sqref="I7:I324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9" x14ac:dyDescent="0.35">
      <c r="A1" t="s">
        <v>0</v>
      </c>
      <c r="B1" t="s">
        <v>14</v>
      </c>
    </row>
    <row r="2" spans="1:9" x14ac:dyDescent="0.35">
      <c r="A2" t="s">
        <v>2</v>
      </c>
      <c r="B2" s="2">
        <v>35795</v>
      </c>
    </row>
    <row r="3" spans="1:9" x14ac:dyDescent="0.35">
      <c r="A3" t="s">
        <v>3</v>
      </c>
      <c r="B3" s="2">
        <v>45443</v>
      </c>
    </row>
    <row r="4" spans="1:9" x14ac:dyDescent="0.35">
      <c r="A4" t="s">
        <v>4</v>
      </c>
      <c r="B4" t="s">
        <v>5</v>
      </c>
    </row>
    <row r="5" spans="1:9" x14ac:dyDescent="0.35">
      <c r="A5" t="s">
        <v>13</v>
      </c>
      <c r="B5" t="s">
        <v>12</v>
      </c>
    </row>
    <row r="7" spans="1:9" x14ac:dyDescent="0.35">
      <c r="A7" t="s">
        <v>6</v>
      </c>
      <c r="B7" t="s">
        <v>7</v>
      </c>
      <c r="C7" t="s">
        <v>8</v>
      </c>
      <c r="D7" t="s">
        <v>9</v>
      </c>
      <c r="E7" t="s">
        <v>11</v>
      </c>
      <c r="F7" t="s">
        <v>8</v>
      </c>
      <c r="G7" t="s">
        <v>9</v>
      </c>
      <c r="I7" t="s">
        <v>14</v>
      </c>
    </row>
    <row r="8" spans="1:9" x14ac:dyDescent="0.35">
      <c r="A8" s="1" t="e">
        <f ca="1">_xll.BDH(B1,B7,B2,B3,"Dir=V","Dts=S","Sort=D","Quote=C","QtTyp=P","Days=T",CONCATENATE("Per=c",B4),"DtFmt=D","UseDPDF=Y",CONCATENATE("FX=",B5),"cols=2;rows=318")</f>
        <v>#NAME?</v>
      </c>
      <c r="B8">
        <v>577.54399999999998</v>
      </c>
      <c r="C8">
        <f t="shared" ref="C8:C71" si="0">IF(AND(ISNUMBER(B8),ISNUMBER(B9)), (B8 - B9), "")</f>
        <v>10.872999999999934</v>
      </c>
      <c r="D8">
        <f t="shared" ref="D8:D71" si="1">IF(AND(ISNUMBER(C8),ISNUMBER(B9)), (100*C8/ABS(B9)), "")</f>
        <v>1.9187500330879703</v>
      </c>
      <c r="E8" t="e">
        <f ca="1">_xll.BDH(B1,E7,B2,B3,"Dir=V","Sort=D","Quote=C","QtTyp=P","Days=T","Dates=H",CONCATENATE("Per=c",B4),"DtFmt=D","UseDPDF=Y",CONCATENATE("FX=",B5),"cols=1;rows=318")</f>
        <v>#NAME?</v>
      </c>
      <c r="F8" t="str">
        <f t="shared" ref="F8:F71" ca="1" si="2">IF(AND(ISNUMBER(E8),ISNUMBER(E9)), (E8 - E9), "")</f>
        <v/>
      </c>
      <c r="G8" t="str">
        <f t="shared" ref="G8:G71" ca="1" si="3">IF(AND(ISNUMBER(F8),ISNUMBER(E9)), (100*F8/ABS(E9)), "")</f>
        <v/>
      </c>
      <c r="I8" s="3">
        <f>+(B8-B9)/B9</f>
        <v>1.9187500330879705E-2</v>
      </c>
    </row>
    <row r="9" spans="1:9" x14ac:dyDescent="0.35">
      <c r="A9" s="1">
        <v>45412</v>
      </c>
      <c r="B9">
        <v>566.67100000000005</v>
      </c>
      <c r="C9">
        <f t="shared" si="0"/>
        <v>-12.933999999999969</v>
      </c>
      <c r="D9">
        <f t="shared" si="1"/>
        <v>-2.2315197418931803</v>
      </c>
      <c r="E9">
        <v>566.67100000000005</v>
      </c>
      <c r="F9">
        <f t="shared" si="2"/>
        <v>-12.933999999999969</v>
      </c>
      <c r="G9">
        <f t="shared" si="3"/>
        <v>-2.2315197418931803</v>
      </c>
      <c r="I9" s="3">
        <f t="shared" ref="I9:I72" si="4">+(B9-B10)/B10</f>
        <v>-2.2315197418931804E-2</v>
      </c>
    </row>
    <row r="10" spans="1:9" x14ac:dyDescent="0.35">
      <c r="A10" s="1">
        <v>45380</v>
      </c>
      <c r="B10">
        <v>579.60500000000002</v>
      </c>
      <c r="C10">
        <f t="shared" si="0"/>
        <v>11.840000000000032</v>
      </c>
      <c r="D10">
        <f t="shared" si="1"/>
        <v>2.0853698273053167</v>
      </c>
      <c r="E10">
        <v>579.60500000000002</v>
      </c>
      <c r="F10">
        <f t="shared" si="2"/>
        <v>11.840000000000032</v>
      </c>
      <c r="G10">
        <f t="shared" si="3"/>
        <v>2.0853698273053167</v>
      </c>
      <c r="I10" s="3">
        <f t="shared" si="4"/>
        <v>2.0853698273053167E-2</v>
      </c>
    </row>
    <row r="11" spans="1:9" x14ac:dyDescent="0.35">
      <c r="A11" s="1">
        <v>45351</v>
      </c>
      <c r="B11">
        <v>567.76499999999999</v>
      </c>
      <c r="C11">
        <f t="shared" si="0"/>
        <v>5.5589999999999691</v>
      </c>
      <c r="D11">
        <f t="shared" si="1"/>
        <v>0.98878347082741358</v>
      </c>
      <c r="E11">
        <v>567.76499999999999</v>
      </c>
      <c r="F11">
        <f t="shared" si="2"/>
        <v>5.5589999999999691</v>
      </c>
      <c r="G11">
        <f t="shared" si="3"/>
        <v>0.98878347082741358</v>
      </c>
      <c r="I11" s="3">
        <f t="shared" si="4"/>
        <v>9.8878347082741354E-3</v>
      </c>
    </row>
    <row r="12" spans="1:9" x14ac:dyDescent="0.35">
      <c r="A12" s="1">
        <v>45322</v>
      </c>
      <c r="B12">
        <v>562.20600000000002</v>
      </c>
      <c r="C12">
        <f t="shared" si="0"/>
        <v>-7.0259999999999536</v>
      </c>
      <c r="D12">
        <f t="shared" si="1"/>
        <v>-1.2342946285521463</v>
      </c>
      <c r="E12">
        <v>562.20600000000002</v>
      </c>
      <c r="F12">
        <f t="shared" si="2"/>
        <v>-7.0259999999999536</v>
      </c>
      <c r="G12">
        <f t="shared" si="3"/>
        <v>-1.2342946285521463</v>
      </c>
      <c r="I12" s="3">
        <f t="shared" si="4"/>
        <v>-1.2342946285521465E-2</v>
      </c>
    </row>
    <row r="13" spans="1:9" x14ac:dyDescent="0.35">
      <c r="A13" s="1">
        <v>45289</v>
      </c>
      <c r="B13">
        <v>569.23199999999997</v>
      </c>
      <c r="C13">
        <f t="shared" si="0"/>
        <v>27.029999999999973</v>
      </c>
      <c r="D13">
        <f t="shared" si="1"/>
        <v>4.985226908052713</v>
      </c>
      <c r="E13">
        <v>569.23199999999997</v>
      </c>
      <c r="F13">
        <f t="shared" si="2"/>
        <v>27.029999999999973</v>
      </c>
      <c r="G13">
        <f t="shared" si="3"/>
        <v>4.985226908052713</v>
      </c>
      <c r="I13" s="3">
        <f t="shared" si="4"/>
        <v>4.9852269080527131E-2</v>
      </c>
    </row>
    <row r="14" spans="1:9" x14ac:dyDescent="0.35">
      <c r="A14" s="1">
        <v>45260</v>
      </c>
      <c r="B14">
        <v>542.202</v>
      </c>
      <c r="C14">
        <f t="shared" si="0"/>
        <v>30.827999999999975</v>
      </c>
      <c r="D14">
        <f t="shared" si="1"/>
        <v>6.0284644897863346</v>
      </c>
      <c r="E14">
        <v>542.202</v>
      </c>
      <c r="F14">
        <f t="shared" si="2"/>
        <v>30.827999999999975</v>
      </c>
      <c r="G14">
        <f t="shared" si="3"/>
        <v>6.0284644897863346</v>
      </c>
      <c r="I14" s="3">
        <f t="shared" si="4"/>
        <v>6.0284644897863351E-2</v>
      </c>
    </row>
    <row r="15" spans="1:9" x14ac:dyDescent="0.35">
      <c r="A15" s="1">
        <v>45230</v>
      </c>
      <c r="B15">
        <v>511.37400000000002</v>
      </c>
      <c r="C15">
        <f t="shared" si="0"/>
        <v>-7.5710000000000264</v>
      </c>
      <c r="D15">
        <f t="shared" si="1"/>
        <v>-1.4589214656659233</v>
      </c>
      <c r="E15">
        <v>511.37400000000002</v>
      </c>
      <c r="F15">
        <f t="shared" si="2"/>
        <v>-7.5710000000000264</v>
      </c>
      <c r="G15">
        <f t="shared" si="3"/>
        <v>-1.4589214656659233</v>
      </c>
      <c r="I15" s="3">
        <f t="shared" si="4"/>
        <v>-1.4589214656659234E-2</v>
      </c>
    </row>
    <row r="16" spans="1:9" x14ac:dyDescent="0.35">
      <c r="A16" s="1">
        <v>45198</v>
      </c>
      <c r="B16">
        <v>518.94500000000005</v>
      </c>
      <c r="C16">
        <f t="shared" si="0"/>
        <v>-15.655999999999949</v>
      </c>
      <c r="D16">
        <f t="shared" si="1"/>
        <v>-2.9285392283216733</v>
      </c>
      <c r="E16">
        <v>518.94500000000005</v>
      </c>
      <c r="F16">
        <f t="shared" si="2"/>
        <v>-15.655999999999949</v>
      </c>
      <c r="G16">
        <f t="shared" si="3"/>
        <v>-2.9285392283216733</v>
      </c>
      <c r="I16" s="3">
        <f t="shared" si="4"/>
        <v>-2.9285392283216735E-2</v>
      </c>
    </row>
    <row r="17" spans="1:9" x14ac:dyDescent="0.35">
      <c r="A17" s="1">
        <v>45169</v>
      </c>
      <c r="B17">
        <v>534.601</v>
      </c>
      <c r="C17">
        <f t="shared" si="0"/>
        <v>-8.94500000000005</v>
      </c>
      <c r="D17">
        <f t="shared" si="1"/>
        <v>-1.6456748830825816</v>
      </c>
      <c r="E17">
        <v>534.601</v>
      </c>
      <c r="F17">
        <f t="shared" si="2"/>
        <v>-8.94500000000005</v>
      </c>
      <c r="G17">
        <f t="shared" si="3"/>
        <v>-1.6456748830825816</v>
      </c>
      <c r="I17" s="3">
        <f t="shared" si="4"/>
        <v>-1.6456748830825818E-2</v>
      </c>
    </row>
    <row r="18" spans="1:9" x14ac:dyDescent="0.35">
      <c r="A18" s="1">
        <v>45138</v>
      </c>
      <c r="B18">
        <v>543.54600000000005</v>
      </c>
      <c r="C18">
        <f t="shared" si="0"/>
        <v>10.284000000000106</v>
      </c>
      <c r="D18">
        <f t="shared" si="1"/>
        <v>1.9285079379367189</v>
      </c>
      <c r="E18">
        <v>543.54600000000005</v>
      </c>
      <c r="F18">
        <f t="shared" si="2"/>
        <v>10.284000000000106</v>
      </c>
      <c r="G18">
        <f t="shared" si="3"/>
        <v>1.9285079379367189</v>
      </c>
      <c r="I18" s="3">
        <f t="shared" si="4"/>
        <v>1.9285079379367191E-2</v>
      </c>
    </row>
    <row r="19" spans="1:9" x14ac:dyDescent="0.35">
      <c r="A19" s="1">
        <v>45107</v>
      </c>
      <c r="B19">
        <v>533.26199999999994</v>
      </c>
      <c r="C19">
        <f t="shared" si="0"/>
        <v>11.408999999999992</v>
      </c>
      <c r="D19">
        <f t="shared" si="1"/>
        <v>2.1862478514064292</v>
      </c>
      <c r="E19">
        <v>533.26199999999994</v>
      </c>
      <c r="F19">
        <f t="shared" si="2"/>
        <v>11.408999999999992</v>
      </c>
      <c r="G19">
        <f t="shared" si="3"/>
        <v>2.1862478514064292</v>
      </c>
      <c r="I19" s="3">
        <f t="shared" si="4"/>
        <v>2.1862478514064292E-2</v>
      </c>
    </row>
    <row r="20" spans="1:9" x14ac:dyDescent="0.35">
      <c r="A20" s="1">
        <v>45077</v>
      </c>
      <c r="B20">
        <v>521.85299999999995</v>
      </c>
      <c r="C20">
        <f t="shared" si="0"/>
        <v>-4.1190000000000282</v>
      </c>
      <c r="D20">
        <f t="shared" si="1"/>
        <v>-0.78312153498665871</v>
      </c>
      <c r="E20">
        <v>521.85299999999995</v>
      </c>
      <c r="F20">
        <f t="shared" si="2"/>
        <v>-4.1190000000000282</v>
      </c>
      <c r="G20">
        <f t="shared" si="3"/>
        <v>-0.78312153498665871</v>
      </c>
      <c r="I20" s="3">
        <f t="shared" si="4"/>
        <v>-7.8312153498665861E-3</v>
      </c>
    </row>
    <row r="21" spans="1:9" x14ac:dyDescent="0.35">
      <c r="A21" s="1">
        <v>45044</v>
      </c>
      <c r="B21">
        <v>525.97199999999998</v>
      </c>
      <c r="C21">
        <f t="shared" si="0"/>
        <v>2.4339999999999691</v>
      </c>
      <c r="D21">
        <f t="shared" si="1"/>
        <v>0.46491372164006606</v>
      </c>
      <c r="E21">
        <v>525.97199999999998</v>
      </c>
      <c r="F21">
        <f t="shared" si="2"/>
        <v>2.4339999999999691</v>
      </c>
      <c r="G21">
        <f t="shared" si="3"/>
        <v>0.46491372164006606</v>
      </c>
      <c r="I21" s="3">
        <f t="shared" si="4"/>
        <v>4.6491372164006606E-3</v>
      </c>
    </row>
    <row r="22" spans="1:9" x14ac:dyDescent="0.35">
      <c r="A22" s="1">
        <v>45016</v>
      </c>
      <c r="B22">
        <v>523.53800000000001</v>
      </c>
      <c r="C22">
        <f t="shared" si="0"/>
        <v>5.8460000000000036</v>
      </c>
      <c r="D22">
        <f t="shared" si="1"/>
        <v>1.129242870278081</v>
      </c>
      <c r="E22">
        <v>523.53800000000001</v>
      </c>
      <c r="F22">
        <f t="shared" si="2"/>
        <v>5.8460000000000036</v>
      </c>
      <c r="G22">
        <f t="shared" si="3"/>
        <v>1.129242870278081</v>
      </c>
      <c r="I22" s="3">
        <f t="shared" si="4"/>
        <v>1.1292428702780811E-2</v>
      </c>
    </row>
    <row r="23" spans="1:9" x14ac:dyDescent="0.35">
      <c r="A23" s="1">
        <v>44985</v>
      </c>
      <c r="B23">
        <v>517.69200000000001</v>
      </c>
      <c r="C23">
        <f t="shared" si="0"/>
        <v>-12.941000000000031</v>
      </c>
      <c r="D23">
        <f t="shared" si="1"/>
        <v>-2.4387853752028295</v>
      </c>
      <c r="E23">
        <v>517.69200000000001</v>
      </c>
      <c r="F23">
        <f t="shared" si="2"/>
        <v>-12.941000000000031</v>
      </c>
      <c r="G23">
        <f t="shared" si="3"/>
        <v>-2.4387853752028295</v>
      </c>
      <c r="I23" s="3">
        <f t="shared" si="4"/>
        <v>-2.4387853752028295E-2</v>
      </c>
    </row>
    <row r="24" spans="1:9" x14ac:dyDescent="0.35">
      <c r="A24" s="1">
        <v>44957</v>
      </c>
      <c r="B24">
        <v>530.63300000000004</v>
      </c>
      <c r="C24">
        <f t="shared" si="0"/>
        <v>16.925000000000068</v>
      </c>
      <c r="D24">
        <f t="shared" si="1"/>
        <v>3.2946732384934765</v>
      </c>
      <c r="E24">
        <v>530.63300000000004</v>
      </c>
      <c r="F24">
        <f t="shared" si="2"/>
        <v>16.925000000000068</v>
      </c>
      <c r="G24">
        <f t="shared" si="3"/>
        <v>3.2946732384934765</v>
      </c>
      <c r="I24" s="3">
        <f t="shared" si="4"/>
        <v>3.2946732384934764E-2</v>
      </c>
    </row>
    <row r="25" spans="1:9" x14ac:dyDescent="0.35">
      <c r="A25" s="1">
        <v>44925</v>
      </c>
      <c r="B25">
        <v>513.70799999999997</v>
      </c>
      <c r="C25">
        <f t="shared" si="0"/>
        <v>1.0899999999999181</v>
      </c>
      <c r="D25">
        <f t="shared" si="1"/>
        <v>0.21263396915440308</v>
      </c>
      <c r="E25">
        <v>513.70799999999997</v>
      </c>
      <c r="F25">
        <f t="shared" si="2"/>
        <v>1.0899999999999181</v>
      </c>
      <c r="G25">
        <f t="shared" si="3"/>
        <v>0.21263396915440308</v>
      </c>
      <c r="I25" s="3">
        <f t="shared" si="4"/>
        <v>2.1263396915440309E-3</v>
      </c>
    </row>
    <row r="26" spans="1:9" x14ac:dyDescent="0.35">
      <c r="A26" s="1">
        <v>44895</v>
      </c>
      <c r="B26">
        <v>512.61800000000005</v>
      </c>
      <c r="C26">
        <f t="shared" si="0"/>
        <v>37.595000000000027</v>
      </c>
      <c r="D26">
        <f t="shared" si="1"/>
        <v>7.9143536207720517</v>
      </c>
      <c r="E26">
        <v>512.61800000000005</v>
      </c>
      <c r="F26">
        <f t="shared" si="2"/>
        <v>37.595000000000027</v>
      </c>
      <c r="G26">
        <f t="shared" si="3"/>
        <v>7.9143536207720517</v>
      </c>
      <c r="I26" s="3">
        <f t="shared" si="4"/>
        <v>7.9143536207720522E-2</v>
      </c>
    </row>
    <row r="27" spans="1:9" x14ac:dyDescent="0.35">
      <c r="A27" s="1">
        <v>44865</v>
      </c>
      <c r="B27">
        <v>475.02300000000002</v>
      </c>
      <c r="C27">
        <f t="shared" si="0"/>
        <v>1.1420000000000528</v>
      </c>
      <c r="D27">
        <f t="shared" si="1"/>
        <v>0.2409887714426307</v>
      </c>
      <c r="E27">
        <v>475.02300000000002</v>
      </c>
      <c r="F27">
        <f t="shared" si="2"/>
        <v>1.1420000000000528</v>
      </c>
      <c r="G27">
        <f t="shared" si="3"/>
        <v>0.2409887714426307</v>
      </c>
      <c r="I27" s="3">
        <f t="shared" si="4"/>
        <v>2.4098877144263071E-3</v>
      </c>
    </row>
    <row r="28" spans="1:9" x14ac:dyDescent="0.35">
      <c r="A28" s="1">
        <v>44834</v>
      </c>
      <c r="B28">
        <v>473.88099999999997</v>
      </c>
      <c r="C28">
        <f t="shared" si="0"/>
        <v>-34.05600000000004</v>
      </c>
      <c r="D28">
        <f t="shared" si="1"/>
        <v>-6.7047685047555188</v>
      </c>
      <c r="E28">
        <v>473.88099999999997</v>
      </c>
      <c r="F28">
        <f t="shared" si="2"/>
        <v>-34.05600000000004</v>
      </c>
      <c r="G28">
        <f t="shared" si="3"/>
        <v>-6.7047685047555188</v>
      </c>
      <c r="I28" s="3">
        <f t="shared" si="4"/>
        <v>-6.7047685047555192E-2</v>
      </c>
    </row>
    <row r="29" spans="1:9" x14ac:dyDescent="0.35">
      <c r="A29" s="1">
        <v>44804</v>
      </c>
      <c r="B29">
        <v>507.93700000000001</v>
      </c>
      <c r="C29">
        <f t="shared" si="0"/>
        <v>-6.6860000000000355</v>
      </c>
      <c r="D29">
        <f t="shared" si="1"/>
        <v>-1.2992034945970226</v>
      </c>
      <c r="E29">
        <v>507.93700000000001</v>
      </c>
      <c r="F29">
        <f t="shared" si="2"/>
        <v>-6.6860000000000355</v>
      </c>
      <c r="G29">
        <f t="shared" si="3"/>
        <v>-1.2992034945970226</v>
      </c>
      <c r="I29" s="3">
        <f t="shared" si="4"/>
        <v>-1.2992034945970225E-2</v>
      </c>
    </row>
    <row r="30" spans="1:9" x14ac:dyDescent="0.35">
      <c r="A30" s="1">
        <v>44771</v>
      </c>
      <c r="B30">
        <v>514.62300000000005</v>
      </c>
      <c r="C30">
        <f t="shared" si="0"/>
        <v>16.325000000000045</v>
      </c>
      <c r="D30">
        <f t="shared" si="1"/>
        <v>3.2761520214811308</v>
      </c>
      <c r="E30">
        <v>514.62300000000005</v>
      </c>
      <c r="F30">
        <f t="shared" si="2"/>
        <v>16.325000000000045</v>
      </c>
      <c r="G30">
        <f t="shared" si="3"/>
        <v>3.2761520214811308</v>
      </c>
      <c r="I30" s="3">
        <f t="shared" si="4"/>
        <v>3.276152021481131E-2</v>
      </c>
    </row>
    <row r="31" spans="1:9" x14ac:dyDescent="0.35">
      <c r="A31" s="1">
        <v>44742</v>
      </c>
      <c r="B31">
        <v>498.298</v>
      </c>
      <c r="C31">
        <f t="shared" si="0"/>
        <v>-35.44500000000005</v>
      </c>
      <c r="D31">
        <f t="shared" si="1"/>
        <v>-6.6408365074577178</v>
      </c>
      <c r="E31">
        <v>498.298</v>
      </c>
      <c r="F31">
        <f t="shared" si="2"/>
        <v>-35.44500000000005</v>
      </c>
      <c r="G31">
        <f t="shared" si="3"/>
        <v>-6.6408365074577178</v>
      </c>
      <c r="I31" s="3">
        <f t="shared" si="4"/>
        <v>-6.6408365074577175E-2</v>
      </c>
    </row>
    <row r="32" spans="1:9" x14ac:dyDescent="0.35">
      <c r="A32" s="1">
        <v>44712</v>
      </c>
      <c r="B32">
        <v>533.74300000000005</v>
      </c>
      <c r="C32">
        <f t="shared" si="0"/>
        <v>1.5590000000000828</v>
      </c>
      <c r="D32">
        <f t="shared" si="1"/>
        <v>0.29294379387581793</v>
      </c>
      <c r="E32">
        <v>533.74300000000005</v>
      </c>
      <c r="F32">
        <f t="shared" si="2"/>
        <v>1.5590000000000828</v>
      </c>
      <c r="G32">
        <f t="shared" si="3"/>
        <v>0.29294379387581793</v>
      </c>
      <c r="I32" s="3">
        <f t="shared" si="4"/>
        <v>2.9294379387581793E-3</v>
      </c>
    </row>
    <row r="33" spans="1:9" x14ac:dyDescent="0.35">
      <c r="A33" s="1">
        <v>44680</v>
      </c>
      <c r="B33">
        <v>532.18399999999997</v>
      </c>
      <c r="C33">
        <f t="shared" si="0"/>
        <v>-34.655000000000086</v>
      </c>
      <c r="D33">
        <f t="shared" si="1"/>
        <v>-6.1137289424334043</v>
      </c>
      <c r="E33">
        <v>532.18399999999997</v>
      </c>
      <c r="F33">
        <f t="shared" si="2"/>
        <v>-34.655000000000086</v>
      </c>
      <c r="G33">
        <f t="shared" si="3"/>
        <v>-6.1137289424334043</v>
      </c>
      <c r="I33" s="3">
        <f t="shared" si="4"/>
        <v>-6.1137289424334038E-2</v>
      </c>
    </row>
    <row r="34" spans="1:9" x14ac:dyDescent="0.35">
      <c r="A34" s="1">
        <v>44651</v>
      </c>
      <c r="B34">
        <v>566.83900000000006</v>
      </c>
      <c r="C34">
        <f t="shared" si="0"/>
        <v>-4.4119999999999209</v>
      </c>
      <c r="D34">
        <f t="shared" si="1"/>
        <v>-0.77234000465643315</v>
      </c>
      <c r="E34">
        <v>566.83900000000006</v>
      </c>
      <c r="F34">
        <f t="shared" si="2"/>
        <v>-4.4119999999999209</v>
      </c>
      <c r="G34">
        <f t="shared" si="3"/>
        <v>-0.77234000465643315</v>
      </c>
      <c r="I34" s="3">
        <f t="shared" si="4"/>
        <v>-7.7234000465643314E-3</v>
      </c>
    </row>
    <row r="35" spans="1:9" x14ac:dyDescent="0.35">
      <c r="A35" s="1">
        <v>44620</v>
      </c>
      <c r="B35">
        <v>571.25099999999998</v>
      </c>
      <c r="C35">
        <f t="shared" si="0"/>
        <v>-39.447999999999979</v>
      </c>
      <c r="D35">
        <f t="shared" si="1"/>
        <v>-6.4594833133835134</v>
      </c>
      <c r="E35">
        <v>571.25099999999998</v>
      </c>
      <c r="F35">
        <f t="shared" si="2"/>
        <v>-39.447999999999979</v>
      </c>
      <c r="G35">
        <f t="shared" si="3"/>
        <v>-6.4594833133835134</v>
      </c>
      <c r="I35" s="3">
        <f t="shared" si="4"/>
        <v>-6.4594833133835128E-2</v>
      </c>
    </row>
    <row r="36" spans="1:9" x14ac:dyDescent="0.35">
      <c r="A36" s="1">
        <v>44592</v>
      </c>
      <c r="B36">
        <v>610.69899999999996</v>
      </c>
      <c r="C36">
        <f t="shared" si="0"/>
        <v>-18.634000000000015</v>
      </c>
      <c r="D36">
        <f t="shared" si="1"/>
        <v>-2.960912585229126</v>
      </c>
      <c r="E36">
        <v>610.69899999999996</v>
      </c>
      <c r="F36">
        <f t="shared" si="2"/>
        <v>-18.634000000000015</v>
      </c>
      <c r="G36">
        <f t="shared" si="3"/>
        <v>-2.960912585229126</v>
      </c>
      <c r="I36" s="3">
        <f t="shared" si="4"/>
        <v>-2.9609125852291258E-2</v>
      </c>
    </row>
    <row r="37" spans="1:9" x14ac:dyDescent="0.35">
      <c r="A37" s="1">
        <v>44561</v>
      </c>
      <c r="B37">
        <v>629.33299999999997</v>
      </c>
      <c r="C37">
        <f t="shared" si="0"/>
        <v>9.8439999999999372</v>
      </c>
      <c r="D37">
        <f t="shared" si="1"/>
        <v>1.5890516215784198</v>
      </c>
      <c r="E37">
        <v>629.33299999999997</v>
      </c>
      <c r="F37">
        <f t="shared" si="2"/>
        <v>9.8439999999999372</v>
      </c>
      <c r="G37">
        <f t="shared" si="3"/>
        <v>1.5890516215784198</v>
      </c>
      <c r="I37" s="3">
        <f t="shared" si="4"/>
        <v>1.5890516215784196E-2</v>
      </c>
    </row>
    <row r="38" spans="1:9" x14ac:dyDescent="0.35">
      <c r="A38" s="1">
        <v>44530</v>
      </c>
      <c r="B38">
        <v>619.48900000000003</v>
      </c>
      <c r="C38">
        <f t="shared" si="0"/>
        <v>-11.507999999999925</v>
      </c>
      <c r="D38">
        <f t="shared" si="1"/>
        <v>-1.8237804617137523</v>
      </c>
      <c r="E38">
        <v>619.48900000000003</v>
      </c>
      <c r="F38">
        <f t="shared" si="2"/>
        <v>-11.507999999999925</v>
      </c>
      <c r="G38">
        <f t="shared" si="3"/>
        <v>-1.8237804617137523</v>
      </c>
      <c r="I38" s="3">
        <f t="shared" si="4"/>
        <v>-1.8237804617137521E-2</v>
      </c>
    </row>
    <row r="39" spans="1:9" x14ac:dyDescent="0.35">
      <c r="A39" s="1">
        <v>44498</v>
      </c>
      <c r="B39">
        <v>630.99699999999996</v>
      </c>
      <c r="C39">
        <f t="shared" si="0"/>
        <v>0.30099999999993088</v>
      </c>
      <c r="D39">
        <f t="shared" si="1"/>
        <v>4.7725052957356774E-2</v>
      </c>
      <c r="E39">
        <v>630.99699999999996</v>
      </c>
      <c r="F39">
        <f t="shared" si="2"/>
        <v>0.30099999999993088</v>
      </c>
      <c r="G39">
        <f t="shared" si="3"/>
        <v>4.7725052957356774E-2</v>
      </c>
      <c r="I39" s="3">
        <f t="shared" si="4"/>
        <v>4.772505295735677E-4</v>
      </c>
    </row>
    <row r="40" spans="1:9" x14ac:dyDescent="0.35">
      <c r="A40" s="1">
        <v>44469</v>
      </c>
      <c r="B40">
        <v>630.69600000000003</v>
      </c>
      <c r="C40">
        <f t="shared" si="0"/>
        <v>-14.813999999999965</v>
      </c>
      <c r="D40">
        <f t="shared" si="1"/>
        <v>-2.2949295905562987</v>
      </c>
      <c r="E40">
        <v>630.69600000000003</v>
      </c>
      <c r="F40">
        <f t="shared" si="2"/>
        <v>-14.813999999999965</v>
      </c>
      <c r="G40">
        <f t="shared" si="3"/>
        <v>-2.2949295905562987</v>
      </c>
      <c r="I40" s="3">
        <f t="shared" si="4"/>
        <v>-2.2949295905562987E-2</v>
      </c>
    </row>
    <row r="41" spans="1:9" x14ac:dyDescent="0.35">
      <c r="A41" s="1">
        <v>44439</v>
      </c>
      <c r="B41">
        <v>645.51</v>
      </c>
      <c r="C41">
        <f t="shared" si="0"/>
        <v>6.79200000000003</v>
      </c>
      <c r="D41">
        <f t="shared" si="1"/>
        <v>1.0633800832292233</v>
      </c>
      <c r="E41">
        <v>645.51</v>
      </c>
      <c r="F41">
        <f t="shared" si="2"/>
        <v>6.79200000000003</v>
      </c>
      <c r="G41">
        <f t="shared" si="3"/>
        <v>1.0633800832292233</v>
      </c>
      <c r="I41" s="3">
        <f t="shared" si="4"/>
        <v>1.0633800832292232E-2</v>
      </c>
    </row>
    <row r="42" spans="1:9" x14ac:dyDescent="0.35">
      <c r="A42" s="1">
        <v>44407</v>
      </c>
      <c r="B42">
        <v>638.71799999999996</v>
      </c>
      <c r="C42">
        <f t="shared" si="0"/>
        <v>2.8339999999999463</v>
      </c>
      <c r="D42">
        <f t="shared" si="1"/>
        <v>0.44567877159984309</v>
      </c>
      <c r="E42">
        <v>638.71799999999996</v>
      </c>
      <c r="F42">
        <f t="shared" si="2"/>
        <v>2.8339999999999463</v>
      </c>
      <c r="G42">
        <f t="shared" si="3"/>
        <v>0.44567877159984309</v>
      </c>
      <c r="I42" s="3">
        <f t="shared" si="4"/>
        <v>4.4567877159984309E-3</v>
      </c>
    </row>
    <row r="43" spans="1:9" x14ac:dyDescent="0.35">
      <c r="A43" s="1">
        <v>44377</v>
      </c>
      <c r="B43">
        <v>635.88400000000001</v>
      </c>
      <c r="C43">
        <f t="shared" si="0"/>
        <v>5.4540000000000646</v>
      </c>
      <c r="D43">
        <f t="shared" si="1"/>
        <v>0.86512380438749192</v>
      </c>
      <c r="E43">
        <v>635.88400000000001</v>
      </c>
      <c r="F43">
        <f t="shared" si="2"/>
        <v>5.4540000000000646</v>
      </c>
      <c r="G43">
        <f t="shared" si="3"/>
        <v>0.86512380438749192</v>
      </c>
      <c r="I43" s="3">
        <f t="shared" si="4"/>
        <v>8.6512380438749179E-3</v>
      </c>
    </row>
    <row r="44" spans="1:9" x14ac:dyDescent="0.35">
      <c r="A44" s="1">
        <v>44347</v>
      </c>
      <c r="B44">
        <v>630.42999999999995</v>
      </c>
      <c r="C44">
        <f t="shared" si="0"/>
        <v>7.2519999999999527</v>
      </c>
      <c r="D44">
        <f t="shared" si="1"/>
        <v>1.1637124545474893</v>
      </c>
      <c r="E44">
        <v>630.42999999999995</v>
      </c>
      <c r="F44">
        <f t="shared" si="2"/>
        <v>7.2519999999999527</v>
      </c>
      <c r="G44">
        <f t="shared" si="3"/>
        <v>1.1637124545474893</v>
      </c>
      <c r="I44" s="3">
        <f t="shared" si="4"/>
        <v>1.1637124545474893E-2</v>
      </c>
    </row>
    <row r="45" spans="1:9" x14ac:dyDescent="0.35">
      <c r="A45" s="1">
        <v>44316</v>
      </c>
      <c r="B45">
        <v>623.178</v>
      </c>
      <c r="C45">
        <f t="shared" si="0"/>
        <v>14.591999999999985</v>
      </c>
      <c r="D45">
        <f t="shared" si="1"/>
        <v>2.3976890694166451</v>
      </c>
      <c r="E45">
        <v>623.178</v>
      </c>
      <c r="F45">
        <f t="shared" si="2"/>
        <v>14.591999999999985</v>
      </c>
      <c r="G45">
        <f t="shared" si="3"/>
        <v>2.3976890694166451</v>
      </c>
      <c r="I45" s="3">
        <f t="shared" si="4"/>
        <v>2.3976890694166451E-2</v>
      </c>
    </row>
    <row r="46" spans="1:9" x14ac:dyDescent="0.35">
      <c r="A46" s="1">
        <v>44286</v>
      </c>
      <c r="B46">
        <v>608.58600000000001</v>
      </c>
      <c r="C46">
        <f t="shared" si="0"/>
        <v>-6.55600000000004</v>
      </c>
      <c r="D46">
        <f t="shared" si="1"/>
        <v>-1.0657701798934294</v>
      </c>
      <c r="E46">
        <v>608.58600000000001</v>
      </c>
      <c r="F46">
        <f t="shared" si="2"/>
        <v>-6.55600000000004</v>
      </c>
      <c r="G46">
        <f t="shared" si="3"/>
        <v>-1.0657701798934294</v>
      </c>
      <c r="I46" s="3">
        <f t="shared" si="4"/>
        <v>-1.0657701798934294E-2</v>
      </c>
    </row>
    <row r="47" spans="1:9" x14ac:dyDescent="0.35">
      <c r="A47" s="1">
        <v>44253</v>
      </c>
      <c r="B47">
        <v>615.14200000000005</v>
      </c>
      <c r="C47">
        <f t="shared" si="0"/>
        <v>-18.628999999999905</v>
      </c>
      <c r="D47">
        <f t="shared" si="1"/>
        <v>-2.9393897795891428</v>
      </c>
      <c r="E47">
        <v>615.14200000000005</v>
      </c>
      <c r="F47">
        <f t="shared" si="2"/>
        <v>-18.628999999999905</v>
      </c>
      <c r="G47">
        <f t="shared" si="3"/>
        <v>-2.9393897795891428</v>
      </c>
      <c r="I47" s="3">
        <f t="shared" si="4"/>
        <v>-2.9393897795891428E-2</v>
      </c>
    </row>
    <row r="48" spans="1:9" x14ac:dyDescent="0.35">
      <c r="A48" s="1">
        <v>44225</v>
      </c>
      <c r="B48">
        <v>633.77099999999996</v>
      </c>
      <c r="C48">
        <f t="shared" si="0"/>
        <v>-8.7470000000000709</v>
      </c>
      <c r="D48">
        <f t="shared" si="1"/>
        <v>-1.3613626388677158</v>
      </c>
      <c r="E48">
        <v>633.77099999999996</v>
      </c>
      <c r="F48">
        <f t="shared" si="2"/>
        <v>-8.7470000000000709</v>
      </c>
      <c r="G48">
        <f t="shared" si="3"/>
        <v>-1.3613626388677158</v>
      </c>
      <c r="I48" s="3">
        <f t="shared" si="4"/>
        <v>-1.3613626388677158E-2</v>
      </c>
    </row>
    <row r="49" spans="1:9" x14ac:dyDescent="0.35">
      <c r="A49" s="1">
        <v>44196</v>
      </c>
      <c r="B49">
        <v>642.51800000000003</v>
      </c>
      <c r="C49">
        <f t="shared" si="0"/>
        <v>12.240000000000009</v>
      </c>
      <c r="D49">
        <f t="shared" si="1"/>
        <v>1.9420001967385834</v>
      </c>
      <c r="E49">
        <v>642.51800000000003</v>
      </c>
      <c r="F49">
        <f t="shared" si="2"/>
        <v>12.240000000000009</v>
      </c>
      <c r="G49">
        <f t="shared" si="3"/>
        <v>1.9420001967385834</v>
      </c>
      <c r="I49" s="3">
        <f t="shared" si="4"/>
        <v>1.9420001967385834E-2</v>
      </c>
    </row>
    <row r="50" spans="1:9" x14ac:dyDescent="0.35">
      <c r="A50" s="1">
        <v>44165</v>
      </c>
      <c r="B50">
        <v>630.27800000000002</v>
      </c>
      <c r="C50">
        <f t="shared" si="0"/>
        <v>24.802000000000021</v>
      </c>
      <c r="D50">
        <f t="shared" si="1"/>
        <v>4.0962812729158582</v>
      </c>
      <c r="E50">
        <v>630.27800000000002</v>
      </c>
      <c r="F50">
        <f t="shared" si="2"/>
        <v>24.802000000000021</v>
      </c>
      <c r="G50">
        <f t="shared" si="3"/>
        <v>4.0962812729158582</v>
      </c>
      <c r="I50" s="3">
        <f t="shared" si="4"/>
        <v>4.0962812729158582E-2</v>
      </c>
    </row>
    <row r="51" spans="1:9" x14ac:dyDescent="0.35">
      <c r="A51" s="1">
        <v>44134</v>
      </c>
      <c r="B51">
        <v>605.476</v>
      </c>
      <c r="C51">
        <f t="shared" si="0"/>
        <v>-1.4999999999986358E-2</v>
      </c>
      <c r="D51">
        <f t="shared" si="1"/>
        <v>-2.4773283170164968E-3</v>
      </c>
      <c r="E51">
        <v>605.476</v>
      </c>
      <c r="F51">
        <f t="shared" si="2"/>
        <v>-1.4999999999986358E-2</v>
      </c>
      <c r="G51">
        <f t="shared" si="3"/>
        <v>-2.4773283170164968E-3</v>
      </c>
      <c r="I51" s="3">
        <f t="shared" si="4"/>
        <v>-2.4773283170164971E-5</v>
      </c>
    </row>
    <row r="52" spans="1:9" x14ac:dyDescent="0.35">
      <c r="A52" s="1">
        <v>44104</v>
      </c>
      <c r="B52">
        <v>605.49099999999999</v>
      </c>
      <c r="C52">
        <f t="shared" si="0"/>
        <v>-12.287000000000035</v>
      </c>
      <c r="D52">
        <f t="shared" si="1"/>
        <v>-1.9889021622654148</v>
      </c>
      <c r="E52">
        <v>605.49099999999999</v>
      </c>
      <c r="F52">
        <f t="shared" si="2"/>
        <v>-12.287000000000035</v>
      </c>
      <c r="G52">
        <f t="shared" si="3"/>
        <v>-1.9889021622654148</v>
      </c>
      <c r="I52" s="3">
        <f t="shared" si="4"/>
        <v>-1.9889021622654147E-2</v>
      </c>
    </row>
    <row r="53" spans="1:9" x14ac:dyDescent="0.35">
      <c r="A53" s="1">
        <v>44074</v>
      </c>
      <c r="B53">
        <v>617.77800000000002</v>
      </c>
      <c r="C53">
        <f t="shared" si="0"/>
        <v>2.3319999999999936</v>
      </c>
      <c r="D53">
        <f t="shared" si="1"/>
        <v>0.37891220350769905</v>
      </c>
      <c r="E53">
        <v>617.77800000000002</v>
      </c>
      <c r="F53">
        <f t="shared" si="2"/>
        <v>2.3319999999999936</v>
      </c>
      <c r="G53">
        <f t="shared" si="3"/>
        <v>0.37891220350769905</v>
      </c>
      <c r="I53" s="3">
        <f t="shared" si="4"/>
        <v>3.7891220350769906E-3</v>
      </c>
    </row>
    <row r="54" spans="1:9" x14ac:dyDescent="0.35">
      <c r="A54" s="1">
        <v>44043</v>
      </c>
      <c r="B54">
        <v>615.44600000000003</v>
      </c>
      <c r="C54">
        <f t="shared" si="0"/>
        <v>23.658000000000015</v>
      </c>
      <c r="D54">
        <f t="shared" si="1"/>
        <v>3.9977153980817479</v>
      </c>
      <c r="E54">
        <v>615.44600000000003</v>
      </c>
      <c r="F54">
        <f t="shared" si="2"/>
        <v>23.658000000000015</v>
      </c>
      <c r="G54">
        <f t="shared" si="3"/>
        <v>3.9977153980817479</v>
      </c>
      <c r="I54" s="3">
        <f t="shared" si="4"/>
        <v>3.9977153980817477E-2</v>
      </c>
    </row>
    <row r="55" spans="1:9" x14ac:dyDescent="0.35">
      <c r="A55" s="1">
        <v>44012</v>
      </c>
      <c r="B55">
        <v>591.78800000000001</v>
      </c>
      <c r="C55">
        <f t="shared" si="0"/>
        <v>19.894999999999982</v>
      </c>
      <c r="D55">
        <f t="shared" si="1"/>
        <v>3.4787976072447084</v>
      </c>
      <c r="E55">
        <v>591.78800000000001</v>
      </c>
      <c r="F55">
        <f t="shared" si="2"/>
        <v>19.894999999999982</v>
      </c>
      <c r="G55">
        <f t="shared" si="3"/>
        <v>3.4787976072447084</v>
      </c>
      <c r="I55" s="3">
        <f t="shared" si="4"/>
        <v>3.4787976072447088E-2</v>
      </c>
    </row>
    <row r="56" spans="1:9" x14ac:dyDescent="0.35">
      <c r="A56" s="1">
        <v>43980</v>
      </c>
      <c r="B56">
        <v>571.89300000000003</v>
      </c>
      <c r="C56">
        <f t="shared" si="0"/>
        <v>34.627000000000066</v>
      </c>
      <c r="D56">
        <f t="shared" si="1"/>
        <v>6.4450383981119348</v>
      </c>
      <c r="E56">
        <v>571.89300000000003</v>
      </c>
      <c r="F56">
        <f t="shared" si="2"/>
        <v>34.627000000000066</v>
      </c>
      <c r="G56">
        <f t="shared" si="3"/>
        <v>6.4450383981119348</v>
      </c>
      <c r="I56" s="3">
        <f t="shared" si="4"/>
        <v>6.4450383981119352E-2</v>
      </c>
    </row>
    <row r="57" spans="1:9" x14ac:dyDescent="0.35">
      <c r="A57" s="1">
        <v>43951</v>
      </c>
      <c r="B57">
        <v>537.26599999999996</v>
      </c>
      <c r="C57">
        <f t="shared" si="0"/>
        <v>12.974999999999909</v>
      </c>
      <c r="D57">
        <f t="shared" si="1"/>
        <v>2.4747706903227229</v>
      </c>
      <c r="E57">
        <v>537.26599999999996</v>
      </c>
      <c r="F57">
        <f t="shared" si="2"/>
        <v>12.974999999999909</v>
      </c>
      <c r="G57">
        <f t="shared" si="3"/>
        <v>2.4747706903227229</v>
      </c>
      <c r="I57" s="3">
        <f t="shared" si="4"/>
        <v>2.474770690322723E-2</v>
      </c>
    </row>
    <row r="58" spans="1:9" x14ac:dyDescent="0.35">
      <c r="A58" s="1">
        <v>43921</v>
      </c>
      <c r="B58">
        <v>524.29100000000005</v>
      </c>
      <c r="C58">
        <f t="shared" si="0"/>
        <v>-86.418999999999983</v>
      </c>
      <c r="D58">
        <f t="shared" si="1"/>
        <v>-14.150578834471348</v>
      </c>
      <c r="E58">
        <v>524.29100000000005</v>
      </c>
      <c r="F58">
        <f t="shared" si="2"/>
        <v>-86.418999999999983</v>
      </c>
      <c r="G58">
        <f t="shared" si="3"/>
        <v>-14.150578834471348</v>
      </c>
      <c r="I58" s="3">
        <f t="shared" si="4"/>
        <v>-0.1415057883447135</v>
      </c>
    </row>
    <row r="59" spans="1:9" x14ac:dyDescent="0.35">
      <c r="A59" s="1">
        <v>43889</v>
      </c>
      <c r="B59">
        <v>610.71</v>
      </c>
      <c r="C59">
        <f t="shared" si="0"/>
        <v>-6.5469999999999118</v>
      </c>
      <c r="D59">
        <f t="shared" si="1"/>
        <v>-1.0606603084290518</v>
      </c>
      <c r="E59">
        <v>610.71</v>
      </c>
      <c r="F59">
        <f t="shared" si="2"/>
        <v>-6.5469999999999118</v>
      </c>
      <c r="G59">
        <f t="shared" si="3"/>
        <v>-1.0606603084290518</v>
      </c>
      <c r="I59" s="3">
        <f t="shared" si="4"/>
        <v>-1.0606603084290518E-2</v>
      </c>
    </row>
    <row r="60" spans="1:9" x14ac:dyDescent="0.35">
      <c r="A60" s="1">
        <v>43861</v>
      </c>
      <c r="B60">
        <v>617.25699999999995</v>
      </c>
      <c r="C60">
        <f t="shared" si="0"/>
        <v>9.8019999999999072</v>
      </c>
      <c r="D60">
        <f t="shared" si="1"/>
        <v>1.6136174696067869</v>
      </c>
      <c r="E60">
        <v>617.25699999999995</v>
      </c>
      <c r="F60">
        <f t="shared" si="2"/>
        <v>9.8019999999999072</v>
      </c>
      <c r="G60">
        <f t="shared" si="3"/>
        <v>1.6136174696067869</v>
      </c>
      <c r="I60" s="3">
        <f t="shared" si="4"/>
        <v>1.6136174696067866E-2</v>
      </c>
    </row>
    <row r="61" spans="1:9" x14ac:dyDescent="0.35">
      <c r="A61" s="1">
        <v>43830</v>
      </c>
      <c r="B61">
        <v>607.45500000000004</v>
      </c>
      <c r="C61">
        <f t="shared" si="0"/>
        <v>12.972000000000094</v>
      </c>
      <c r="D61">
        <f t="shared" si="1"/>
        <v>2.1820640792083363</v>
      </c>
      <c r="E61">
        <v>607.45500000000004</v>
      </c>
      <c r="F61">
        <f t="shared" si="2"/>
        <v>12.972000000000094</v>
      </c>
      <c r="G61">
        <f t="shared" si="3"/>
        <v>2.1820640792083363</v>
      </c>
      <c r="I61" s="3">
        <f t="shared" si="4"/>
        <v>2.1820640792083363E-2</v>
      </c>
    </row>
    <row r="62" spans="1:9" x14ac:dyDescent="0.35">
      <c r="A62" s="1">
        <v>43798</v>
      </c>
      <c r="B62">
        <v>594.48299999999995</v>
      </c>
      <c r="C62">
        <f t="shared" si="0"/>
        <v>-2.6210000000000946</v>
      </c>
      <c r="D62">
        <f t="shared" si="1"/>
        <v>-0.43895200836036846</v>
      </c>
      <c r="E62">
        <v>594.48299999999995</v>
      </c>
      <c r="F62">
        <f t="shared" si="2"/>
        <v>-2.6210000000000946</v>
      </c>
      <c r="G62">
        <f t="shared" si="3"/>
        <v>-0.43895200836036846</v>
      </c>
      <c r="I62" s="3">
        <f t="shared" si="4"/>
        <v>-4.3895200836036848E-3</v>
      </c>
    </row>
    <row r="63" spans="1:9" x14ac:dyDescent="0.35">
      <c r="A63" s="1">
        <v>43769</v>
      </c>
      <c r="B63">
        <v>597.10400000000004</v>
      </c>
      <c r="C63">
        <f t="shared" si="0"/>
        <v>2.1040000000000418</v>
      </c>
      <c r="D63">
        <f t="shared" si="1"/>
        <v>0.35361344537815831</v>
      </c>
      <c r="E63">
        <v>597.10400000000004</v>
      </c>
      <c r="F63">
        <f t="shared" si="2"/>
        <v>2.1040000000000418</v>
      </c>
      <c r="G63">
        <f t="shared" si="3"/>
        <v>0.35361344537815831</v>
      </c>
      <c r="I63" s="3">
        <f t="shared" si="4"/>
        <v>3.5361344537815829E-3</v>
      </c>
    </row>
    <row r="64" spans="1:9" x14ac:dyDescent="0.35">
      <c r="A64" s="1">
        <v>43738</v>
      </c>
      <c r="B64">
        <v>595</v>
      </c>
      <c r="C64">
        <f t="shared" si="0"/>
        <v>-3.3940000000000055</v>
      </c>
      <c r="D64">
        <f t="shared" si="1"/>
        <v>-0.56718483139871145</v>
      </c>
      <c r="E64">
        <v>595</v>
      </c>
      <c r="F64">
        <f t="shared" si="2"/>
        <v>-3.3940000000000055</v>
      </c>
      <c r="G64">
        <f t="shared" si="3"/>
        <v>-0.56718483139871145</v>
      </c>
      <c r="I64" s="3">
        <f t="shared" si="4"/>
        <v>-5.6718483139871143E-3</v>
      </c>
    </row>
    <row r="65" spans="1:9" x14ac:dyDescent="0.35">
      <c r="A65" s="1">
        <v>43707</v>
      </c>
      <c r="B65">
        <v>598.39400000000001</v>
      </c>
      <c r="C65">
        <f t="shared" si="0"/>
        <v>5.0510000000000446</v>
      </c>
      <c r="D65">
        <f t="shared" si="1"/>
        <v>0.85127826569118448</v>
      </c>
      <c r="E65">
        <v>598.39400000000001</v>
      </c>
      <c r="F65">
        <f t="shared" si="2"/>
        <v>5.0510000000000446</v>
      </c>
      <c r="G65">
        <f t="shared" si="3"/>
        <v>0.85127826569118448</v>
      </c>
      <c r="I65" s="3">
        <f t="shared" si="4"/>
        <v>8.5127826569118444E-3</v>
      </c>
    </row>
    <row r="66" spans="1:9" x14ac:dyDescent="0.35">
      <c r="A66" s="1">
        <v>43677</v>
      </c>
      <c r="B66">
        <v>593.34299999999996</v>
      </c>
      <c r="C66">
        <f t="shared" si="0"/>
        <v>7.4679999999999609</v>
      </c>
      <c r="D66">
        <f t="shared" si="1"/>
        <v>1.2746746319607358</v>
      </c>
      <c r="E66">
        <v>593.34299999999996</v>
      </c>
      <c r="F66">
        <f t="shared" si="2"/>
        <v>7.4679999999999609</v>
      </c>
      <c r="G66">
        <f t="shared" si="3"/>
        <v>1.2746746319607358</v>
      </c>
      <c r="I66" s="3">
        <f t="shared" si="4"/>
        <v>1.2746746319607358E-2</v>
      </c>
    </row>
    <row r="67" spans="1:9" x14ac:dyDescent="0.35">
      <c r="A67" s="1">
        <v>43644</v>
      </c>
      <c r="B67">
        <v>585.875</v>
      </c>
      <c r="C67">
        <f t="shared" si="0"/>
        <v>20.595000000000027</v>
      </c>
      <c r="D67">
        <f t="shared" si="1"/>
        <v>3.6433272006793143</v>
      </c>
      <c r="E67">
        <v>585.875</v>
      </c>
      <c r="F67">
        <f t="shared" si="2"/>
        <v>20.595000000000027</v>
      </c>
      <c r="G67">
        <f t="shared" si="3"/>
        <v>3.6433272006793143</v>
      </c>
      <c r="I67" s="3">
        <f t="shared" si="4"/>
        <v>3.6433272006793145E-2</v>
      </c>
    </row>
    <row r="68" spans="1:9" x14ac:dyDescent="0.35">
      <c r="A68" s="1">
        <v>43616</v>
      </c>
      <c r="B68">
        <v>565.28</v>
      </c>
      <c r="C68">
        <f t="shared" si="0"/>
        <v>2.2479999999999336</v>
      </c>
      <c r="D68">
        <f t="shared" si="1"/>
        <v>0.39926682675228647</v>
      </c>
      <c r="E68">
        <v>565.28</v>
      </c>
      <c r="F68">
        <f t="shared" si="2"/>
        <v>2.2479999999999336</v>
      </c>
      <c r="G68">
        <f t="shared" si="3"/>
        <v>0.39926682675228647</v>
      </c>
      <c r="I68" s="3">
        <f t="shared" si="4"/>
        <v>3.9926682675228645E-3</v>
      </c>
    </row>
    <row r="69" spans="1:9" x14ac:dyDescent="0.35">
      <c r="A69" s="1">
        <v>43585</v>
      </c>
      <c r="B69">
        <v>563.03200000000004</v>
      </c>
      <c r="C69">
        <f t="shared" si="0"/>
        <v>0.92600000000004457</v>
      </c>
      <c r="D69">
        <f t="shared" si="1"/>
        <v>0.16473761176718352</v>
      </c>
      <c r="E69">
        <v>563.03200000000004</v>
      </c>
      <c r="F69">
        <f t="shared" si="2"/>
        <v>0.92600000000004457</v>
      </c>
      <c r="G69">
        <f t="shared" si="3"/>
        <v>0.16473761176718352</v>
      </c>
      <c r="I69" s="3">
        <f t="shared" si="4"/>
        <v>1.6473761176718353E-3</v>
      </c>
    </row>
    <row r="70" spans="1:9" x14ac:dyDescent="0.35">
      <c r="A70" s="1">
        <v>43553</v>
      </c>
      <c r="B70">
        <v>562.10599999999999</v>
      </c>
      <c r="C70">
        <f t="shared" si="0"/>
        <v>8.1399999999999864</v>
      </c>
      <c r="D70">
        <f t="shared" si="1"/>
        <v>1.469404259467185</v>
      </c>
      <c r="E70">
        <v>562.10599999999999</v>
      </c>
      <c r="F70">
        <f t="shared" si="2"/>
        <v>8.1399999999999864</v>
      </c>
      <c r="G70">
        <f t="shared" si="3"/>
        <v>1.469404259467185</v>
      </c>
      <c r="I70" s="3">
        <f t="shared" si="4"/>
        <v>1.4694042594671851E-2</v>
      </c>
    </row>
    <row r="71" spans="1:9" x14ac:dyDescent="0.35">
      <c r="A71" s="1">
        <v>43524</v>
      </c>
      <c r="B71">
        <v>553.96600000000001</v>
      </c>
      <c r="C71">
        <f t="shared" si="0"/>
        <v>5.4850000000000136</v>
      </c>
      <c r="D71">
        <f t="shared" si="1"/>
        <v>1.0000346411270424</v>
      </c>
      <c r="E71">
        <v>553.96600000000001</v>
      </c>
      <c r="F71">
        <f t="shared" si="2"/>
        <v>5.4850000000000136</v>
      </c>
      <c r="G71">
        <f t="shared" si="3"/>
        <v>1.0000346411270424</v>
      </c>
      <c r="I71" s="3">
        <f t="shared" si="4"/>
        <v>1.0000346411270424E-2</v>
      </c>
    </row>
    <row r="72" spans="1:9" x14ac:dyDescent="0.35">
      <c r="A72" s="1">
        <v>43496</v>
      </c>
      <c r="B72">
        <v>548.48099999999999</v>
      </c>
      <c r="C72">
        <f t="shared" ref="C72:C135" si="5">IF(AND(ISNUMBER(B72),ISNUMBER(B73)), (B72 - B73), "")</f>
        <v>25.225999999999999</v>
      </c>
      <c r="D72">
        <f t="shared" ref="D72:D135" si="6">IF(AND(ISNUMBER(C72),ISNUMBER(B73)), (100*C72/ABS(B73)), "")</f>
        <v>4.8209763881854926</v>
      </c>
      <c r="E72">
        <v>548.48099999999999</v>
      </c>
      <c r="F72">
        <f t="shared" ref="F72:F135" si="7">IF(AND(ISNUMBER(E72),ISNUMBER(E73)), (E72 - E73), "")</f>
        <v>25.225999999999999</v>
      </c>
      <c r="G72">
        <f t="shared" ref="G72:G135" si="8">IF(AND(ISNUMBER(F72),ISNUMBER(E73)), (100*F72/ABS(E73)), "")</f>
        <v>4.8209763881854926</v>
      </c>
      <c r="I72" s="3">
        <f t="shared" si="4"/>
        <v>4.8209763881854925E-2</v>
      </c>
    </row>
    <row r="73" spans="1:9" x14ac:dyDescent="0.35">
      <c r="A73" s="1">
        <v>43465</v>
      </c>
      <c r="B73">
        <v>523.255</v>
      </c>
      <c r="C73">
        <f t="shared" si="5"/>
        <v>7.2259999999999991</v>
      </c>
      <c r="D73">
        <f t="shared" si="6"/>
        <v>1.400308897368171</v>
      </c>
      <c r="E73">
        <v>523.255</v>
      </c>
      <c r="F73">
        <f t="shared" si="7"/>
        <v>7.2259999999999991</v>
      </c>
      <c r="G73">
        <f t="shared" si="8"/>
        <v>1.400308897368171</v>
      </c>
      <c r="I73" s="3">
        <f t="shared" ref="I73:I136" si="9">+(B73-B74)/B74</f>
        <v>1.400308897368171E-2</v>
      </c>
    </row>
    <row r="74" spans="1:9" x14ac:dyDescent="0.35">
      <c r="A74" s="1">
        <v>43434</v>
      </c>
      <c r="B74">
        <v>516.029</v>
      </c>
      <c r="C74">
        <f t="shared" si="5"/>
        <v>-2.8379999999999654</v>
      </c>
      <c r="D74">
        <f t="shared" si="6"/>
        <v>-0.54696097458500259</v>
      </c>
      <c r="E74">
        <v>516.029</v>
      </c>
      <c r="F74">
        <f t="shared" si="7"/>
        <v>-2.8379999999999654</v>
      </c>
      <c r="G74">
        <f t="shared" si="8"/>
        <v>-0.54696097458500259</v>
      </c>
      <c r="I74" s="3">
        <f t="shared" si="9"/>
        <v>-5.4696097458500261E-3</v>
      </c>
    </row>
    <row r="75" spans="1:9" x14ac:dyDescent="0.35">
      <c r="A75" s="1">
        <v>43404</v>
      </c>
      <c r="B75">
        <v>518.86699999999996</v>
      </c>
      <c r="C75">
        <f t="shared" si="5"/>
        <v>-12.942000000000007</v>
      </c>
      <c r="D75">
        <f t="shared" si="6"/>
        <v>-2.4335804772014029</v>
      </c>
      <c r="E75">
        <v>518.86699999999996</v>
      </c>
      <c r="F75">
        <f t="shared" si="7"/>
        <v>-12.942000000000007</v>
      </c>
      <c r="G75">
        <f t="shared" si="8"/>
        <v>-2.4335804772014029</v>
      </c>
      <c r="I75" s="3">
        <f t="shared" si="9"/>
        <v>-2.4335804772014028E-2</v>
      </c>
    </row>
    <row r="76" spans="1:9" x14ac:dyDescent="0.35">
      <c r="A76" s="1">
        <v>43371</v>
      </c>
      <c r="B76">
        <v>531.80899999999997</v>
      </c>
      <c r="C76">
        <f t="shared" si="5"/>
        <v>9.3819999999999482</v>
      </c>
      <c r="D76">
        <f t="shared" si="6"/>
        <v>1.7958489894281782</v>
      </c>
      <c r="E76">
        <v>531.80899999999997</v>
      </c>
      <c r="F76">
        <f t="shared" si="7"/>
        <v>9.3819999999999482</v>
      </c>
      <c r="G76">
        <f t="shared" si="8"/>
        <v>1.7958489894281782</v>
      </c>
      <c r="I76" s="3">
        <f t="shared" si="9"/>
        <v>1.7958489894281782E-2</v>
      </c>
    </row>
    <row r="77" spans="1:9" x14ac:dyDescent="0.35">
      <c r="A77" s="1">
        <v>43343</v>
      </c>
      <c r="B77">
        <v>522.42700000000002</v>
      </c>
      <c r="C77">
        <f t="shared" si="5"/>
        <v>-10.80499999999995</v>
      </c>
      <c r="D77">
        <f t="shared" si="6"/>
        <v>-2.0263225012752328</v>
      </c>
      <c r="E77">
        <v>522.42700000000002</v>
      </c>
      <c r="F77">
        <f t="shared" si="7"/>
        <v>-10.80499999999995</v>
      </c>
      <c r="G77">
        <f t="shared" si="8"/>
        <v>-2.0263225012752328</v>
      </c>
      <c r="I77" s="3">
        <f t="shared" si="9"/>
        <v>-2.026322501275233E-2</v>
      </c>
    </row>
    <row r="78" spans="1:9" x14ac:dyDescent="0.35">
      <c r="A78" s="1">
        <v>43312</v>
      </c>
      <c r="B78">
        <v>533.23199999999997</v>
      </c>
      <c r="C78">
        <f t="shared" si="5"/>
        <v>14.395999999999958</v>
      </c>
      <c r="D78">
        <f t="shared" si="6"/>
        <v>2.7746725362156748</v>
      </c>
      <c r="E78">
        <v>533.23199999999997</v>
      </c>
      <c r="F78">
        <f t="shared" si="7"/>
        <v>14.395999999999958</v>
      </c>
      <c r="G78">
        <f t="shared" si="8"/>
        <v>2.7746725362156748</v>
      </c>
      <c r="I78" s="3">
        <f t="shared" si="9"/>
        <v>2.7746725362156745E-2</v>
      </c>
    </row>
    <row r="79" spans="1:9" x14ac:dyDescent="0.35">
      <c r="A79" s="1">
        <v>43280</v>
      </c>
      <c r="B79">
        <v>518.83600000000001</v>
      </c>
      <c r="C79">
        <f t="shared" si="5"/>
        <v>-7.2989999999999782</v>
      </c>
      <c r="D79">
        <f t="shared" si="6"/>
        <v>-1.3872865329240553</v>
      </c>
      <c r="E79">
        <v>518.83600000000001</v>
      </c>
      <c r="F79">
        <f t="shared" si="7"/>
        <v>-7.2989999999999782</v>
      </c>
      <c r="G79">
        <f t="shared" si="8"/>
        <v>-1.3872865329240553</v>
      </c>
      <c r="I79" s="3">
        <f t="shared" si="9"/>
        <v>-1.3872865329240553E-2</v>
      </c>
    </row>
    <row r="80" spans="1:9" x14ac:dyDescent="0.35">
      <c r="A80" s="1">
        <v>43251</v>
      </c>
      <c r="B80">
        <v>526.13499999999999</v>
      </c>
      <c r="C80">
        <f t="shared" si="5"/>
        <v>-5.4389999999999645</v>
      </c>
      <c r="D80">
        <f t="shared" si="6"/>
        <v>-1.023187740559163</v>
      </c>
      <c r="E80">
        <v>526.13499999999999</v>
      </c>
      <c r="F80">
        <f t="shared" si="7"/>
        <v>-5.4389999999999645</v>
      </c>
      <c r="G80">
        <f t="shared" si="8"/>
        <v>-1.023187740559163</v>
      </c>
      <c r="I80" s="3">
        <f t="shared" si="9"/>
        <v>-1.023187740559163E-2</v>
      </c>
    </row>
    <row r="81" spans="1:9" x14ac:dyDescent="0.35">
      <c r="A81" s="1">
        <v>43220</v>
      </c>
      <c r="B81">
        <v>531.57399999999996</v>
      </c>
      <c r="C81">
        <f t="shared" si="5"/>
        <v>-9.0990000000000464</v>
      </c>
      <c r="D81">
        <f t="shared" si="6"/>
        <v>-1.6829026047167228</v>
      </c>
      <c r="E81">
        <v>531.57399999999996</v>
      </c>
      <c r="F81">
        <f t="shared" si="7"/>
        <v>-9.0990000000000464</v>
      </c>
      <c r="G81">
        <f t="shared" si="8"/>
        <v>-1.6829026047167228</v>
      </c>
      <c r="I81" s="3">
        <f t="shared" si="9"/>
        <v>-1.6829026047167229E-2</v>
      </c>
    </row>
    <row r="82" spans="1:9" x14ac:dyDescent="0.35">
      <c r="A82" s="1">
        <v>43189</v>
      </c>
      <c r="B82">
        <v>540.673</v>
      </c>
      <c r="C82">
        <f t="shared" si="5"/>
        <v>1.6779999999999973</v>
      </c>
      <c r="D82">
        <f t="shared" si="6"/>
        <v>0.31132014211634568</v>
      </c>
      <c r="E82">
        <v>540.673</v>
      </c>
      <c r="F82">
        <f t="shared" si="7"/>
        <v>1.6779999999999973</v>
      </c>
      <c r="G82">
        <f t="shared" si="8"/>
        <v>0.31132014211634568</v>
      </c>
      <c r="I82" s="3">
        <f t="shared" si="9"/>
        <v>3.1132014211634564E-3</v>
      </c>
    </row>
    <row r="83" spans="1:9" x14ac:dyDescent="0.35">
      <c r="A83" s="1">
        <v>43159</v>
      </c>
      <c r="B83">
        <v>538.995</v>
      </c>
      <c r="C83">
        <f t="shared" si="5"/>
        <v>-12.192999999999984</v>
      </c>
      <c r="D83">
        <f t="shared" si="6"/>
        <v>-2.2121308881905963</v>
      </c>
      <c r="E83">
        <v>538.995</v>
      </c>
      <c r="F83">
        <f t="shared" si="7"/>
        <v>-12.192999999999984</v>
      </c>
      <c r="G83">
        <f t="shared" si="8"/>
        <v>-2.2121308881905963</v>
      </c>
      <c r="I83" s="3">
        <f t="shared" si="9"/>
        <v>-2.2121308881905964E-2</v>
      </c>
    </row>
    <row r="84" spans="1:9" x14ac:dyDescent="0.35">
      <c r="A84" s="1">
        <v>43131</v>
      </c>
      <c r="B84">
        <v>551.18799999999999</v>
      </c>
      <c r="C84">
        <f t="shared" si="5"/>
        <v>-0.58600000000001273</v>
      </c>
      <c r="D84">
        <f t="shared" si="6"/>
        <v>-0.10620290191274194</v>
      </c>
      <c r="E84">
        <v>551.18799999999999</v>
      </c>
      <c r="F84">
        <f t="shared" si="7"/>
        <v>-0.58600000000001273</v>
      </c>
      <c r="G84">
        <f t="shared" si="8"/>
        <v>-0.10620290191274194</v>
      </c>
      <c r="I84" s="3">
        <f t="shared" si="9"/>
        <v>-1.0620290191274194E-3</v>
      </c>
    </row>
    <row r="85" spans="1:9" x14ac:dyDescent="0.35">
      <c r="A85" s="1">
        <v>43098</v>
      </c>
      <c r="B85">
        <v>551.774</v>
      </c>
      <c r="C85">
        <f t="shared" si="5"/>
        <v>4.26400000000001</v>
      </c>
      <c r="D85">
        <f t="shared" si="6"/>
        <v>0.77879856075688303</v>
      </c>
      <c r="E85">
        <v>551.774</v>
      </c>
      <c r="F85">
        <f t="shared" si="7"/>
        <v>4.26400000000001</v>
      </c>
      <c r="G85">
        <f t="shared" si="8"/>
        <v>0.77879856075688303</v>
      </c>
      <c r="I85" s="3">
        <f t="shared" si="9"/>
        <v>7.7879856075688302E-3</v>
      </c>
    </row>
    <row r="86" spans="1:9" x14ac:dyDescent="0.35">
      <c r="A86" s="1">
        <v>43069</v>
      </c>
      <c r="B86">
        <v>547.51</v>
      </c>
      <c r="C86">
        <f t="shared" si="5"/>
        <v>0.32799999999997453</v>
      </c>
      <c r="D86">
        <f t="shared" si="6"/>
        <v>5.9943492293235985E-2</v>
      </c>
      <c r="E86">
        <v>547.51</v>
      </c>
      <c r="F86">
        <f t="shared" si="7"/>
        <v>0.32799999999997453</v>
      </c>
      <c r="G86">
        <f t="shared" si="8"/>
        <v>5.9943492293235985E-2</v>
      </c>
      <c r="I86" s="3">
        <f t="shared" si="9"/>
        <v>5.994349229323598E-4</v>
      </c>
    </row>
    <row r="87" spans="1:9" x14ac:dyDescent="0.35">
      <c r="A87" s="1">
        <v>43039</v>
      </c>
      <c r="B87">
        <v>547.18200000000002</v>
      </c>
      <c r="C87">
        <f t="shared" si="5"/>
        <v>1.8020000000000209</v>
      </c>
      <c r="D87">
        <f t="shared" si="6"/>
        <v>0.33041182294914023</v>
      </c>
      <c r="E87">
        <v>547.18200000000002</v>
      </c>
      <c r="F87">
        <f t="shared" si="7"/>
        <v>1.8020000000000209</v>
      </c>
      <c r="G87">
        <f t="shared" si="8"/>
        <v>0.33041182294914023</v>
      </c>
      <c r="I87" s="3">
        <f t="shared" si="9"/>
        <v>3.304118229491402E-3</v>
      </c>
    </row>
    <row r="88" spans="1:9" x14ac:dyDescent="0.35">
      <c r="A88" s="1">
        <v>43007</v>
      </c>
      <c r="B88">
        <v>545.38</v>
      </c>
      <c r="C88">
        <f t="shared" si="5"/>
        <v>-0.38599999999996726</v>
      </c>
      <c r="D88">
        <f t="shared" si="6"/>
        <v>-7.0726281959661699E-2</v>
      </c>
      <c r="E88">
        <v>545.38</v>
      </c>
      <c r="F88">
        <f t="shared" si="7"/>
        <v>-0.38599999999996726</v>
      </c>
      <c r="G88">
        <f t="shared" si="8"/>
        <v>-7.0726281959661699E-2</v>
      </c>
      <c r="I88" s="3">
        <f t="shared" si="9"/>
        <v>-7.0726281959661698E-4</v>
      </c>
    </row>
    <row r="89" spans="1:9" x14ac:dyDescent="0.35">
      <c r="A89" s="1">
        <v>42978</v>
      </c>
      <c r="B89">
        <v>545.76599999999996</v>
      </c>
      <c r="C89">
        <f t="shared" si="5"/>
        <v>9.9180000000000064</v>
      </c>
      <c r="D89">
        <f t="shared" si="6"/>
        <v>1.8508980158552439</v>
      </c>
      <c r="E89">
        <v>545.76599999999996</v>
      </c>
      <c r="F89">
        <f t="shared" si="7"/>
        <v>9.9180000000000064</v>
      </c>
      <c r="G89">
        <f t="shared" si="8"/>
        <v>1.8508980158552439</v>
      </c>
      <c r="I89" s="3">
        <f t="shared" si="9"/>
        <v>1.850898015855244E-2</v>
      </c>
    </row>
    <row r="90" spans="1:9" x14ac:dyDescent="0.35">
      <c r="A90" s="1">
        <v>42947</v>
      </c>
      <c r="B90">
        <v>535.84799999999996</v>
      </c>
      <c r="C90">
        <f t="shared" si="5"/>
        <v>4.7009999999999081</v>
      </c>
      <c r="D90">
        <f t="shared" si="6"/>
        <v>0.88506571627061958</v>
      </c>
      <c r="E90">
        <v>535.84799999999996</v>
      </c>
      <c r="F90">
        <f t="shared" si="7"/>
        <v>4.7009999999999081</v>
      </c>
      <c r="G90">
        <f t="shared" si="8"/>
        <v>0.88506571627061958</v>
      </c>
      <c r="I90" s="3">
        <f t="shared" si="9"/>
        <v>8.8506571627061954E-3</v>
      </c>
    </row>
    <row r="91" spans="1:9" x14ac:dyDescent="0.35">
      <c r="A91" s="1">
        <v>42916</v>
      </c>
      <c r="B91">
        <v>531.14700000000005</v>
      </c>
      <c r="C91">
        <f t="shared" si="5"/>
        <v>-1.2699999999999818</v>
      </c>
      <c r="D91">
        <f t="shared" si="6"/>
        <v>-0.23853483265935943</v>
      </c>
      <c r="E91">
        <v>531.14700000000005</v>
      </c>
      <c r="F91">
        <f t="shared" si="7"/>
        <v>-1.2699999999999818</v>
      </c>
      <c r="G91">
        <f t="shared" si="8"/>
        <v>-0.23853483265935943</v>
      </c>
      <c r="I91" s="3">
        <f t="shared" si="9"/>
        <v>-2.3853483265935944E-3</v>
      </c>
    </row>
    <row r="92" spans="1:9" x14ac:dyDescent="0.35">
      <c r="A92" s="1">
        <v>42886</v>
      </c>
      <c r="B92">
        <v>532.41700000000003</v>
      </c>
      <c r="C92">
        <f t="shared" si="5"/>
        <v>4.59699999999998</v>
      </c>
      <c r="D92">
        <f t="shared" si="6"/>
        <v>0.8709408510477018</v>
      </c>
      <c r="E92">
        <v>532.41700000000003</v>
      </c>
      <c r="F92">
        <f t="shared" si="7"/>
        <v>4.59699999999998</v>
      </c>
      <c r="G92">
        <f t="shared" si="8"/>
        <v>0.8709408510477018</v>
      </c>
      <c r="I92" s="3">
        <f t="shared" si="9"/>
        <v>8.7094085104770184E-3</v>
      </c>
    </row>
    <row r="93" spans="1:9" x14ac:dyDescent="0.35">
      <c r="A93" s="1">
        <v>42853</v>
      </c>
      <c r="B93">
        <v>527.82000000000005</v>
      </c>
      <c r="C93">
        <f t="shared" si="5"/>
        <v>8.4660000000000082</v>
      </c>
      <c r="D93">
        <f t="shared" si="6"/>
        <v>1.6301020113448645</v>
      </c>
      <c r="E93">
        <v>527.82000000000005</v>
      </c>
      <c r="F93">
        <f t="shared" si="7"/>
        <v>8.4660000000000082</v>
      </c>
      <c r="G93">
        <f t="shared" si="8"/>
        <v>1.6301020113448645</v>
      </c>
      <c r="I93" s="3">
        <f t="shared" si="9"/>
        <v>1.6301020113448646E-2</v>
      </c>
    </row>
    <row r="94" spans="1:9" x14ac:dyDescent="0.35">
      <c r="A94" s="1">
        <v>42825</v>
      </c>
      <c r="B94">
        <v>519.35400000000004</v>
      </c>
      <c r="C94">
        <f t="shared" si="5"/>
        <v>1.80600000000004</v>
      </c>
      <c r="D94">
        <f t="shared" si="6"/>
        <v>0.34895314057827292</v>
      </c>
      <c r="E94">
        <v>519.35400000000004</v>
      </c>
      <c r="F94">
        <f t="shared" si="7"/>
        <v>1.80600000000004</v>
      </c>
      <c r="G94">
        <f t="shared" si="8"/>
        <v>0.34895314057827292</v>
      </c>
      <c r="I94" s="3">
        <f t="shared" si="9"/>
        <v>3.4895314057827292E-3</v>
      </c>
    </row>
    <row r="95" spans="1:9" x14ac:dyDescent="0.35">
      <c r="A95" s="1">
        <v>42794</v>
      </c>
      <c r="B95">
        <v>517.548</v>
      </c>
      <c r="C95">
        <f t="shared" si="5"/>
        <v>10.47199999999998</v>
      </c>
      <c r="D95">
        <f t="shared" si="6"/>
        <v>2.0651736623306918</v>
      </c>
      <c r="E95">
        <v>517.548</v>
      </c>
      <c r="F95">
        <f t="shared" si="7"/>
        <v>10.47199999999998</v>
      </c>
      <c r="G95">
        <f t="shared" si="8"/>
        <v>2.0651736623306918</v>
      </c>
      <c r="I95" s="3">
        <f t="shared" si="9"/>
        <v>2.065173662330692E-2</v>
      </c>
    </row>
    <row r="96" spans="1:9" x14ac:dyDescent="0.35">
      <c r="A96" s="1">
        <v>42766</v>
      </c>
      <c r="B96">
        <v>507.07600000000002</v>
      </c>
      <c r="C96">
        <f t="shared" si="5"/>
        <v>7.5360000000000014</v>
      </c>
      <c r="D96">
        <f t="shared" si="6"/>
        <v>1.5085879008687995</v>
      </c>
      <c r="E96">
        <v>507.07600000000002</v>
      </c>
      <c r="F96">
        <f t="shared" si="7"/>
        <v>7.5360000000000014</v>
      </c>
      <c r="G96">
        <f t="shared" si="8"/>
        <v>1.5085879008687995</v>
      </c>
      <c r="I96" s="3">
        <f t="shared" si="9"/>
        <v>1.5085879008687995E-2</v>
      </c>
    </row>
    <row r="97" spans="1:9" x14ac:dyDescent="0.35">
      <c r="A97" s="1">
        <v>42734</v>
      </c>
      <c r="B97">
        <v>499.54</v>
      </c>
      <c r="C97">
        <f t="shared" si="5"/>
        <v>6.7120000000000459</v>
      </c>
      <c r="D97">
        <f t="shared" si="6"/>
        <v>1.3619356043082063</v>
      </c>
      <c r="E97">
        <v>499.54</v>
      </c>
      <c r="F97">
        <f t="shared" si="7"/>
        <v>6.7120000000000459</v>
      </c>
      <c r="G97">
        <f t="shared" si="8"/>
        <v>1.3619356043082063</v>
      </c>
      <c r="I97" s="3">
        <f t="shared" si="9"/>
        <v>1.3619356043082061E-2</v>
      </c>
    </row>
    <row r="98" spans="1:9" x14ac:dyDescent="0.35">
      <c r="A98" s="1">
        <v>42704</v>
      </c>
      <c r="B98">
        <v>492.82799999999997</v>
      </c>
      <c r="C98">
        <f t="shared" si="5"/>
        <v>-22.096000000000004</v>
      </c>
      <c r="D98">
        <f t="shared" si="6"/>
        <v>-4.2911186893599842</v>
      </c>
      <c r="E98">
        <v>492.82799999999997</v>
      </c>
      <c r="F98">
        <f t="shared" si="7"/>
        <v>-22.096000000000004</v>
      </c>
      <c r="G98">
        <f t="shared" si="8"/>
        <v>-4.2911186893599842</v>
      </c>
      <c r="I98" s="3">
        <f t="shared" si="9"/>
        <v>-4.2911186893599844E-2</v>
      </c>
    </row>
    <row r="99" spans="1:9" x14ac:dyDescent="0.35">
      <c r="A99" s="1">
        <v>42674</v>
      </c>
      <c r="B99">
        <v>514.92399999999998</v>
      </c>
      <c r="C99">
        <f t="shared" si="5"/>
        <v>-7.3590000000000373</v>
      </c>
      <c r="D99">
        <f t="shared" si="6"/>
        <v>-1.4090062284240608</v>
      </c>
      <c r="E99">
        <v>514.92399999999998</v>
      </c>
      <c r="F99">
        <f t="shared" si="7"/>
        <v>-7.3590000000000373</v>
      </c>
      <c r="G99">
        <f t="shared" si="8"/>
        <v>-1.4090062284240608</v>
      </c>
      <c r="I99" s="3">
        <f t="shared" si="9"/>
        <v>-1.4090062284240607E-2</v>
      </c>
    </row>
    <row r="100" spans="1:9" x14ac:dyDescent="0.35">
      <c r="A100" s="1">
        <v>42643</v>
      </c>
      <c r="B100">
        <v>522.28300000000002</v>
      </c>
      <c r="C100">
        <f t="shared" si="5"/>
        <v>1.95799999999997</v>
      </c>
      <c r="D100">
        <f t="shared" si="6"/>
        <v>0.37630327199345981</v>
      </c>
      <c r="E100">
        <v>522.28300000000002</v>
      </c>
      <c r="F100">
        <f t="shared" si="7"/>
        <v>1.95799999999997</v>
      </c>
      <c r="G100">
        <f t="shared" si="8"/>
        <v>0.37630327199345981</v>
      </c>
      <c r="I100" s="3">
        <f t="shared" si="9"/>
        <v>3.7630327199345984E-3</v>
      </c>
    </row>
    <row r="101" spans="1:9" x14ac:dyDescent="0.35">
      <c r="A101" s="1">
        <v>42613</v>
      </c>
      <c r="B101">
        <v>520.32500000000005</v>
      </c>
      <c r="C101">
        <f t="shared" si="5"/>
        <v>9.7810000000000628</v>
      </c>
      <c r="D101">
        <f t="shared" si="6"/>
        <v>1.9157996176627408</v>
      </c>
      <c r="E101">
        <v>520.32500000000005</v>
      </c>
      <c r="F101">
        <f t="shared" si="7"/>
        <v>9.7810000000000628</v>
      </c>
      <c r="G101">
        <f t="shared" si="8"/>
        <v>1.9157996176627408</v>
      </c>
      <c r="I101" s="3">
        <f t="shared" si="9"/>
        <v>1.9157996176627407E-2</v>
      </c>
    </row>
    <row r="102" spans="1:9" x14ac:dyDescent="0.35">
      <c r="A102" s="1">
        <v>42580</v>
      </c>
      <c r="B102">
        <v>510.54399999999998</v>
      </c>
      <c r="C102">
        <f t="shared" si="5"/>
        <v>7.6030000000000086</v>
      </c>
      <c r="D102">
        <f t="shared" si="6"/>
        <v>1.5117081327630892</v>
      </c>
      <c r="E102">
        <v>510.54399999999998</v>
      </c>
      <c r="F102">
        <f t="shared" si="7"/>
        <v>7.6030000000000086</v>
      </c>
      <c r="G102">
        <f t="shared" si="8"/>
        <v>1.5117081327630892</v>
      </c>
      <c r="I102" s="3">
        <f t="shared" si="9"/>
        <v>1.5117081327630894E-2</v>
      </c>
    </row>
    <row r="103" spans="1:9" x14ac:dyDescent="0.35">
      <c r="A103" s="1">
        <v>42551</v>
      </c>
      <c r="B103">
        <v>502.94099999999997</v>
      </c>
      <c r="C103">
        <f t="shared" si="5"/>
        <v>17.94599999999997</v>
      </c>
      <c r="D103">
        <f t="shared" si="6"/>
        <v>3.7002443324157919</v>
      </c>
      <c r="E103">
        <v>502.94099999999997</v>
      </c>
      <c r="F103">
        <f t="shared" si="7"/>
        <v>17.94599999999997</v>
      </c>
      <c r="G103">
        <f t="shared" si="8"/>
        <v>3.7002443324157919</v>
      </c>
      <c r="I103" s="3">
        <f t="shared" si="9"/>
        <v>3.7002443324157919E-2</v>
      </c>
    </row>
    <row r="104" spans="1:9" x14ac:dyDescent="0.35">
      <c r="A104" s="1">
        <v>42521</v>
      </c>
      <c r="B104">
        <v>484.995</v>
      </c>
      <c r="C104">
        <f t="shared" si="5"/>
        <v>-1.3310000000000173</v>
      </c>
      <c r="D104">
        <f t="shared" si="6"/>
        <v>-0.27368472999593219</v>
      </c>
      <c r="E104">
        <v>484.995</v>
      </c>
      <c r="F104">
        <f t="shared" si="7"/>
        <v>-1.3310000000000173</v>
      </c>
      <c r="G104">
        <f t="shared" si="8"/>
        <v>-0.27368472999593219</v>
      </c>
      <c r="I104" s="3">
        <f t="shared" si="9"/>
        <v>-2.7368472999593219E-3</v>
      </c>
    </row>
    <row r="105" spans="1:9" x14ac:dyDescent="0.35">
      <c r="A105" s="1">
        <v>42489</v>
      </c>
      <c r="B105">
        <v>486.32600000000002</v>
      </c>
      <c r="C105">
        <f t="shared" si="5"/>
        <v>8.6570000000000391</v>
      </c>
      <c r="D105">
        <f t="shared" si="6"/>
        <v>1.8123428566643511</v>
      </c>
      <c r="E105">
        <v>486.32600000000002</v>
      </c>
      <c r="F105">
        <f t="shared" si="7"/>
        <v>8.6570000000000391</v>
      </c>
      <c r="G105">
        <f t="shared" si="8"/>
        <v>1.8123428566643511</v>
      </c>
      <c r="I105" s="3">
        <f t="shared" si="9"/>
        <v>1.812342856664351E-2</v>
      </c>
    </row>
    <row r="106" spans="1:9" x14ac:dyDescent="0.35">
      <c r="A106" s="1">
        <v>42460</v>
      </c>
      <c r="B106">
        <v>477.66899999999998</v>
      </c>
      <c r="C106">
        <f t="shared" si="5"/>
        <v>15.383999999999958</v>
      </c>
      <c r="D106">
        <f t="shared" si="6"/>
        <v>3.3278172555890753</v>
      </c>
      <c r="E106">
        <v>477.66899999999998</v>
      </c>
      <c r="F106">
        <f t="shared" si="7"/>
        <v>15.383999999999958</v>
      </c>
      <c r="G106">
        <f t="shared" si="8"/>
        <v>3.3278172555890753</v>
      </c>
      <c r="I106" s="3">
        <f t="shared" si="9"/>
        <v>3.3278172555890752E-2</v>
      </c>
    </row>
    <row r="107" spans="1:9" x14ac:dyDescent="0.35">
      <c r="A107" s="1">
        <v>42429</v>
      </c>
      <c r="B107">
        <v>462.28500000000003</v>
      </c>
      <c r="C107">
        <f t="shared" si="5"/>
        <v>8.8650000000000091</v>
      </c>
      <c r="D107">
        <f t="shared" si="6"/>
        <v>1.9551409289400574</v>
      </c>
      <c r="E107">
        <v>462.28500000000003</v>
      </c>
      <c r="F107">
        <f t="shared" si="7"/>
        <v>8.8650000000000091</v>
      </c>
      <c r="G107">
        <f t="shared" si="8"/>
        <v>1.9551409289400574</v>
      </c>
      <c r="I107" s="3">
        <f t="shared" si="9"/>
        <v>1.9551409289400575E-2</v>
      </c>
    </row>
    <row r="108" spans="1:9" x14ac:dyDescent="0.35">
      <c r="A108" s="1">
        <v>42398</v>
      </c>
      <c r="B108">
        <v>453.42</v>
      </c>
      <c r="C108">
        <f t="shared" si="5"/>
        <v>-2.199999999999136E-2</v>
      </c>
      <c r="D108">
        <f t="shared" si="6"/>
        <v>-4.8517781766998554E-3</v>
      </c>
      <c r="E108">
        <v>453.42</v>
      </c>
      <c r="F108">
        <f t="shared" si="7"/>
        <v>-2.199999999999136E-2</v>
      </c>
      <c r="G108">
        <f t="shared" si="8"/>
        <v>-4.8517781766998554E-3</v>
      </c>
      <c r="I108" s="3">
        <f t="shared" si="9"/>
        <v>-4.8517781766998559E-5</v>
      </c>
    </row>
    <row r="109" spans="1:9" x14ac:dyDescent="0.35">
      <c r="A109" s="1">
        <v>42369</v>
      </c>
      <c r="B109">
        <v>453.44200000000001</v>
      </c>
      <c r="C109">
        <f t="shared" si="5"/>
        <v>-6.6999999999999886</v>
      </c>
      <c r="D109">
        <f t="shared" si="6"/>
        <v>-1.4560722559557677</v>
      </c>
      <c r="E109">
        <v>453.44200000000001</v>
      </c>
      <c r="F109">
        <f t="shared" si="7"/>
        <v>-6.6999999999999886</v>
      </c>
      <c r="G109">
        <f t="shared" si="8"/>
        <v>-1.4560722559557677</v>
      </c>
      <c r="I109" s="3">
        <f t="shared" si="9"/>
        <v>-1.4560722559557678E-2</v>
      </c>
    </row>
    <row r="110" spans="1:9" x14ac:dyDescent="0.35">
      <c r="A110" s="1">
        <v>42338</v>
      </c>
      <c r="B110">
        <v>460.142</v>
      </c>
      <c r="C110">
        <f t="shared" si="5"/>
        <v>-0.15800000000001546</v>
      </c>
      <c r="D110">
        <f t="shared" si="6"/>
        <v>-3.4325439930483481E-2</v>
      </c>
      <c r="E110">
        <v>460.142</v>
      </c>
      <c r="F110">
        <f t="shared" si="7"/>
        <v>-0.15800000000001546</v>
      </c>
      <c r="G110">
        <f t="shared" si="8"/>
        <v>-3.4325439930483481E-2</v>
      </c>
      <c r="I110" s="3">
        <f t="shared" si="9"/>
        <v>-3.4325439930483478E-4</v>
      </c>
    </row>
    <row r="111" spans="1:9" x14ac:dyDescent="0.35">
      <c r="A111" s="1">
        <v>42307</v>
      </c>
      <c r="B111">
        <v>460.3</v>
      </c>
      <c r="C111">
        <f t="shared" si="5"/>
        <v>13.271999999999991</v>
      </c>
      <c r="D111">
        <f t="shared" si="6"/>
        <v>2.9689415428116339</v>
      </c>
      <c r="E111">
        <v>460.3</v>
      </c>
      <c r="F111">
        <f t="shared" si="7"/>
        <v>13.271999999999991</v>
      </c>
      <c r="G111">
        <f t="shared" si="8"/>
        <v>2.9689415428116339</v>
      </c>
      <c r="I111" s="3">
        <f t="shared" si="9"/>
        <v>2.9689415428116338E-2</v>
      </c>
    </row>
    <row r="112" spans="1:9" x14ac:dyDescent="0.35">
      <c r="A112" s="1">
        <v>42277</v>
      </c>
      <c r="B112">
        <v>447.02800000000002</v>
      </c>
      <c r="C112">
        <f t="shared" si="5"/>
        <v>-6.2529999999999859</v>
      </c>
      <c r="D112">
        <f t="shared" si="6"/>
        <v>-1.379497486106849</v>
      </c>
      <c r="E112">
        <v>447.02800000000002</v>
      </c>
      <c r="F112">
        <f t="shared" si="7"/>
        <v>-6.2529999999999859</v>
      </c>
      <c r="G112">
        <f t="shared" si="8"/>
        <v>-1.379497486106849</v>
      </c>
      <c r="I112" s="3">
        <f t="shared" si="9"/>
        <v>-1.3794974861068489E-2</v>
      </c>
    </row>
    <row r="113" spans="1:9" x14ac:dyDescent="0.35">
      <c r="A113" s="1">
        <v>42247</v>
      </c>
      <c r="B113">
        <v>453.28100000000001</v>
      </c>
      <c r="C113">
        <f t="shared" si="5"/>
        <v>-4.6359999999999673</v>
      </c>
      <c r="D113">
        <f t="shared" si="6"/>
        <v>-1.012410546015974</v>
      </c>
      <c r="E113">
        <v>453.28100000000001</v>
      </c>
      <c r="F113">
        <f t="shared" si="7"/>
        <v>-4.6359999999999673</v>
      </c>
      <c r="G113">
        <f t="shared" si="8"/>
        <v>-1.012410546015974</v>
      </c>
      <c r="I113" s="3">
        <f t="shared" si="9"/>
        <v>-1.012410546015974E-2</v>
      </c>
    </row>
    <row r="114" spans="1:9" x14ac:dyDescent="0.35">
      <c r="A114" s="1">
        <v>42216</v>
      </c>
      <c r="B114">
        <v>457.91699999999997</v>
      </c>
      <c r="C114">
        <f t="shared" si="5"/>
        <v>1.86099999999999</v>
      </c>
      <c r="D114">
        <f t="shared" si="6"/>
        <v>0.40806392197449221</v>
      </c>
      <c r="E114">
        <v>457.91699999999997</v>
      </c>
      <c r="F114">
        <f t="shared" si="7"/>
        <v>1.86099999999999</v>
      </c>
      <c r="G114">
        <f t="shared" si="8"/>
        <v>0.40806392197449221</v>
      </c>
      <c r="I114" s="3">
        <f t="shared" si="9"/>
        <v>4.0806392197449215E-3</v>
      </c>
    </row>
    <row r="115" spans="1:9" x14ac:dyDescent="0.35">
      <c r="A115" s="1">
        <v>42185</v>
      </c>
      <c r="B115">
        <v>456.05599999999998</v>
      </c>
      <c r="C115">
        <f t="shared" si="5"/>
        <v>-8.2300000000000182</v>
      </c>
      <c r="D115">
        <f t="shared" si="6"/>
        <v>-1.7726142937758231</v>
      </c>
      <c r="E115">
        <v>456.05599999999998</v>
      </c>
      <c r="F115">
        <f t="shared" si="7"/>
        <v>-8.2300000000000182</v>
      </c>
      <c r="G115">
        <f t="shared" si="8"/>
        <v>-1.7726142937758231</v>
      </c>
      <c r="I115" s="3">
        <f t="shared" si="9"/>
        <v>-1.7726142937758232E-2</v>
      </c>
    </row>
    <row r="116" spans="1:9" x14ac:dyDescent="0.35">
      <c r="A116" s="1">
        <v>42153</v>
      </c>
      <c r="B116">
        <v>464.286</v>
      </c>
      <c r="C116">
        <f t="shared" si="5"/>
        <v>-2.375</v>
      </c>
      <c r="D116">
        <f t="shared" si="6"/>
        <v>-0.50893475135055211</v>
      </c>
      <c r="E116">
        <v>464.286</v>
      </c>
      <c r="F116">
        <f t="shared" si="7"/>
        <v>-2.375</v>
      </c>
      <c r="G116">
        <f t="shared" si="8"/>
        <v>-0.50893475135055211</v>
      </c>
      <c r="I116" s="3">
        <f t="shared" si="9"/>
        <v>-5.0893475135055212E-3</v>
      </c>
    </row>
    <row r="117" spans="1:9" x14ac:dyDescent="0.35">
      <c r="A117" s="1">
        <v>42124</v>
      </c>
      <c r="B117">
        <v>466.661</v>
      </c>
      <c r="C117">
        <f t="shared" si="5"/>
        <v>7.4409999999999741</v>
      </c>
      <c r="D117">
        <f t="shared" si="6"/>
        <v>1.6203562562606102</v>
      </c>
      <c r="E117">
        <v>466.661</v>
      </c>
      <c r="F117">
        <f t="shared" si="7"/>
        <v>7.4409999999999741</v>
      </c>
      <c r="G117">
        <f t="shared" si="8"/>
        <v>1.6203562562606102</v>
      </c>
      <c r="I117" s="3">
        <f t="shared" si="9"/>
        <v>1.6203562562606102E-2</v>
      </c>
    </row>
    <row r="118" spans="1:9" x14ac:dyDescent="0.35">
      <c r="A118" s="1">
        <v>42094</v>
      </c>
      <c r="B118">
        <v>459.22</v>
      </c>
      <c r="C118">
        <f t="shared" si="5"/>
        <v>0.8790000000000191</v>
      </c>
      <c r="D118">
        <f t="shared" si="6"/>
        <v>0.19177861024870546</v>
      </c>
      <c r="E118">
        <v>459.22</v>
      </c>
      <c r="F118">
        <f t="shared" si="7"/>
        <v>0.8790000000000191</v>
      </c>
      <c r="G118">
        <f t="shared" si="8"/>
        <v>0.19177861024870546</v>
      </c>
      <c r="I118" s="3">
        <f t="shared" si="9"/>
        <v>1.9177861024870545E-3</v>
      </c>
    </row>
    <row r="119" spans="1:9" x14ac:dyDescent="0.35">
      <c r="A119" s="1">
        <v>42062</v>
      </c>
      <c r="B119">
        <v>458.34100000000001</v>
      </c>
      <c r="C119">
        <f t="shared" si="5"/>
        <v>4.0319999999999823</v>
      </c>
      <c r="D119">
        <f t="shared" si="6"/>
        <v>0.88750167837308569</v>
      </c>
      <c r="E119">
        <v>458.34100000000001</v>
      </c>
      <c r="F119">
        <f t="shared" si="7"/>
        <v>4.0319999999999823</v>
      </c>
      <c r="G119">
        <f t="shared" si="8"/>
        <v>0.88750167837308569</v>
      </c>
      <c r="I119" s="3">
        <f t="shared" si="9"/>
        <v>8.8750167837308575E-3</v>
      </c>
    </row>
    <row r="120" spans="1:9" x14ac:dyDescent="0.35">
      <c r="A120" s="1">
        <v>42034</v>
      </c>
      <c r="B120">
        <v>454.30900000000003</v>
      </c>
      <c r="C120">
        <f t="shared" si="5"/>
        <v>4.5010000000000332</v>
      </c>
      <c r="D120">
        <f t="shared" si="6"/>
        <v>1.0006491658663326</v>
      </c>
      <c r="E120">
        <v>454.30900000000003</v>
      </c>
      <c r="F120">
        <f t="shared" si="7"/>
        <v>4.5010000000000332</v>
      </c>
      <c r="G120">
        <f t="shared" si="8"/>
        <v>1.0006491658663326</v>
      </c>
      <c r="I120" s="3">
        <f t="shared" si="9"/>
        <v>1.0006491658663326E-2</v>
      </c>
    </row>
    <row r="121" spans="1:9" x14ac:dyDescent="0.35">
      <c r="A121" s="1">
        <v>42004</v>
      </c>
      <c r="B121">
        <v>449.80799999999999</v>
      </c>
      <c r="C121">
        <f t="shared" si="5"/>
        <v>-10.817000000000007</v>
      </c>
      <c r="D121">
        <f t="shared" si="6"/>
        <v>-2.3483310719131629</v>
      </c>
      <c r="E121">
        <v>449.80799999999999</v>
      </c>
      <c r="F121">
        <f t="shared" si="7"/>
        <v>-10.817000000000007</v>
      </c>
      <c r="G121">
        <f t="shared" si="8"/>
        <v>-2.3483310719131629</v>
      </c>
      <c r="I121" s="3">
        <f t="shared" si="9"/>
        <v>-2.348331071913163E-2</v>
      </c>
    </row>
    <row r="122" spans="1:9" x14ac:dyDescent="0.35">
      <c r="A122" s="1">
        <v>41971</v>
      </c>
      <c r="B122">
        <v>460.625</v>
      </c>
      <c r="C122">
        <f t="shared" si="5"/>
        <v>0.23099999999999454</v>
      </c>
      <c r="D122">
        <f t="shared" si="6"/>
        <v>5.0174415826443122E-2</v>
      </c>
      <c r="E122">
        <v>460.625</v>
      </c>
      <c r="F122">
        <f t="shared" si="7"/>
        <v>0.23099999999999454</v>
      </c>
      <c r="G122">
        <f t="shared" si="8"/>
        <v>5.0174415826443122E-2</v>
      </c>
      <c r="I122" s="3">
        <f t="shared" si="9"/>
        <v>5.0174415826443122E-4</v>
      </c>
    </row>
    <row r="123" spans="1:9" x14ac:dyDescent="0.35">
      <c r="A123" s="1">
        <v>41943</v>
      </c>
      <c r="B123">
        <v>460.39400000000001</v>
      </c>
      <c r="C123">
        <f t="shared" si="5"/>
        <v>8.5120000000000005</v>
      </c>
      <c r="D123">
        <f t="shared" si="6"/>
        <v>1.8836775972488393</v>
      </c>
      <c r="E123">
        <v>460.39400000000001</v>
      </c>
      <c r="F123">
        <f t="shared" si="7"/>
        <v>8.5120000000000005</v>
      </c>
      <c r="G123">
        <f t="shared" si="8"/>
        <v>1.8836775972488393</v>
      </c>
      <c r="I123" s="3">
        <f t="shared" si="9"/>
        <v>1.8836775972488395E-2</v>
      </c>
    </row>
    <row r="124" spans="1:9" x14ac:dyDescent="0.35">
      <c r="A124" s="1">
        <v>41912</v>
      </c>
      <c r="B124">
        <v>451.88200000000001</v>
      </c>
      <c r="C124">
        <f t="shared" si="5"/>
        <v>-9.5109999999999673</v>
      </c>
      <c r="D124">
        <f t="shared" si="6"/>
        <v>-2.0613663406250136</v>
      </c>
      <c r="E124">
        <v>451.88200000000001</v>
      </c>
      <c r="F124">
        <f t="shared" si="7"/>
        <v>-9.5109999999999673</v>
      </c>
      <c r="G124">
        <f t="shared" si="8"/>
        <v>-2.0613663406250136</v>
      </c>
      <c r="I124" s="3">
        <f t="shared" si="9"/>
        <v>-2.0613663406250135E-2</v>
      </c>
    </row>
    <row r="125" spans="1:9" x14ac:dyDescent="0.35">
      <c r="A125" s="1">
        <v>41880</v>
      </c>
      <c r="B125">
        <v>461.39299999999997</v>
      </c>
      <c r="C125">
        <f t="shared" si="5"/>
        <v>3.6879999999999882</v>
      </c>
      <c r="D125">
        <f t="shared" si="6"/>
        <v>0.80575916802306913</v>
      </c>
      <c r="E125">
        <v>461.39299999999997</v>
      </c>
      <c r="F125">
        <f t="shared" si="7"/>
        <v>3.6879999999999882</v>
      </c>
      <c r="G125">
        <f t="shared" si="8"/>
        <v>0.80575916802306913</v>
      </c>
      <c r="I125" s="3">
        <f t="shared" si="9"/>
        <v>8.0575916802306906E-3</v>
      </c>
    </row>
    <row r="126" spans="1:9" x14ac:dyDescent="0.35">
      <c r="A126" s="1">
        <v>41851</v>
      </c>
      <c r="B126">
        <v>457.70499999999998</v>
      </c>
      <c r="C126">
        <f t="shared" si="5"/>
        <v>1.7309999999999945</v>
      </c>
      <c r="D126">
        <f t="shared" si="6"/>
        <v>0.3796269085518022</v>
      </c>
      <c r="E126">
        <v>457.70499999999998</v>
      </c>
      <c r="F126">
        <f t="shared" si="7"/>
        <v>1.7309999999999945</v>
      </c>
      <c r="G126">
        <f t="shared" si="8"/>
        <v>0.3796269085518022</v>
      </c>
      <c r="I126" s="3">
        <f t="shared" si="9"/>
        <v>3.796269085518022E-3</v>
      </c>
    </row>
    <row r="127" spans="1:9" x14ac:dyDescent="0.35">
      <c r="A127" s="1">
        <v>41820</v>
      </c>
      <c r="B127">
        <v>455.97399999999999</v>
      </c>
      <c r="C127">
        <f t="shared" si="5"/>
        <v>1.6159999999999854</v>
      </c>
      <c r="D127">
        <f t="shared" si="6"/>
        <v>0.35566667693756587</v>
      </c>
      <c r="E127">
        <v>455.97399999999999</v>
      </c>
      <c r="F127">
        <f t="shared" si="7"/>
        <v>1.6159999999999854</v>
      </c>
      <c r="G127">
        <f t="shared" si="8"/>
        <v>0.35566667693756587</v>
      </c>
      <c r="I127" s="3">
        <f t="shared" si="9"/>
        <v>3.5566667693756587E-3</v>
      </c>
    </row>
    <row r="128" spans="1:9" x14ac:dyDescent="0.35">
      <c r="A128" s="1">
        <v>41789</v>
      </c>
      <c r="B128">
        <v>454.358</v>
      </c>
      <c r="C128">
        <f t="shared" si="5"/>
        <v>14.232000000000028</v>
      </c>
      <c r="D128">
        <f t="shared" si="6"/>
        <v>3.2336194635172721</v>
      </c>
      <c r="E128">
        <v>454.358</v>
      </c>
      <c r="F128">
        <f t="shared" si="7"/>
        <v>14.232000000000028</v>
      </c>
      <c r="G128">
        <f t="shared" si="8"/>
        <v>3.2336194635172721</v>
      </c>
      <c r="I128" s="3">
        <f t="shared" si="9"/>
        <v>3.2336194635172719E-2</v>
      </c>
    </row>
    <row r="129" spans="1:9" x14ac:dyDescent="0.35">
      <c r="A129" s="1">
        <v>41759</v>
      </c>
      <c r="B129">
        <v>440.12599999999998</v>
      </c>
      <c r="C129">
        <f t="shared" si="5"/>
        <v>5.80499999999995</v>
      </c>
      <c r="D129">
        <f t="shared" si="6"/>
        <v>1.3365690353448141</v>
      </c>
      <c r="E129">
        <v>440.12599999999998</v>
      </c>
      <c r="F129">
        <f t="shared" si="7"/>
        <v>5.80499999999995</v>
      </c>
      <c r="G129">
        <f t="shared" si="8"/>
        <v>1.3365690353448141</v>
      </c>
      <c r="I129" s="3">
        <f t="shared" si="9"/>
        <v>1.336569035344814E-2</v>
      </c>
    </row>
    <row r="130" spans="1:9" x14ac:dyDescent="0.35">
      <c r="A130" s="1">
        <v>41729</v>
      </c>
      <c r="B130">
        <v>434.32100000000003</v>
      </c>
      <c r="C130">
        <f t="shared" si="5"/>
        <v>5.5450000000000159</v>
      </c>
      <c r="D130">
        <f t="shared" si="6"/>
        <v>1.2932160382110975</v>
      </c>
      <c r="E130">
        <v>434.32100000000003</v>
      </c>
      <c r="F130">
        <f t="shared" si="7"/>
        <v>5.5450000000000159</v>
      </c>
      <c r="G130">
        <f t="shared" si="8"/>
        <v>1.2932160382110975</v>
      </c>
      <c r="I130" s="3">
        <f t="shared" si="9"/>
        <v>1.2932160382110976E-2</v>
      </c>
    </row>
    <row r="131" spans="1:9" x14ac:dyDescent="0.35">
      <c r="A131" s="1">
        <v>41698</v>
      </c>
      <c r="B131">
        <v>428.77600000000001</v>
      </c>
      <c r="C131">
        <f t="shared" si="5"/>
        <v>14.288000000000011</v>
      </c>
      <c r="D131">
        <f t="shared" si="6"/>
        <v>3.4471444287892559</v>
      </c>
      <c r="E131">
        <v>428.77600000000001</v>
      </c>
      <c r="F131">
        <f t="shared" si="7"/>
        <v>14.288000000000011</v>
      </c>
      <c r="G131">
        <f t="shared" si="8"/>
        <v>3.4471444287892559</v>
      </c>
      <c r="I131" s="3">
        <f t="shared" si="9"/>
        <v>3.4471444287892561E-2</v>
      </c>
    </row>
    <row r="132" spans="1:9" x14ac:dyDescent="0.35">
      <c r="A132" s="1">
        <v>41670</v>
      </c>
      <c r="B132">
        <v>414.488</v>
      </c>
      <c r="C132">
        <f t="shared" si="5"/>
        <v>-3.5529999999999973</v>
      </c>
      <c r="D132">
        <f t="shared" si="6"/>
        <v>-0.84991663497121028</v>
      </c>
      <c r="E132">
        <v>414.488</v>
      </c>
      <c r="F132">
        <f t="shared" si="7"/>
        <v>-3.5529999999999973</v>
      </c>
      <c r="G132">
        <f t="shared" si="8"/>
        <v>-0.84991663497121028</v>
      </c>
      <c r="I132" s="3">
        <f t="shared" si="9"/>
        <v>-8.4991663497121037E-3</v>
      </c>
    </row>
    <row r="133" spans="1:9" x14ac:dyDescent="0.35">
      <c r="A133" s="1">
        <v>41639</v>
      </c>
      <c r="B133">
        <v>418.041</v>
      </c>
      <c r="C133">
        <f t="shared" si="5"/>
        <v>2.0760000000000218</v>
      </c>
      <c r="D133">
        <f t="shared" si="6"/>
        <v>0.49908045148029812</v>
      </c>
      <c r="E133">
        <v>418.041</v>
      </c>
      <c r="F133">
        <f t="shared" si="7"/>
        <v>2.0760000000000218</v>
      </c>
      <c r="G133">
        <f t="shared" si="8"/>
        <v>0.49908045148029812</v>
      </c>
      <c r="I133" s="3">
        <f t="shared" si="9"/>
        <v>4.9908045148029812E-3</v>
      </c>
    </row>
    <row r="134" spans="1:9" x14ac:dyDescent="0.35">
      <c r="A134" s="1">
        <v>41607</v>
      </c>
      <c r="B134">
        <v>415.96499999999997</v>
      </c>
      <c r="C134">
        <f t="shared" si="5"/>
        <v>-8.5670000000000073</v>
      </c>
      <c r="D134">
        <f t="shared" si="6"/>
        <v>-2.0179868655366398</v>
      </c>
      <c r="E134">
        <v>415.96499999999997</v>
      </c>
      <c r="F134">
        <f t="shared" si="7"/>
        <v>-8.5670000000000073</v>
      </c>
      <c r="G134">
        <f t="shared" si="8"/>
        <v>-2.0179868655366398</v>
      </c>
      <c r="I134" s="3">
        <f t="shared" si="9"/>
        <v>-2.0179868655366397E-2</v>
      </c>
    </row>
    <row r="135" spans="1:9" x14ac:dyDescent="0.35">
      <c r="A135" s="1">
        <v>41578</v>
      </c>
      <c r="B135">
        <v>424.53199999999998</v>
      </c>
      <c r="C135">
        <f t="shared" si="5"/>
        <v>11.944999999999993</v>
      </c>
      <c r="D135">
        <f t="shared" si="6"/>
        <v>2.8951469629435715</v>
      </c>
      <c r="E135">
        <v>424.53199999999998</v>
      </c>
      <c r="F135">
        <f t="shared" si="7"/>
        <v>11.944999999999993</v>
      </c>
      <c r="G135">
        <f t="shared" si="8"/>
        <v>2.8951469629435715</v>
      </c>
      <c r="I135" s="3">
        <f t="shared" si="9"/>
        <v>2.8951469629435716E-2</v>
      </c>
    </row>
    <row r="136" spans="1:9" x14ac:dyDescent="0.35">
      <c r="A136" s="1">
        <v>41547</v>
      </c>
      <c r="B136">
        <v>412.58699999999999</v>
      </c>
      <c r="C136">
        <f t="shared" ref="C136:C199" si="10">IF(AND(ISNUMBER(B136),ISNUMBER(B137)), (B136 - B137), "")</f>
        <v>11.976999999999975</v>
      </c>
      <c r="D136">
        <f t="shared" ref="D136:D199" si="11">IF(AND(ISNUMBER(C136),ISNUMBER(B137)), (100*C136/ABS(B137)), "")</f>
        <v>2.9896907216494784</v>
      </c>
      <c r="E136">
        <v>412.58699999999999</v>
      </c>
      <c r="F136">
        <f t="shared" ref="F136:F199" si="12">IF(AND(ISNUMBER(E136),ISNUMBER(E137)), (E136 - E137), "")</f>
        <v>11.976999999999975</v>
      </c>
      <c r="G136">
        <f t="shared" ref="G136:G199" si="13">IF(AND(ISNUMBER(F136),ISNUMBER(E137)), (100*F136/ABS(E137)), "")</f>
        <v>2.9896907216494784</v>
      </c>
      <c r="I136" s="3">
        <f t="shared" si="9"/>
        <v>2.9896907216494784E-2</v>
      </c>
    </row>
    <row r="137" spans="1:9" x14ac:dyDescent="0.35">
      <c r="A137" s="1">
        <v>41516</v>
      </c>
      <c r="B137">
        <v>400.61</v>
      </c>
      <c r="C137">
        <f t="shared" si="10"/>
        <v>-11.904999999999973</v>
      </c>
      <c r="D137">
        <f t="shared" si="11"/>
        <v>-2.8859556622183371</v>
      </c>
      <c r="E137">
        <v>400.61</v>
      </c>
      <c r="F137">
        <f t="shared" si="12"/>
        <v>-11.904999999999973</v>
      </c>
      <c r="G137">
        <f t="shared" si="13"/>
        <v>-2.8859556622183371</v>
      </c>
      <c r="I137" s="3">
        <f t="shared" ref="I137:I200" si="14">+(B137-B138)/B138</f>
        <v>-2.8859556622183372E-2</v>
      </c>
    </row>
    <row r="138" spans="1:9" x14ac:dyDescent="0.35">
      <c r="A138" s="1">
        <v>41486</v>
      </c>
      <c r="B138">
        <v>412.51499999999999</v>
      </c>
      <c r="C138">
        <f t="shared" si="10"/>
        <v>4.464999999999975</v>
      </c>
      <c r="D138">
        <f t="shared" si="11"/>
        <v>1.0942286484499386</v>
      </c>
      <c r="E138">
        <v>412.51499999999999</v>
      </c>
      <c r="F138">
        <f t="shared" si="12"/>
        <v>4.464999999999975</v>
      </c>
      <c r="G138">
        <f t="shared" si="13"/>
        <v>1.0942286484499386</v>
      </c>
      <c r="I138" s="3">
        <f t="shared" si="14"/>
        <v>1.0942286484499388E-2</v>
      </c>
    </row>
    <row r="139" spans="1:9" x14ac:dyDescent="0.35">
      <c r="A139" s="1">
        <v>41453</v>
      </c>
      <c r="B139">
        <v>408.05</v>
      </c>
      <c r="C139">
        <f t="shared" si="10"/>
        <v>-22.308999999999969</v>
      </c>
      <c r="D139">
        <f t="shared" si="11"/>
        <v>-5.1838116549206523</v>
      </c>
      <c r="E139">
        <v>408.05</v>
      </c>
      <c r="F139">
        <f t="shared" si="12"/>
        <v>-22.308999999999969</v>
      </c>
      <c r="G139">
        <f t="shared" si="13"/>
        <v>-5.1838116549206523</v>
      </c>
      <c r="I139" s="3">
        <f t="shared" si="14"/>
        <v>-5.1838116549206524E-2</v>
      </c>
    </row>
    <row r="140" spans="1:9" x14ac:dyDescent="0.35">
      <c r="A140" s="1">
        <v>41425</v>
      </c>
      <c r="B140">
        <v>430.35899999999998</v>
      </c>
      <c r="C140">
        <f t="shared" si="10"/>
        <v>-18.06800000000004</v>
      </c>
      <c r="D140">
        <f t="shared" si="11"/>
        <v>-4.0291953874320772</v>
      </c>
      <c r="E140">
        <v>430.35899999999998</v>
      </c>
      <c r="F140">
        <f t="shared" si="12"/>
        <v>-18.06800000000004</v>
      </c>
      <c r="G140">
        <f t="shared" si="13"/>
        <v>-4.0291953874320772</v>
      </c>
      <c r="I140" s="3">
        <f t="shared" si="14"/>
        <v>-4.0291953874320767E-2</v>
      </c>
    </row>
    <row r="141" spans="1:9" x14ac:dyDescent="0.35">
      <c r="A141" s="1">
        <v>41394</v>
      </c>
      <c r="B141">
        <v>448.42700000000002</v>
      </c>
      <c r="C141">
        <f t="shared" si="10"/>
        <v>14.176000000000045</v>
      </c>
      <c r="D141">
        <f t="shared" si="11"/>
        <v>3.2644714692654815</v>
      </c>
      <c r="E141">
        <v>448.42700000000002</v>
      </c>
      <c r="F141">
        <f t="shared" si="12"/>
        <v>14.176000000000045</v>
      </c>
      <c r="G141">
        <f t="shared" si="13"/>
        <v>3.2644714692654815</v>
      </c>
      <c r="I141" s="3">
        <f t="shared" si="14"/>
        <v>3.2644714692654814E-2</v>
      </c>
    </row>
    <row r="142" spans="1:9" x14ac:dyDescent="0.35">
      <c r="A142" s="1">
        <v>41362</v>
      </c>
      <c r="B142">
        <v>434.25099999999998</v>
      </c>
      <c r="C142">
        <f t="shared" si="10"/>
        <v>-3.4960000000000377</v>
      </c>
      <c r="D142">
        <f t="shared" si="11"/>
        <v>-0.79863482788003981</v>
      </c>
      <c r="E142">
        <v>434.25099999999998</v>
      </c>
      <c r="F142">
        <f t="shared" si="12"/>
        <v>-3.4960000000000377</v>
      </c>
      <c r="G142">
        <f t="shared" si="13"/>
        <v>-0.79863482788003981</v>
      </c>
      <c r="I142" s="3">
        <f t="shared" si="14"/>
        <v>-7.9863482788003967E-3</v>
      </c>
    </row>
    <row r="143" spans="1:9" x14ac:dyDescent="0.35">
      <c r="A143" s="1">
        <v>41333</v>
      </c>
      <c r="B143">
        <v>437.74700000000001</v>
      </c>
      <c r="C143">
        <f t="shared" si="10"/>
        <v>-1.6399999999999864</v>
      </c>
      <c r="D143">
        <f t="shared" si="11"/>
        <v>-0.3732472740431525</v>
      </c>
      <c r="E143">
        <v>437.74700000000001</v>
      </c>
      <c r="F143">
        <f t="shared" si="12"/>
        <v>-1.6399999999999864</v>
      </c>
      <c r="G143">
        <f t="shared" si="13"/>
        <v>-0.3732472740431525</v>
      </c>
      <c r="I143" s="3">
        <f t="shared" si="14"/>
        <v>-3.7324727404315248E-3</v>
      </c>
    </row>
    <row r="144" spans="1:9" x14ac:dyDescent="0.35">
      <c r="A144" s="1">
        <v>41305</v>
      </c>
      <c r="B144">
        <v>439.387</v>
      </c>
      <c r="C144">
        <f t="shared" si="10"/>
        <v>-7.4599999999999795</v>
      </c>
      <c r="D144">
        <f t="shared" si="11"/>
        <v>-1.6694752342524353</v>
      </c>
      <c r="E144">
        <v>439.387</v>
      </c>
      <c r="F144">
        <f t="shared" si="12"/>
        <v>-7.4599999999999795</v>
      </c>
      <c r="G144">
        <f t="shared" si="13"/>
        <v>-1.6694752342524353</v>
      </c>
      <c r="I144" s="3">
        <f t="shared" si="14"/>
        <v>-1.6694752342524353E-2</v>
      </c>
    </row>
    <row r="145" spans="1:9" x14ac:dyDescent="0.35">
      <c r="A145" s="1">
        <v>41274</v>
      </c>
      <c r="B145">
        <v>446.84699999999998</v>
      </c>
      <c r="C145">
        <f t="shared" si="10"/>
        <v>3.2669999999999959</v>
      </c>
      <c r="D145">
        <f t="shared" si="11"/>
        <v>0.73650750710131119</v>
      </c>
      <c r="E145">
        <v>446.84699999999998</v>
      </c>
      <c r="F145">
        <f t="shared" si="12"/>
        <v>3.2669999999999959</v>
      </c>
      <c r="G145">
        <f t="shared" si="13"/>
        <v>0.73650750710131119</v>
      </c>
      <c r="I145" s="3">
        <f t="shared" si="14"/>
        <v>7.3650750710131116E-3</v>
      </c>
    </row>
    <row r="146" spans="1:9" x14ac:dyDescent="0.35">
      <c r="A146" s="1">
        <v>41243</v>
      </c>
      <c r="B146">
        <v>443.58</v>
      </c>
      <c r="C146">
        <f t="shared" si="10"/>
        <v>6.1129999999999995</v>
      </c>
      <c r="D146">
        <f t="shared" si="11"/>
        <v>1.3973625439175983</v>
      </c>
      <c r="E146">
        <v>443.58</v>
      </c>
      <c r="F146">
        <f t="shared" si="12"/>
        <v>6.1129999999999995</v>
      </c>
      <c r="G146">
        <f t="shared" si="13"/>
        <v>1.3973625439175983</v>
      </c>
      <c r="I146" s="3">
        <f t="shared" si="14"/>
        <v>1.3973625439175984E-2</v>
      </c>
    </row>
    <row r="147" spans="1:9" x14ac:dyDescent="0.35">
      <c r="A147" s="1">
        <v>41213</v>
      </c>
      <c r="B147">
        <v>437.46699999999998</v>
      </c>
      <c r="C147">
        <f t="shared" si="10"/>
        <v>3.6870000000000118</v>
      </c>
      <c r="D147">
        <f t="shared" si="11"/>
        <v>0.84997003089123802</v>
      </c>
      <c r="E147">
        <v>437.46699999999998</v>
      </c>
      <c r="F147">
        <f t="shared" si="12"/>
        <v>3.6870000000000118</v>
      </c>
      <c r="G147">
        <f t="shared" si="13"/>
        <v>0.84997003089123802</v>
      </c>
      <c r="I147" s="3">
        <f t="shared" si="14"/>
        <v>8.499700308912379E-3</v>
      </c>
    </row>
    <row r="148" spans="1:9" x14ac:dyDescent="0.35">
      <c r="A148" s="1">
        <v>41180</v>
      </c>
      <c r="B148">
        <v>433.78</v>
      </c>
      <c r="C148">
        <f t="shared" si="10"/>
        <v>7.2829999999999586</v>
      </c>
      <c r="D148">
        <f t="shared" si="11"/>
        <v>1.7076321756073216</v>
      </c>
      <c r="E148">
        <v>433.78</v>
      </c>
      <c r="F148">
        <f t="shared" si="12"/>
        <v>7.2829999999999586</v>
      </c>
      <c r="G148">
        <f t="shared" si="13"/>
        <v>1.7076321756073216</v>
      </c>
      <c r="I148" s="3">
        <f t="shared" si="14"/>
        <v>1.7076321756073216E-2</v>
      </c>
    </row>
    <row r="149" spans="1:9" x14ac:dyDescent="0.35">
      <c r="A149" s="1">
        <v>41152</v>
      </c>
      <c r="B149">
        <v>426.49700000000001</v>
      </c>
      <c r="C149">
        <f t="shared" si="10"/>
        <v>4.7239999999999895</v>
      </c>
      <c r="D149">
        <f t="shared" si="11"/>
        <v>1.1200337622370302</v>
      </c>
      <c r="E149">
        <v>426.49700000000001</v>
      </c>
      <c r="F149">
        <f t="shared" si="12"/>
        <v>4.7239999999999895</v>
      </c>
      <c r="G149">
        <f t="shared" si="13"/>
        <v>1.1200337622370302</v>
      </c>
      <c r="I149" s="3">
        <f t="shared" si="14"/>
        <v>1.1200337622370302E-2</v>
      </c>
    </row>
    <row r="150" spans="1:9" x14ac:dyDescent="0.35">
      <c r="A150" s="1">
        <v>41121</v>
      </c>
      <c r="B150">
        <v>421.77300000000002</v>
      </c>
      <c r="C150">
        <f t="shared" si="10"/>
        <v>16.701000000000022</v>
      </c>
      <c r="D150">
        <f t="shared" si="11"/>
        <v>4.1229707311292865</v>
      </c>
      <c r="E150">
        <v>421.77300000000002</v>
      </c>
      <c r="F150">
        <f t="shared" si="12"/>
        <v>16.701000000000022</v>
      </c>
      <c r="G150">
        <f t="shared" si="13"/>
        <v>4.1229707311292865</v>
      </c>
      <c r="I150" s="3">
        <f t="shared" si="14"/>
        <v>4.1229707311292864E-2</v>
      </c>
    </row>
    <row r="151" spans="1:9" x14ac:dyDescent="0.35">
      <c r="A151" s="1">
        <v>41089</v>
      </c>
      <c r="B151">
        <v>405.072</v>
      </c>
      <c r="C151">
        <f t="shared" si="10"/>
        <v>15.221000000000004</v>
      </c>
      <c r="D151">
        <f t="shared" si="11"/>
        <v>3.9043121602868798</v>
      </c>
      <c r="E151">
        <v>405.072</v>
      </c>
      <c r="F151">
        <f t="shared" si="12"/>
        <v>15.221000000000004</v>
      </c>
      <c r="G151">
        <f t="shared" si="13"/>
        <v>3.9043121602868798</v>
      </c>
      <c r="I151" s="3">
        <f t="shared" si="14"/>
        <v>3.9043121602868797E-2</v>
      </c>
    </row>
    <row r="152" spans="1:9" x14ac:dyDescent="0.35">
      <c r="A152" s="1">
        <v>41060</v>
      </c>
      <c r="B152">
        <v>389.851</v>
      </c>
      <c r="C152">
        <f t="shared" si="10"/>
        <v>-10.420000000000016</v>
      </c>
      <c r="D152">
        <f t="shared" si="11"/>
        <v>-2.6032363074017391</v>
      </c>
      <c r="E152">
        <v>389.851</v>
      </c>
      <c r="F152">
        <f t="shared" si="12"/>
        <v>-10.420000000000016</v>
      </c>
      <c r="G152">
        <f t="shared" si="13"/>
        <v>-2.6032363074017391</v>
      </c>
      <c r="I152" s="3">
        <f t="shared" si="14"/>
        <v>-2.6032363074017392E-2</v>
      </c>
    </row>
    <row r="153" spans="1:9" x14ac:dyDescent="0.35">
      <c r="A153" s="1">
        <v>41029</v>
      </c>
      <c r="B153">
        <v>400.27100000000002</v>
      </c>
      <c r="C153">
        <f t="shared" si="10"/>
        <v>6.9519999999999982</v>
      </c>
      <c r="D153">
        <f t="shared" si="11"/>
        <v>1.7675220368199853</v>
      </c>
      <c r="E153">
        <v>400.27100000000002</v>
      </c>
      <c r="F153">
        <f t="shared" si="12"/>
        <v>6.9519999999999982</v>
      </c>
      <c r="G153">
        <f t="shared" si="13"/>
        <v>1.7675220368199853</v>
      </c>
      <c r="I153" s="3">
        <f t="shared" si="14"/>
        <v>1.7675220368199854E-2</v>
      </c>
    </row>
    <row r="154" spans="1:9" x14ac:dyDescent="0.35">
      <c r="A154" s="1">
        <v>40998</v>
      </c>
      <c r="B154">
        <v>393.31900000000002</v>
      </c>
      <c r="C154">
        <f t="shared" si="10"/>
        <v>0.35200000000003229</v>
      </c>
      <c r="D154">
        <f t="shared" si="11"/>
        <v>8.9574951586273738E-2</v>
      </c>
      <c r="E154">
        <v>393.31900000000002</v>
      </c>
      <c r="F154">
        <f t="shared" si="12"/>
        <v>0.35200000000003229</v>
      </c>
      <c r="G154">
        <f t="shared" si="13"/>
        <v>8.9574951586273738E-2</v>
      </c>
      <c r="I154" s="3">
        <f t="shared" si="14"/>
        <v>8.9574951586273734E-4</v>
      </c>
    </row>
    <row r="155" spans="1:9" x14ac:dyDescent="0.35">
      <c r="A155" s="1">
        <v>40968</v>
      </c>
      <c r="B155">
        <v>392.96699999999998</v>
      </c>
      <c r="C155">
        <f t="shared" si="10"/>
        <v>10.092999999999961</v>
      </c>
      <c r="D155">
        <f t="shared" si="11"/>
        <v>2.6361152755214405</v>
      </c>
      <c r="E155">
        <v>392.96699999999998</v>
      </c>
      <c r="F155">
        <f t="shared" si="12"/>
        <v>10.092999999999961</v>
      </c>
      <c r="G155">
        <f t="shared" si="13"/>
        <v>2.6361152755214405</v>
      </c>
      <c r="I155" s="3">
        <f t="shared" si="14"/>
        <v>2.6361152755214404E-2</v>
      </c>
    </row>
    <row r="156" spans="1:9" x14ac:dyDescent="0.35">
      <c r="A156" s="1">
        <v>40939</v>
      </c>
      <c r="B156">
        <v>382.87400000000002</v>
      </c>
      <c r="C156">
        <f t="shared" si="10"/>
        <v>6.1840000000000259</v>
      </c>
      <c r="D156">
        <f t="shared" si="11"/>
        <v>1.6416682152433104</v>
      </c>
      <c r="E156">
        <v>382.87400000000002</v>
      </c>
      <c r="F156">
        <f t="shared" si="12"/>
        <v>6.1840000000000259</v>
      </c>
      <c r="G156">
        <f t="shared" si="13"/>
        <v>1.6416682152433104</v>
      </c>
      <c r="I156" s="3">
        <f t="shared" si="14"/>
        <v>1.6416682152433103E-2</v>
      </c>
    </row>
    <row r="157" spans="1:9" x14ac:dyDescent="0.35">
      <c r="A157" s="1">
        <v>40907</v>
      </c>
      <c r="B157">
        <v>376.69</v>
      </c>
      <c r="C157">
        <f t="shared" si="10"/>
        <v>4.7090000000000032</v>
      </c>
      <c r="D157">
        <f t="shared" si="11"/>
        <v>1.2659248725069301</v>
      </c>
      <c r="E157">
        <v>376.69</v>
      </c>
      <c r="F157">
        <f t="shared" si="12"/>
        <v>4.7090000000000032</v>
      </c>
      <c r="G157">
        <f t="shared" si="13"/>
        <v>1.2659248725069301</v>
      </c>
      <c r="I157" s="3">
        <f t="shared" si="14"/>
        <v>1.2659248725069299E-2</v>
      </c>
    </row>
    <row r="158" spans="1:9" x14ac:dyDescent="0.35">
      <c r="A158" s="1">
        <v>40877</v>
      </c>
      <c r="B158">
        <v>371.98099999999999</v>
      </c>
      <c r="C158">
        <f t="shared" si="10"/>
        <v>-3.61099999999999</v>
      </c>
      <c r="D158">
        <f t="shared" si="11"/>
        <v>-0.96141557860657045</v>
      </c>
      <c r="E158">
        <v>371.98099999999999</v>
      </c>
      <c r="F158">
        <f t="shared" si="12"/>
        <v>-3.61099999999999</v>
      </c>
      <c r="G158">
        <f t="shared" si="13"/>
        <v>-0.96141557860657045</v>
      </c>
      <c r="I158" s="3">
        <f t="shared" si="14"/>
        <v>-9.6141557860657048E-3</v>
      </c>
    </row>
    <row r="159" spans="1:9" x14ac:dyDescent="0.35">
      <c r="A159" s="1">
        <v>40847</v>
      </c>
      <c r="B159">
        <v>375.59199999999998</v>
      </c>
      <c r="C159">
        <f t="shared" si="10"/>
        <v>16.664999999999964</v>
      </c>
      <c r="D159">
        <f t="shared" si="11"/>
        <v>4.6430054022126956</v>
      </c>
      <c r="E159">
        <v>375.59199999999998</v>
      </c>
      <c r="F159">
        <f t="shared" si="12"/>
        <v>16.664999999999964</v>
      </c>
      <c r="G159">
        <f t="shared" si="13"/>
        <v>4.6430054022126956</v>
      </c>
      <c r="I159" s="3">
        <f t="shared" si="14"/>
        <v>4.6430054022126958E-2</v>
      </c>
    </row>
    <row r="160" spans="1:9" x14ac:dyDescent="0.35">
      <c r="A160" s="1">
        <v>40816</v>
      </c>
      <c r="B160">
        <v>358.92700000000002</v>
      </c>
      <c r="C160">
        <f t="shared" si="10"/>
        <v>-16.815999999999974</v>
      </c>
      <c r="D160">
        <f t="shared" si="11"/>
        <v>-4.475399408638344</v>
      </c>
      <c r="E160">
        <v>358.92700000000002</v>
      </c>
      <c r="F160">
        <f t="shared" si="12"/>
        <v>-16.815999999999974</v>
      </c>
      <c r="G160">
        <f t="shared" si="13"/>
        <v>-4.475399408638344</v>
      </c>
      <c r="I160" s="3">
        <f t="shared" si="14"/>
        <v>-4.475399408638344E-2</v>
      </c>
    </row>
    <row r="161" spans="1:9" x14ac:dyDescent="0.35">
      <c r="A161" s="1">
        <v>40786</v>
      </c>
      <c r="B161">
        <v>375.74299999999999</v>
      </c>
      <c r="C161">
        <f t="shared" si="10"/>
        <v>2.3000000000000114</v>
      </c>
      <c r="D161">
        <f t="shared" si="11"/>
        <v>0.61589051073390355</v>
      </c>
      <c r="E161">
        <v>375.74299999999999</v>
      </c>
      <c r="F161">
        <f t="shared" si="12"/>
        <v>2.3000000000000114</v>
      </c>
      <c r="G161">
        <f t="shared" si="13"/>
        <v>0.61589051073390355</v>
      </c>
      <c r="I161" s="3">
        <f t="shared" si="14"/>
        <v>6.1589051073390353E-3</v>
      </c>
    </row>
    <row r="162" spans="1:9" x14ac:dyDescent="0.35">
      <c r="A162" s="1">
        <v>40753</v>
      </c>
      <c r="B162">
        <v>373.44299999999998</v>
      </c>
      <c r="C162">
        <f t="shared" si="10"/>
        <v>7.1809999999999832</v>
      </c>
      <c r="D162">
        <f t="shared" si="11"/>
        <v>1.9606183551665155</v>
      </c>
      <c r="E162">
        <v>373.44299999999998</v>
      </c>
      <c r="F162">
        <f t="shared" si="12"/>
        <v>7.1809999999999832</v>
      </c>
      <c r="G162">
        <f t="shared" si="13"/>
        <v>1.9606183551665155</v>
      </c>
      <c r="I162" s="3">
        <f t="shared" si="14"/>
        <v>1.9606183551665154E-2</v>
      </c>
    </row>
    <row r="163" spans="1:9" x14ac:dyDescent="0.35">
      <c r="A163" s="1">
        <v>40724</v>
      </c>
      <c r="B163">
        <v>366.262</v>
      </c>
      <c r="C163">
        <f t="shared" si="10"/>
        <v>3.8589999999999804</v>
      </c>
      <c r="D163">
        <f t="shared" si="11"/>
        <v>1.06483665974067</v>
      </c>
      <c r="E163">
        <v>366.262</v>
      </c>
      <c r="F163">
        <f t="shared" si="12"/>
        <v>3.8589999999999804</v>
      </c>
      <c r="G163">
        <f t="shared" si="13"/>
        <v>1.06483665974067</v>
      </c>
      <c r="I163" s="3">
        <f t="shared" si="14"/>
        <v>1.06483665974067E-2</v>
      </c>
    </row>
    <row r="164" spans="1:9" x14ac:dyDescent="0.35">
      <c r="A164" s="1">
        <v>40694</v>
      </c>
      <c r="B164">
        <v>362.40300000000002</v>
      </c>
      <c r="C164">
        <f t="shared" si="10"/>
        <v>5.63900000000001</v>
      </c>
      <c r="D164">
        <f t="shared" si="11"/>
        <v>1.5805966969761551</v>
      </c>
      <c r="E164">
        <v>362.40300000000002</v>
      </c>
      <c r="F164">
        <f t="shared" si="12"/>
        <v>5.63900000000001</v>
      </c>
      <c r="G164">
        <f t="shared" si="13"/>
        <v>1.5805966969761551</v>
      </c>
      <c r="I164" s="3">
        <f t="shared" si="14"/>
        <v>1.580596696976155E-2</v>
      </c>
    </row>
    <row r="165" spans="1:9" x14ac:dyDescent="0.35">
      <c r="A165" s="1">
        <v>40662</v>
      </c>
      <c r="B165">
        <v>356.76400000000001</v>
      </c>
      <c r="C165">
        <f t="shared" si="10"/>
        <v>4.9390000000000214</v>
      </c>
      <c r="D165">
        <f t="shared" si="11"/>
        <v>1.4038229233283654</v>
      </c>
      <c r="E165">
        <v>356.76400000000001</v>
      </c>
      <c r="F165">
        <f t="shared" si="12"/>
        <v>4.9390000000000214</v>
      </c>
      <c r="G165">
        <f t="shared" si="13"/>
        <v>1.4038229233283654</v>
      </c>
      <c r="I165" s="3">
        <f t="shared" si="14"/>
        <v>1.4038229233283654E-2</v>
      </c>
    </row>
    <row r="166" spans="1:9" x14ac:dyDescent="0.35">
      <c r="A166" s="1">
        <v>40633</v>
      </c>
      <c r="B166">
        <v>351.82499999999999</v>
      </c>
      <c r="C166">
        <f t="shared" si="10"/>
        <v>4.2789999999999964</v>
      </c>
      <c r="D166">
        <f t="shared" si="11"/>
        <v>1.2312039269621853</v>
      </c>
      <c r="E166">
        <v>351.82499999999999</v>
      </c>
      <c r="F166">
        <f t="shared" si="12"/>
        <v>4.2789999999999964</v>
      </c>
      <c r="G166">
        <f t="shared" si="13"/>
        <v>1.2312039269621853</v>
      </c>
      <c r="I166" s="3">
        <f t="shared" si="14"/>
        <v>1.2312039269621853E-2</v>
      </c>
    </row>
    <row r="167" spans="1:9" x14ac:dyDescent="0.35">
      <c r="A167" s="1">
        <v>40602</v>
      </c>
      <c r="B167">
        <v>347.54599999999999</v>
      </c>
      <c r="C167">
        <f t="shared" si="10"/>
        <v>0.73799999999999955</v>
      </c>
      <c r="D167">
        <f t="shared" si="11"/>
        <v>0.21279785933427128</v>
      </c>
      <c r="E167">
        <v>347.54599999999999</v>
      </c>
      <c r="F167">
        <f t="shared" si="12"/>
        <v>0.73799999999999955</v>
      </c>
      <c r="G167">
        <f t="shared" si="13"/>
        <v>0.21279785933427128</v>
      </c>
      <c r="I167" s="3">
        <f t="shared" si="14"/>
        <v>2.1279785933427131E-3</v>
      </c>
    </row>
    <row r="168" spans="1:9" x14ac:dyDescent="0.35">
      <c r="A168" s="1">
        <v>40574</v>
      </c>
      <c r="B168">
        <v>346.80799999999999</v>
      </c>
      <c r="C168">
        <f t="shared" si="10"/>
        <v>-1.9110000000000014</v>
      </c>
      <c r="D168">
        <f t="shared" si="11"/>
        <v>-0.54800570086516687</v>
      </c>
      <c r="E168">
        <v>346.80799999999999</v>
      </c>
      <c r="F168">
        <f t="shared" si="12"/>
        <v>-1.9110000000000014</v>
      </c>
      <c r="G168">
        <f t="shared" si="13"/>
        <v>-0.54800570086516687</v>
      </c>
      <c r="I168" s="3">
        <f t="shared" si="14"/>
        <v>-5.4800570086516688E-3</v>
      </c>
    </row>
    <row r="169" spans="1:9" x14ac:dyDescent="0.35">
      <c r="A169" s="1">
        <v>40543</v>
      </c>
      <c r="B169">
        <v>348.71899999999999</v>
      </c>
      <c r="C169">
        <f t="shared" si="10"/>
        <v>-1.5720000000000027</v>
      </c>
      <c r="D169">
        <f t="shared" si="11"/>
        <v>-0.44876973716138946</v>
      </c>
      <c r="E169">
        <v>348.71899999999999</v>
      </c>
      <c r="F169">
        <f t="shared" si="12"/>
        <v>-1.5720000000000027</v>
      </c>
      <c r="G169">
        <f t="shared" si="13"/>
        <v>-0.44876973716138946</v>
      </c>
      <c r="I169" s="3">
        <f t="shared" si="14"/>
        <v>-4.4876973716138947E-3</v>
      </c>
    </row>
    <row r="170" spans="1:9" x14ac:dyDescent="0.35">
      <c r="A170" s="1">
        <v>40512</v>
      </c>
      <c r="B170">
        <v>350.291</v>
      </c>
      <c r="C170">
        <f t="shared" si="10"/>
        <v>-12.78000000000003</v>
      </c>
      <c r="D170">
        <f t="shared" si="11"/>
        <v>-3.5199726775203826</v>
      </c>
      <c r="E170">
        <v>350.291</v>
      </c>
      <c r="F170">
        <f t="shared" si="12"/>
        <v>-12.78000000000003</v>
      </c>
      <c r="G170">
        <f t="shared" si="13"/>
        <v>-3.5199726775203826</v>
      </c>
      <c r="I170" s="3">
        <f t="shared" si="14"/>
        <v>-3.5199726775203825E-2</v>
      </c>
    </row>
    <row r="171" spans="1:9" x14ac:dyDescent="0.35">
      <c r="A171" s="1">
        <v>40480</v>
      </c>
      <c r="B171">
        <v>363.07100000000003</v>
      </c>
      <c r="C171">
        <f t="shared" si="10"/>
        <v>6.6500000000000341</v>
      </c>
      <c r="D171">
        <f t="shared" si="11"/>
        <v>1.8657710965403369</v>
      </c>
      <c r="E171">
        <v>363.07100000000003</v>
      </c>
      <c r="F171">
        <f t="shared" si="12"/>
        <v>6.6500000000000341</v>
      </c>
      <c r="G171">
        <f t="shared" si="13"/>
        <v>1.8657710965403369</v>
      </c>
      <c r="I171" s="3">
        <f t="shared" si="14"/>
        <v>1.8657710965403369E-2</v>
      </c>
    </row>
    <row r="172" spans="1:9" x14ac:dyDescent="0.35">
      <c r="A172" s="1">
        <v>40451</v>
      </c>
      <c r="B172">
        <v>356.42099999999999</v>
      </c>
      <c r="C172">
        <f t="shared" si="10"/>
        <v>5.8990000000000009</v>
      </c>
      <c r="D172">
        <f t="shared" si="11"/>
        <v>1.6829186185175256</v>
      </c>
      <c r="E172">
        <v>356.42099999999999</v>
      </c>
      <c r="F172">
        <f t="shared" si="12"/>
        <v>5.8990000000000009</v>
      </c>
      <c r="G172">
        <f t="shared" si="13"/>
        <v>1.6829186185175256</v>
      </c>
      <c r="I172" s="3">
        <f t="shared" si="14"/>
        <v>1.6829186185175257E-2</v>
      </c>
    </row>
    <row r="173" spans="1:9" x14ac:dyDescent="0.35">
      <c r="A173" s="1">
        <v>40421</v>
      </c>
      <c r="B173">
        <v>350.52199999999999</v>
      </c>
      <c r="C173">
        <f t="shared" si="10"/>
        <v>8.6229999999999905</v>
      </c>
      <c r="D173">
        <f t="shared" si="11"/>
        <v>2.5220898569460544</v>
      </c>
      <c r="E173">
        <v>350.52199999999999</v>
      </c>
      <c r="F173">
        <f t="shared" si="12"/>
        <v>8.6229999999999905</v>
      </c>
      <c r="G173">
        <f t="shared" si="13"/>
        <v>2.5220898569460544</v>
      </c>
      <c r="I173" s="3">
        <f t="shared" si="14"/>
        <v>2.5220898569460543E-2</v>
      </c>
    </row>
    <row r="174" spans="1:9" x14ac:dyDescent="0.35">
      <c r="A174" s="1">
        <v>40389</v>
      </c>
      <c r="B174">
        <v>341.899</v>
      </c>
      <c r="C174">
        <f t="shared" si="10"/>
        <v>14.404999999999973</v>
      </c>
      <c r="D174">
        <f t="shared" si="11"/>
        <v>4.3985538666357158</v>
      </c>
      <c r="E174">
        <v>341.899</v>
      </c>
      <c r="F174">
        <f t="shared" si="12"/>
        <v>14.404999999999973</v>
      </c>
      <c r="G174">
        <f t="shared" si="13"/>
        <v>4.3985538666357158</v>
      </c>
      <c r="I174" s="3">
        <f t="shared" si="14"/>
        <v>4.3985538666357162E-2</v>
      </c>
    </row>
    <row r="175" spans="1:9" x14ac:dyDescent="0.35">
      <c r="A175" s="1">
        <v>40359</v>
      </c>
      <c r="B175">
        <v>327.49400000000003</v>
      </c>
      <c r="C175">
        <f t="shared" si="10"/>
        <v>6.5640000000000214</v>
      </c>
      <c r="D175">
        <f t="shared" si="11"/>
        <v>2.0453058299317672</v>
      </c>
      <c r="E175">
        <v>327.49400000000003</v>
      </c>
      <c r="F175">
        <f t="shared" si="12"/>
        <v>6.5640000000000214</v>
      </c>
      <c r="G175">
        <f t="shared" si="13"/>
        <v>2.0453058299317672</v>
      </c>
      <c r="I175" s="3">
        <f t="shared" si="14"/>
        <v>2.0453058299317674E-2</v>
      </c>
    </row>
    <row r="176" spans="1:9" x14ac:dyDescent="0.35">
      <c r="A176" s="1">
        <v>40329</v>
      </c>
      <c r="B176">
        <v>320.93</v>
      </c>
      <c r="C176">
        <f t="shared" si="10"/>
        <v>-5.0409999999999968</v>
      </c>
      <c r="D176">
        <f t="shared" si="11"/>
        <v>-1.5464565866288709</v>
      </c>
      <c r="E176">
        <v>320.93</v>
      </c>
      <c r="F176">
        <f t="shared" si="12"/>
        <v>-5.0409999999999968</v>
      </c>
      <c r="G176">
        <f t="shared" si="13"/>
        <v>-1.5464565866288709</v>
      </c>
      <c r="I176" s="3">
        <f t="shared" si="14"/>
        <v>-1.5464565866288709E-2</v>
      </c>
    </row>
    <row r="177" spans="1:9" x14ac:dyDescent="0.35">
      <c r="A177" s="1">
        <v>40298</v>
      </c>
      <c r="B177">
        <v>325.971</v>
      </c>
      <c r="C177">
        <f t="shared" si="10"/>
        <v>2.3229999999999791</v>
      </c>
      <c r="D177">
        <f t="shared" si="11"/>
        <v>0.71775509195174358</v>
      </c>
      <c r="E177">
        <v>325.971</v>
      </c>
      <c r="F177">
        <f t="shared" si="12"/>
        <v>2.3229999999999791</v>
      </c>
      <c r="G177">
        <f t="shared" si="13"/>
        <v>0.71775509195174358</v>
      </c>
      <c r="I177" s="3">
        <f t="shared" si="14"/>
        <v>7.1775509195174357E-3</v>
      </c>
    </row>
    <row r="178" spans="1:9" x14ac:dyDescent="0.35">
      <c r="A178" s="1">
        <v>40268</v>
      </c>
      <c r="B178">
        <v>323.64800000000002</v>
      </c>
      <c r="C178">
        <f t="shared" si="10"/>
        <v>8.035000000000025</v>
      </c>
      <c r="D178">
        <f t="shared" si="11"/>
        <v>2.5458393665660237</v>
      </c>
      <c r="E178">
        <v>323.64800000000002</v>
      </c>
      <c r="F178">
        <f t="shared" si="12"/>
        <v>8.035000000000025</v>
      </c>
      <c r="G178">
        <f t="shared" si="13"/>
        <v>2.5458393665660237</v>
      </c>
      <c r="I178" s="3">
        <f t="shared" si="14"/>
        <v>2.5458393665660238E-2</v>
      </c>
    </row>
    <row r="179" spans="1:9" x14ac:dyDescent="0.35">
      <c r="A179" s="1">
        <v>40235</v>
      </c>
      <c r="B179">
        <v>315.613</v>
      </c>
      <c r="C179">
        <f t="shared" si="10"/>
        <v>4.603999999999985</v>
      </c>
      <c r="D179">
        <f t="shared" si="11"/>
        <v>1.4803430125816246</v>
      </c>
      <c r="E179">
        <v>315.613</v>
      </c>
      <c r="F179">
        <f t="shared" si="12"/>
        <v>4.603999999999985</v>
      </c>
      <c r="G179">
        <f t="shared" si="13"/>
        <v>1.4803430125816246</v>
      </c>
      <c r="I179" s="3">
        <f t="shared" si="14"/>
        <v>1.4803430125816246E-2</v>
      </c>
    </row>
    <row r="180" spans="1:9" x14ac:dyDescent="0.35">
      <c r="A180" s="1">
        <v>40207</v>
      </c>
      <c r="B180">
        <v>311.00900000000001</v>
      </c>
      <c r="C180">
        <f t="shared" si="10"/>
        <v>0.32100000000002638</v>
      </c>
      <c r="D180">
        <f t="shared" si="11"/>
        <v>0.10331908538470311</v>
      </c>
      <c r="E180">
        <v>311.00900000000001</v>
      </c>
      <c r="F180">
        <f t="shared" si="12"/>
        <v>0.32100000000002638</v>
      </c>
      <c r="G180">
        <f t="shared" si="13"/>
        <v>0.10331908538470311</v>
      </c>
      <c r="I180" s="3">
        <f t="shared" si="14"/>
        <v>1.0331908538470311E-3</v>
      </c>
    </row>
    <row r="181" spans="1:9" x14ac:dyDescent="0.35">
      <c r="A181" s="1">
        <v>40178</v>
      </c>
      <c r="B181">
        <v>310.68799999999999</v>
      </c>
      <c r="C181">
        <f t="shared" si="10"/>
        <v>1.23599999999999</v>
      </c>
      <c r="D181">
        <f t="shared" si="11"/>
        <v>0.39941574137507269</v>
      </c>
      <c r="E181">
        <v>310.68799999999999</v>
      </c>
      <c r="F181">
        <f t="shared" si="12"/>
        <v>1.23599999999999</v>
      </c>
      <c r="G181">
        <f t="shared" si="13"/>
        <v>0.39941574137507269</v>
      </c>
      <c r="I181" s="3">
        <f t="shared" si="14"/>
        <v>3.9941574137507272E-3</v>
      </c>
    </row>
    <row r="182" spans="1:9" x14ac:dyDescent="0.35">
      <c r="A182" s="1">
        <v>40147</v>
      </c>
      <c r="B182">
        <v>309.452</v>
      </c>
      <c r="C182">
        <f t="shared" si="10"/>
        <v>3.2690000000000055</v>
      </c>
      <c r="D182">
        <f t="shared" si="11"/>
        <v>1.0676621497601126</v>
      </c>
      <c r="E182">
        <v>309.452</v>
      </c>
      <c r="F182">
        <f t="shared" si="12"/>
        <v>3.2690000000000055</v>
      </c>
      <c r="G182">
        <f t="shared" si="13"/>
        <v>1.0676621497601126</v>
      </c>
      <c r="I182" s="3">
        <f t="shared" si="14"/>
        <v>1.0676621497601126E-2</v>
      </c>
    </row>
    <row r="183" spans="1:9" x14ac:dyDescent="0.35">
      <c r="A183" s="1">
        <v>40116</v>
      </c>
      <c r="B183">
        <v>306.18299999999999</v>
      </c>
      <c r="C183">
        <f t="shared" si="10"/>
        <v>0.42300000000000182</v>
      </c>
      <c r="D183">
        <f t="shared" si="11"/>
        <v>0.13834379905808536</v>
      </c>
      <c r="E183">
        <v>306.18299999999999</v>
      </c>
      <c r="F183">
        <f t="shared" si="12"/>
        <v>0.42300000000000182</v>
      </c>
      <c r="G183">
        <f t="shared" si="13"/>
        <v>0.13834379905808536</v>
      </c>
      <c r="I183" s="3">
        <f t="shared" si="14"/>
        <v>1.3834379905808536E-3</v>
      </c>
    </row>
    <row r="184" spans="1:9" x14ac:dyDescent="0.35">
      <c r="A184" s="1">
        <v>40086</v>
      </c>
      <c r="B184">
        <v>305.76</v>
      </c>
      <c r="C184">
        <f t="shared" si="10"/>
        <v>15.450999999999965</v>
      </c>
      <c r="D184">
        <f t="shared" si="11"/>
        <v>5.3222600746101438</v>
      </c>
      <c r="E184">
        <v>305.76</v>
      </c>
      <c r="F184">
        <f t="shared" si="12"/>
        <v>15.450999999999965</v>
      </c>
      <c r="G184">
        <f t="shared" si="13"/>
        <v>5.3222600746101438</v>
      </c>
      <c r="I184" s="3">
        <f t="shared" si="14"/>
        <v>5.3222600746101439E-2</v>
      </c>
    </row>
    <row r="185" spans="1:9" x14ac:dyDescent="0.35">
      <c r="A185" s="1">
        <v>40056</v>
      </c>
      <c r="B185">
        <v>290.30900000000003</v>
      </c>
      <c r="C185">
        <f t="shared" si="10"/>
        <v>5.5710000000000264</v>
      </c>
      <c r="D185">
        <f t="shared" si="11"/>
        <v>1.9565354817411187</v>
      </c>
      <c r="E185">
        <v>290.30900000000003</v>
      </c>
      <c r="F185">
        <f t="shared" si="12"/>
        <v>5.5710000000000264</v>
      </c>
      <c r="G185">
        <f t="shared" si="13"/>
        <v>1.9565354817411187</v>
      </c>
      <c r="I185" s="3">
        <f t="shared" si="14"/>
        <v>1.9565354817411187E-2</v>
      </c>
    </row>
    <row r="186" spans="1:9" x14ac:dyDescent="0.35">
      <c r="A186" s="1">
        <v>40025</v>
      </c>
      <c r="B186">
        <v>284.738</v>
      </c>
      <c r="C186">
        <f t="shared" si="10"/>
        <v>8.8450000000000273</v>
      </c>
      <c r="D186">
        <f t="shared" si="11"/>
        <v>3.2059530325162395</v>
      </c>
      <c r="E186">
        <v>284.738</v>
      </c>
      <c r="F186">
        <f t="shared" si="12"/>
        <v>8.8450000000000273</v>
      </c>
      <c r="G186">
        <f t="shared" si="13"/>
        <v>3.2059530325162395</v>
      </c>
      <c r="I186" s="3">
        <f t="shared" si="14"/>
        <v>3.2059530325162393E-2</v>
      </c>
    </row>
    <row r="187" spans="1:9" x14ac:dyDescent="0.35">
      <c r="A187" s="1">
        <v>39994</v>
      </c>
      <c r="B187">
        <v>275.89299999999997</v>
      </c>
      <c r="C187">
        <f t="shared" si="10"/>
        <v>3.2719999999999914</v>
      </c>
      <c r="D187">
        <f t="shared" si="11"/>
        <v>1.2002010116608741</v>
      </c>
      <c r="E187">
        <v>275.89299999999997</v>
      </c>
      <c r="F187">
        <f t="shared" si="12"/>
        <v>3.2719999999999914</v>
      </c>
      <c r="G187">
        <f t="shared" si="13"/>
        <v>1.2002010116608741</v>
      </c>
      <c r="I187" s="3">
        <f t="shared" si="14"/>
        <v>1.200201011660874E-2</v>
      </c>
    </row>
    <row r="188" spans="1:9" x14ac:dyDescent="0.35">
      <c r="A188" s="1">
        <v>39962</v>
      </c>
      <c r="B188">
        <v>272.62099999999998</v>
      </c>
      <c r="C188">
        <f t="shared" si="10"/>
        <v>10.481999999999971</v>
      </c>
      <c r="D188">
        <f t="shared" si="11"/>
        <v>3.998641941870523</v>
      </c>
      <c r="E188">
        <v>272.62099999999998</v>
      </c>
      <c r="F188">
        <f t="shared" si="12"/>
        <v>10.481999999999971</v>
      </c>
      <c r="G188">
        <f t="shared" si="13"/>
        <v>3.998641941870523</v>
      </c>
      <c r="I188" s="3">
        <f t="shared" si="14"/>
        <v>3.9986419418705232E-2</v>
      </c>
    </row>
    <row r="189" spans="1:9" x14ac:dyDescent="0.35">
      <c r="A189" s="1">
        <v>39933</v>
      </c>
      <c r="B189">
        <v>262.13900000000001</v>
      </c>
      <c r="C189">
        <f t="shared" si="10"/>
        <v>13.899000000000001</v>
      </c>
      <c r="D189">
        <f t="shared" si="11"/>
        <v>5.5990170802449244</v>
      </c>
      <c r="E189">
        <v>262.13900000000001</v>
      </c>
      <c r="F189">
        <f t="shared" si="12"/>
        <v>13.899000000000001</v>
      </c>
      <c r="G189">
        <f t="shared" si="13"/>
        <v>5.5990170802449244</v>
      </c>
      <c r="I189" s="3">
        <f t="shared" si="14"/>
        <v>5.5990170802449245E-2</v>
      </c>
    </row>
    <row r="190" spans="1:9" x14ac:dyDescent="0.35">
      <c r="A190" s="1">
        <v>39903</v>
      </c>
      <c r="B190">
        <v>248.24</v>
      </c>
      <c r="C190">
        <f t="shared" si="10"/>
        <v>8.6970000000000027</v>
      </c>
      <c r="D190">
        <f t="shared" si="11"/>
        <v>3.6306633882017016</v>
      </c>
      <c r="E190">
        <v>248.24</v>
      </c>
      <c r="F190">
        <f t="shared" si="12"/>
        <v>8.6970000000000027</v>
      </c>
      <c r="G190">
        <f t="shared" si="13"/>
        <v>3.6306633882017016</v>
      </c>
      <c r="I190" s="3">
        <f t="shared" si="14"/>
        <v>3.630663388201702E-2</v>
      </c>
    </row>
    <row r="191" spans="1:9" x14ac:dyDescent="0.35">
      <c r="A191" s="1">
        <v>39871</v>
      </c>
      <c r="B191">
        <v>239.54300000000001</v>
      </c>
      <c r="C191">
        <f t="shared" si="10"/>
        <v>-3.4629999999999939</v>
      </c>
      <c r="D191">
        <f t="shared" si="11"/>
        <v>-1.4250676938017965</v>
      </c>
      <c r="E191">
        <v>239.54300000000001</v>
      </c>
      <c r="F191">
        <f t="shared" si="12"/>
        <v>-3.4629999999999939</v>
      </c>
      <c r="G191">
        <f t="shared" si="13"/>
        <v>-1.4250676938017965</v>
      </c>
      <c r="I191" s="3">
        <f t="shared" si="14"/>
        <v>-1.4250676938017966E-2</v>
      </c>
    </row>
    <row r="192" spans="1:9" x14ac:dyDescent="0.35">
      <c r="A192" s="1">
        <v>39843</v>
      </c>
      <c r="B192">
        <v>243.006</v>
      </c>
      <c r="C192">
        <f t="shared" si="10"/>
        <v>1.75</v>
      </c>
      <c r="D192">
        <f t="shared" si="11"/>
        <v>0.72537056073216832</v>
      </c>
      <c r="E192">
        <v>243.006</v>
      </c>
      <c r="F192">
        <f t="shared" si="12"/>
        <v>1.75</v>
      </c>
      <c r="G192">
        <f t="shared" si="13"/>
        <v>0.72537056073216832</v>
      </c>
      <c r="I192" s="3">
        <f t="shared" si="14"/>
        <v>7.2537056073216834E-3</v>
      </c>
    </row>
    <row r="193" spans="1:9" x14ac:dyDescent="0.35">
      <c r="A193" s="1">
        <v>39813</v>
      </c>
      <c r="B193">
        <v>241.256</v>
      </c>
      <c r="C193">
        <f t="shared" si="10"/>
        <v>18.734000000000009</v>
      </c>
      <c r="D193">
        <f t="shared" si="11"/>
        <v>8.4189428461006148</v>
      </c>
      <c r="E193">
        <v>241.256</v>
      </c>
      <c r="F193">
        <f t="shared" si="12"/>
        <v>18.734000000000009</v>
      </c>
      <c r="G193">
        <f t="shared" si="13"/>
        <v>8.4189428461006148</v>
      </c>
      <c r="I193" s="3">
        <f t="shared" si="14"/>
        <v>8.4189428461006147E-2</v>
      </c>
    </row>
    <row r="194" spans="1:9" x14ac:dyDescent="0.35">
      <c r="A194" s="1">
        <v>39780</v>
      </c>
      <c r="B194">
        <v>222.52199999999999</v>
      </c>
      <c r="C194">
        <f t="shared" si="10"/>
        <v>6.3859999999999957</v>
      </c>
      <c r="D194">
        <f t="shared" si="11"/>
        <v>2.9546211644520097</v>
      </c>
      <c r="E194">
        <v>222.52199999999999</v>
      </c>
      <c r="F194">
        <f t="shared" si="12"/>
        <v>6.3859999999999957</v>
      </c>
      <c r="G194">
        <f t="shared" si="13"/>
        <v>2.9546211644520097</v>
      </c>
      <c r="I194" s="3">
        <f t="shared" si="14"/>
        <v>2.9546211644520096E-2</v>
      </c>
    </row>
    <row r="195" spans="1:9" x14ac:dyDescent="0.35">
      <c r="A195" s="1">
        <v>39752</v>
      </c>
      <c r="B195">
        <v>216.136</v>
      </c>
      <c r="C195">
        <f t="shared" si="10"/>
        <v>-40.883999999999986</v>
      </c>
      <c r="D195">
        <f t="shared" si="11"/>
        <v>-15.906933312582675</v>
      </c>
      <c r="E195">
        <v>216.136</v>
      </c>
      <c r="F195">
        <f t="shared" si="12"/>
        <v>-40.883999999999986</v>
      </c>
      <c r="G195">
        <f t="shared" si="13"/>
        <v>-15.906933312582675</v>
      </c>
      <c r="I195" s="3">
        <f t="shared" si="14"/>
        <v>-0.15906933312582675</v>
      </c>
    </row>
    <row r="196" spans="1:9" x14ac:dyDescent="0.35">
      <c r="A196" s="1">
        <v>39721</v>
      </c>
      <c r="B196">
        <v>257.02</v>
      </c>
      <c r="C196">
        <f t="shared" si="10"/>
        <v>-19.831000000000017</v>
      </c>
      <c r="D196">
        <f t="shared" si="11"/>
        <v>-7.163058829478679</v>
      </c>
      <c r="E196">
        <v>257.02</v>
      </c>
      <c r="F196">
        <f t="shared" si="12"/>
        <v>-19.831000000000017</v>
      </c>
      <c r="G196">
        <f t="shared" si="13"/>
        <v>-7.163058829478679</v>
      </c>
      <c r="I196" s="3">
        <f t="shared" si="14"/>
        <v>-7.1630588294786787E-2</v>
      </c>
    </row>
    <row r="197" spans="1:9" x14ac:dyDescent="0.35">
      <c r="A197" s="1">
        <v>39689</v>
      </c>
      <c r="B197">
        <v>276.851</v>
      </c>
      <c r="C197">
        <f t="shared" si="10"/>
        <v>2.1279999999999859</v>
      </c>
      <c r="D197">
        <f t="shared" si="11"/>
        <v>0.77459841367486004</v>
      </c>
      <c r="E197">
        <v>276.851</v>
      </c>
      <c r="F197">
        <f t="shared" si="12"/>
        <v>2.1279999999999859</v>
      </c>
      <c r="G197">
        <f t="shared" si="13"/>
        <v>0.77459841367486004</v>
      </c>
      <c r="I197" s="3">
        <f t="shared" si="14"/>
        <v>7.7459841367486003E-3</v>
      </c>
    </row>
    <row r="198" spans="1:9" x14ac:dyDescent="0.35">
      <c r="A198" s="1">
        <v>39660</v>
      </c>
      <c r="B198">
        <v>274.72300000000001</v>
      </c>
      <c r="C198">
        <f t="shared" si="10"/>
        <v>3.6899999999999977</v>
      </c>
      <c r="D198">
        <f t="shared" si="11"/>
        <v>1.3614578298583557</v>
      </c>
      <c r="E198">
        <v>274.72300000000001</v>
      </c>
      <c r="F198">
        <f t="shared" si="12"/>
        <v>3.6899999999999977</v>
      </c>
      <c r="G198">
        <f t="shared" si="13"/>
        <v>1.3614578298583557</v>
      </c>
      <c r="I198" s="3">
        <f t="shared" si="14"/>
        <v>1.3614578298583558E-2</v>
      </c>
    </row>
    <row r="199" spans="1:9" x14ac:dyDescent="0.35">
      <c r="A199" s="1">
        <v>39629</v>
      </c>
      <c r="B199">
        <v>271.03300000000002</v>
      </c>
      <c r="C199">
        <f t="shared" si="10"/>
        <v>-5.9769999999999754</v>
      </c>
      <c r="D199">
        <f t="shared" si="11"/>
        <v>-2.1576838381285786</v>
      </c>
      <c r="E199">
        <v>271.03300000000002</v>
      </c>
      <c r="F199">
        <f t="shared" si="12"/>
        <v>-5.9769999999999754</v>
      </c>
      <c r="G199">
        <f t="shared" si="13"/>
        <v>-2.1576838381285786</v>
      </c>
      <c r="I199" s="3">
        <f t="shared" si="14"/>
        <v>-2.1576838381285785E-2</v>
      </c>
    </row>
    <row r="200" spans="1:9" x14ac:dyDescent="0.35">
      <c r="A200" s="1">
        <v>39598</v>
      </c>
      <c r="B200">
        <v>277.01</v>
      </c>
      <c r="C200">
        <f t="shared" ref="C200:C263" si="15">IF(AND(ISNUMBER(B200),ISNUMBER(B201)), (B200 - B201), "")</f>
        <v>0.51299999999997681</v>
      </c>
      <c r="D200">
        <f t="shared" ref="D200:D263" si="16">IF(AND(ISNUMBER(C200),ISNUMBER(B201)), (100*C200/ABS(B201)), "")</f>
        <v>0.18553546693091671</v>
      </c>
      <c r="E200">
        <v>277.01</v>
      </c>
      <c r="F200">
        <f t="shared" ref="F200:F263" si="17">IF(AND(ISNUMBER(E200),ISNUMBER(E201)), (E200 - E201), "")</f>
        <v>0.51299999999997681</v>
      </c>
      <c r="G200">
        <f t="shared" ref="G200:G263" si="18">IF(AND(ISNUMBER(F200),ISNUMBER(E201)), (100*F200/ABS(E201)), "")</f>
        <v>0.18553546693091671</v>
      </c>
      <c r="I200" s="3">
        <f t="shared" si="14"/>
        <v>1.8553546693091671E-3</v>
      </c>
    </row>
    <row r="201" spans="1:9" x14ac:dyDescent="0.35">
      <c r="A201" s="1">
        <v>39568</v>
      </c>
      <c r="B201">
        <v>276.49700000000001</v>
      </c>
      <c r="C201">
        <f t="shared" si="15"/>
        <v>2.6910000000000309</v>
      </c>
      <c r="D201">
        <f t="shared" si="16"/>
        <v>0.98281264837148608</v>
      </c>
      <c r="E201">
        <v>276.49700000000001</v>
      </c>
      <c r="F201">
        <f t="shared" si="17"/>
        <v>2.6910000000000309</v>
      </c>
      <c r="G201">
        <f t="shared" si="18"/>
        <v>0.98281264837148608</v>
      </c>
      <c r="I201" s="3">
        <f t="shared" ref="I201:I264" si="19">+(B201-B202)/B202</f>
        <v>9.8281264837148611E-3</v>
      </c>
    </row>
    <row r="202" spans="1:9" x14ac:dyDescent="0.35">
      <c r="A202" s="1">
        <v>39538</v>
      </c>
      <c r="B202">
        <v>273.80599999999998</v>
      </c>
      <c r="C202">
        <f t="shared" si="15"/>
        <v>-0.58100000000001728</v>
      </c>
      <c r="D202">
        <f t="shared" si="16"/>
        <v>-0.21174472551542795</v>
      </c>
      <c r="E202">
        <v>273.80599999999998</v>
      </c>
      <c r="F202">
        <f t="shared" si="17"/>
        <v>-0.58100000000001728</v>
      </c>
      <c r="G202">
        <f t="shared" si="18"/>
        <v>-0.21174472551542795</v>
      </c>
      <c r="I202" s="3">
        <f t="shared" si="19"/>
        <v>-2.1174472551542794E-3</v>
      </c>
    </row>
    <row r="203" spans="1:9" x14ac:dyDescent="0.35">
      <c r="A203" s="1">
        <v>39507</v>
      </c>
      <c r="B203">
        <v>274.387</v>
      </c>
      <c r="C203">
        <f t="shared" si="15"/>
        <v>-0.70100000000002183</v>
      </c>
      <c r="D203">
        <f t="shared" si="16"/>
        <v>-0.25482754609434866</v>
      </c>
      <c r="E203">
        <v>274.387</v>
      </c>
      <c r="F203">
        <f t="shared" si="17"/>
        <v>-0.70100000000002183</v>
      </c>
      <c r="G203">
        <f t="shared" si="18"/>
        <v>-0.25482754609434866</v>
      </c>
      <c r="I203" s="3">
        <f t="shared" si="19"/>
        <v>-2.5482754609434865E-3</v>
      </c>
    </row>
    <row r="204" spans="1:9" x14ac:dyDescent="0.35">
      <c r="A204" s="1">
        <v>39478</v>
      </c>
      <c r="B204">
        <v>275.08800000000002</v>
      </c>
      <c r="C204">
        <f t="shared" si="15"/>
        <v>1.9790000000000418</v>
      </c>
      <c r="D204">
        <f t="shared" si="16"/>
        <v>0.72461910812168107</v>
      </c>
      <c r="E204">
        <v>275.08800000000002</v>
      </c>
      <c r="F204">
        <f t="shared" si="17"/>
        <v>1.9790000000000418</v>
      </c>
      <c r="G204">
        <f t="shared" si="18"/>
        <v>0.72461910812168107</v>
      </c>
      <c r="I204" s="3">
        <f t="shared" si="19"/>
        <v>7.246191081216811E-3</v>
      </c>
    </row>
    <row r="205" spans="1:9" x14ac:dyDescent="0.35">
      <c r="A205" s="1">
        <v>39447</v>
      </c>
      <c r="B205">
        <v>273.10899999999998</v>
      </c>
      <c r="C205">
        <f t="shared" si="15"/>
        <v>1.7669999999999959</v>
      </c>
      <c r="D205">
        <f t="shared" si="16"/>
        <v>0.65120770098252245</v>
      </c>
      <c r="E205">
        <v>273.10899999999998</v>
      </c>
      <c r="F205">
        <f t="shared" si="17"/>
        <v>1.7669999999999959</v>
      </c>
      <c r="G205">
        <f t="shared" si="18"/>
        <v>0.65120770098252245</v>
      </c>
      <c r="I205" s="3">
        <f t="shared" si="19"/>
        <v>6.5120770098252246E-3</v>
      </c>
    </row>
    <row r="206" spans="1:9" x14ac:dyDescent="0.35">
      <c r="A206" s="1">
        <v>39416</v>
      </c>
      <c r="B206">
        <v>271.34199999999998</v>
      </c>
      <c r="C206">
        <f t="shared" si="15"/>
        <v>-0.99600000000003774</v>
      </c>
      <c r="D206">
        <f t="shared" si="16"/>
        <v>-0.36572200721164055</v>
      </c>
      <c r="E206">
        <v>271.34199999999998</v>
      </c>
      <c r="F206">
        <f t="shared" si="17"/>
        <v>-0.99600000000003774</v>
      </c>
      <c r="G206">
        <f t="shared" si="18"/>
        <v>-0.36572200721164055</v>
      </c>
      <c r="I206" s="3">
        <f t="shared" si="19"/>
        <v>-3.6572200721164054E-3</v>
      </c>
    </row>
    <row r="207" spans="1:9" x14ac:dyDescent="0.35">
      <c r="A207" s="1">
        <v>39386</v>
      </c>
      <c r="B207">
        <v>272.33800000000002</v>
      </c>
      <c r="C207">
        <f t="shared" si="15"/>
        <v>7.1470000000000482</v>
      </c>
      <c r="D207">
        <f t="shared" si="16"/>
        <v>2.695038670241467</v>
      </c>
      <c r="E207">
        <v>272.33800000000002</v>
      </c>
      <c r="F207">
        <f t="shared" si="17"/>
        <v>7.1470000000000482</v>
      </c>
      <c r="G207">
        <f t="shared" si="18"/>
        <v>2.695038670241467</v>
      </c>
      <c r="I207" s="3">
        <f t="shared" si="19"/>
        <v>2.6950386702414671E-2</v>
      </c>
    </row>
    <row r="208" spans="1:9" x14ac:dyDescent="0.35">
      <c r="A208" s="1">
        <v>39353</v>
      </c>
      <c r="B208">
        <v>265.19099999999997</v>
      </c>
      <c r="C208">
        <f t="shared" si="15"/>
        <v>6.3879999999999768</v>
      </c>
      <c r="D208">
        <f t="shared" si="16"/>
        <v>2.468286689103286</v>
      </c>
      <c r="E208">
        <v>265.19099999999997</v>
      </c>
      <c r="F208">
        <f t="shared" si="17"/>
        <v>6.3879999999999768</v>
      </c>
      <c r="G208">
        <f t="shared" si="18"/>
        <v>2.468286689103286</v>
      </c>
      <c r="I208" s="3">
        <f t="shared" si="19"/>
        <v>2.468286689103286E-2</v>
      </c>
    </row>
    <row r="209" spans="1:9" x14ac:dyDescent="0.35">
      <c r="A209" s="1">
        <v>39325</v>
      </c>
      <c r="B209">
        <v>258.803</v>
      </c>
      <c r="C209">
        <f t="shared" si="15"/>
        <v>3.0829999999999984</v>
      </c>
      <c r="D209">
        <f t="shared" si="16"/>
        <v>1.2056155169716871</v>
      </c>
      <c r="E209">
        <v>258.803</v>
      </c>
      <c r="F209">
        <f t="shared" si="17"/>
        <v>3.0829999999999984</v>
      </c>
      <c r="G209">
        <f t="shared" si="18"/>
        <v>1.2056155169716871</v>
      </c>
      <c r="I209" s="3">
        <f t="shared" si="19"/>
        <v>1.2056155169716871E-2</v>
      </c>
    </row>
    <row r="210" spans="1:9" x14ac:dyDescent="0.35">
      <c r="A210" s="1">
        <v>39294</v>
      </c>
      <c r="B210">
        <v>255.72</v>
      </c>
      <c r="C210">
        <f t="shared" si="15"/>
        <v>-2.8599999999999852</v>
      </c>
      <c r="D210">
        <f t="shared" si="16"/>
        <v>-1.1060406837342351</v>
      </c>
      <c r="E210">
        <v>255.72</v>
      </c>
      <c r="F210">
        <f t="shared" si="17"/>
        <v>-2.8599999999999852</v>
      </c>
      <c r="G210">
        <f t="shared" si="18"/>
        <v>-1.1060406837342351</v>
      </c>
      <c r="I210" s="3">
        <f t="shared" si="19"/>
        <v>-1.1060406837342352E-2</v>
      </c>
    </row>
    <row r="211" spans="1:9" x14ac:dyDescent="0.35">
      <c r="A211" s="1">
        <v>39262</v>
      </c>
      <c r="B211">
        <v>258.58</v>
      </c>
      <c r="C211">
        <f t="shared" si="15"/>
        <v>-5.7820000000000391</v>
      </c>
      <c r="D211">
        <f t="shared" si="16"/>
        <v>-2.1871524651803353</v>
      </c>
      <c r="E211">
        <v>258.58</v>
      </c>
      <c r="F211">
        <f t="shared" si="17"/>
        <v>-5.7820000000000391</v>
      </c>
      <c r="G211">
        <f t="shared" si="18"/>
        <v>-2.1871524651803353</v>
      </c>
      <c r="I211" s="3">
        <f t="shared" si="19"/>
        <v>-2.1871524651803354E-2</v>
      </c>
    </row>
    <row r="212" spans="1:9" x14ac:dyDescent="0.35">
      <c r="A212" s="1">
        <v>39233</v>
      </c>
      <c r="B212">
        <v>264.36200000000002</v>
      </c>
      <c r="C212">
        <f t="shared" si="15"/>
        <v>-1.3409999999999513</v>
      </c>
      <c r="D212">
        <f t="shared" si="16"/>
        <v>-0.50469885548900517</v>
      </c>
      <c r="E212">
        <v>264.36200000000002</v>
      </c>
      <c r="F212">
        <f t="shared" si="17"/>
        <v>-1.3409999999999513</v>
      </c>
      <c r="G212">
        <f t="shared" si="18"/>
        <v>-0.50469885548900517</v>
      </c>
      <c r="I212" s="3">
        <f t="shared" si="19"/>
        <v>-5.046988554890052E-3</v>
      </c>
    </row>
    <row r="213" spans="1:9" x14ac:dyDescent="0.35">
      <c r="A213" s="1">
        <v>39202</v>
      </c>
      <c r="B213">
        <v>265.70299999999997</v>
      </c>
      <c r="C213">
        <f t="shared" si="15"/>
        <v>1.811999999999955</v>
      </c>
      <c r="D213">
        <f t="shared" si="16"/>
        <v>0.68664713840182301</v>
      </c>
      <c r="E213">
        <v>265.70299999999997</v>
      </c>
      <c r="F213">
        <f t="shared" si="17"/>
        <v>1.811999999999955</v>
      </c>
      <c r="G213">
        <f t="shared" si="18"/>
        <v>0.68664713840182301</v>
      </c>
      <c r="I213" s="3">
        <f t="shared" si="19"/>
        <v>6.8664713840182303E-3</v>
      </c>
    </row>
    <row r="214" spans="1:9" x14ac:dyDescent="0.35">
      <c r="A214" s="1">
        <v>39171</v>
      </c>
      <c r="B214">
        <v>263.89100000000002</v>
      </c>
      <c r="C214">
        <f t="shared" si="15"/>
        <v>2.492999999999995</v>
      </c>
      <c r="D214">
        <f t="shared" si="16"/>
        <v>0.95371808506568323</v>
      </c>
      <c r="E214">
        <v>263.89100000000002</v>
      </c>
      <c r="F214">
        <f t="shared" si="17"/>
        <v>2.492999999999995</v>
      </c>
      <c r="G214">
        <f t="shared" si="18"/>
        <v>0.95371808506568323</v>
      </c>
      <c r="I214" s="3">
        <f t="shared" si="19"/>
        <v>9.5371808506568324E-3</v>
      </c>
    </row>
    <row r="215" spans="1:9" x14ac:dyDescent="0.35">
      <c r="A215" s="1">
        <v>39141</v>
      </c>
      <c r="B215">
        <v>261.39800000000002</v>
      </c>
      <c r="C215">
        <f t="shared" si="15"/>
        <v>4.375</v>
      </c>
      <c r="D215">
        <f t="shared" si="16"/>
        <v>1.7021822949697107</v>
      </c>
      <c r="E215">
        <v>261.39800000000002</v>
      </c>
      <c r="F215">
        <f t="shared" si="17"/>
        <v>4.375</v>
      </c>
      <c r="G215">
        <f t="shared" si="18"/>
        <v>1.7021822949697107</v>
      </c>
      <c r="I215" s="3">
        <f t="shared" si="19"/>
        <v>1.7021822949697108E-2</v>
      </c>
    </row>
    <row r="216" spans="1:9" x14ac:dyDescent="0.35">
      <c r="A216" s="1">
        <v>39113</v>
      </c>
      <c r="B216">
        <v>257.02300000000002</v>
      </c>
      <c r="C216">
        <f t="shared" si="15"/>
        <v>-0.75599999999997181</v>
      </c>
      <c r="D216">
        <f t="shared" si="16"/>
        <v>-0.29327447154344294</v>
      </c>
      <c r="E216">
        <v>257.02300000000002</v>
      </c>
      <c r="F216">
        <f t="shared" si="17"/>
        <v>-0.75599999999997181</v>
      </c>
      <c r="G216">
        <f t="shared" si="18"/>
        <v>-0.29327447154344294</v>
      </c>
      <c r="I216" s="3">
        <f t="shared" si="19"/>
        <v>-2.9327447154344297E-3</v>
      </c>
    </row>
    <row r="217" spans="1:9" x14ac:dyDescent="0.35">
      <c r="A217" s="1">
        <v>39080</v>
      </c>
      <c r="B217">
        <v>257.779</v>
      </c>
      <c r="C217">
        <f t="shared" si="15"/>
        <v>2.0159999999999911</v>
      </c>
      <c r="D217">
        <f t="shared" si="16"/>
        <v>0.78822972830315219</v>
      </c>
      <c r="E217">
        <v>257.779</v>
      </c>
      <c r="F217">
        <f t="shared" si="17"/>
        <v>2.0159999999999911</v>
      </c>
      <c r="G217">
        <f t="shared" si="18"/>
        <v>0.78822972830315219</v>
      </c>
      <c r="I217" s="3">
        <f t="shared" si="19"/>
        <v>7.8822972830315217E-3</v>
      </c>
    </row>
    <row r="218" spans="1:9" x14ac:dyDescent="0.35">
      <c r="A218" s="1">
        <v>39051</v>
      </c>
      <c r="B218">
        <v>255.76300000000001</v>
      </c>
      <c r="C218">
        <f t="shared" si="15"/>
        <v>3.2549999999999955</v>
      </c>
      <c r="D218">
        <f t="shared" si="16"/>
        <v>1.2890680691304812</v>
      </c>
      <c r="E218">
        <v>255.76300000000001</v>
      </c>
      <c r="F218">
        <f t="shared" si="17"/>
        <v>3.2549999999999955</v>
      </c>
      <c r="G218">
        <f t="shared" si="18"/>
        <v>1.2890680691304812</v>
      </c>
      <c r="I218" s="3">
        <f t="shared" si="19"/>
        <v>1.2890680691304812E-2</v>
      </c>
    </row>
    <row r="219" spans="1:9" x14ac:dyDescent="0.35">
      <c r="A219" s="1">
        <v>39021</v>
      </c>
      <c r="B219">
        <v>252.50800000000001</v>
      </c>
      <c r="C219">
        <f t="shared" si="15"/>
        <v>5.0640000000000214</v>
      </c>
      <c r="D219">
        <f t="shared" si="16"/>
        <v>2.0465236578781547</v>
      </c>
      <c r="E219">
        <v>252.50800000000001</v>
      </c>
      <c r="F219">
        <f t="shared" si="17"/>
        <v>5.0640000000000214</v>
      </c>
      <c r="G219">
        <f t="shared" si="18"/>
        <v>2.0465236578781547</v>
      </c>
      <c r="I219" s="3">
        <f t="shared" si="19"/>
        <v>2.0465236578781548E-2</v>
      </c>
    </row>
    <row r="220" spans="1:9" x14ac:dyDescent="0.35">
      <c r="A220" s="1">
        <v>38989</v>
      </c>
      <c r="B220">
        <v>247.44399999999999</v>
      </c>
      <c r="C220">
        <f t="shared" si="15"/>
        <v>1.2699999999999818</v>
      </c>
      <c r="D220">
        <f t="shared" si="16"/>
        <v>0.515895261075492</v>
      </c>
      <c r="E220">
        <v>247.44399999999999</v>
      </c>
      <c r="F220">
        <f t="shared" si="17"/>
        <v>1.2699999999999818</v>
      </c>
      <c r="G220">
        <f t="shared" si="18"/>
        <v>0.515895261075492</v>
      </c>
      <c r="I220" s="3">
        <f t="shared" si="19"/>
        <v>5.1589526107549202E-3</v>
      </c>
    </row>
    <row r="221" spans="1:9" x14ac:dyDescent="0.35">
      <c r="A221" s="1">
        <v>38960</v>
      </c>
      <c r="B221">
        <v>246.17400000000001</v>
      </c>
      <c r="C221">
        <f t="shared" si="15"/>
        <v>6.2420000000000186</v>
      </c>
      <c r="D221">
        <f t="shared" si="16"/>
        <v>2.601570444959413</v>
      </c>
      <c r="E221">
        <v>246.17400000000001</v>
      </c>
      <c r="F221">
        <f t="shared" si="17"/>
        <v>6.2420000000000186</v>
      </c>
      <c r="G221">
        <f t="shared" si="18"/>
        <v>2.601570444959413</v>
      </c>
      <c r="I221" s="3">
        <f t="shared" si="19"/>
        <v>2.601570444959413E-2</v>
      </c>
    </row>
    <row r="222" spans="1:9" x14ac:dyDescent="0.35">
      <c r="A222" s="1">
        <v>38929</v>
      </c>
      <c r="B222">
        <v>239.93199999999999</v>
      </c>
      <c r="C222">
        <f t="shared" si="15"/>
        <v>7.9199999999999875</v>
      </c>
      <c r="D222">
        <f t="shared" si="16"/>
        <v>3.4136165370756633</v>
      </c>
      <c r="E222">
        <v>239.93199999999999</v>
      </c>
      <c r="F222">
        <f t="shared" si="17"/>
        <v>7.9199999999999875</v>
      </c>
      <c r="G222">
        <f t="shared" si="18"/>
        <v>3.4136165370756633</v>
      </c>
      <c r="I222" s="3">
        <f t="shared" si="19"/>
        <v>3.413616537075663E-2</v>
      </c>
    </row>
    <row r="223" spans="1:9" x14ac:dyDescent="0.35">
      <c r="A223" s="1">
        <v>38898</v>
      </c>
      <c r="B223">
        <v>232.012</v>
      </c>
      <c r="C223">
        <f t="shared" si="15"/>
        <v>-0.63900000000001</v>
      </c>
      <c r="D223">
        <f t="shared" si="16"/>
        <v>-0.27466032813098157</v>
      </c>
      <c r="E223">
        <v>232.012</v>
      </c>
      <c r="F223">
        <f t="shared" si="17"/>
        <v>-0.63900000000001</v>
      </c>
      <c r="G223">
        <f t="shared" si="18"/>
        <v>-0.27466032813098157</v>
      </c>
      <c r="I223" s="3">
        <f t="shared" si="19"/>
        <v>-2.746603281309816E-3</v>
      </c>
    </row>
    <row r="224" spans="1:9" x14ac:dyDescent="0.35">
      <c r="A224" s="1">
        <v>38868</v>
      </c>
      <c r="B224">
        <v>232.65100000000001</v>
      </c>
      <c r="C224">
        <f t="shared" si="15"/>
        <v>-5.0269999999999868</v>
      </c>
      <c r="D224">
        <f t="shared" si="16"/>
        <v>-2.1150464073241895</v>
      </c>
      <c r="E224">
        <v>232.65100000000001</v>
      </c>
      <c r="F224">
        <f t="shared" si="17"/>
        <v>-5.0269999999999868</v>
      </c>
      <c r="G224">
        <f t="shared" si="18"/>
        <v>-2.1150464073241895</v>
      </c>
      <c r="I224" s="3">
        <f t="shared" si="19"/>
        <v>-2.1150464073241892E-2</v>
      </c>
    </row>
    <row r="225" spans="1:9" x14ac:dyDescent="0.35">
      <c r="A225" s="1">
        <v>38835</v>
      </c>
      <c r="B225">
        <v>237.678</v>
      </c>
      <c r="C225">
        <f t="shared" si="15"/>
        <v>-4.4000000000011141E-2</v>
      </c>
      <c r="D225">
        <f t="shared" si="16"/>
        <v>-1.8509014731497776E-2</v>
      </c>
      <c r="E225">
        <v>237.678</v>
      </c>
      <c r="F225">
        <f t="shared" si="17"/>
        <v>-4.4000000000011141E-2</v>
      </c>
      <c r="G225">
        <f t="shared" si="18"/>
        <v>-1.8509014731497776E-2</v>
      </c>
      <c r="I225" s="3">
        <f t="shared" si="19"/>
        <v>-1.8509014731497774E-4</v>
      </c>
    </row>
    <row r="226" spans="1:9" x14ac:dyDescent="0.35">
      <c r="A226" s="1">
        <v>38807</v>
      </c>
      <c r="B226">
        <v>237.72200000000001</v>
      </c>
      <c r="C226">
        <f t="shared" si="15"/>
        <v>-4.2079999999999984</v>
      </c>
      <c r="D226">
        <f t="shared" si="16"/>
        <v>-1.7393460918447479</v>
      </c>
      <c r="E226">
        <v>237.72200000000001</v>
      </c>
      <c r="F226">
        <f t="shared" si="17"/>
        <v>-4.2079999999999984</v>
      </c>
      <c r="G226">
        <f t="shared" si="18"/>
        <v>-1.7393460918447479</v>
      </c>
      <c r="I226" s="3">
        <f t="shared" si="19"/>
        <v>-1.7393460918447477E-2</v>
      </c>
    </row>
    <row r="227" spans="1:9" x14ac:dyDescent="0.35">
      <c r="A227" s="1">
        <v>38776</v>
      </c>
      <c r="B227">
        <v>241.93</v>
      </c>
      <c r="C227">
        <f t="shared" si="15"/>
        <v>5.3000000000000114</v>
      </c>
      <c r="D227">
        <f t="shared" si="16"/>
        <v>2.2397836284494828</v>
      </c>
      <c r="E227">
        <v>241.93</v>
      </c>
      <c r="F227">
        <f t="shared" si="17"/>
        <v>5.3000000000000114</v>
      </c>
      <c r="G227">
        <f t="shared" si="18"/>
        <v>2.2397836284494828</v>
      </c>
      <c r="I227" s="3">
        <f t="shared" si="19"/>
        <v>2.2397836284494828E-2</v>
      </c>
    </row>
    <row r="228" spans="1:9" x14ac:dyDescent="0.35">
      <c r="A228" s="1">
        <v>38748</v>
      </c>
      <c r="B228">
        <v>236.63</v>
      </c>
      <c r="C228">
        <f t="shared" si="15"/>
        <v>2.8369999999999891</v>
      </c>
      <c r="D228">
        <f t="shared" si="16"/>
        <v>1.2134666136282903</v>
      </c>
      <c r="E228">
        <v>236.63</v>
      </c>
      <c r="F228">
        <f t="shared" si="17"/>
        <v>2.8369999999999891</v>
      </c>
      <c r="G228">
        <f t="shared" si="18"/>
        <v>1.2134666136282903</v>
      </c>
      <c r="I228" s="3">
        <f t="shared" si="19"/>
        <v>1.2134666136282904E-2</v>
      </c>
    </row>
    <row r="229" spans="1:9" x14ac:dyDescent="0.35">
      <c r="A229" s="1">
        <v>38716</v>
      </c>
      <c r="B229">
        <v>233.79300000000001</v>
      </c>
      <c r="C229">
        <f t="shared" si="15"/>
        <v>4.2019999999999982</v>
      </c>
      <c r="D229">
        <f t="shared" si="16"/>
        <v>1.8302111145471722</v>
      </c>
      <c r="E229">
        <v>233.79300000000001</v>
      </c>
      <c r="F229">
        <f t="shared" si="17"/>
        <v>4.2019999999999982</v>
      </c>
      <c r="G229">
        <f t="shared" si="18"/>
        <v>1.8302111145471722</v>
      </c>
      <c r="I229" s="3">
        <f t="shared" si="19"/>
        <v>1.8302111145471721E-2</v>
      </c>
    </row>
    <row r="230" spans="1:9" x14ac:dyDescent="0.35">
      <c r="A230" s="1">
        <v>38686</v>
      </c>
      <c r="B230">
        <v>229.59100000000001</v>
      </c>
      <c r="C230">
        <f t="shared" si="15"/>
        <v>3.2609999999999957</v>
      </c>
      <c r="D230">
        <f t="shared" si="16"/>
        <v>1.4408165068704968</v>
      </c>
      <c r="E230">
        <v>229.59100000000001</v>
      </c>
      <c r="F230">
        <f t="shared" si="17"/>
        <v>3.2609999999999957</v>
      </c>
      <c r="G230">
        <f t="shared" si="18"/>
        <v>1.4408165068704968</v>
      </c>
      <c r="I230" s="3">
        <f t="shared" si="19"/>
        <v>1.4408165068704968E-2</v>
      </c>
    </row>
    <row r="231" spans="1:9" x14ac:dyDescent="0.35">
      <c r="A231" s="1">
        <v>38656</v>
      </c>
      <c r="B231">
        <v>226.33</v>
      </c>
      <c r="C231">
        <f t="shared" si="15"/>
        <v>-3.34699999999998</v>
      </c>
      <c r="D231">
        <f t="shared" si="16"/>
        <v>-1.4572638966896903</v>
      </c>
      <c r="E231">
        <v>226.33</v>
      </c>
      <c r="F231">
        <f t="shared" si="17"/>
        <v>-3.34699999999998</v>
      </c>
      <c r="G231">
        <f t="shared" si="18"/>
        <v>-1.4572638966896903</v>
      </c>
      <c r="I231" s="3">
        <f t="shared" si="19"/>
        <v>-1.4572638966896903E-2</v>
      </c>
    </row>
    <row r="232" spans="1:9" x14ac:dyDescent="0.35">
      <c r="A232" s="1">
        <v>38625</v>
      </c>
      <c r="B232">
        <v>229.67699999999999</v>
      </c>
      <c r="C232">
        <f t="shared" si="15"/>
        <v>4.429000000000002</v>
      </c>
      <c r="D232">
        <f t="shared" si="16"/>
        <v>1.9662771700525652</v>
      </c>
      <c r="E232">
        <v>229.67699999999999</v>
      </c>
      <c r="F232">
        <f t="shared" si="17"/>
        <v>4.429000000000002</v>
      </c>
      <c r="G232">
        <f t="shared" si="18"/>
        <v>1.9662771700525652</v>
      </c>
      <c r="I232" s="3">
        <f t="shared" si="19"/>
        <v>1.9662771700525654E-2</v>
      </c>
    </row>
    <row r="233" spans="1:9" x14ac:dyDescent="0.35">
      <c r="A233" s="1">
        <v>38595</v>
      </c>
      <c r="B233">
        <v>225.24799999999999</v>
      </c>
      <c r="C233">
        <f t="shared" si="15"/>
        <v>4.3100000000000023</v>
      </c>
      <c r="D233">
        <f t="shared" si="16"/>
        <v>1.9507735201730814</v>
      </c>
      <c r="E233">
        <v>225.24799999999999</v>
      </c>
      <c r="F233">
        <f t="shared" si="17"/>
        <v>4.3100000000000023</v>
      </c>
      <c r="G233">
        <f t="shared" si="18"/>
        <v>1.9507735201730814</v>
      </c>
      <c r="I233" s="3">
        <f t="shared" si="19"/>
        <v>1.9507735201730814E-2</v>
      </c>
    </row>
    <row r="234" spans="1:9" x14ac:dyDescent="0.35">
      <c r="A234" s="1">
        <v>38562</v>
      </c>
      <c r="B234">
        <v>220.93799999999999</v>
      </c>
      <c r="C234">
        <f t="shared" si="15"/>
        <v>-0.31900000000001683</v>
      </c>
      <c r="D234">
        <f t="shared" si="16"/>
        <v>-0.14417622945263509</v>
      </c>
      <c r="E234">
        <v>220.93799999999999</v>
      </c>
      <c r="F234">
        <f t="shared" si="17"/>
        <v>-0.31900000000001683</v>
      </c>
      <c r="G234">
        <f t="shared" si="18"/>
        <v>-0.14417622945263509</v>
      </c>
      <c r="I234" s="3">
        <f t="shared" si="19"/>
        <v>-1.4417622945263509E-3</v>
      </c>
    </row>
    <row r="235" spans="1:9" x14ac:dyDescent="0.35">
      <c r="A235" s="1">
        <v>38533</v>
      </c>
      <c r="B235">
        <v>221.25700000000001</v>
      </c>
      <c r="C235">
        <f t="shared" si="15"/>
        <v>4.1740000000000066</v>
      </c>
      <c r="D235">
        <f t="shared" si="16"/>
        <v>1.9227668679721612</v>
      </c>
      <c r="E235">
        <v>221.25700000000001</v>
      </c>
      <c r="F235">
        <f t="shared" si="17"/>
        <v>4.1740000000000066</v>
      </c>
      <c r="G235">
        <f t="shared" si="18"/>
        <v>1.9227668679721612</v>
      </c>
      <c r="I235" s="3">
        <f t="shared" si="19"/>
        <v>1.9227668679721612E-2</v>
      </c>
    </row>
    <row r="236" spans="1:9" x14ac:dyDescent="0.35">
      <c r="A236" s="1">
        <v>38503</v>
      </c>
      <c r="B236">
        <v>217.083</v>
      </c>
      <c r="C236">
        <f t="shared" si="15"/>
        <v>5.9519999999999982</v>
      </c>
      <c r="D236">
        <f t="shared" si="16"/>
        <v>2.8191028318911</v>
      </c>
      <c r="E236">
        <v>217.083</v>
      </c>
      <c r="F236">
        <f t="shared" si="17"/>
        <v>5.9519999999999982</v>
      </c>
      <c r="G236">
        <f t="shared" si="18"/>
        <v>2.8191028318911</v>
      </c>
      <c r="I236" s="3">
        <f t="shared" si="19"/>
        <v>2.8191028318910998E-2</v>
      </c>
    </row>
    <row r="237" spans="1:9" x14ac:dyDescent="0.35">
      <c r="A237" s="1">
        <v>38471</v>
      </c>
      <c r="B237">
        <v>211.131</v>
      </c>
      <c r="C237">
        <f t="shared" si="15"/>
        <v>2.4619999999999891</v>
      </c>
      <c r="D237">
        <f t="shared" si="16"/>
        <v>1.1798590111612117</v>
      </c>
      <c r="E237">
        <v>211.131</v>
      </c>
      <c r="F237">
        <f t="shared" si="17"/>
        <v>2.4619999999999891</v>
      </c>
      <c r="G237">
        <f t="shared" si="18"/>
        <v>1.1798590111612117</v>
      </c>
      <c r="I237" s="3">
        <f t="shared" si="19"/>
        <v>1.1798590111612118E-2</v>
      </c>
    </row>
    <row r="238" spans="1:9" x14ac:dyDescent="0.35">
      <c r="A238" s="1">
        <v>38442</v>
      </c>
      <c r="B238">
        <v>208.66900000000001</v>
      </c>
      <c r="C238">
        <f t="shared" si="15"/>
        <v>-5.438999999999993</v>
      </c>
      <c r="D238">
        <f t="shared" si="16"/>
        <v>-2.5403067610738472</v>
      </c>
      <c r="E238">
        <v>208.66900000000001</v>
      </c>
      <c r="F238">
        <f t="shared" si="17"/>
        <v>-5.438999999999993</v>
      </c>
      <c r="G238">
        <f t="shared" si="18"/>
        <v>-2.5403067610738472</v>
      </c>
      <c r="I238" s="3">
        <f t="shared" si="19"/>
        <v>-2.5403067610738472E-2</v>
      </c>
    </row>
    <row r="239" spans="1:9" x14ac:dyDescent="0.35">
      <c r="A239" s="1">
        <v>38411</v>
      </c>
      <c r="B239">
        <v>214.108</v>
      </c>
      <c r="C239">
        <f t="shared" si="15"/>
        <v>1.5420000000000016</v>
      </c>
      <c r="D239">
        <f t="shared" si="16"/>
        <v>0.72542175136193066</v>
      </c>
      <c r="E239">
        <v>214.108</v>
      </c>
      <c r="F239">
        <f t="shared" si="17"/>
        <v>1.5420000000000016</v>
      </c>
      <c r="G239">
        <f t="shared" si="18"/>
        <v>0.72542175136193066</v>
      </c>
      <c r="I239" s="3">
        <f t="shared" si="19"/>
        <v>7.2542175136193071E-3</v>
      </c>
    </row>
    <row r="240" spans="1:9" x14ac:dyDescent="0.35">
      <c r="A240" s="1">
        <v>38383</v>
      </c>
      <c r="B240">
        <v>212.566</v>
      </c>
      <c r="C240">
        <f t="shared" si="15"/>
        <v>1.4939999999999998</v>
      </c>
      <c r="D240">
        <f t="shared" si="16"/>
        <v>0.70781534263189805</v>
      </c>
      <c r="E240">
        <v>212.566</v>
      </c>
      <c r="F240">
        <f t="shared" si="17"/>
        <v>1.4939999999999998</v>
      </c>
      <c r="G240">
        <f t="shared" si="18"/>
        <v>0.70781534263189805</v>
      </c>
      <c r="I240" s="3">
        <f t="shared" si="19"/>
        <v>7.0781534263189803E-3</v>
      </c>
    </row>
    <row r="241" spans="1:9" x14ac:dyDescent="0.35">
      <c r="A241" s="1">
        <v>38352</v>
      </c>
      <c r="B241">
        <v>211.072</v>
      </c>
      <c r="C241">
        <f t="shared" si="15"/>
        <v>4.9180000000000064</v>
      </c>
      <c r="D241">
        <f t="shared" si="16"/>
        <v>2.3855952346304252</v>
      </c>
      <c r="E241">
        <v>211.072</v>
      </c>
      <c r="F241">
        <f t="shared" si="17"/>
        <v>4.9180000000000064</v>
      </c>
      <c r="G241">
        <f t="shared" si="18"/>
        <v>2.3855952346304252</v>
      </c>
      <c r="I241" s="3">
        <f t="shared" si="19"/>
        <v>2.3855952346304249E-2</v>
      </c>
    </row>
    <row r="242" spans="1:9" x14ac:dyDescent="0.35">
      <c r="A242" s="1">
        <v>38321</v>
      </c>
      <c r="B242">
        <v>206.154</v>
      </c>
      <c r="C242">
        <f t="shared" si="15"/>
        <v>1.3290000000000077</v>
      </c>
      <c r="D242">
        <f t="shared" si="16"/>
        <v>0.64884657634566478</v>
      </c>
      <c r="E242">
        <v>206.154</v>
      </c>
      <c r="F242">
        <f t="shared" si="17"/>
        <v>1.3290000000000077</v>
      </c>
      <c r="G242">
        <f t="shared" si="18"/>
        <v>0.64884657634566478</v>
      </c>
      <c r="I242" s="3">
        <f t="shared" si="19"/>
        <v>6.4884657634566474E-3</v>
      </c>
    </row>
    <row r="243" spans="1:9" x14ac:dyDescent="0.35">
      <c r="A243" s="1">
        <v>38289</v>
      </c>
      <c r="B243">
        <v>204.82499999999999</v>
      </c>
      <c r="C243">
        <f t="shared" si="15"/>
        <v>3.36099999999999</v>
      </c>
      <c r="D243">
        <f t="shared" si="16"/>
        <v>1.6682881308819393</v>
      </c>
      <c r="E243">
        <v>204.82499999999999</v>
      </c>
      <c r="F243">
        <f t="shared" si="17"/>
        <v>3.36099999999999</v>
      </c>
      <c r="G243">
        <f t="shared" si="18"/>
        <v>1.6682881308819393</v>
      </c>
      <c r="I243" s="3">
        <f t="shared" si="19"/>
        <v>1.6682881308819394E-2</v>
      </c>
    </row>
    <row r="244" spans="1:9" x14ac:dyDescent="0.35">
      <c r="A244" s="1">
        <v>38260</v>
      </c>
      <c r="B244">
        <v>201.464</v>
      </c>
      <c r="C244">
        <f t="shared" si="15"/>
        <v>3.2479999999999905</v>
      </c>
      <c r="D244">
        <f t="shared" si="16"/>
        <v>1.6386164588126035</v>
      </c>
      <c r="E244">
        <v>201.464</v>
      </c>
      <c r="F244">
        <f t="shared" si="17"/>
        <v>3.2479999999999905</v>
      </c>
      <c r="G244">
        <f t="shared" si="18"/>
        <v>1.6386164588126035</v>
      </c>
      <c r="I244" s="3">
        <f t="shared" si="19"/>
        <v>1.6386164588126036E-2</v>
      </c>
    </row>
    <row r="245" spans="1:9" x14ac:dyDescent="0.35">
      <c r="A245" s="1">
        <v>38230</v>
      </c>
      <c r="B245">
        <v>198.21600000000001</v>
      </c>
      <c r="C245">
        <f t="shared" si="15"/>
        <v>7.7870000000000061</v>
      </c>
      <c r="D245">
        <f t="shared" si="16"/>
        <v>4.089188096350874</v>
      </c>
      <c r="E245">
        <v>198.21600000000001</v>
      </c>
      <c r="F245">
        <f t="shared" si="17"/>
        <v>7.7870000000000061</v>
      </c>
      <c r="G245">
        <f t="shared" si="18"/>
        <v>4.089188096350874</v>
      </c>
      <c r="I245" s="3">
        <f t="shared" si="19"/>
        <v>4.0891880963508744E-2</v>
      </c>
    </row>
    <row r="246" spans="1:9" x14ac:dyDescent="0.35">
      <c r="A246" s="1">
        <v>38198</v>
      </c>
      <c r="B246">
        <v>190.429</v>
      </c>
      <c r="C246">
        <f t="shared" si="15"/>
        <v>5.8669999999999902</v>
      </c>
      <c r="D246">
        <f t="shared" si="16"/>
        <v>3.1788775587607363</v>
      </c>
      <c r="E246">
        <v>190.429</v>
      </c>
      <c r="F246">
        <f t="shared" si="17"/>
        <v>5.8669999999999902</v>
      </c>
      <c r="G246">
        <f t="shared" si="18"/>
        <v>3.1788775587607363</v>
      </c>
      <c r="I246" s="3">
        <f t="shared" si="19"/>
        <v>3.1788775587607364E-2</v>
      </c>
    </row>
    <row r="247" spans="1:9" x14ac:dyDescent="0.35">
      <c r="A247" s="1">
        <v>38168</v>
      </c>
      <c r="B247">
        <v>184.56200000000001</v>
      </c>
      <c r="C247">
        <f t="shared" si="15"/>
        <v>2.632000000000005</v>
      </c>
      <c r="D247">
        <f t="shared" si="16"/>
        <v>1.4467102731819959</v>
      </c>
      <c r="E247">
        <v>184.56200000000001</v>
      </c>
      <c r="F247">
        <f t="shared" si="17"/>
        <v>2.632000000000005</v>
      </c>
      <c r="G247">
        <f t="shared" si="18"/>
        <v>1.4467102731819959</v>
      </c>
      <c r="I247" s="3">
        <f t="shared" si="19"/>
        <v>1.4467102731819958E-2</v>
      </c>
    </row>
    <row r="248" spans="1:9" x14ac:dyDescent="0.35">
      <c r="A248" s="1">
        <v>38138</v>
      </c>
      <c r="B248">
        <v>181.93</v>
      </c>
      <c r="C248">
        <f t="shared" si="15"/>
        <v>-2.9749999999999943</v>
      </c>
      <c r="D248">
        <f t="shared" si="16"/>
        <v>-1.6089343176225599</v>
      </c>
      <c r="E248">
        <v>181.93</v>
      </c>
      <c r="F248">
        <f t="shared" si="17"/>
        <v>-2.9749999999999943</v>
      </c>
      <c r="G248">
        <f t="shared" si="18"/>
        <v>-1.6089343176225599</v>
      </c>
      <c r="I248" s="3">
        <f t="shared" si="19"/>
        <v>-1.6089343176225599E-2</v>
      </c>
    </row>
    <row r="249" spans="1:9" x14ac:dyDescent="0.35">
      <c r="A249" s="1">
        <v>38107</v>
      </c>
      <c r="B249">
        <v>184.905</v>
      </c>
      <c r="C249">
        <f t="shared" si="15"/>
        <v>-11.066000000000003</v>
      </c>
      <c r="D249">
        <f t="shared" si="16"/>
        <v>-5.646753856437944</v>
      </c>
      <c r="E249">
        <v>184.905</v>
      </c>
      <c r="F249">
        <f t="shared" si="17"/>
        <v>-11.066000000000003</v>
      </c>
      <c r="G249">
        <f t="shared" si="18"/>
        <v>-5.646753856437944</v>
      </c>
      <c r="I249" s="3">
        <f t="shared" si="19"/>
        <v>-5.6467538564379437E-2</v>
      </c>
    </row>
    <row r="250" spans="1:9" x14ac:dyDescent="0.35">
      <c r="A250" s="1">
        <v>38077</v>
      </c>
      <c r="B250">
        <v>195.971</v>
      </c>
      <c r="C250">
        <f t="shared" si="15"/>
        <v>5.0699999999999932</v>
      </c>
      <c r="D250">
        <f t="shared" si="16"/>
        <v>2.6558268421852129</v>
      </c>
      <c r="E250">
        <v>195.971</v>
      </c>
      <c r="F250">
        <f t="shared" si="17"/>
        <v>5.0699999999999932</v>
      </c>
      <c r="G250">
        <f t="shared" si="18"/>
        <v>2.6558268421852129</v>
      </c>
      <c r="I250" s="3">
        <f t="shared" si="19"/>
        <v>2.6558268421852126E-2</v>
      </c>
    </row>
    <row r="251" spans="1:9" x14ac:dyDescent="0.35">
      <c r="A251" s="1">
        <v>38044</v>
      </c>
      <c r="B251">
        <v>190.90100000000001</v>
      </c>
      <c r="C251">
        <f t="shared" si="15"/>
        <v>1.0170000000000243</v>
      </c>
      <c r="D251">
        <f t="shared" si="16"/>
        <v>0.53559014977566533</v>
      </c>
      <c r="E251">
        <v>190.90100000000001</v>
      </c>
      <c r="F251">
        <f t="shared" si="17"/>
        <v>1.0170000000000243</v>
      </c>
      <c r="G251">
        <f t="shared" si="18"/>
        <v>0.53559014977566533</v>
      </c>
      <c r="I251" s="3">
        <f t="shared" si="19"/>
        <v>5.3559014977566533E-3</v>
      </c>
    </row>
    <row r="252" spans="1:9" x14ac:dyDescent="0.35">
      <c r="A252" s="1">
        <v>38016</v>
      </c>
      <c r="B252">
        <v>189.88399999999999</v>
      </c>
      <c r="C252">
        <f t="shared" si="15"/>
        <v>1.0729999999999791</v>
      </c>
      <c r="D252">
        <f t="shared" si="16"/>
        <v>0.56829316088574233</v>
      </c>
      <c r="E252">
        <v>189.88399999999999</v>
      </c>
      <c r="F252">
        <f t="shared" si="17"/>
        <v>1.0729999999999791</v>
      </c>
      <c r="G252">
        <f t="shared" si="18"/>
        <v>0.56829316088574233</v>
      </c>
      <c r="I252" s="3">
        <f t="shared" si="19"/>
        <v>5.6829316088574241E-3</v>
      </c>
    </row>
    <row r="253" spans="1:9" x14ac:dyDescent="0.35">
      <c r="A253" s="1">
        <v>37986</v>
      </c>
      <c r="B253">
        <v>188.81100000000001</v>
      </c>
      <c r="C253">
        <f t="shared" si="15"/>
        <v>5.6810000000000116</v>
      </c>
      <c r="D253">
        <f t="shared" si="16"/>
        <v>3.1021678588980568</v>
      </c>
      <c r="E253">
        <v>188.81100000000001</v>
      </c>
      <c r="F253">
        <f t="shared" si="17"/>
        <v>5.6810000000000116</v>
      </c>
      <c r="G253">
        <f t="shared" si="18"/>
        <v>3.1021678588980568</v>
      </c>
      <c r="I253" s="3">
        <f t="shared" si="19"/>
        <v>3.102167858898057E-2</v>
      </c>
    </row>
    <row r="254" spans="1:9" x14ac:dyDescent="0.35">
      <c r="A254" s="1">
        <v>37953</v>
      </c>
      <c r="B254">
        <v>183.13</v>
      </c>
      <c r="C254">
        <f t="shared" si="15"/>
        <v>2</v>
      </c>
      <c r="D254">
        <f t="shared" si="16"/>
        <v>1.1041793187213604</v>
      </c>
      <c r="E254">
        <v>183.13</v>
      </c>
      <c r="F254">
        <f t="shared" si="17"/>
        <v>2</v>
      </c>
      <c r="G254">
        <f t="shared" si="18"/>
        <v>1.1041793187213604</v>
      </c>
      <c r="I254" s="3">
        <f t="shared" si="19"/>
        <v>1.1041793187213603E-2</v>
      </c>
    </row>
    <row r="255" spans="1:9" x14ac:dyDescent="0.35">
      <c r="A255" s="1">
        <v>37925</v>
      </c>
      <c r="B255">
        <v>181.13</v>
      </c>
      <c r="C255">
        <f t="shared" si="15"/>
        <v>1.1189999999999998</v>
      </c>
      <c r="D255">
        <f t="shared" si="16"/>
        <v>0.62162867824744028</v>
      </c>
      <c r="E255">
        <v>181.13</v>
      </c>
      <c r="F255">
        <f t="shared" si="17"/>
        <v>1.1189999999999998</v>
      </c>
      <c r="G255">
        <f t="shared" si="18"/>
        <v>0.62162867824744028</v>
      </c>
      <c r="I255" s="3">
        <f t="shared" si="19"/>
        <v>6.2162867824744035E-3</v>
      </c>
    </row>
    <row r="256" spans="1:9" x14ac:dyDescent="0.35">
      <c r="A256" s="1">
        <v>37894</v>
      </c>
      <c r="B256">
        <v>180.011</v>
      </c>
      <c r="C256">
        <f t="shared" si="15"/>
        <v>6.8029999999999973</v>
      </c>
      <c r="D256">
        <f t="shared" si="16"/>
        <v>3.927647683709758</v>
      </c>
      <c r="E256">
        <v>180.011</v>
      </c>
      <c r="F256">
        <f t="shared" si="17"/>
        <v>6.8029999999999973</v>
      </c>
      <c r="G256">
        <f t="shared" si="18"/>
        <v>3.927647683709758</v>
      </c>
      <c r="I256" s="3">
        <f t="shared" si="19"/>
        <v>3.9276476837097576E-2</v>
      </c>
    </row>
    <row r="257" spans="1:9" x14ac:dyDescent="0.35">
      <c r="A257" s="1">
        <v>37862</v>
      </c>
      <c r="B257">
        <v>173.208</v>
      </c>
      <c r="C257">
        <f t="shared" si="15"/>
        <v>3.9650000000000034</v>
      </c>
      <c r="D257">
        <f t="shared" si="16"/>
        <v>2.342785225976852</v>
      </c>
      <c r="E257">
        <v>173.208</v>
      </c>
      <c r="F257">
        <f t="shared" si="17"/>
        <v>3.9650000000000034</v>
      </c>
      <c r="G257">
        <f t="shared" si="18"/>
        <v>2.342785225976852</v>
      </c>
      <c r="I257" s="3">
        <f t="shared" si="19"/>
        <v>2.3427852259768518E-2</v>
      </c>
    </row>
    <row r="258" spans="1:9" x14ac:dyDescent="0.35">
      <c r="A258" s="1">
        <v>37833</v>
      </c>
      <c r="B258">
        <v>169.24299999999999</v>
      </c>
      <c r="C258">
        <f t="shared" si="15"/>
        <v>-6.092000000000013</v>
      </c>
      <c r="D258">
        <f t="shared" si="16"/>
        <v>-3.4744916873413825</v>
      </c>
      <c r="E258">
        <v>169.24299999999999</v>
      </c>
      <c r="F258">
        <f t="shared" si="17"/>
        <v>-6.092000000000013</v>
      </c>
      <c r="G258">
        <f t="shared" si="18"/>
        <v>-3.4744916873413825</v>
      </c>
      <c r="I258" s="3">
        <f t="shared" si="19"/>
        <v>-3.4744916873413821E-2</v>
      </c>
    </row>
    <row r="259" spans="1:9" x14ac:dyDescent="0.35">
      <c r="A259" s="1">
        <v>37802</v>
      </c>
      <c r="B259">
        <v>175.33500000000001</v>
      </c>
      <c r="C259">
        <f t="shared" si="15"/>
        <v>9.0000000000003411E-2</v>
      </c>
      <c r="D259">
        <f t="shared" si="16"/>
        <v>5.1356672087650664E-2</v>
      </c>
      <c r="E259">
        <v>175.33500000000001</v>
      </c>
      <c r="F259">
        <f t="shared" si="17"/>
        <v>9.0000000000003411E-2</v>
      </c>
      <c r="G259">
        <f t="shared" si="18"/>
        <v>5.1356672087650664E-2</v>
      </c>
      <c r="I259" s="3">
        <f t="shared" si="19"/>
        <v>5.1356672087650662E-4</v>
      </c>
    </row>
    <row r="260" spans="1:9" x14ac:dyDescent="0.35">
      <c r="A260" s="1">
        <v>37771</v>
      </c>
      <c r="B260">
        <v>175.245</v>
      </c>
      <c r="C260">
        <f t="shared" si="15"/>
        <v>7.5130000000000052</v>
      </c>
      <c r="D260">
        <f t="shared" si="16"/>
        <v>4.4791691507881648</v>
      </c>
      <c r="E260">
        <v>175.245</v>
      </c>
      <c r="F260">
        <f t="shared" si="17"/>
        <v>7.5130000000000052</v>
      </c>
      <c r="G260">
        <f t="shared" si="18"/>
        <v>4.4791691507881648</v>
      </c>
      <c r="I260" s="3">
        <f t="shared" si="19"/>
        <v>4.4791691507881655E-2</v>
      </c>
    </row>
    <row r="261" spans="1:9" x14ac:dyDescent="0.35">
      <c r="A261" s="1">
        <v>37741</v>
      </c>
      <c r="B261">
        <v>167.732</v>
      </c>
      <c r="C261">
        <f t="shared" si="15"/>
        <v>9.4770000000000039</v>
      </c>
      <c r="D261">
        <f t="shared" si="16"/>
        <v>5.9884363843164543</v>
      </c>
      <c r="E261">
        <v>167.732</v>
      </c>
      <c r="F261">
        <f t="shared" si="17"/>
        <v>9.4770000000000039</v>
      </c>
      <c r="G261">
        <f t="shared" si="18"/>
        <v>5.9884363843164543</v>
      </c>
      <c r="I261" s="3">
        <f t="shared" si="19"/>
        <v>5.9884363843164541E-2</v>
      </c>
    </row>
    <row r="262" spans="1:9" x14ac:dyDescent="0.35">
      <c r="A262" s="1">
        <v>37711</v>
      </c>
      <c r="B262">
        <v>158.255</v>
      </c>
      <c r="C262">
        <f t="shared" si="15"/>
        <v>1.4749999999999943</v>
      </c>
      <c r="D262">
        <f t="shared" si="16"/>
        <v>0.94080877662966855</v>
      </c>
      <c r="E262">
        <v>158.255</v>
      </c>
      <c r="F262">
        <f t="shared" si="17"/>
        <v>1.4749999999999943</v>
      </c>
      <c r="G262">
        <f t="shared" si="18"/>
        <v>0.94080877662966855</v>
      </c>
      <c r="I262" s="3">
        <f t="shared" si="19"/>
        <v>9.4080877662966848E-3</v>
      </c>
    </row>
    <row r="263" spans="1:9" x14ac:dyDescent="0.35">
      <c r="A263" s="1">
        <v>37680</v>
      </c>
      <c r="B263">
        <v>156.78</v>
      </c>
      <c r="C263">
        <f t="shared" si="15"/>
        <v>4.5420000000000016</v>
      </c>
      <c r="D263">
        <f t="shared" si="16"/>
        <v>2.9834863831632061</v>
      </c>
      <c r="E263">
        <v>156.78</v>
      </c>
      <c r="F263">
        <f t="shared" si="17"/>
        <v>4.5420000000000016</v>
      </c>
      <c r="G263">
        <f t="shared" si="18"/>
        <v>2.9834863831632061</v>
      </c>
      <c r="I263" s="3">
        <f t="shared" si="19"/>
        <v>2.9834863831632061E-2</v>
      </c>
    </row>
    <row r="264" spans="1:9" x14ac:dyDescent="0.35">
      <c r="A264" s="1">
        <v>37652</v>
      </c>
      <c r="B264">
        <v>152.238</v>
      </c>
      <c r="C264">
        <f t="shared" ref="C264:C324" si="20">IF(AND(ISNUMBER(B264),ISNUMBER(B265)), (B264 - B265), "")</f>
        <v>2.3259999999999934</v>
      </c>
      <c r="D264">
        <f t="shared" ref="D264:D324" si="21">IF(AND(ISNUMBER(C264),ISNUMBER(B265)), (100*C264/ABS(B265)), "")</f>
        <v>1.5515769251294047</v>
      </c>
      <c r="E264">
        <v>152.238</v>
      </c>
      <c r="F264">
        <f t="shared" ref="F264:F324" si="22">IF(AND(ISNUMBER(E264),ISNUMBER(E265)), (E264 - E265), "")</f>
        <v>2.3259999999999934</v>
      </c>
      <c r="G264">
        <f t="shared" ref="G264:G324" si="23">IF(AND(ISNUMBER(F264),ISNUMBER(E265)), (100*F264/ABS(E265)), "")</f>
        <v>1.5515769251294047</v>
      </c>
      <c r="I264" s="3">
        <f t="shared" si="19"/>
        <v>1.5515769251294049E-2</v>
      </c>
    </row>
    <row r="265" spans="1:9" x14ac:dyDescent="0.35">
      <c r="A265" s="1">
        <v>37621</v>
      </c>
      <c r="B265">
        <v>149.91200000000001</v>
      </c>
      <c r="C265">
        <f t="shared" si="20"/>
        <v>3.7079999999999984</v>
      </c>
      <c r="D265">
        <f t="shared" si="21"/>
        <v>2.5361823205931424</v>
      </c>
      <c r="E265">
        <v>149.91200000000001</v>
      </c>
      <c r="F265">
        <f t="shared" si="22"/>
        <v>3.7079999999999984</v>
      </c>
      <c r="G265">
        <f t="shared" si="23"/>
        <v>2.5361823205931424</v>
      </c>
      <c r="I265" s="3">
        <f t="shared" ref="I265:I324" si="24">+(B265-B266)/B266</f>
        <v>2.5361823205931427E-2</v>
      </c>
    </row>
    <row r="266" spans="1:9" x14ac:dyDescent="0.35">
      <c r="A266" s="1">
        <v>37589</v>
      </c>
      <c r="B266">
        <v>146.20400000000001</v>
      </c>
      <c r="C266">
        <f t="shared" si="20"/>
        <v>4.3439999999999941</v>
      </c>
      <c r="D266">
        <f t="shared" si="21"/>
        <v>3.0621739743408951</v>
      </c>
      <c r="E266">
        <v>146.20400000000001</v>
      </c>
      <c r="F266">
        <f t="shared" si="22"/>
        <v>4.3439999999999941</v>
      </c>
      <c r="G266">
        <f t="shared" si="23"/>
        <v>3.0621739743408951</v>
      </c>
      <c r="I266" s="3">
        <f t="shared" si="24"/>
        <v>3.0621739743408951E-2</v>
      </c>
    </row>
    <row r="267" spans="1:9" x14ac:dyDescent="0.35">
      <c r="A267" s="1">
        <v>37560</v>
      </c>
      <c r="B267">
        <v>141.86000000000001</v>
      </c>
      <c r="C267">
        <f t="shared" si="20"/>
        <v>7.1350000000000193</v>
      </c>
      <c r="D267">
        <f t="shared" si="21"/>
        <v>5.2959732789014806</v>
      </c>
      <c r="E267">
        <v>141.86000000000001</v>
      </c>
      <c r="F267">
        <f t="shared" si="22"/>
        <v>7.1350000000000193</v>
      </c>
      <c r="G267">
        <f t="shared" si="23"/>
        <v>5.2959732789014806</v>
      </c>
      <c r="I267" s="3">
        <f t="shared" si="24"/>
        <v>5.2959732789014807E-2</v>
      </c>
    </row>
    <row r="268" spans="1:9" x14ac:dyDescent="0.35">
      <c r="A268" s="1">
        <v>37529</v>
      </c>
      <c r="B268">
        <v>134.72499999999999</v>
      </c>
      <c r="C268">
        <f t="shared" si="20"/>
        <v>-2.8000000000000114</v>
      </c>
      <c r="D268">
        <f t="shared" si="21"/>
        <v>-2.035993455735329</v>
      </c>
      <c r="E268">
        <v>134.72499999999999</v>
      </c>
      <c r="F268">
        <f t="shared" si="22"/>
        <v>-2.8000000000000114</v>
      </c>
      <c r="G268">
        <f t="shared" si="23"/>
        <v>-2.035993455735329</v>
      </c>
      <c r="I268" s="3">
        <f t="shared" si="24"/>
        <v>-2.0359934557353292E-2</v>
      </c>
    </row>
    <row r="269" spans="1:9" x14ac:dyDescent="0.35">
      <c r="A269" s="1">
        <v>37498</v>
      </c>
      <c r="B269">
        <v>137.52500000000001</v>
      </c>
      <c r="C269">
        <f t="shared" si="20"/>
        <v>8.4830000000000041</v>
      </c>
      <c r="D269">
        <f t="shared" si="21"/>
        <v>6.57382867593497</v>
      </c>
      <c r="E269">
        <v>137.52500000000001</v>
      </c>
      <c r="F269">
        <f t="shared" si="22"/>
        <v>8.4830000000000041</v>
      </c>
      <c r="G269">
        <f t="shared" si="23"/>
        <v>6.57382867593497</v>
      </c>
      <c r="I269" s="3">
        <f t="shared" si="24"/>
        <v>6.5738286759349701E-2</v>
      </c>
    </row>
    <row r="270" spans="1:9" x14ac:dyDescent="0.35">
      <c r="A270" s="1">
        <v>37468</v>
      </c>
      <c r="B270">
        <v>129.042</v>
      </c>
      <c r="C270">
        <f t="shared" si="20"/>
        <v>-5.3269999999999982</v>
      </c>
      <c r="D270">
        <f t="shared" si="21"/>
        <v>-3.9644560873415728</v>
      </c>
      <c r="E270">
        <v>129.042</v>
      </c>
      <c r="F270">
        <f t="shared" si="22"/>
        <v>-5.3269999999999982</v>
      </c>
      <c r="G270">
        <f t="shared" si="23"/>
        <v>-3.9644560873415728</v>
      </c>
      <c r="I270" s="3">
        <f t="shared" si="24"/>
        <v>-3.9644560873415731E-2</v>
      </c>
    </row>
    <row r="271" spans="1:9" x14ac:dyDescent="0.35">
      <c r="A271" s="1">
        <v>37435</v>
      </c>
      <c r="B271">
        <v>134.369</v>
      </c>
      <c r="C271">
        <f t="shared" si="20"/>
        <v>-6.4720000000000084</v>
      </c>
      <c r="D271">
        <f t="shared" si="21"/>
        <v>-4.5952528028060069</v>
      </c>
      <c r="E271">
        <v>134.369</v>
      </c>
      <c r="F271">
        <f t="shared" si="22"/>
        <v>-6.4720000000000084</v>
      </c>
      <c r="G271">
        <f t="shared" si="23"/>
        <v>-4.5952528028060069</v>
      </c>
      <c r="I271" s="3">
        <f t="shared" si="24"/>
        <v>-4.5952528028060068E-2</v>
      </c>
    </row>
    <row r="272" spans="1:9" x14ac:dyDescent="0.35">
      <c r="A272" s="1">
        <v>37407</v>
      </c>
      <c r="B272">
        <v>140.84100000000001</v>
      </c>
      <c r="C272">
        <f t="shared" si="20"/>
        <v>-0.67199999999999704</v>
      </c>
      <c r="D272">
        <f t="shared" si="21"/>
        <v>-0.4748680333255581</v>
      </c>
      <c r="E272">
        <v>140.84100000000001</v>
      </c>
      <c r="F272">
        <f t="shared" si="22"/>
        <v>-0.67199999999999704</v>
      </c>
      <c r="G272">
        <f t="shared" si="23"/>
        <v>-0.4748680333255581</v>
      </c>
      <c r="I272" s="3">
        <f t="shared" si="24"/>
        <v>-4.748680333255581E-3</v>
      </c>
    </row>
    <row r="273" spans="1:9" x14ac:dyDescent="0.35">
      <c r="A273" s="1">
        <v>37376</v>
      </c>
      <c r="B273">
        <v>141.51300000000001</v>
      </c>
      <c r="C273">
        <f t="shared" si="20"/>
        <v>2.0150000000000148</v>
      </c>
      <c r="D273">
        <f t="shared" si="21"/>
        <v>1.4444651536222848</v>
      </c>
      <c r="E273">
        <v>141.51300000000001</v>
      </c>
      <c r="F273">
        <f t="shared" si="22"/>
        <v>2.0150000000000148</v>
      </c>
      <c r="G273">
        <f t="shared" si="23"/>
        <v>1.4444651536222848</v>
      </c>
      <c r="I273" s="3">
        <f t="shared" si="24"/>
        <v>1.4444651536222848E-2</v>
      </c>
    </row>
    <row r="274" spans="1:9" x14ac:dyDescent="0.35">
      <c r="A274" s="1">
        <v>37344</v>
      </c>
      <c r="B274">
        <v>139.49799999999999</v>
      </c>
      <c r="C274">
        <f t="shared" si="20"/>
        <v>0.19299999999998363</v>
      </c>
      <c r="D274">
        <f t="shared" si="21"/>
        <v>0.13854491942140168</v>
      </c>
      <c r="E274">
        <v>139.49799999999999</v>
      </c>
      <c r="F274">
        <f t="shared" si="22"/>
        <v>0.19299999999998363</v>
      </c>
      <c r="G274">
        <f t="shared" si="23"/>
        <v>0.13854491942140168</v>
      </c>
      <c r="I274" s="3">
        <f t="shared" si="24"/>
        <v>1.3854491942140168E-3</v>
      </c>
    </row>
    <row r="275" spans="1:9" x14ac:dyDescent="0.35">
      <c r="A275" s="1">
        <v>37315</v>
      </c>
      <c r="B275">
        <v>139.30500000000001</v>
      </c>
      <c r="C275">
        <f t="shared" si="20"/>
        <v>5.1590000000000202</v>
      </c>
      <c r="D275">
        <f t="shared" si="21"/>
        <v>3.8458097893340248</v>
      </c>
      <c r="E275">
        <v>139.30500000000001</v>
      </c>
      <c r="F275">
        <f t="shared" si="22"/>
        <v>5.1590000000000202</v>
      </c>
      <c r="G275">
        <f t="shared" si="23"/>
        <v>3.8458097893340248</v>
      </c>
      <c r="I275" s="3">
        <f t="shared" si="24"/>
        <v>3.8458097893340246E-2</v>
      </c>
    </row>
    <row r="276" spans="1:9" x14ac:dyDescent="0.35">
      <c r="A276" s="1">
        <v>37287</v>
      </c>
      <c r="B276">
        <v>134.14599999999999</v>
      </c>
      <c r="C276">
        <f t="shared" si="20"/>
        <v>2.5989999999999895</v>
      </c>
      <c r="D276">
        <f t="shared" si="21"/>
        <v>1.975719704744304</v>
      </c>
      <c r="E276">
        <v>134.14599999999999</v>
      </c>
      <c r="F276">
        <f t="shared" si="22"/>
        <v>2.5989999999999895</v>
      </c>
      <c r="G276">
        <f t="shared" si="23"/>
        <v>1.975719704744304</v>
      </c>
      <c r="I276" s="3">
        <f t="shared" si="24"/>
        <v>1.975719704744304E-2</v>
      </c>
    </row>
    <row r="277" spans="1:9" x14ac:dyDescent="0.35">
      <c r="A277" s="1">
        <v>37256</v>
      </c>
      <c r="B277">
        <v>131.547</v>
      </c>
      <c r="C277">
        <f t="shared" si="20"/>
        <v>2.0869999999999891</v>
      </c>
      <c r="D277">
        <f t="shared" si="21"/>
        <v>1.6120809516452874</v>
      </c>
      <c r="E277">
        <v>131.547</v>
      </c>
      <c r="F277">
        <f t="shared" si="22"/>
        <v>2.0869999999999891</v>
      </c>
      <c r="G277">
        <f t="shared" si="23"/>
        <v>1.6120809516452874</v>
      </c>
      <c r="I277" s="3">
        <f t="shared" si="24"/>
        <v>1.6120809516452873E-2</v>
      </c>
    </row>
    <row r="278" spans="1:9" x14ac:dyDescent="0.35">
      <c r="A278" s="1">
        <v>37225</v>
      </c>
      <c r="B278">
        <v>129.46</v>
      </c>
      <c r="C278">
        <f t="shared" si="20"/>
        <v>0.69400000000001683</v>
      </c>
      <c r="D278">
        <f t="shared" si="21"/>
        <v>0.53896214839322254</v>
      </c>
      <c r="E278">
        <v>129.46</v>
      </c>
      <c r="F278">
        <f t="shared" si="22"/>
        <v>0.69400000000001683</v>
      </c>
      <c r="G278">
        <f t="shared" si="23"/>
        <v>0.53896214839322254</v>
      </c>
      <c r="I278" s="3">
        <f t="shared" si="24"/>
        <v>5.3896214839322248E-3</v>
      </c>
    </row>
    <row r="279" spans="1:9" x14ac:dyDescent="0.35">
      <c r="A279" s="1">
        <v>37195</v>
      </c>
      <c r="B279">
        <v>128.76599999999999</v>
      </c>
      <c r="C279">
        <f t="shared" si="20"/>
        <v>1.8089999999999975</v>
      </c>
      <c r="D279">
        <f t="shared" si="21"/>
        <v>1.4248918925305398</v>
      </c>
      <c r="E279">
        <v>128.76599999999999</v>
      </c>
      <c r="F279">
        <f t="shared" si="22"/>
        <v>1.8089999999999975</v>
      </c>
      <c r="G279">
        <f t="shared" si="23"/>
        <v>1.4248918925305398</v>
      </c>
      <c r="I279" s="3">
        <f t="shared" si="24"/>
        <v>1.4248918925305399E-2</v>
      </c>
    </row>
    <row r="280" spans="1:9" x14ac:dyDescent="0.35">
      <c r="A280" s="1">
        <v>37162</v>
      </c>
      <c r="B280">
        <v>126.95699999999999</v>
      </c>
      <c r="C280">
        <f t="shared" si="20"/>
        <v>-3.7720000000000198</v>
      </c>
      <c r="D280">
        <f t="shared" si="21"/>
        <v>-2.8853582602177172</v>
      </c>
      <c r="E280">
        <v>126.95699999999999</v>
      </c>
      <c r="F280">
        <f t="shared" si="22"/>
        <v>-3.7720000000000198</v>
      </c>
      <c r="G280">
        <f t="shared" si="23"/>
        <v>-2.8853582602177172</v>
      </c>
      <c r="I280" s="3">
        <f t="shared" si="24"/>
        <v>-2.8853582602177172E-2</v>
      </c>
    </row>
    <row r="281" spans="1:9" x14ac:dyDescent="0.35">
      <c r="A281" s="1">
        <v>37134</v>
      </c>
      <c r="B281">
        <v>130.72900000000001</v>
      </c>
      <c r="C281">
        <f t="shared" si="20"/>
        <v>5.186000000000007</v>
      </c>
      <c r="D281">
        <f t="shared" si="21"/>
        <v>4.1308555634324549</v>
      </c>
      <c r="E281">
        <v>130.72900000000001</v>
      </c>
      <c r="F281">
        <f t="shared" si="22"/>
        <v>5.186000000000007</v>
      </c>
      <c r="G281">
        <f t="shared" si="23"/>
        <v>4.1308555634324549</v>
      </c>
      <c r="I281" s="3">
        <f t="shared" si="24"/>
        <v>4.1308555634324548E-2</v>
      </c>
    </row>
    <row r="282" spans="1:9" x14ac:dyDescent="0.35">
      <c r="A282" s="1">
        <v>37103</v>
      </c>
      <c r="B282">
        <v>125.54300000000001</v>
      </c>
      <c r="C282">
        <f t="shared" si="20"/>
        <v>-4.8629999999999995</v>
      </c>
      <c r="D282">
        <f t="shared" si="21"/>
        <v>-3.7291228931184142</v>
      </c>
      <c r="E282">
        <v>125.54300000000001</v>
      </c>
      <c r="F282">
        <f t="shared" si="22"/>
        <v>-4.8629999999999995</v>
      </c>
      <c r="G282">
        <f t="shared" si="23"/>
        <v>-3.7291228931184142</v>
      </c>
      <c r="I282" s="3">
        <f t="shared" si="24"/>
        <v>-3.7291228931184139E-2</v>
      </c>
    </row>
    <row r="283" spans="1:9" x14ac:dyDescent="0.35">
      <c r="A283" s="1">
        <v>37071</v>
      </c>
      <c r="B283">
        <v>130.40600000000001</v>
      </c>
      <c r="C283">
        <f t="shared" si="20"/>
        <v>2.585000000000008</v>
      </c>
      <c r="D283">
        <f t="shared" si="21"/>
        <v>2.0223593932139541</v>
      </c>
      <c r="E283">
        <v>130.40600000000001</v>
      </c>
      <c r="F283">
        <f t="shared" si="22"/>
        <v>2.585000000000008</v>
      </c>
      <c r="G283">
        <f t="shared" si="23"/>
        <v>2.0223593932139541</v>
      </c>
      <c r="I283" s="3">
        <f t="shared" si="24"/>
        <v>2.0223593932139537E-2</v>
      </c>
    </row>
    <row r="284" spans="1:9" x14ac:dyDescent="0.35">
      <c r="A284" s="1">
        <v>37042</v>
      </c>
      <c r="B284">
        <v>127.821</v>
      </c>
      <c r="C284">
        <f t="shared" si="20"/>
        <v>3.4320000000000022</v>
      </c>
      <c r="D284">
        <f t="shared" si="21"/>
        <v>2.7590864143935576</v>
      </c>
      <c r="E284">
        <v>127.821</v>
      </c>
      <c r="F284">
        <f t="shared" si="22"/>
        <v>3.4320000000000022</v>
      </c>
      <c r="G284">
        <f t="shared" si="23"/>
        <v>2.7590864143935576</v>
      </c>
      <c r="I284" s="3">
        <f t="shared" si="24"/>
        <v>2.7590864143935575E-2</v>
      </c>
    </row>
    <row r="285" spans="1:9" x14ac:dyDescent="0.35">
      <c r="A285" s="1">
        <v>37011</v>
      </c>
      <c r="B285">
        <v>124.389</v>
      </c>
      <c r="C285">
        <f t="shared" si="20"/>
        <v>-0.42300000000000182</v>
      </c>
      <c r="D285">
        <f t="shared" si="21"/>
        <v>-0.33890972021921117</v>
      </c>
      <c r="E285">
        <v>124.389</v>
      </c>
      <c r="F285">
        <f t="shared" si="22"/>
        <v>-0.42300000000000182</v>
      </c>
      <c r="G285">
        <f t="shared" si="23"/>
        <v>-0.33890972021921117</v>
      </c>
      <c r="I285" s="3">
        <f t="shared" si="24"/>
        <v>-3.3890972021921113E-3</v>
      </c>
    </row>
    <row r="286" spans="1:9" x14ac:dyDescent="0.35">
      <c r="A286" s="1">
        <v>36980</v>
      </c>
      <c r="B286">
        <v>124.812</v>
      </c>
      <c r="C286">
        <f t="shared" si="20"/>
        <v>-0.83800000000000807</v>
      </c>
      <c r="D286">
        <f t="shared" si="21"/>
        <v>-0.66693195384003823</v>
      </c>
      <c r="E286">
        <v>124.812</v>
      </c>
      <c r="F286">
        <f t="shared" si="22"/>
        <v>-0.83800000000000807</v>
      </c>
      <c r="G286">
        <f t="shared" si="23"/>
        <v>-0.66693195384003823</v>
      </c>
      <c r="I286" s="3">
        <f t="shared" si="24"/>
        <v>-6.6693195384003824E-3</v>
      </c>
    </row>
    <row r="287" spans="1:9" x14ac:dyDescent="0.35">
      <c r="A287" s="1">
        <v>36950</v>
      </c>
      <c r="B287">
        <v>125.65</v>
      </c>
      <c r="C287">
        <f t="shared" si="20"/>
        <v>-1.6119999999999948</v>
      </c>
      <c r="D287">
        <f t="shared" si="21"/>
        <v>-1.2666781914475607</v>
      </c>
      <c r="E287">
        <v>125.65</v>
      </c>
      <c r="F287">
        <f t="shared" si="22"/>
        <v>-1.6119999999999948</v>
      </c>
      <c r="G287">
        <f t="shared" si="23"/>
        <v>-1.2666781914475607</v>
      </c>
      <c r="I287" s="3">
        <f t="shared" si="24"/>
        <v>-1.2666781914475608E-2</v>
      </c>
    </row>
    <row r="288" spans="1:9" x14ac:dyDescent="0.35">
      <c r="A288" s="1">
        <v>36922</v>
      </c>
      <c r="B288">
        <v>127.262</v>
      </c>
      <c r="C288">
        <f t="shared" si="20"/>
        <v>5.9429999999999978</v>
      </c>
      <c r="D288">
        <f t="shared" si="21"/>
        <v>4.8986556104155135</v>
      </c>
      <c r="E288">
        <v>127.262</v>
      </c>
      <c r="F288">
        <f t="shared" si="22"/>
        <v>5.9429999999999978</v>
      </c>
      <c r="G288">
        <f t="shared" si="23"/>
        <v>4.8986556104155135</v>
      </c>
      <c r="I288" s="3">
        <f t="shared" si="24"/>
        <v>4.8986556104155143E-2</v>
      </c>
    </row>
    <row r="289" spans="1:9" x14ac:dyDescent="0.35">
      <c r="A289" s="1">
        <v>36889</v>
      </c>
      <c r="B289">
        <v>121.319</v>
      </c>
      <c r="C289">
        <f t="shared" si="20"/>
        <v>5.1950000000000074</v>
      </c>
      <c r="D289">
        <f t="shared" si="21"/>
        <v>4.4736660810857423</v>
      </c>
      <c r="E289">
        <v>121.319</v>
      </c>
      <c r="F289">
        <f t="shared" si="22"/>
        <v>5.1950000000000074</v>
      </c>
      <c r="G289">
        <f t="shared" si="23"/>
        <v>4.4736660810857423</v>
      </c>
      <c r="I289" s="3">
        <f t="shared" si="24"/>
        <v>4.4736660810857427E-2</v>
      </c>
    </row>
    <row r="290" spans="1:9" x14ac:dyDescent="0.35">
      <c r="A290" s="1">
        <v>36860</v>
      </c>
      <c r="B290">
        <v>116.124</v>
      </c>
      <c r="C290">
        <f t="shared" si="20"/>
        <v>-0.64800000000001035</v>
      </c>
      <c r="D290">
        <f t="shared" si="21"/>
        <v>-0.55492755112527858</v>
      </c>
      <c r="E290">
        <v>116.124</v>
      </c>
      <c r="F290">
        <f t="shared" si="22"/>
        <v>-0.64800000000001035</v>
      </c>
      <c r="G290">
        <f t="shared" si="23"/>
        <v>-0.55492755112527858</v>
      </c>
      <c r="I290" s="3">
        <f t="shared" si="24"/>
        <v>-5.549275511252786E-3</v>
      </c>
    </row>
    <row r="291" spans="1:9" x14ac:dyDescent="0.35">
      <c r="A291" s="1">
        <v>36830</v>
      </c>
      <c r="B291">
        <v>116.77200000000001</v>
      </c>
      <c r="C291">
        <f t="shared" si="20"/>
        <v>-2.519999999999996</v>
      </c>
      <c r="D291">
        <f t="shared" si="21"/>
        <v>-2.1124635348556451</v>
      </c>
      <c r="E291">
        <v>116.77200000000001</v>
      </c>
      <c r="F291">
        <f t="shared" si="22"/>
        <v>-2.519999999999996</v>
      </c>
      <c r="G291">
        <f t="shared" si="23"/>
        <v>-2.1124635348556451</v>
      </c>
      <c r="I291" s="3">
        <f t="shared" si="24"/>
        <v>-2.112463534855645E-2</v>
      </c>
    </row>
    <row r="292" spans="1:9" x14ac:dyDescent="0.35">
      <c r="A292" s="1">
        <v>36798</v>
      </c>
      <c r="B292">
        <v>119.292</v>
      </c>
      <c r="C292">
        <f t="shared" si="20"/>
        <v>-1.570999999999998</v>
      </c>
      <c r="D292">
        <f t="shared" si="21"/>
        <v>-1.2998188031076492</v>
      </c>
      <c r="E292">
        <v>119.292</v>
      </c>
      <c r="F292">
        <f t="shared" si="22"/>
        <v>-1.570999999999998</v>
      </c>
      <c r="G292">
        <f t="shared" si="23"/>
        <v>-1.2998188031076492</v>
      </c>
      <c r="I292" s="3">
        <f t="shared" si="24"/>
        <v>-1.2998188031076491E-2</v>
      </c>
    </row>
    <row r="293" spans="1:9" x14ac:dyDescent="0.35">
      <c r="A293" s="1">
        <v>36769</v>
      </c>
      <c r="B293">
        <v>120.863</v>
      </c>
      <c r="C293">
        <f t="shared" si="20"/>
        <v>4.034000000000006</v>
      </c>
      <c r="D293">
        <f t="shared" si="21"/>
        <v>3.4529098083523837</v>
      </c>
      <c r="E293">
        <v>120.863</v>
      </c>
      <c r="F293">
        <f t="shared" si="22"/>
        <v>4.034000000000006</v>
      </c>
      <c r="G293">
        <f t="shared" si="23"/>
        <v>3.4529098083523837</v>
      </c>
      <c r="I293" s="3">
        <f t="shared" si="24"/>
        <v>3.4529098083523835E-2</v>
      </c>
    </row>
    <row r="294" spans="1:9" x14ac:dyDescent="0.35">
      <c r="A294" s="1">
        <v>36738</v>
      </c>
      <c r="B294">
        <v>116.82899999999999</v>
      </c>
      <c r="C294">
        <f t="shared" si="20"/>
        <v>3.5879999999999939</v>
      </c>
      <c r="D294">
        <f t="shared" si="21"/>
        <v>3.1684637189710387</v>
      </c>
      <c r="E294">
        <v>116.82899999999999</v>
      </c>
      <c r="F294">
        <f t="shared" si="22"/>
        <v>3.5879999999999939</v>
      </c>
      <c r="G294">
        <f t="shared" si="23"/>
        <v>3.1684637189710387</v>
      </c>
      <c r="I294" s="3">
        <f t="shared" si="24"/>
        <v>3.1684637189710388E-2</v>
      </c>
    </row>
    <row r="295" spans="1:9" x14ac:dyDescent="0.35">
      <c r="A295" s="1">
        <v>36707</v>
      </c>
      <c r="B295">
        <v>113.241</v>
      </c>
      <c r="C295">
        <f t="shared" si="20"/>
        <v>5.355000000000004</v>
      </c>
      <c r="D295">
        <f t="shared" si="21"/>
        <v>4.9635726600300361</v>
      </c>
      <c r="E295">
        <v>113.241</v>
      </c>
      <c r="F295">
        <f t="shared" si="22"/>
        <v>5.355000000000004</v>
      </c>
      <c r="G295">
        <f t="shared" si="23"/>
        <v>4.9635726600300361</v>
      </c>
      <c r="I295" s="3">
        <f t="shared" si="24"/>
        <v>4.9635726600300356E-2</v>
      </c>
    </row>
    <row r="296" spans="1:9" x14ac:dyDescent="0.35">
      <c r="A296" s="1">
        <v>36677</v>
      </c>
      <c r="B296">
        <v>107.886</v>
      </c>
      <c r="C296">
        <f t="shared" si="20"/>
        <v>-2.8260000000000076</v>
      </c>
      <c r="D296">
        <f t="shared" si="21"/>
        <v>-2.5525688272274074</v>
      </c>
      <c r="E296">
        <v>107.886</v>
      </c>
      <c r="F296">
        <f t="shared" si="22"/>
        <v>-2.8260000000000076</v>
      </c>
      <c r="G296">
        <f t="shared" si="23"/>
        <v>-2.5525688272274074</v>
      </c>
      <c r="I296" s="3">
        <f t="shared" si="24"/>
        <v>-2.5525688272274076E-2</v>
      </c>
    </row>
    <row r="297" spans="1:9" x14ac:dyDescent="0.35">
      <c r="A297" s="1">
        <v>36644</v>
      </c>
      <c r="B297">
        <v>110.712</v>
      </c>
      <c r="C297">
        <f t="shared" si="20"/>
        <v>-2.4939999999999998</v>
      </c>
      <c r="D297">
        <f t="shared" si="21"/>
        <v>-2.2030634418670387</v>
      </c>
      <c r="E297">
        <v>110.712</v>
      </c>
      <c r="F297">
        <f t="shared" si="22"/>
        <v>-2.4939999999999998</v>
      </c>
      <c r="G297">
        <f t="shared" si="23"/>
        <v>-2.2030634418670387</v>
      </c>
      <c r="I297" s="3">
        <f t="shared" si="24"/>
        <v>-2.2030634418670387E-2</v>
      </c>
    </row>
    <row r="298" spans="1:9" x14ac:dyDescent="0.35">
      <c r="A298" s="1">
        <v>36616</v>
      </c>
      <c r="B298">
        <v>113.206</v>
      </c>
      <c r="C298">
        <f t="shared" si="20"/>
        <v>2.5130000000000052</v>
      </c>
      <c r="D298">
        <f t="shared" si="21"/>
        <v>2.2702429241234814</v>
      </c>
      <c r="E298">
        <v>113.206</v>
      </c>
      <c r="F298">
        <f t="shared" si="22"/>
        <v>2.5130000000000052</v>
      </c>
      <c r="G298">
        <f t="shared" si="23"/>
        <v>2.2702429241234814</v>
      </c>
      <c r="I298" s="3">
        <f t="shared" si="24"/>
        <v>2.2702429241234813E-2</v>
      </c>
    </row>
    <row r="299" spans="1:9" x14ac:dyDescent="0.35">
      <c r="A299" s="1">
        <v>36585</v>
      </c>
      <c r="B299">
        <v>110.693</v>
      </c>
      <c r="C299">
        <f t="shared" si="20"/>
        <v>5.6340000000000003</v>
      </c>
      <c r="D299">
        <f t="shared" si="21"/>
        <v>5.3627009585090288</v>
      </c>
      <c r="E299">
        <v>110.693</v>
      </c>
      <c r="F299">
        <f t="shared" si="22"/>
        <v>5.6340000000000003</v>
      </c>
      <c r="G299">
        <f t="shared" si="23"/>
        <v>5.3627009585090288</v>
      </c>
      <c r="I299" s="3">
        <f t="shared" si="24"/>
        <v>5.3627009585090285E-2</v>
      </c>
    </row>
    <row r="300" spans="1:9" x14ac:dyDescent="0.35">
      <c r="A300" s="1">
        <v>36556</v>
      </c>
      <c r="B300">
        <v>105.059</v>
      </c>
      <c r="C300">
        <f t="shared" si="20"/>
        <v>-1.820999999999998</v>
      </c>
      <c r="D300">
        <f t="shared" si="21"/>
        <v>-1.7037799401197586</v>
      </c>
      <c r="E300">
        <v>105.059</v>
      </c>
      <c r="F300">
        <f t="shared" si="22"/>
        <v>-1.820999999999998</v>
      </c>
      <c r="G300">
        <f t="shared" si="23"/>
        <v>-1.7037799401197586</v>
      </c>
      <c r="I300" s="3">
        <f t="shared" si="24"/>
        <v>-1.7037799401197585E-2</v>
      </c>
    </row>
    <row r="301" spans="1:9" x14ac:dyDescent="0.35">
      <c r="A301" s="1">
        <v>36525</v>
      </c>
      <c r="B301">
        <v>106.88</v>
      </c>
      <c r="C301">
        <f t="shared" si="20"/>
        <v>4.347999999999999</v>
      </c>
      <c r="D301">
        <f t="shared" si="21"/>
        <v>4.2406273163500163</v>
      </c>
      <c r="E301">
        <v>106.88</v>
      </c>
      <c r="F301">
        <f t="shared" si="22"/>
        <v>4.347999999999999</v>
      </c>
      <c r="G301">
        <f t="shared" si="23"/>
        <v>4.2406273163500163</v>
      </c>
      <c r="I301" s="3">
        <f t="shared" si="24"/>
        <v>4.2406273163500166E-2</v>
      </c>
    </row>
    <row r="302" spans="1:9" x14ac:dyDescent="0.35">
      <c r="A302" s="1">
        <v>36494</v>
      </c>
      <c r="B302">
        <v>102.532</v>
      </c>
      <c r="C302">
        <f t="shared" si="20"/>
        <v>2.6779999999999973</v>
      </c>
      <c r="D302">
        <f t="shared" si="21"/>
        <v>2.6819155967712835</v>
      </c>
      <c r="E302">
        <v>102.532</v>
      </c>
      <c r="F302">
        <f t="shared" si="22"/>
        <v>2.6779999999999973</v>
      </c>
      <c r="G302">
        <f t="shared" si="23"/>
        <v>2.6819155967712835</v>
      </c>
      <c r="I302" s="3">
        <f t="shared" si="24"/>
        <v>2.6819155967712834E-2</v>
      </c>
    </row>
    <row r="303" spans="1:9" x14ac:dyDescent="0.35">
      <c r="A303" s="1">
        <v>36462</v>
      </c>
      <c r="B303">
        <v>99.853999999999999</v>
      </c>
      <c r="C303">
        <f t="shared" si="20"/>
        <v>3.5840000000000032</v>
      </c>
      <c r="D303">
        <f t="shared" si="21"/>
        <v>3.722862781759638</v>
      </c>
      <c r="E303">
        <v>99.853999999999999</v>
      </c>
      <c r="F303">
        <f t="shared" si="22"/>
        <v>3.5840000000000032</v>
      </c>
      <c r="G303">
        <f t="shared" si="23"/>
        <v>3.722862781759638</v>
      </c>
      <c r="I303" s="3">
        <f t="shared" si="24"/>
        <v>3.722862781759638E-2</v>
      </c>
    </row>
    <row r="304" spans="1:9" x14ac:dyDescent="0.35">
      <c r="A304" s="1">
        <v>36433</v>
      </c>
      <c r="B304">
        <v>96.27</v>
      </c>
      <c r="C304">
        <f t="shared" si="20"/>
        <v>3.0609999999999928</v>
      </c>
      <c r="D304">
        <f t="shared" si="21"/>
        <v>3.2840176377817514</v>
      </c>
      <c r="E304">
        <v>96.27</v>
      </c>
      <c r="F304">
        <f t="shared" si="22"/>
        <v>3.0609999999999928</v>
      </c>
      <c r="G304">
        <f t="shared" si="23"/>
        <v>3.2840176377817514</v>
      </c>
      <c r="I304" s="3">
        <f t="shared" si="24"/>
        <v>3.2840176377817512E-2</v>
      </c>
    </row>
    <row r="305" spans="1:9" x14ac:dyDescent="0.35">
      <c r="A305" s="1">
        <v>36403</v>
      </c>
      <c r="B305">
        <v>93.209000000000003</v>
      </c>
      <c r="C305">
        <f t="shared" si="20"/>
        <v>-0.43599999999999284</v>
      </c>
      <c r="D305">
        <f t="shared" si="21"/>
        <v>-0.46558812536707017</v>
      </c>
      <c r="E305">
        <v>93.209000000000003</v>
      </c>
      <c r="F305">
        <f t="shared" si="22"/>
        <v>-0.43599999999999284</v>
      </c>
      <c r="G305">
        <f t="shared" si="23"/>
        <v>-0.46558812536707017</v>
      </c>
      <c r="I305" s="3">
        <f t="shared" si="24"/>
        <v>-4.6558812536707014E-3</v>
      </c>
    </row>
    <row r="306" spans="1:9" x14ac:dyDescent="0.35">
      <c r="A306" s="1">
        <v>36371</v>
      </c>
      <c r="B306">
        <v>93.644999999999996</v>
      </c>
      <c r="C306">
        <f t="shared" si="20"/>
        <v>-1.8990000000000009</v>
      </c>
      <c r="D306">
        <f t="shared" si="21"/>
        <v>-1.9875659382064819</v>
      </c>
      <c r="E306">
        <v>93.644999999999996</v>
      </c>
      <c r="F306">
        <f t="shared" si="22"/>
        <v>-1.8990000000000009</v>
      </c>
      <c r="G306">
        <f t="shared" si="23"/>
        <v>-1.9875659382064819</v>
      </c>
      <c r="I306" s="3">
        <f t="shared" si="24"/>
        <v>-1.9875659382064818E-2</v>
      </c>
    </row>
    <row r="307" spans="1:9" x14ac:dyDescent="0.35">
      <c r="A307" s="1">
        <v>36341</v>
      </c>
      <c r="B307">
        <v>95.543999999999997</v>
      </c>
      <c r="C307">
        <f t="shared" si="20"/>
        <v>3.3119999999999976</v>
      </c>
      <c r="D307">
        <f t="shared" si="21"/>
        <v>3.5909445745511293</v>
      </c>
      <c r="E307">
        <v>95.543999999999997</v>
      </c>
      <c r="F307">
        <f t="shared" si="22"/>
        <v>3.3119999999999976</v>
      </c>
      <c r="G307">
        <f t="shared" si="23"/>
        <v>3.5909445745511293</v>
      </c>
      <c r="I307" s="3">
        <f t="shared" si="24"/>
        <v>3.5909445745511297E-2</v>
      </c>
    </row>
    <row r="308" spans="1:9" x14ac:dyDescent="0.35">
      <c r="A308" s="1">
        <v>36311</v>
      </c>
      <c r="B308">
        <v>92.231999999999999</v>
      </c>
      <c r="C308">
        <f t="shared" si="20"/>
        <v>-5.6970000000000027</v>
      </c>
      <c r="D308">
        <f t="shared" si="21"/>
        <v>-5.8174800110284011</v>
      </c>
      <c r="E308">
        <v>92.231999999999999</v>
      </c>
      <c r="F308">
        <f t="shared" si="22"/>
        <v>-5.6970000000000027</v>
      </c>
      <c r="G308">
        <f t="shared" si="23"/>
        <v>-5.8174800110284011</v>
      </c>
      <c r="I308" s="3">
        <f t="shared" si="24"/>
        <v>-5.817480011028401E-2</v>
      </c>
    </row>
    <row r="309" spans="1:9" x14ac:dyDescent="0.35">
      <c r="A309" s="1">
        <v>36280</v>
      </c>
      <c r="B309">
        <v>97.929000000000002</v>
      </c>
      <c r="C309">
        <f t="shared" si="20"/>
        <v>5.9470000000000027</v>
      </c>
      <c r="D309">
        <f t="shared" si="21"/>
        <v>6.4653954034485039</v>
      </c>
      <c r="E309">
        <v>97.929000000000002</v>
      </c>
      <c r="F309">
        <f t="shared" si="22"/>
        <v>5.9470000000000027</v>
      </c>
      <c r="G309">
        <f t="shared" si="23"/>
        <v>6.4653954034485039</v>
      </c>
      <c r="I309" s="3">
        <f t="shared" si="24"/>
        <v>6.4653954034485039E-2</v>
      </c>
    </row>
    <row r="310" spans="1:9" x14ac:dyDescent="0.35">
      <c r="A310" s="1">
        <v>36250</v>
      </c>
      <c r="B310">
        <v>91.981999999999999</v>
      </c>
      <c r="C310">
        <f t="shared" si="20"/>
        <v>5.5109999999999957</v>
      </c>
      <c r="D310">
        <f t="shared" si="21"/>
        <v>6.3732349573845513</v>
      </c>
      <c r="E310">
        <v>91.981999999999999</v>
      </c>
      <c r="F310">
        <f t="shared" si="22"/>
        <v>5.5109999999999957</v>
      </c>
      <c r="G310">
        <f t="shared" si="23"/>
        <v>6.3732349573845513</v>
      </c>
      <c r="I310" s="3">
        <f t="shared" si="24"/>
        <v>6.373234957384552E-2</v>
      </c>
    </row>
    <row r="311" spans="1:9" x14ac:dyDescent="0.35">
      <c r="A311" s="1">
        <v>36217</v>
      </c>
      <c r="B311">
        <v>86.471000000000004</v>
      </c>
      <c r="C311">
        <f t="shared" si="20"/>
        <v>0.52200000000000557</v>
      </c>
      <c r="D311">
        <f t="shared" si="21"/>
        <v>0.60733690909726179</v>
      </c>
      <c r="E311">
        <v>86.471000000000004</v>
      </c>
      <c r="F311">
        <f t="shared" si="22"/>
        <v>0.52200000000000557</v>
      </c>
      <c r="G311">
        <f t="shared" si="23"/>
        <v>0.60733690909726179</v>
      </c>
      <c r="I311" s="3">
        <f t="shared" si="24"/>
        <v>6.0733690909726187E-3</v>
      </c>
    </row>
    <row r="312" spans="1:9" x14ac:dyDescent="0.35">
      <c r="A312" s="1">
        <v>36189</v>
      </c>
      <c r="B312">
        <v>85.948999999999998</v>
      </c>
      <c r="C312">
        <f t="shared" si="20"/>
        <v>-2.1030000000000086</v>
      </c>
      <c r="D312">
        <f t="shared" si="21"/>
        <v>-2.3883614227956302</v>
      </c>
      <c r="E312">
        <v>85.948999999999998</v>
      </c>
      <c r="F312">
        <f t="shared" si="22"/>
        <v>-2.1030000000000086</v>
      </c>
      <c r="G312">
        <f t="shared" si="23"/>
        <v>-2.3883614227956302</v>
      </c>
      <c r="I312" s="3">
        <f t="shared" si="24"/>
        <v>-2.3883614227956304E-2</v>
      </c>
    </row>
    <row r="313" spans="1:9" x14ac:dyDescent="0.35">
      <c r="A313" s="1">
        <v>36160</v>
      </c>
      <c r="B313">
        <v>88.052000000000007</v>
      </c>
      <c r="C313">
        <f t="shared" si="20"/>
        <v>-1.2979999999999876</v>
      </c>
      <c r="D313">
        <f t="shared" si="21"/>
        <v>-1.4527140458869476</v>
      </c>
      <c r="E313">
        <v>88.052000000000007</v>
      </c>
      <c r="F313">
        <f t="shared" si="22"/>
        <v>-1.2979999999999876</v>
      </c>
      <c r="G313">
        <f t="shared" si="23"/>
        <v>-1.4527140458869476</v>
      </c>
      <c r="I313" s="3">
        <f t="shared" si="24"/>
        <v>-1.4527140458869476E-2</v>
      </c>
    </row>
    <row r="314" spans="1:9" x14ac:dyDescent="0.35">
      <c r="A314" s="1">
        <v>36129</v>
      </c>
      <c r="B314">
        <v>89.35</v>
      </c>
      <c r="C314">
        <f t="shared" si="20"/>
        <v>5.4039999999999964</v>
      </c>
      <c r="D314">
        <f t="shared" si="21"/>
        <v>6.4374717080027599</v>
      </c>
      <c r="E314">
        <v>89.35</v>
      </c>
      <c r="F314">
        <f t="shared" si="22"/>
        <v>5.4039999999999964</v>
      </c>
      <c r="G314">
        <f t="shared" si="23"/>
        <v>6.4374717080027599</v>
      </c>
      <c r="I314" s="3">
        <f t="shared" si="24"/>
        <v>6.4374717080027594E-2</v>
      </c>
    </row>
    <row r="315" spans="1:9" x14ac:dyDescent="0.35">
      <c r="A315" s="1">
        <v>36098</v>
      </c>
      <c r="B315">
        <v>83.945999999999998</v>
      </c>
      <c r="C315">
        <f t="shared" si="20"/>
        <v>5.203000000000003</v>
      </c>
      <c r="D315">
        <f t="shared" si="21"/>
        <v>6.6075714666700573</v>
      </c>
      <c r="E315">
        <v>83.945999999999998</v>
      </c>
      <c r="F315">
        <f t="shared" si="22"/>
        <v>5.203000000000003</v>
      </c>
      <c r="G315">
        <f t="shared" si="23"/>
        <v>6.6075714666700573</v>
      </c>
      <c r="I315" s="3">
        <f t="shared" si="24"/>
        <v>6.6075714666700577E-2</v>
      </c>
    </row>
    <row r="316" spans="1:9" x14ac:dyDescent="0.35">
      <c r="A316" s="1">
        <v>36068</v>
      </c>
      <c r="B316">
        <v>78.742999999999995</v>
      </c>
      <c r="C316">
        <f t="shared" si="20"/>
        <v>7.9050000000000011</v>
      </c>
      <c r="D316">
        <f t="shared" si="21"/>
        <v>11.159264801377795</v>
      </c>
      <c r="E316">
        <v>78.742999999999995</v>
      </c>
      <c r="F316">
        <f t="shared" si="22"/>
        <v>7.9050000000000011</v>
      </c>
      <c r="G316">
        <f t="shared" si="23"/>
        <v>11.159264801377795</v>
      </c>
      <c r="I316" s="3">
        <f t="shared" si="24"/>
        <v>0.11159264801377794</v>
      </c>
    </row>
    <row r="317" spans="1:9" x14ac:dyDescent="0.35">
      <c r="A317" s="1">
        <v>36038</v>
      </c>
      <c r="B317">
        <v>70.837999999999994</v>
      </c>
      <c r="C317">
        <f t="shared" si="20"/>
        <v>-28.77600000000001</v>
      </c>
      <c r="D317">
        <f t="shared" si="21"/>
        <v>-28.887505772281017</v>
      </c>
      <c r="E317">
        <v>70.837999999999994</v>
      </c>
      <c r="F317">
        <f t="shared" si="22"/>
        <v>-28.77600000000001</v>
      </c>
      <c r="G317">
        <f t="shared" si="23"/>
        <v>-28.887505772281017</v>
      </c>
      <c r="I317" s="3">
        <f t="shared" si="24"/>
        <v>-0.28887505772281014</v>
      </c>
    </row>
    <row r="318" spans="1:9" x14ac:dyDescent="0.35">
      <c r="A318" s="1">
        <v>36007</v>
      </c>
      <c r="B318">
        <v>99.614000000000004</v>
      </c>
      <c r="C318">
        <f t="shared" si="20"/>
        <v>0.12700000000000955</v>
      </c>
      <c r="D318">
        <f t="shared" si="21"/>
        <v>0.12765486948044424</v>
      </c>
      <c r="E318">
        <v>99.614000000000004</v>
      </c>
      <c r="F318">
        <f t="shared" si="22"/>
        <v>0.12700000000000955</v>
      </c>
      <c r="G318">
        <f t="shared" si="23"/>
        <v>0.12765486948044424</v>
      </c>
      <c r="I318" s="3">
        <f t="shared" si="24"/>
        <v>1.2765486948044425E-3</v>
      </c>
    </row>
    <row r="319" spans="1:9" x14ac:dyDescent="0.35">
      <c r="A319" s="1">
        <v>35976</v>
      </c>
      <c r="B319">
        <v>99.486999999999995</v>
      </c>
      <c r="C319">
        <f t="shared" si="20"/>
        <v>-2.7289999999999992</v>
      </c>
      <c r="D319">
        <f t="shared" si="21"/>
        <v>-2.6698364248258581</v>
      </c>
      <c r="E319">
        <v>99.486999999999995</v>
      </c>
      <c r="F319">
        <f t="shared" si="22"/>
        <v>-2.7289999999999992</v>
      </c>
      <c r="G319">
        <f t="shared" si="23"/>
        <v>-2.6698364248258581</v>
      </c>
      <c r="I319" s="3">
        <f t="shared" si="24"/>
        <v>-2.6698364248258583E-2</v>
      </c>
    </row>
    <row r="320" spans="1:9" x14ac:dyDescent="0.35">
      <c r="A320" s="1">
        <v>35944</v>
      </c>
      <c r="B320">
        <v>102.21599999999999</v>
      </c>
      <c r="C320">
        <f t="shared" si="20"/>
        <v>-3.2400000000000091</v>
      </c>
      <c r="D320">
        <f t="shared" si="21"/>
        <v>-3.0723714155666904</v>
      </c>
      <c r="E320">
        <v>102.21599999999999</v>
      </c>
      <c r="F320">
        <f t="shared" si="22"/>
        <v>-3.2400000000000091</v>
      </c>
      <c r="G320">
        <f t="shared" si="23"/>
        <v>-3.0723714155666904</v>
      </c>
      <c r="I320" s="3">
        <f t="shared" si="24"/>
        <v>-3.0723714155666902E-2</v>
      </c>
    </row>
    <row r="321" spans="1:9" x14ac:dyDescent="0.35">
      <c r="A321" s="1">
        <v>35915</v>
      </c>
      <c r="B321">
        <v>105.456</v>
      </c>
      <c r="C321">
        <f t="shared" si="20"/>
        <v>0.24099999999999966</v>
      </c>
      <c r="D321">
        <f t="shared" si="21"/>
        <v>0.22905479256759934</v>
      </c>
      <c r="E321">
        <v>105.456</v>
      </c>
      <c r="F321">
        <f t="shared" si="22"/>
        <v>0.24099999999999966</v>
      </c>
      <c r="G321">
        <f t="shared" si="23"/>
        <v>0.22905479256759934</v>
      </c>
      <c r="I321" s="3">
        <f t="shared" si="24"/>
        <v>2.2905479256759933E-3</v>
      </c>
    </row>
    <row r="322" spans="1:9" x14ac:dyDescent="0.35">
      <c r="A322" s="1">
        <v>35885</v>
      </c>
      <c r="B322">
        <v>105.215</v>
      </c>
      <c r="C322">
        <f t="shared" si="20"/>
        <v>2.429000000000002</v>
      </c>
      <c r="D322">
        <f t="shared" si="21"/>
        <v>2.363162298367484</v>
      </c>
      <c r="E322">
        <v>105.215</v>
      </c>
      <c r="F322">
        <f t="shared" si="22"/>
        <v>2.429000000000002</v>
      </c>
      <c r="G322">
        <f t="shared" si="23"/>
        <v>2.363162298367484</v>
      </c>
      <c r="I322" s="3">
        <f t="shared" si="24"/>
        <v>2.3631622983674837E-2</v>
      </c>
    </row>
    <row r="323" spans="1:9" x14ac:dyDescent="0.35">
      <c r="A323" s="1">
        <v>35853</v>
      </c>
      <c r="B323">
        <v>102.786</v>
      </c>
      <c r="C323">
        <f t="shared" si="20"/>
        <v>2.730000000000004</v>
      </c>
      <c r="D323">
        <f t="shared" si="21"/>
        <v>2.7284720556488407</v>
      </c>
      <c r="E323">
        <v>102.786</v>
      </c>
      <c r="F323">
        <f t="shared" si="22"/>
        <v>2.730000000000004</v>
      </c>
      <c r="G323">
        <f t="shared" si="23"/>
        <v>2.7284720556488407</v>
      </c>
      <c r="I323" s="3">
        <f t="shared" si="24"/>
        <v>2.7284720556488406E-2</v>
      </c>
    </row>
    <row r="324" spans="1:9" x14ac:dyDescent="0.35">
      <c r="A324" s="1">
        <v>35825</v>
      </c>
      <c r="B324">
        <v>100.056</v>
      </c>
      <c r="C324">
        <f t="shared" si="20"/>
        <v>5.5999999999997385E-2</v>
      </c>
      <c r="D324">
        <f t="shared" si="21"/>
        <v>5.5999999999997385E-2</v>
      </c>
      <c r="E324">
        <v>100.056</v>
      </c>
      <c r="F324">
        <f t="shared" si="22"/>
        <v>5.5999999999997385E-2</v>
      </c>
      <c r="G324">
        <f t="shared" si="23"/>
        <v>5.5999999999997385E-2</v>
      </c>
      <c r="I324" s="3">
        <f t="shared" si="24"/>
        <v>5.5999999999997382E-4</v>
      </c>
    </row>
    <row r="325" spans="1:9" x14ac:dyDescent="0.35">
      <c r="A325" s="1">
        <v>35795</v>
      </c>
      <c r="B325">
        <v>100</v>
      </c>
      <c r="E32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39AE-4B88-4972-B1A6-8070EB21FA02}">
  <sheetPr codeName="Sheet3"/>
  <dimension ref="A1:I157"/>
  <sheetViews>
    <sheetView workbookViewId="0">
      <selection activeCell="I7" sqref="I7:I156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9" x14ac:dyDescent="0.35">
      <c r="A1" t="s">
        <v>0</v>
      </c>
      <c r="B1" t="s">
        <v>15</v>
      </c>
    </row>
    <row r="2" spans="1:9" x14ac:dyDescent="0.35">
      <c r="A2" t="s">
        <v>2</v>
      </c>
      <c r="B2" s="2">
        <v>40907</v>
      </c>
    </row>
    <row r="3" spans="1:9" x14ac:dyDescent="0.35">
      <c r="A3" t="s">
        <v>3</v>
      </c>
      <c r="B3" s="2">
        <v>45443</v>
      </c>
    </row>
    <row r="4" spans="1:9" x14ac:dyDescent="0.35">
      <c r="A4" t="s">
        <v>4</v>
      </c>
      <c r="B4" t="s">
        <v>5</v>
      </c>
    </row>
    <row r="5" spans="1:9" x14ac:dyDescent="0.35">
      <c r="A5" t="s">
        <v>13</v>
      </c>
      <c r="B5" t="s">
        <v>12</v>
      </c>
    </row>
    <row r="7" spans="1:9" x14ac:dyDescent="0.35">
      <c r="A7" t="s">
        <v>6</v>
      </c>
      <c r="B7" t="s">
        <v>7</v>
      </c>
      <c r="C7" t="s">
        <v>8</v>
      </c>
      <c r="D7" t="s">
        <v>9</v>
      </c>
      <c r="E7" t="s">
        <v>11</v>
      </c>
      <c r="F7" t="s">
        <v>8</v>
      </c>
      <c r="G7" t="s">
        <v>9</v>
      </c>
      <c r="I7" t="s">
        <v>15</v>
      </c>
    </row>
    <row r="8" spans="1:9" x14ac:dyDescent="0.35">
      <c r="A8" s="1" t="e">
        <f ca="1">_xll.BDH(B1,B7,B2,B3,"Dir=V","Dts=S","Sort=D","Quote=C","QtTyp=P","Days=T",CONCATENATE("Per=c",B4),"DtFmt=D","UseDPDF=Y",CONCATENATE("FX=",B5),"cols=2;rows=150")</f>
        <v>#NAME?</v>
      </c>
      <c r="B8">
        <v>180.89699999999999</v>
      </c>
      <c r="C8">
        <f t="shared" ref="C8:C39" si="0">IF(AND(ISNUMBER(B8),ISNUMBER(B9)), (B8 - B9), "")</f>
        <v>2.9590000000000032</v>
      </c>
      <c r="D8">
        <f t="shared" ref="D8:D39" si="1">IF(AND(ISNUMBER(C8),ISNUMBER(B9)), (100*C8/ABS(B9)), "")</f>
        <v>1.6629387764277463</v>
      </c>
      <c r="E8" t="e">
        <f ca="1">_xll.BDH(B1,E7,B2,B3,"Dir=V","Sort=D","Quote=C","QtTyp=P","Days=T","Dates=H",CONCATENATE("Per=c",B4),"DtFmt=D","UseDPDF=Y",CONCATENATE("FX=",B5),"cols=1;rows=150")</f>
        <v>#NAME?</v>
      </c>
      <c r="F8" t="str">
        <f t="shared" ref="F8:F39" ca="1" si="2">IF(AND(ISNUMBER(E8),ISNUMBER(E9)), (E8 - E9), "")</f>
        <v/>
      </c>
      <c r="G8" t="str">
        <f t="shared" ref="G8:G39" ca="1" si="3">IF(AND(ISNUMBER(F8),ISNUMBER(E9)), (100*F8/ABS(E9)), "")</f>
        <v/>
      </c>
      <c r="I8" s="3">
        <f>+(B8-B9)/B9</f>
        <v>1.6629387764277463E-2</v>
      </c>
    </row>
    <row r="9" spans="1:9" x14ac:dyDescent="0.35">
      <c r="A9" s="1">
        <v>45412</v>
      </c>
      <c r="B9">
        <v>177.93799999999999</v>
      </c>
      <c r="C9">
        <f t="shared" si="0"/>
        <v>-1.5760000000000218</v>
      </c>
      <c r="D9">
        <f t="shared" si="1"/>
        <v>-0.87792595563578424</v>
      </c>
      <c r="E9">
        <v>177.93799999999999</v>
      </c>
      <c r="F9">
        <f t="shared" si="2"/>
        <v>-1.5760000000000218</v>
      </c>
      <c r="G9">
        <f t="shared" si="3"/>
        <v>-0.87792595563578424</v>
      </c>
      <c r="I9" s="3">
        <f t="shared" ref="I9:I72" si="4">+(B9-B10)/B10</f>
        <v>-8.7792595563578428E-3</v>
      </c>
    </row>
    <row r="10" spans="1:9" x14ac:dyDescent="0.35">
      <c r="A10" s="1">
        <v>45380</v>
      </c>
      <c r="B10">
        <v>179.51400000000001</v>
      </c>
      <c r="C10">
        <f t="shared" si="0"/>
        <v>4.0390000000000157</v>
      </c>
      <c r="D10">
        <f t="shared" si="1"/>
        <v>2.3017523863798353</v>
      </c>
      <c r="E10">
        <v>179.51400000000001</v>
      </c>
      <c r="F10">
        <f t="shared" si="2"/>
        <v>4.0390000000000157</v>
      </c>
      <c r="G10">
        <f t="shared" si="3"/>
        <v>2.3017523863798353</v>
      </c>
      <c r="I10" s="3">
        <f t="shared" si="4"/>
        <v>2.301752386379835E-2</v>
      </c>
    </row>
    <row r="11" spans="1:9" x14ac:dyDescent="0.35">
      <c r="A11" s="1">
        <v>45351</v>
      </c>
      <c r="B11">
        <v>175.47499999999999</v>
      </c>
      <c r="C11">
        <f t="shared" si="0"/>
        <v>4.032999999999987</v>
      </c>
      <c r="D11">
        <f t="shared" si="1"/>
        <v>2.3523990620734634</v>
      </c>
      <c r="E11">
        <v>175.47499999999999</v>
      </c>
      <c r="F11">
        <f t="shared" si="2"/>
        <v>4.032999999999987</v>
      </c>
      <c r="G11">
        <f t="shared" si="3"/>
        <v>2.3523990620734634</v>
      </c>
      <c r="I11" s="3">
        <f t="shared" si="4"/>
        <v>2.3523990620734632E-2</v>
      </c>
    </row>
    <row r="12" spans="1:9" x14ac:dyDescent="0.35">
      <c r="A12" s="1">
        <v>45322</v>
      </c>
      <c r="B12">
        <v>171.44200000000001</v>
      </c>
      <c r="C12">
        <f t="shared" si="0"/>
        <v>-0.28499999999999659</v>
      </c>
      <c r="D12">
        <f t="shared" si="1"/>
        <v>-0.16596108940352802</v>
      </c>
      <c r="E12">
        <v>171.44200000000001</v>
      </c>
      <c r="F12">
        <f t="shared" si="2"/>
        <v>-0.28499999999999659</v>
      </c>
      <c r="G12">
        <f t="shared" si="3"/>
        <v>-0.16596108940352802</v>
      </c>
      <c r="I12" s="3">
        <f t="shared" si="4"/>
        <v>-1.6596108940352802E-3</v>
      </c>
    </row>
    <row r="13" spans="1:9" x14ac:dyDescent="0.35">
      <c r="A13" s="1">
        <v>45289</v>
      </c>
      <c r="B13">
        <v>171.727</v>
      </c>
      <c r="C13">
        <f t="shared" si="0"/>
        <v>7.0759999999999934</v>
      </c>
      <c r="D13">
        <f t="shared" si="1"/>
        <v>4.2975748704836247</v>
      </c>
      <c r="E13">
        <v>171.727</v>
      </c>
      <c r="F13">
        <f t="shared" si="2"/>
        <v>7.0759999999999934</v>
      </c>
      <c r="G13">
        <f t="shared" si="3"/>
        <v>4.2975748704836247</v>
      </c>
      <c r="I13" s="3">
        <f t="shared" si="4"/>
        <v>4.2975748704836246E-2</v>
      </c>
    </row>
    <row r="14" spans="1:9" x14ac:dyDescent="0.35">
      <c r="A14" s="1">
        <v>45260</v>
      </c>
      <c r="B14">
        <v>164.65100000000001</v>
      </c>
      <c r="C14">
        <f t="shared" si="0"/>
        <v>8.7130000000000223</v>
      </c>
      <c r="D14">
        <f t="shared" si="1"/>
        <v>5.5874770742218205</v>
      </c>
      <c r="E14">
        <v>164.65100000000001</v>
      </c>
      <c r="F14">
        <f t="shared" si="2"/>
        <v>8.7130000000000223</v>
      </c>
      <c r="G14">
        <f t="shared" si="3"/>
        <v>5.5874770742218205</v>
      </c>
      <c r="I14" s="3">
        <f t="shared" si="4"/>
        <v>5.5874770742218208E-2</v>
      </c>
    </row>
    <row r="15" spans="1:9" x14ac:dyDescent="0.35">
      <c r="A15" s="1">
        <v>45230</v>
      </c>
      <c r="B15">
        <v>155.93799999999999</v>
      </c>
      <c r="C15">
        <f t="shared" si="0"/>
        <v>-1.3880000000000052</v>
      </c>
      <c r="D15">
        <f t="shared" si="1"/>
        <v>-0.882244511396721</v>
      </c>
      <c r="E15">
        <v>155.93799999999999</v>
      </c>
      <c r="F15">
        <f t="shared" si="2"/>
        <v>-1.3880000000000052</v>
      </c>
      <c r="G15">
        <f t="shared" si="3"/>
        <v>-0.882244511396721</v>
      </c>
      <c r="I15" s="3">
        <f t="shared" si="4"/>
        <v>-8.8224451139672106E-3</v>
      </c>
    </row>
    <row r="16" spans="1:9" x14ac:dyDescent="0.35">
      <c r="A16" s="1">
        <v>45198</v>
      </c>
      <c r="B16">
        <v>157.32599999999999</v>
      </c>
      <c r="C16">
        <f t="shared" si="0"/>
        <v>-2.3629999999999995</v>
      </c>
      <c r="D16">
        <f t="shared" si="1"/>
        <v>-1.4797512665243064</v>
      </c>
      <c r="E16">
        <v>157.32599999999999</v>
      </c>
      <c r="F16">
        <f t="shared" si="2"/>
        <v>-2.3629999999999995</v>
      </c>
      <c r="G16">
        <f t="shared" si="3"/>
        <v>-1.4797512665243064</v>
      </c>
      <c r="I16" s="3">
        <f t="shared" si="4"/>
        <v>-1.4797512665243064E-2</v>
      </c>
    </row>
    <row r="17" spans="1:9" x14ac:dyDescent="0.35">
      <c r="A17" s="1">
        <v>45169</v>
      </c>
      <c r="B17">
        <v>159.68899999999999</v>
      </c>
      <c r="C17">
        <f t="shared" si="0"/>
        <v>-2.4550000000000125</v>
      </c>
      <c r="D17">
        <f t="shared" si="1"/>
        <v>-1.5140862443260388</v>
      </c>
      <c r="E17">
        <v>159.68899999999999</v>
      </c>
      <c r="F17">
        <f t="shared" si="2"/>
        <v>-2.4550000000000125</v>
      </c>
      <c r="G17">
        <f t="shared" si="3"/>
        <v>-1.5140862443260388</v>
      </c>
      <c r="I17" s="3">
        <f t="shared" si="4"/>
        <v>-1.5140862443260388E-2</v>
      </c>
    </row>
    <row r="18" spans="1:9" x14ac:dyDescent="0.35">
      <c r="A18" s="1">
        <v>45138</v>
      </c>
      <c r="B18">
        <v>162.14400000000001</v>
      </c>
      <c r="C18">
        <f t="shared" si="0"/>
        <v>3.9720000000000084</v>
      </c>
      <c r="D18">
        <f t="shared" si="1"/>
        <v>2.5111903497458519</v>
      </c>
      <c r="E18">
        <v>162.14400000000001</v>
      </c>
      <c r="F18">
        <f t="shared" si="2"/>
        <v>3.9720000000000084</v>
      </c>
      <c r="G18">
        <f t="shared" si="3"/>
        <v>2.5111903497458519</v>
      </c>
      <c r="I18" s="3">
        <f t="shared" si="4"/>
        <v>2.5111903497458517E-2</v>
      </c>
    </row>
    <row r="19" spans="1:9" x14ac:dyDescent="0.35">
      <c r="A19" s="1">
        <v>45107</v>
      </c>
      <c r="B19">
        <v>158.172</v>
      </c>
      <c r="C19">
        <f t="shared" si="0"/>
        <v>5.0679999999999836</v>
      </c>
      <c r="D19">
        <f t="shared" si="1"/>
        <v>3.310168251645929</v>
      </c>
      <c r="E19">
        <v>158.172</v>
      </c>
      <c r="F19">
        <f t="shared" si="2"/>
        <v>5.0679999999999836</v>
      </c>
      <c r="G19">
        <f t="shared" si="3"/>
        <v>3.310168251645929</v>
      </c>
      <c r="I19" s="3">
        <f t="shared" si="4"/>
        <v>3.3101682516459292E-2</v>
      </c>
    </row>
    <row r="20" spans="1:9" x14ac:dyDescent="0.35">
      <c r="A20" s="1">
        <v>45077</v>
      </c>
      <c r="B20">
        <v>153.10400000000001</v>
      </c>
      <c r="C20">
        <f t="shared" si="0"/>
        <v>-1.445999999999998</v>
      </c>
      <c r="D20">
        <f t="shared" si="1"/>
        <v>-0.93561954060174557</v>
      </c>
      <c r="E20">
        <v>153.10400000000001</v>
      </c>
      <c r="F20">
        <f t="shared" si="2"/>
        <v>-1.445999999999998</v>
      </c>
      <c r="G20">
        <f t="shared" si="3"/>
        <v>-0.93561954060174557</v>
      </c>
      <c r="I20" s="3">
        <f t="shared" si="4"/>
        <v>-9.3561954060174569E-3</v>
      </c>
    </row>
    <row r="21" spans="1:9" x14ac:dyDescent="0.35">
      <c r="A21" s="1">
        <v>45044</v>
      </c>
      <c r="B21">
        <v>154.55000000000001</v>
      </c>
      <c r="C21">
        <f t="shared" si="0"/>
        <v>-0.8019999999999925</v>
      </c>
      <c r="D21">
        <f t="shared" si="1"/>
        <v>-0.51624697461248803</v>
      </c>
      <c r="E21">
        <v>154.55000000000001</v>
      </c>
      <c r="F21">
        <f t="shared" si="2"/>
        <v>-0.8019999999999925</v>
      </c>
      <c r="G21">
        <f t="shared" si="3"/>
        <v>-0.51624697461248803</v>
      </c>
      <c r="I21" s="3">
        <f t="shared" si="4"/>
        <v>-5.1624697461248809E-3</v>
      </c>
    </row>
    <row r="22" spans="1:9" x14ac:dyDescent="0.35">
      <c r="A22" s="1">
        <v>45016</v>
      </c>
      <c r="B22">
        <v>155.352</v>
      </c>
      <c r="C22">
        <f t="shared" si="0"/>
        <v>-0.10399999999998499</v>
      </c>
      <c r="D22">
        <f t="shared" si="1"/>
        <v>-6.6899958830784922E-2</v>
      </c>
      <c r="E22">
        <v>155.352</v>
      </c>
      <c r="F22">
        <f t="shared" si="2"/>
        <v>-0.10399999999998499</v>
      </c>
      <c r="G22">
        <f t="shared" si="3"/>
        <v>-6.6899958830784922E-2</v>
      </c>
      <c r="I22" s="3">
        <f t="shared" si="4"/>
        <v>-6.6899958830784914E-4</v>
      </c>
    </row>
    <row r="23" spans="1:9" x14ac:dyDescent="0.35">
      <c r="A23" s="1">
        <v>44985</v>
      </c>
      <c r="B23">
        <v>155.45599999999999</v>
      </c>
      <c r="C23">
        <f t="shared" si="0"/>
        <v>-4.046999999999997</v>
      </c>
      <c r="D23">
        <f t="shared" si="1"/>
        <v>-2.5372563525450915</v>
      </c>
      <c r="E23">
        <v>155.45599999999999</v>
      </c>
      <c r="F23">
        <f t="shared" si="2"/>
        <v>-4.046999999999997</v>
      </c>
      <c r="G23">
        <f t="shared" si="3"/>
        <v>-2.5372563525450915</v>
      </c>
      <c r="I23" s="3">
        <f t="shared" si="4"/>
        <v>-2.5372563525450916E-2</v>
      </c>
    </row>
    <row r="24" spans="1:9" x14ac:dyDescent="0.35">
      <c r="A24" s="1">
        <v>44957</v>
      </c>
      <c r="B24">
        <v>159.50299999999999</v>
      </c>
      <c r="C24">
        <f t="shared" si="0"/>
        <v>6.2189999999999941</v>
      </c>
      <c r="D24">
        <f t="shared" si="1"/>
        <v>4.0571749171472522</v>
      </c>
      <c r="E24">
        <v>159.50299999999999</v>
      </c>
      <c r="F24">
        <f t="shared" si="2"/>
        <v>6.2189999999999941</v>
      </c>
      <c r="G24">
        <f t="shared" si="3"/>
        <v>4.0571749171472522</v>
      </c>
      <c r="I24" s="3">
        <f t="shared" si="4"/>
        <v>4.0571749171472521E-2</v>
      </c>
    </row>
    <row r="25" spans="1:9" x14ac:dyDescent="0.35">
      <c r="A25" s="1">
        <v>44925</v>
      </c>
      <c r="B25">
        <v>153.28399999999999</v>
      </c>
      <c r="C25">
        <f t="shared" si="0"/>
        <v>2.7239999999999895</v>
      </c>
      <c r="D25">
        <f t="shared" si="1"/>
        <v>1.8092454835281546</v>
      </c>
      <c r="E25">
        <v>153.28399999999999</v>
      </c>
      <c r="F25">
        <f t="shared" si="2"/>
        <v>2.7239999999999895</v>
      </c>
      <c r="G25">
        <f t="shared" si="3"/>
        <v>1.8092454835281546</v>
      </c>
      <c r="I25" s="3">
        <f t="shared" si="4"/>
        <v>1.8092454835281546E-2</v>
      </c>
    </row>
    <row r="26" spans="1:9" x14ac:dyDescent="0.35">
      <c r="A26" s="1">
        <v>44895</v>
      </c>
      <c r="B26">
        <v>150.56</v>
      </c>
      <c r="C26">
        <f t="shared" si="0"/>
        <v>11.812999999999988</v>
      </c>
      <c r="D26">
        <f t="shared" si="1"/>
        <v>8.5140579616135756</v>
      </c>
      <c r="E26">
        <v>150.56</v>
      </c>
      <c r="F26">
        <f t="shared" si="2"/>
        <v>11.812999999999988</v>
      </c>
      <c r="G26">
        <f t="shared" si="3"/>
        <v>8.5140579616135756</v>
      </c>
      <c r="I26" s="3">
        <f t="shared" si="4"/>
        <v>8.5140579616135748E-2</v>
      </c>
    </row>
    <row r="27" spans="1:9" x14ac:dyDescent="0.35">
      <c r="A27" s="1">
        <v>44865</v>
      </c>
      <c r="B27">
        <v>138.74700000000001</v>
      </c>
      <c r="C27">
        <f t="shared" si="0"/>
        <v>-0.1279999999999859</v>
      </c>
      <c r="D27">
        <f t="shared" si="1"/>
        <v>-9.2169216921682021E-2</v>
      </c>
      <c r="E27">
        <v>138.74700000000001</v>
      </c>
      <c r="F27">
        <f t="shared" si="2"/>
        <v>-0.1279999999999859</v>
      </c>
      <c r="G27">
        <f t="shared" si="3"/>
        <v>-9.2169216921682021E-2</v>
      </c>
      <c r="I27" s="3">
        <f t="shared" si="4"/>
        <v>-9.2169216921682013E-4</v>
      </c>
    </row>
    <row r="28" spans="1:9" x14ac:dyDescent="0.35">
      <c r="A28" s="1">
        <v>44834</v>
      </c>
      <c r="B28">
        <v>138.875</v>
      </c>
      <c r="C28">
        <f t="shared" si="0"/>
        <v>-8.3400000000000034</v>
      </c>
      <c r="D28">
        <f t="shared" si="1"/>
        <v>-5.6651835750433062</v>
      </c>
      <c r="E28">
        <v>138.875</v>
      </c>
      <c r="F28">
        <f t="shared" si="2"/>
        <v>-8.3400000000000034</v>
      </c>
      <c r="G28">
        <f t="shared" si="3"/>
        <v>-5.6651835750433062</v>
      </c>
      <c r="I28" s="3">
        <f t="shared" si="4"/>
        <v>-5.6651835750433061E-2</v>
      </c>
    </row>
    <row r="29" spans="1:9" x14ac:dyDescent="0.35">
      <c r="A29" s="1">
        <v>44804</v>
      </c>
      <c r="B29">
        <v>147.215</v>
      </c>
      <c r="C29">
        <f t="shared" si="0"/>
        <v>0.22800000000000864</v>
      </c>
      <c r="D29">
        <f t="shared" si="1"/>
        <v>0.15511575853647511</v>
      </c>
      <c r="E29">
        <v>147.215</v>
      </c>
      <c r="F29">
        <f t="shared" si="2"/>
        <v>0.22800000000000864</v>
      </c>
      <c r="G29">
        <f t="shared" si="3"/>
        <v>0.15511575853647511</v>
      </c>
      <c r="I29" s="3">
        <f t="shared" si="4"/>
        <v>1.5511575853647509E-3</v>
      </c>
    </row>
    <row r="30" spans="1:9" x14ac:dyDescent="0.35">
      <c r="A30" s="1">
        <v>44771</v>
      </c>
      <c r="B30">
        <v>146.98699999999999</v>
      </c>
      <c r="C30">
        <f t="shared" si="0"/>
        <v>3.6239999999999952</v>
      </c>
      <c r="D30">
        <f t="shared" si="1"/>
        <v>2.527848887090808</v>
      </c>
      <c r="E30">
        <v>146.98699999999999</v>
      </c>
      <c r="F30">
        <f t="shared" si="2"/>
        <v>3.6239999999999952</v>
      </c>
      <c r="G30">
        <f t="shared" si="3"/>
        <v>2.527848887090808</v>
      </c>
      <c r="I30" s="3">
        <f t="shared" si="4"/>
        <v>2.527848887090808E-2</v>
      </c>
    </row>
    <row r="31" spans="1:9" x14ac:dyDescent="0.35">
      <c r="A31" s="1">
        <v>44742</v>
      </c>
      <c r="B31">
        <v>143.363</v>
      </c>
      <c r="C31">
        <f t="shared" si="0"/>
        <v>-12.25800000000001</v>
      </c>
      <c r="D31">
        <f t="shared" si="1"/>
        <v>-7.8768289626721391</v>
      </c>
      <c r="E31">
        <v>143.363</v>
      </c>
      <c r="F31">
        <f t="shared" si="2"/>
        <v>-12.25800000000001</v>
      </c>
      <c r="G31">
        <f t="shared" si="3"/>
        <v>-7.8768289626721391</v>
      </c>
      <c r="I31" s="3">
        <f t="shared" si="4"/>
        <v>-7.8768289626721388E-2</v>
      </c>
    </row>
    <row r="32" spans="1:9" x14ac:dyDescent="0.35">
      <c r="A32" s="1">
        <v>44712</v>
      </c>
      <c r="B32">
        <v>155.62100000000001</v>
      </c>
      <c r="C32">
        <f t="shared" si="0"/>
        <v>-1.1850000000000023</v>
      </c>
      <c r="D32">
        <f t="shared" si="1"/>
        <v>-0.7557108784102663</v>
      </c>
      <c r="E32">
        <v>155.62100000000001</v>
      </c>
      <c r="F32">
        <f t="shared" si="2"/>
        <v>-1.1850000000000023</v>
      </c>
      <c r="G32">
        <f t="shared" si="3"/>
        <v>-0.7557108784102663</v>
      </c>
      <c r="I32" s="3">
        <f t="shared" si="4"/>
        <v>-7.5571087841026629E-3</v>
      </c>
    </row>
    <row r="33" spans="1:9" x14ac:dyDescent="0.35">
      <c r="A33" s="1">
        <v>44680</v>
      </c>
      <c r="B33">
        <v>156.80600000000001</v>
      </c>
      <c r="C33">
        <f t="shared" si="0"/>
        <v>-6.3529999999999802</v>
      </c>
      <c r="D33">
        <f t="shared" si="1"/>
        <v>-3.8937478165470374</v>
      </c>
      <c r="E33">
        <v>156.80600000000001</v>
      </c>
      <c r="F33">
        <f t="shared" si="2"/>
        <v>-6.3529999999999802</v>
      </c>
      <c r="G33">
        <f t="shared" si="3"/>
        <v>-3.8937478165470374</v>
      </c>
      <c r="I33" s="3">
        <f t="shared" si="4"/>
        <v>-3.8937478165470371E-2</v>
      </c>
    </row>
    <row r="34" spans="1:9" x14ac:dyDescent="0.35">
      <c r="A34" s="1">
        <v>44651</v>
      </c>
      <c r="B34">
        <v>163.15899999999999</v>
      </c>
      <c r="C34">
        <f t="shared" si="0"/>
        <v>-3.0000000000001137E-2</v>
      </c>
      <c r="D34">
        <f t="shared" si="1"/>
        <v>-1.8383592031326338E-2</v>
      </c>
      <c r="E34">
        <v>163.15899999999999</v>
      </c>
      <c r="F34">
        <f t="shared" si="2"/>
        <v>-3.0000000000001137E-2</v>
      </c>
      <c r="G34">
        <f t="shared" si="3"/>
        <v>-1.8383592031326338E-2</v>
      </c>
      <c r="I34" s="3">
        <f t="shared" si="4"/>
        <v>-1.8383592031326337E-4</v>
      </c>
    </row>
    <row r="35" spans="1:9" x14ac:dyDescent="0.35">
      <c r="A35" s="1">
        <v>44620</v>
      </c>
      <c r="B35">
        <v>163.18899999999999</v>
      </c>
      <c r="C35">
        <f t="shared" si="0"/>
        <v>-8.5349999999999966</v>
      </c>
      <c r="D35">
        <f t="shared" si="1"/>
        <v>-4.9701847150078011</v>
      </c>
      <c r="E35">
        <v>163.18899999999999</v>
      </c>
      <c r="F35">
        <f t="shared" si="2"/>
        <v>-8.5349999999999966</v>
      </c>
      <c r="G35">
        <f t="shared" si="3"/>
        <v>-4.9701847150078011</v>
      </c>
      <c r="I35" s="3">
        <f t="shared" si="4"/>
        <v>-4.9701847150078013E-2</v>
      </c>
    </row>
    <row r="36" spans="1:9" x14ac:dyDescent="0.35">
      <c r="A36" s="1">
        <v>44592</v>
      </c>
      <c r="B36">
        <v>171.72399999999999</v>
      </c>
      <c r="C36">
        <f t="shared" si="0"/>
        <v>-3.2150000000000034</v>
      </c>
      <c r="D36">
        <f t="shared" si="1"/>
        <v>-1.8377834559475037</v>
      </c>
      <c r="E36">
        <v>171.72399999999999</v>
      </c>
      <c r="F36">
        <f t="shared" si="2"/>
        <v>-3.2150000000000034</v>
      </c>
      <c r="G36">
        <f t="shared" si="3"/>
        <v>-1.8377834559475037</v>
      </c>
      <c r="I36" s="3">
        <f t="shared" si="4"/>
        <v>-1.8377834559475038E-2</v>
      </c>
    </row>
    <row r="37" spans="1:9" x14ac:dyDescent="0.35">
      <c r="A37" s="1">
        <v>44561</v>
      </c>
      <c r="B37">
        <v>174.93899999999999</v>
      </c>
      <c r="C37">
        <f t="shared" si="0"/>
        <v>2.9259999999999877</v>
      </c>
      <c r="D37">
        <f t="shared" si="1"/>
        <v>1.7010342241574692</v>
      </c>
      <c r="E37">
        <v>174.93899999999999</v>
      </c>
      <c r="F37">
        <f t="shared" si="2"/>
        <v>2.9259999999999877</v>
      </c>
      <c r="G37">
        <f t="shared" si="3"/>
        <v>1.7010342241574692</v>
      </c>
      <c r="I37" s="3">
        <f t="shared" si="4"/>
        <v>1.7010342241574692E-2</v>
      </c>
    </row>
    <row r="38" spans="1:9" x14ac:dyDescent="0.35">
      <c r="A38" s="1">
        <v>44530</v>
      </c>
      <c r="B38">
        <v>172.01300000000001</v>
      </c>
      <c r="C38">
        <f t="shared" si="0"/>
        <v>-4.4739999999999895</v>
      </c>
      <c r="D38">
        <f t="shared" si="1"/>
        <v>-2.5350309087921432</v>
      </c>
      <c r="E38">
        <v>172.01300000000001</v>
      </c>
      <c r="F38">
        <f t="shared" si="2"/>
        <v>-4.4739999999999895</v>
      </c>
      <c r="G38">
        <f t="shared" si="3"/>
        <v>-2.5350309087921432</v>
      </c>
      <c r="I38" s="3">
        <f t="shared" si="4"/>
        <v>-2.5350309087921432E-2</v>
      </c>
    </row>
    <row r="39" spans="1:9" x14ac:dyDescent="0.35">
      <c r="A39" s="1">
        <v>44498</v>
      </c>
      <c r="B39">
        <v>176.48699999999999</v>
      </c>
      <c r="C39">
        <f t="shared" si="0"/>
        <v>-1.8940000000000055</v>
      </c>
      <c r="D39">
        <f t="shared" si="1"/>
        <v>-1.0617722739529465</v>
      </c>
      <c r="E39">
        <v>176.48699999999999</v>
      </c>
      <c r="F39">
        <f t="shared" si="2"/>
        <v>-1.8940000000000055</v>
      </c>
      <c r="G39">
        <f t="shared" si="3"/>
        <v>-1.0617722739529465</v>
      </c>
      <c r="I39" s="3">
        <f t="shared" si="4"/>
        <v>-1.0617722739529465E-2</v>
      </c>
    </row>
    <row r="40" spans="1:9" x14ac:dyDescent="0.35">
      <c r="A40" s="1">
        <v>44469</v>
      </c>
      <c r="B40">
        <v>178.381</v>
      </c>
      <c r="C40">
        <f t="shared" ref="C40:C71" si="5">IF(AND(ISNUMBER(B40),ISNUMBER(B41)), (B40 - B41), "")</f>
        <v>-4.1160000000000139</v>
      </c>
      <c r="D40">
        <f t="shared" ref="D40:D71" si="6">IF(AND(ISNUMBER(C40),ISNUMBER(B41)), (100*C40/ABS(B41)), "")</f>
        <v>-2.2553795404856043</v>
      </c>
      <c r="E40">
        <v>178.381</v>
      </c>
      <c r="F40">
        <f t="shared" ref="F40:F71" si="7">IF(AND(ISNUMBER(E40),ISNUMBER(E41)), (E40 - E41), "")</f>
        <v>-4.1160000000000139</v>
      </c>
      <c r="G40">
        <f t="shared" ref="G40:G71" si="8">IF(AND(ISNUMBER(F40),ISNUMBER(E41)), (100*F40/ABS(E41)), "")</f>
        <v>-2.2553795404856043</v>
      </c>
      <c r="I40" s="3">
        <f t="shared" si="4"/>
        <v>-2.2553795404856046E-2</v>
      </c>
    </row>
    <row r="41" spans="1:9" x14ac:dyDescent="0.35">
      <c r="A41" s="1">
        <v>44439</v>
      </c>
      <c r="B41">
        <v>182.49700000000001</v>
      </c>
      <c r="C41">
        <f t="shared" si="5"/>
        <v>2.4210000000000207</v>
      </c>
      <c r="D41">
        <f t="shared" si="6"/>
        <v>1.3444323507852356</v>
      </c>
      <c r="E41">
        <v>182.49700000000001</v>
      </c>
      <c r="F41">
        <f t="shared" si="7"/>
        <v>2.4210000000000207</v>
      </c>
      <c r="G41">
        <f t="shared" si="8"/>
        <v>1.3444323507852356</v>
      </c>
      <c r="I41" s="3">
        <f t="shared" si="4"/>
        <v>1.3444323507852355E-2</v>
      </c>
    </row>
    <row r="42" spans="1:9" x14ac:dyDescent="0.35">
      <c r="A42" s="1">
        <v>44407</v>
      </c>
      <c r="B42">
        <v>180.07599999999999</v>
      </c>
      <c r="C42">
        <f t="shared" si="5"/>
        <v>-0.31000000000000227</v>
      </c>
      <c r="D42">
        <f t="shared" si="6"/>
        <v>-0.17185369152816865</v>
      </c>
      <c r="E42">
        <v>180.07599999999999</v>
      </c>
      <c r="F42">
        <f t="shared" si="7"/>
        <v>-0.31000000000000227</v>
      </c>
      <c r="G42">
        <f t="shared" si="8"/>
        <v>-0.17185369152816865</v>
      </c>
      <c r="I42" s="3">
        <f t="shared" si="4"/>
        <v>-1.7185369152816865E-3</v>
      </c>
    </row>
    <row r="43" spans="1:9" x14ac:dyDescent="0.35">
      <c r="A43" s="1">
        <v>44377</v>
      </c>
      <c r="B43">
        <v>180.386</v>
      </c>
      <c r="C43">
        <f t="shared" si="5"/>
        <v>0.55799999999999272</v>
      </c>
      <c r="D43">
        <f t="shared" si="6"/>
        <v>0.31029650554974347</v>
      </c>
      <c r="E43">
        <v>180.386</v>
      </c>
      <c r="F43">
        <f t="shared" si="7"/>
        <v>0.55799999999999272</v>
      </c>
      <c r="G43">
        <f t="shared" si="8"/>
        <v>0.31029650554974347</v>
      </c>
      <c r="I43" s="3">
        <f t="shared" si="4"/>
        <v>3.1029650554974348E-3</v>
      </c>
    </row>
    <row r="44" spans="1:9" x14ac:dyDescent="0.35">
      <c r="A44" s="1">
        <v>44347</v>
      </c>
      <c r="B44">
        <v>179.828</v>
      </c>
      <c r="C44">
        <f t="shared" si="5"/>
        <v>2.4739999999999895</v>
      </c>
      <c r="D44">
        <f t="shared" si="6"/>
        <v>1.3949502125692059</v>
      </c>
      <c r="E44">
        <v>179.828</v>
      </c>
      <c r="F44">
        <f t="shared" si="7"/>
        <v>2.4739999999999895</v>
      </c>
      <c r="G44">
        <f t="shared" si="8"/>
        <v>1.3949502125692059</v>
      </c>
      <c r="I44" s="3">
        <f t="shared" si="4"/>
        <v>1.3949502125692058E-2</v>
      </c>
    </row>
    <row r="45" spans="1:9" x14ac:dyDescent="0.35">
      <c r="A45" s="1">
        <v>44316</v>
      </c>
      <c r="B45">
        <v>177.35400000000001</v>
      </c>
      <c r="C45">
        <f t="shared" si="5"/>
        <v>4.6050000000000182</v>
      </c>
      <c r="D45">
        <f t="shared" si="6"/>
        <v>2.6657173124012403</v>
      </c>
      <c r="E45">
        <v>177.35400000000001</v>
      </c>
      <c r="F45">
        <f t="shared" si="7"/>
        <v>4.6050000000000182</v>
      </c>
      <c r="G45">
        <f t="shared" si="8"/>
        <v>2.6657173124012403</v>
      </c>
      <c r="I45" s="3">
        <f t="shared" si="4"/>
        <v>2.66571731240124E-2</v>
      </c>
    </row>
    <row r="46" spans="1:9" x14ac:dyDescent="0.35">
      <c r="A46" s="1">
        <v>44286</v>
      </c>
      <c r="B46">
        <v>172.749</v>
      </c>
      <c r="C46">
        <f t="shared" si="5"/>
        <v>-2.4910000000000139</v>
      </c>
      <c r="D46">
        <f t="shared" si="6"/>
        <v>-1.4214791143574605</v>
      </c>
      <c r="E46">
        <v>172.749</v>
      </c>
      <c r="F46">
        <f t="shared" si="7"/>
        <v>-2.4910000000000139</v>
      </c>
      <c r="G46">
        <f t="shared" si="8"/>
        <v>-1.4214791143574605</v>
      </c>
      <c r="I46" s="3">
        <f t="shared" si="4"/>
        <v>-1.4214791143574605E-2</v>
      </c>
    </row>
    <row r="47" spans="1:9" x14ac:dyDescent="0.35">
      <c r="A47" s="1">
        <v>44253</v>
      </c>
      <c r="B47">
        <v>175.24</v>
      </c>
      <c r="C47">
        <f t="shared" si="5"/>
        <v>-1.3149999999999977</v>
      </c>
      <c r="D47">
        <f t="shared" si="6"/>
        <v>-0.74481039902579804</v>
      </c>
      <c r="E47">
        <v>175.24</v>
      </c>
      <c r="F47">
        <f t="shared" si="7"/>
        <v>-1.3149999999999977</v>
      </c>
      <c r="G47">
        <f t="shared" si="8"/>
        <v>-0.74481039902579804</v>
      </c>
      <c r="I47" s="3">
        <f t="shared" si="4"/>
        <v>-7.44810399025798E-3</v>
      </c>
    </row>
    <row r="48" spans="1:9" x14ac:dyDescent="0.35">
      <c r="A48" s="1">
        <v>44225</v>
      </c>
      <c r="B48">
        <v>176.55500000000001</v>
      </c>
      <c r="C48">
        <f t="shared" si="5"/>
        <v>-2.0389999999999873</v>
      </c>
      <c r="D48">
        <f t="shared" si="6"/>
        <v>-1.1416956896648194</v>
      </c>
      <c r="E48">
        <v>176.55500000000001</v>
      </c>
      <c r="F48">
        <f t="shared" si="7"/>
        <v>-2.0389999999999873</v>
      </c>
      <c r="G48">
        <f t="shared" si="8"/>
        <v>-1.1416956896648194</v>
      </c>
      <c r="I48" s="3">
        <f t="shared" si="4"/>
        <v>-1.1416956896648192E-2</v>
      </c>
    </row>
    <row r="49" spans="1:9" x14ac:dyDescent="0.35">
      <c r="A49" s="1">
        <v>44196</v>
      </c>
      <c r="B49">
        <v>178.59399999999999</v>
      </c>
      <c r="C49">
        <f t="shared" si="5"/>
        <v>5.4039999999999964</v>
      </c>
      <c r="D49">
        <f t="shared" si="6"/>
        <v>3.1202725330561791</v>
      </c>
      <c r="E49">
        <v>178.59399999999999</v>
      </c>
      <c r="F49">
        <f t="shared" si="7"/>
        <v>5.4039999999999964</v>
      </c>
      <c r="G49">
        <f t="shared" si="8"/>
        <v>3.1202725330561791</v>
      </c>
      <c r="I49" s="3">
        <f t="shared" si="4"/>
        <v>3.120272533056179E-2</v>
      </c>
    </row>
    <row r="50" spans="1:9" x14ac:dyDescent="0.35">
      <c r="A50" s="1">
        <v>44165</v>
      </c>
      <c r="B50">
        <v>173.19</v>
      </c>
      <c r="C50">
        <f t="shared" si="5"/>
        <v>9.421999999999997</v>
      </c>
      <c r="D50">
        <f t="shared" si="6"/>
        <v>5.7532607102730671</v>
      </c>
      <c r="E50">
        <v>173.19</v>
      </c>
      <c r="F50">
        <f t="shared" si="7"/>
        <v>9.421999999999997</v>
      </c>
      <c r="G50">
        <f t="shared" si="8"/>
        <v>5.7532607102730671</v>
      </c>
      <c r="I50" s="3">
        <f t="shared" si="4"/>
        <v>5.7532607102730671E-2</v>
      </c>
    </row>
    <row r="51" spans="1:9" x14ac:dyDescent="0.35">
      <c r="A51" s="1">
        <v>44134</v>
      </c>
      <c r="B51">
        <v>163.768</v>
      </c>
      <c r="C51">
        <f t="shared" si="5"/>
        <v>-0.20300000000000296</v>
      </c>
      <c r="D51">
        <f t="shared" si="6"/>
        <v>-0.12380237968909316</v>
      </c>
      <c r="E51">
        <v>163.768</v>
      </c>
      <c r="F51">
        <f t="shared" si="7"/>
        <v>-0.20300000000000296</v>
      </c>
      <c r="G51">
        <f t="shared" si="8"/>
        <v>-0.12380237968909316</v>
      </c>
      <c r="I51" s="3">
        <f t="shared" si="4"/>
        <v>-1.2380237968909317E-3</v>
      </c>
    </row>
    <row r="52" spans="1:9" x14ac:dyDescent="0.35">
      <c r="A52" s="1">
        <v>44104</v>
      </c>
      <c r="B52">
        <v>163.971</v>
      </c>
      <c r="C52">
        <f t="shared" si="5"/>
        <v>-4.2229999999999848</v>
      </c>
      <c r="D52">
        <f t="shared" si="6"/>
        <v>-2.5107911102655178</v>
      </c>
      <c r="E52">
        <v>163.971</v>
      </c>
      <c r="F52">
        <f t="shared" si="7"/>
        <v>-4.2229999999999848</v>
      </c>
      <c r="G52">
        <f t="shared" si="8"/>
        <v>-2.5107911102655178</v>
      </c>
      <c r="I52" s="3">
        <f t="shared" si="4"/>
        <v>-2.510791110265518E-2</v>
      </c>
    </row>
    <row r="53" spans="1:9" x14ac:dyDescent="0.35">
      <c r="A53" s="1">
        <v>44074</v>
      </c>
      <c r="B53">
        <v>168.19399999999999</v>
      </c>
      <c r="C53">
        <f t="shared" si="5"/>
        <v>3.5679999999999836</v>
      </c>
      <c r="D53">
        <f t="shared" si="6"/>
        <v>2.1673368726689488</v>
      </c>
      <c r="E53">
        <v>168.19399999999999</v>
      </c>
      <c r="F53">
        <f t="shared" si="7"/>
        <v>3.5679999999999836</v>
      </c>
      <c r="G53">
        <f t="shared" si="8"/>
        <v>2.1673368726689488</v>
      </c>
      <c r="I53" s="3">
        <f t="shared" si="4"/>
        <v>2.1673368726689488E-2</v>
      </c>
    </row>
    <row r="54" spans="1:9" x14ac:dyDescent="0.35">
      <c r="A54" s="1">
        <v>44043</v>
      </c>
      <c r="B54">
        <v>164.626</v>
      </c>
      <c r="C54">
        <f t="shared" si="5"/>
        <v>4.6580000000000155</v>
      </c>
      <c r="D54">
        <f t="shared" si="6"/>
        <v>2.9118323664733046</v>
      </c>
      <c r="E54">
        <v>164.626</v>
      </c>
      <c r="F54">
        <f t="shared" si="7"/>
        <v>4.6580000000000155</v>
      </c>
      <c r="G54">
        <f t="shared" si="8"/>
        <v>2.9118323664733046</v>
      </c>
      <c r="I54" s="3">
        <f t="shared" si="4"/>
        <v>2.9118323664733044E-2</v>
      </c>
    </row>
    <row r="55" spans="1:9" x14ac:dyDescent="0.35">
      <c r="A55" s="1">
        <v>44012</v>
      </c>
      <c r="B55">
        <v>159.96799999999999</v>
      </c>
      <c r="C55">
        <f t="shared" si="5"/>
        <v>6.4819999999999993</v>
      </c>
      <c r="D55">
        <f t="shared" si="6"/>
        <v>4.2231864795486231</v>
      </c>
      <c r="E55">
        <v>159.96799999999999</v>
      </c>
      <c r="F55">
        <f t="shared" si="7"/>
        <v>6.4819999999999993</v>
      </c>
      <c r="G55">
        <f t="shared" si="8"/>
        <v>4.2231864795486231</v>
      </c>
      <c r="I55" s="3">
        <f t="shared" si="4"/>
        <v>4.2231864795486233E-2</v>
      </c>
    </row>
    <row r="56" spans="1:9" x14ac:dyDescent="0.35">
      <c r="A56" s="1">
        <v>43980</v>
      </c>
      <c r="B56">
        <v>153.48599999999999</v>
      </c>
      <c r="C56">
        <f t="shared" si="5"/>
        <v>9.1699999999999875</v>
      </c>
      <c r="D56">
        <f t="shared" si="6"/>
        <v>6.3541118101942873</v>
      </c>
      <c r="E56">
        <v>153.48599999999999</v>
      </c>
      <c r="F56">
        <f t="shared" si="7"/>
        <v>9.1699999999999875</v>
      </c>
      <c r="G56">
        <f t="shared" si="8"/>
        <v>6.3541118101942873</v>
      </c>
      <c r="I56" s="3">
        <f t="shared" si="4"/>
        <v>6.3541118101942864E-2</v>
      </c>
    </row>
    <row r="57" spans="1:9" x14ac:dyDescent="0.35">
      <c r="A57" s="1">
        <v>43951</v>
      </c>
      <c r="B57">
        <v>144.316</v>
      </c>
      <c r="C57">
        <f t="shared" si="5"/>
        <v>5.2259999999999991</v>
      </c>
      <c r="D57">
        <f t="shared" si="6"/>
        <v>3.7572794593428709</v>
      </c>
      <c r="E57">
        <v>144.316</v>
      </c>
      <c r="F57">
        <f t="shared" si="7"/>
        <v>5.2259999999999991</v>
      </c>
      <c r="G57">
        <f t="shared" si="8"/>
        <v>3.7572794593428709</v>
      </c>
      <c r="I57" s="3">
        <f t="shared" si="4"/>
        <v>3.7572794593428709E-2</v>
      </c>
    </row>
    <row r="58" spans="1:9" x14ac:dyDescent="0.35">
      <c r="A58" s="1">
        <v>43921</v>
      </c>
      <c r="B58">
        <v>139.09</v>
      </c>
      <c r="C58">
        <f t="shared" si="5"/>
        <v>-29.454999999999984</v>
      </c>
      <c r="D58">
        <f t="shared" si="6"/>
        <v>-17.476044973152561</v>
      </c>
      <c r="E58">
        <v>139.09</v>
      </c>
      <c r="F58">
        <f t="shared" si="7"/>
        <v>-29.454999999999984</v>
      </c>
      <c r="G58">
        <f t="shared" si="8"/>
        <v>-17.476044973152561</v>
      </c>
      <c r="I58" s="3">
        <f t="shared" si="4"/>
        <v>-0.17476044973152563</v>
      </c>
    </row>
    <row r="59" spans="1:9" x14ac:dyDescent="0.35">
      <c r="A59" s="1">
        <v>43889</v>
      </c>
      <c r="B59">
        <v>168.54499999999999</v>
      </c>
      <c r="C59">
        <f t="shared" si="5"/>
        <v>-4.0320000000000107</v>
      </c>
      <c r="D59">
        <f t="shared" si="6"/>
        <v>-2.3363484125926459</v>
      </c>
      <c r="E59">
        <v>168.54499999999999</v>
      </c>
      <c r="F59">
        <f t="shared" si="7"/>
        <v>-4.0320000000000107</v>
      </c>
      <c r="G59">
        <f t="shared" si="8"/>
        <v>-2.3363484125926459</v>
      </c>
      <c r="I59" s="3">
        <f t="shared" si="4"/>
        <v>-2.3363484125926461E-2</v>
      </c>
    </row>
    <row r="60" spans="1:9" x14ac:dyDescent="0.35">
      <c r="A60" s="1">
        <v>43861</v>
      </c>
      <c r="B60">
        <v>172.577</v>
      </c>
      <c r="C60">
        <f t="shared" si="5"/>
        <v>2.0730000000000075</v>
      </c>
      <c r="D60">
        <f t="shared" si="6"/>
        <v>1.2158072537887719</v>
      </c>
      <c r="E60">
        <v>172.577</v>
      </c>
      <c r="F60">
        <f t="shared" si="7"/>
        <v>2.0730000000000075</v>
      </c>
      <c r="G60">
        <f t="shared" si="8"/>
        <v>1.2158072537887719</v>
      </c>
      <c r="I60" s="3">
        <f t="shared" si="4"/>
        <v>1.2158072537887719E-2</v>
      </c>
    </row>
    <row r="61" spans="1:9" x14ac:dyDescent="0.35">
      <c r="A61" s="1">
        <v>43830</v>
      </c>
      <c r="B61">
        <v>170.50399999999999</v>
      </c>
      <c r="C61">
        <f t="shared" si="5"/>
        <v>4.98599999999999</v>
      </c>
      <c r="D61">
        <f t="shared" si="6"/>
        <v>3.0123611933445242</v>
      </c>
      <c r="E61">
        <v>170.50399999999999</v>
      </c>
      <c r="F61">
        <f t="shared" si="7"/>
        <v>4.98599999999999</v>
      </c>
      <c r="G61">
        <f t="shared" si="8"/>
        <v>3.0123611933445242</v>
      </c>
      <c r="I61" s="3">
        <f t="shared" si="4"/>
        <v>3.0123611933445243E-2</v>
      </c>
    </row>
    <row r="62" spans="1:9" x14ac:dyDescent="0.35">
      <c r="A62" s="1">
        <v>43798</v>
      </c>
      <c r="B62">
        <v>165.518</v>
      </c>
      <c r="C62">
        <f t="shared" si="5"/>
        <v>-0.27500000000000568</v>
      </c>
      <c r="D62">
        <f t="shared" si="6"/>
        <v>-0.16586948785534111</v>
      </c>
      <c r="E62">
        <v>165.518</v>
      </c>
      <c r="F62">
        <f t="shared" si="7"/>
        <v>-0.27500000000000568</v>
      </c>
      <c r="G62">
        <f t="shared" si="8"/>
        <v>-0.16586948785534111</v>
      </c>
      <c r="I62" s="3">
        <f t="shared" si="4"/>
        <v>-1.6586948785534111E-3</v>
      </c>
    </row>
    <row r="63" spans="1:9" x14ac:dyDescent="0.35">
      <c r="A63" s="1">
        <v>43769</v>
      </c>
      <c r="B63">
        <v>165.79300000000001</v>
      </c>
      <c r="C63">
        <f t="shared" si="5"/>
        <v>1.4980000000000189</v>
      </c>
      <c r="D63">
        <f t="shared" si="6"/>
        <v>0.91177455187316658</v>
      </c>
      <c r="E63">
        <v>165.79300000000001</v>
      </c>
      <c r="F63">
        <f t="shared" si="7"/>
        <v>1.4980000000000189</v>
      </c>
      <c r="G63">
        <f t="shared" si="8"/>
        <v>0.91177455187316658</v>
      </c>
      <c r="I63" s="3">
        <f t="shared" si="4"/>
        <v>9.1177455187316653E-3</v>
      </c>
    </row>
    <row r="64" spans="1:9" x14ac:dyDescent="0.35">
      <c r="A64" s="1">
        <v>43738</v>
      </c>
      <c r="B64">
        <v>164.29499999999999</v>
      </c>
      <c r="C64">
        <f t="shared" si="5"/>
        <v>1.9279999999999973</v>
      </c>
      <c r="D64">
        <f t="shared" si="6"/>
        <v>1.187433407034679</v>
      </c>
      <c r="E64">
        <v>164.29499999999999</v>
      </c>
      <c r="F64">
        <f t="shared" si="7"/>
        <v>1.9279999999999973</v>
      </c>
      <c r="G64">
        <f t="shared" si="8"/>
        <v>1.187433407034679</v>
      </c>
      <c r="I64" s="3">
        <f t="shared" si="4"/>
        <v>1.1874334070346791E-2</v>
      </c>
    </row>
    <row r="65" spans="1:9" x14ac:dyDescent="0.35">
      <c r="A65" s="1">
        <v>43707</v>
      </c>
      <c r="B65">
        <v>162.36699999999999</v>
      </c>
      <c r="C65">
        <f t="shared" si="5"/>
        <v>-6.0460000000000207</v>
      </c>
      <c r="D65">
        <f t="shared" si="6"/>
        <v>-3.5899841461169983</v>
      </c>
      <c r="E65">
        <v>162.36699999999999</v>
      </c>
      <c r="F65">
        <f t="shared" si="7"/>
        <v>-6.0460000000000207</v>
      </c>
      <c r="G65">
        <f t="shared" si="8"/>
        <v>-3.5899841461169983</v>
      </c>
      <c r="I65" s="3">
        <f t="shared" si="4"/>
        <v>-3.5899841461169986E-2</v>
      </c>
    </row>
    <row r="66" spans="1:9" x14ac:dyDescent="0.35">
      <c r="A66" s="1">
        <v>43677</v>
      </c>
      <c r="B66">
        <v>168.41300000000001</v>
      </c>
      <c r="C66">
        <f t="shared" si="5"/>
        <v>2.382000000000005</v>
      </c>
      <c r="D66">
        <f t="shared" si="6"/>
        <v>1.4346718383916286</v>
      </c>
      <c r="E66">
        <v>168.41300000000001</v>
      </c>
      <c r="F66">
        <f t="shared" si="7"/>
        <v>2.382000000000005</v>
      </c>
      <c r="G66">
        <f t="shared" si="8"/>
        <v>1.4346718383916286</v>
      </c>
      <c r="I66" s="3">
        <f t="shared" si="4"/>
        <v>1.4346718383916286E-2</v>
      </c>
    </row>
    <row r="67" spans="1:9" x14ac:dyDescent="0.35">
      <c r="A67" s="1">
        <v>43644</v>
      </c>
      <c r="B67">
        <v>166.03100000000001</v>
      </c>
      <c r="C67">
        <f t="shared" si="5"/>
        <v>5.5730000000000075</v>
      </c>
      <c r="D67">
        <f t="shared" si="6"/>
        <v>3.4731830136235073</v>
      </c>
      <c r="E67">
        <v>166.03100000000001</v>
      </c>
      <c r="F67">
        <f t="shared" si="7"/>
        <v>5.5730000000000075</v>
      </c>
      <c r="G67">
        <f t="shared" si="8"/>
        <v>3.4731830136235073</v>
      </c>
      <c r="I67" s="3">
        <f t="shared" si="4"/>
        <v>3.4731830136235077E-2</v>
      </c>
    </row>
    <row r="68" spans="1:9" x14ac:dyDescent="0.35">
      <c r="A68" s="1">
        <v>43616</v>
      </c>
      <c r="B68">
        <v>160.458</v>
      </c>
      <c r="C68">
        <f t="shared" si="5"/>
        <v>-0.42099999999999227</v>
      </c>
      <c r="D68">
        <f t="shared" si="6"/>
        <v>-0.26168735509295327</v>
      </c>
      <c r="E68">
        <v>160.458</v>
      </c>
      <c r="F68">
        <f t="shared" si="7"/>
        <v>-0.42099999999999227</v>
      </c>
      <c r="G68">
        <f t="shared" si="8"/>
        <v>-0.26168735509295327</v>
      </c>
      <c r="I68" s="3">
        <f t="shared" si="4"/>
        <v>-2.6168735509295329E-3</v>
      </c>
    </row>
    <row r="69" spans="1:9" x14ac:dyDescent="0.35">
      <c r="A69" s="1">
        <v>43585</v>
      </c>
      <c r="B69">
        <v>160.87899999999999</v>
      </c>
      <c r="C69">
        <f t="shared" si="5"/>
        <v>4.9999999999954525E-3</v>
      </c>
      <c r="D69">
        <f t="shared" si="6"/>
        <v>3.10802242748701E-3</v>
      </c>
      <c r="E69">
        <v>160.87899999999999</v>
      </c>
      <c r="F69">
        <f t="shared" si="7"/>
        <v>4.9999999999954525E-3</v>
      </c>
      <c r="G69">
        <f t="shared" si="8"/>
        <v>3.10802242748701E-3</v>
      </c>
      <c r="I69" s="3">
        <f t="shared" si="4"/>
        <v>3.1080224274870099E-5</v>
      </c>
    </row>
    <row r="70" spans="1:9" x14ac:dyDescent="0.35">
      <c r="A70" s="1">
        <v>43553</v>
      </c>
      <c r="B70">
        <v>160.874</v>
      </c>
      <c r="C70">
        <f t="shared" si="5"/>
        <v>0.41999999999998749</v>
      </c>
      <c r="D70">
        <f t="shared" si="6"/>
        <v>0.26175726376406167</v>
      </c>
      <c r="E70">
        <v>160.874</v>
      </c>
      <c r="F70">
        <f t="shared" si="7"/>
        <v>0.41999999999998749</v>
      </c>
      <c r="G70">
        <f t="shared" si="8"/>
        <v>0.26175726376406167</v>
      </c>
      <c r="I70" s="3">
        <f t="shared" si="4"/>
        <v>2.6175726376406164E-3</v>
      </c>
    </row>
    <row r="71" spans="1:9" x14ac:dyDescent="0.35">
      <c r="A71" s="1">
        <v>43524</v>
      </c>
      <c r="B71">
        <v>160.45400000000001</v>
      </c>
      <c r="C71">
        <f t="shared" si="5"/>
        <v>1.6419999999999959</v>
      </c>
      <c r="D71">
        <f t="shared" si="6"/>
        <v>1.0339269072866004</v>
      </c>
      <c r="E71">
        <v>160.45400000000001</v>
      </c>
      <c r="F71">
        <f t="shared" si="7"/>
        <v>1.6419999999999959</v>
      </c>
      <c r="G71">
        <f t="shared" si="8"/>
        <v>1.0339269072866004</v>
      </c>
      <c r="I71" s="3">
        <f t="shared" si="4"/>
        <v>1.0339269072866003E-2</v>
      </c>
    </row>
    <row r="72" spans="1:9" x14ac:dyDescent="0.35">
      <c r="A72" s="1">
        <v>43496</v>
      </c>
      <c r="B72">
        <v>158.81200000000001</v>
      </c>
      <c r="C72">
        <f t="shared" ref="C72:C103" si="9">IF(AND(ISNUMBER(B72),ISNUMBER(B73)), (B72 - B73), "")</f>
        <v>8.7220000000000084</v>
      </c>
      <c r="D72">
        <f t="shared" ref="D72:D103" si="10">IF(AND(ISNUMBER(C72),ISNUMBER(B73)), (100*C72/ABS(B73)), "")</f>
        <v>5.811179958691457</v>
      </c>
      <c r="E72">
        <v>158.81200000000001</v>
      </c>
      <c r="F72">
        <f t="shared" ref="F72:F103" si="11">IF(AND(ISNUMBER(E72),ISNUMBER(E73)), (E72 - E73), "")</f>
        <v>8.7220000000000084</v>
      </c>
      <c r="G72">
        <f t="shared" ref="G72:G103" si="12">IF(AND(ISNUMBER(F72),ISNUMBER(E73)), (100*F72/ABS(E73)), "")</f>
        <v>5.811179958691457</v>
      </c>
      <c r="I72" s="3">
        <f t="shared" si="4"/>
        <v>5.8111799586914571E-2</v>
      </c>
    </row>
    <row r="73" spans="1:9" x14ac:dyDescent="0.35">
      <c r="A73" s="1">
        <v>43465</v>
      </c>
      <c r="B73">
        <v>150.09</v>
      </c>
      <c r="C73">
        <f t="shared" si="9"/>
        <v>1.2249999999999943</v>
      </c>
      <c r="D73">
        <f t="shared" si="10"/>
        <v>0.82289322540556498</v>
      </c>
      <c r="E73">
        <v>150.09</v>
      </c>
      <c r="F73">
        <f t="shared" si="11"/>
        <v>1.2249999999999943</v>
      </c>
      <c r="G73">
        <f t="shared" si="12"/>
        <v>0.82289322540556498</v>
      </c>
      <c r="I73" s="3">
        <f t="shared" ref="I73:I136" si="13">+(B73-B74)/B74</f>
        <v>8.2289322540556493E-3</v>
      </c>
    </row>
    <row r="74" spans="1:9" x14ac:dyDescent="0.35">
      <c r="A74" s="1">
        <v>43434</v>
      </c>
      <c r="B74">
        <v>148.86500000000001</v>
      </c>
      <c r="C74">
        <f t="shared" si="9"/>
        <v>-0.87699999999998113</v>
      </c>
      <c r="D74">
        <f t="shared" si="10"/>
        <v>-0.58567402599135931</v>
      </c>
      <c r="E74">
        <v>148.86500000000001</v>
      </c>
      <c r="F74">
        <f t="shared" si="11"/>
        <v>-0.87699999999998113</v>
      </c>
      <c r="G74">
        <f t="shared" si="12"/>
        <v>-0.58567402599135931</v>
      </c>
      <c r="I74" s="3">
        <f t="shared" si="13"/>
        <v>-5.8567402599135924E-3</v>
      </c>
    </row>
    <row r="75" spans="1:9" x14ac:dyDescent="0.35">
      <c r="A75" s="1">
        <v>43404</v>
      </c>
      <c r="B75">
        <v>149.74199999999999</v>
      </c>
      <c r="C75">
        <f t="shared" si="9"/>
        <v>-1.8740000000000236</v>
      </c>
      <c r="D75">
        <f t="shared" si="10"/>
        <v>-1.2360173068805558</v>
      </c>
      <c r="E75">
        <v>149.74199999999999</v>
      </c>
      <c r="F75">
        <f t="shared" si="11"/>
        <v>-1.8740000000000236</v>
      </c>
      <c r="G75">
        <f t="shared" si="12"/>
        <v>-1.2360173068805558</v>
      </c>
      <c r="I75" s="3">
        <f t="shared" si="13"/>
        <v>-1.2360173068805559E-2</v>
      </c>
    </row>
    <row r="76" spans="1:9" x14ac:dyDescent="0.35">
      <c r="A76" s="1">
        <v>43371</v>
      </c>
      <c r="B76">
        <v>151.61600000000001</v>
      </c>
      <c r="C76">
        <f t="shared" si="9"/>
        <v>4.9010000000000105</v>
      </c>
      <c r="D76">
        <f t="shared" si="10"/>
        <v>3.3404900657737859</v>
      </c>
      <c r="E76">
        <v>151.61600000000001</v>
      </c>
      <c r="F76">
        <f t="shared" si="11"/>
        <v>4.9010000000000105</v>
      </c>
      <c r="G76">
        <f t="shared" si="12"/>
        <v>3.3404900657737859</v>
      </c>
      <c r="I76" s="3">
        <f t="shared" si="13"/>
        <v>3.3404900657737858E-2</v>
      </c>
    </row>
    <row r="77" spans="1:9" x14ac:dyDescent="0.35">
      <c r="A77" s="1">
        <v>43343</v>
      </c>
      <c r="B77">
        <v>146.715</v>
      </c>
      <c r="C77">
        <f t="shared" si="9"/>
        <v>-6.3990000000000009</v>
      </c>
      <c r="D77">
        <f t="shared" si="10"/>
        <v>-4.1792389983933544</v>
      </c>
      <c r="E77">
        <v>146.715</v>
      </c>
      <c r="F77">
        <f t="shared" si="11"/>
        <v>-6.3990000000000009</v>
      </c>
      <c r="G77">
        <f t="shared" si="12"/>
        <v>-4.1792389983933544</v>
      </c>
      <c r="I77" s="3">
        <f t="shared" si="13"/>
        <v>-4.1792389983933545E-2</v>
      </c>
    </row>
    <row r="78" spans="1:9" x14ac:dyDescent="0.35">
      <c r="A78" s="1">
        <v>43312</v>
      </c>
      <c r="B78">
        <v>153.114</v>
      </c>
      <c r="C78">
        <f t="shared" si="9"/>
        <v>4.3520000000000039</v>
      </c>
      <c r="D78">
        <f t="shared" si="10"/>
        <v>2.9254782807437407</v>
      </c>
      <c r="E78">
        <v>153.114</v>
      </c>
      <c r="F78">
        <f t="shared" si="11"/>
        <v>4.3520000000000039</v>
      </c>
      <c r="G78">
        <f t="shared" si="12"/>
        <v>2.9254782807437407</v>
      </c>
      <c r="I78" s="3">
        <f t="shared" si="13"/>
        <v>2.9254782807437409E-2</v>
      </c>
    </row>
    <row r="79" spans="1:9" x14ac:dyDescent="0.35">
      <c r="A79" s="1">
        <v>43280</v>
      </c>
      <c r="B79">
        <v>148.762</v>
      </c>
      <c r="C79">
        <f t="shared" si="9"/>
        <v>-2.9060000000000059</v>
      </c>
      <c r="D79">
        <f t="shared" si="10"/>
        <v>-1.91602711184957</v>
      </c>
      <c r="E79">
        <v>148.762</v>
      </c>
      <c r="F79">
        <f t="shared" si="11"/>
        <v>-2.9060000000000059</v>
      </c>
      <c r="G79">
        <f t="shared" si="12"/>
        <v>-1.91602711184957</v>
      </c>
      <c r="I79" s="3">
        <f t="shared" si="13"/>
        <v>-1.9160271118495699E-2</v>
      </c>
    </row>
    <row r="80" spans="1:9" x14ac:dyDescent="0.35">
      <c r="A80" s="1">
        <v>43251</v>
      </c>
      <c r="B80">
        <v>151.66800000000001</v>
      </c>
      <c r="C80">
        <f t="shared" si="9"/>
        <v>-3.3409999999999798</v>
      </c>
      <c r="D80">
        <f t="shared" si="10"/>
        <v>-2.1553587211065035</v>
      </c>
      <c r="E80">
        <v>151.66800000000001</v>
      </c>
      <c r="F80">
        <f t="shared" si="11"/>
        <v>-3.3409999999999798</v>
      </c>
      <c r="G80">
        <f t="shared" si="12"/>
        <v>-2.1553587211065035</v>
      </c>
      <c r="I80" s="3">
        <f t="shared" si="13"/>
        <v>-2.1553587211065036E-2</v>
      </c>
    </row>
    <row r="81" spans="1:9" x14ac:dyDescent="0.35">
      <c r="A81" s="1">
        <v>43220</v>
      </c>
      <c r="B81">
        <v>155.00899999999999</v>
      </c>
      <c r="C81">
        <f t="shared" si="9"/>
        <v>-2.2370000000000232</v>
      </c>
      <c r="D81">
        <f t="shared" si="10"/>
        <v>-1.4226117039543282</v>
      </c>
      <c r="E81">
        <v>155.00899999999999</v>
      </c>
      <c r="F81">
        <f t="shared" si="11"/>
        <v>-2.2370000000000232</v>
      </c>
      <c r="G81">
        <f t="shared" si="12"/>
        <v>-1.4226117039543282</v>
      </c>
      <c r="I81" s="3">
        <f t="shared" si="13"/>
        <v>-1.4226117039543284E-2</v>
      </c>
    </row>
    <row r="82" spans="1:9" x14ac:dyDescent="0.35">
      <c r="A82" s="1">
        <v>43189</v>
      </c>
      <c r="B82">
        <v>157.24600000000001</v>
      </c>
      <c r="C82">
        <f t="shared" si="9"/>
        <v>0.20700000000002206</v>
      </c>
      <c r="D82">
        <f t="shared" si="10"/>
        <v>0.13181439005598741</v>
      </c>
      <c r="E82">
        <v>157.24600000000001</v>
      </c>
      <c r="F82">
        <f t="shared" si="11"/>
        <v>0.20700000000002206</v>
      </c>
      <c r="G82">
        <f t="shared" si="12"/>
        <v>0.13181439005598741</v>
      </c>
      <c r="I82" s="3">
        <f t="shared" si="13"/>
        <v>1.3181439005598742E-3</v>
      </c>
    </row>
    <row r="83" spans="1:9" x14ac:dyDescent="0.35">
      <c r="A83" s="1">
        <v>43159</v>
      </c>
      <c r="B83">
        <v>157.03899999999999</v>
      </c>
      <c r="C83">
        <f t="shared" si="9"/>
        <v>-2.5949999999999989</v>
      </c>
      <c r="D83">
        <f t="shared" si="10"/>
        <v>-1.6255935452347239</v>
      </c>
      <c r="E83">
        <v>157.03899999999999</v>
      </c>
      <c r="F83">
        <f t="shared" si="11"/>
        <v>-2.5949999999999989</v>
      </c>
      <c r="G83">
        <f t="shared" si="12"/>
        <v>-1.6255935452347239</v>
      </c>
      <c r="I83" s="3">
        <f t="shared" si="13"/>
        <v>-1.6255935452347239E-2</v>
      </c>
    </row>
    <row r="84" spans="1:9" x14ac:dyDescent="0.35">
      <c r="A84" s="1">
        <v>43131</v>
      </c>
      <c r="B84">
        <v>159.63399999999999</v>
      </c>
      <c r="C84">
        <f t="shared" si="9"/>
        <v>0.60399999999998499</v>
      </c>
      <c r="D84">
        <f t="shared" si="10"/>
        <v>0.37980255297741622</v>
      </c>
      <c r="E84">
        <v>159.63399999999999</v>
      </c>
      <c r="F84">
        <f t="shared" si="11"/>
        <v>0.60399999999998499</v>
      </c>
      <c r="G84">
        <f t="shared" si="12"/>
        <v>0.37980255297741622</v>
      </c>
      <c r="I84" s="3">
        <f t="shared" si="13"/>
        <v>3.7980255297741621E-3</v>
      </c>
    </row>
    <row r="85" spans="1:9" x14ac:dyDescent="0.35">
      <c r="A85" s="1">
        <v>43098</v>
      </c>
      <c r="B85">
        <v>159.03</v>
      </c>
      <c r="C85">
        <f t="shared" si="9"/>
        <v>1.1599999999999966</v>
      </c>
      <c r="D85">
        <f t="shared" si="10"/>
        <v>0.73478178247925285</v>
      </c>
      <c r="E85">
        <v>159.03</v>
      </c>
      <c r="F85">
        <f t="shared" si="11"/>
        <v>1.1599999999999966</v>
      </c>
      <c r="G85">
        <f t="shared" si="12"/>
        <v>0.73478178247925285</v>
      </c>
      <c r="I85" s="3">
        <f t="shared" si="13"/>
        <v>7.347817824792529E-3</v>
      </c>
    </row>
    <row r="86" spans="1:9" x14ac:dyDescent="0.35">
      <c r="A86" s="1">
        <v>43069</v>
      </c>
      <c r="B86">
        <v>157.87</v>
      </c>
      <c r="C86">
        <f t="shared" si="9"/>
        <v>-1.0190000000000055</v>
      </c>
      <c r="D86">
        <f t="shared" si="10"/>
        <v>-0.64132822284739999</v>
      </c>
      <c r="E86">
        <v>157.87</v>
      </c>
      <c r="F86">
        <f t="shared" si="11"/>
        <v>-1.0190000000000055</v>
      </c>
      <c r="G86">
        <f t="shared" si="12"/>
        <v>-0.64132822284739999</v>
      </c>
      <c r="I86" s="3">
        <f t="shared" si="13"/>
        <v>-6.4132822284740003E-3</v>
      </c>
    </row>
    <row r="87" spans="1:9" x14ac:dyDescent="0.35">
      <c r="A87" s="1">
        <v>43039</v>
      </c>
      <c r="B87">
        <v>158.88900000000001</v>
      </c>
      <c r="C87">
        <f t="shared" si="9"/>
        <v>0.86700000000001864</v>
      </c>
      <c r="D87">
        <f t="shared" si="10"/>
        <v>0.54865778182785863</v>
      </c>
      <c r="E87">
        <v>158.88900000000001</v>
      </c>
      <c r="F87">
        <f t="shared" si="11"/>
        <v>0.86700000000001864</v>
      </c>
      <c r="G87">
        <f t="shared" si="12"/>
        <v>0.54865778182785863</v>
      </c>
      <c r="I87" s="3">
        <f t="shared" si="13"/>
        <v>5.4865778182785858E-3</v>
      </c>
    </row>
    <row r="88" spans="1:9" x14ac:dyDescent="0.35">
      <c r="A88" s="1">
        <v>43007</v>
      </c>
      <c r="B88">
        <v>158.02199999999999</v>
      </c>
      <c r="C88">
        <f t="shared" si="9"/>
        <v>0.60099999999999909</v>
      </c>
      <c r="D88">
        <f t="shared" si="10"/>
        <v>0.3817787969838834</v>
      </c>
      <c r="E88">
        <v>158.02199999999999</v>
      </c>
      <c r="F88">
        <f t="shared" si="11"/>
        <v>0.60099999999999909</v>
      </c>
      <c r="G88">
        <f t="shared" si="12"/>
        <v>0.3817787969838834</v>
      </c>
      <c r="I88" s="3">
        <f t="shared" si="13"/>
        <v>3.8177879698388342E-3</v>
      </c>
    </row>
    <row r="89" spans="1:9" x14ac:dyDescent="0.35">
      <c r="A89" s="1">
        <v>42978</v>
      </c>
      <c r="B89">
        <v>157.42099999999999</v>
      </c>
      <c r="C89">
        <f t="shared" si="9"/>
        <v>2.7879999999999825</v>
      </c>
      <c r="D89">
        <f t="shared" si="10"/>
        <v>1.8029786656147022</v>
      </c>
      <c r="E89">
        <v>157.42099999999999</v>
      </c>
      <c r="F89">
        <f t="shared" si="11"/>
        <v>2.7879999999999825</v>
      </c>
      <c r="G89">
        <f t="shared" si="12"/>
        <v>1.8029786656147022</v>
      </c>
      <c r="I89" s="3">
        <f t="shared" si="13"/>
        <v>1.8029786656147021E-2</v>
      </c>
    </row>
    <row r="90" spans="1:9" x14ac:dyDescent="0.35">
      <c r="A90" s="1">
        <v>42947</v>
      </c>
      <c r="B90">
        <v>154.63300000000001</v>
      </c>
      <c r="C90">
        <f t="shared" si="9"/>
        <v>1.046999999999997</v>
      </c>
      <c r="D90">
        <f t="shared" si="10"/>
        <v>0.68170275936608604</v>
      </c>
      <c r="E90">
        <v>154.63300000000001</v>
      </c>
      <c r="F90">
        <f t="shared" si="11"/>
        <v>1.046999999999997</v>
      </c>
      <c r="G90">
        <f t="shared" si="12"/>
        <v>0.68170275936608604</v>
      </c>
      <c r="I90" s="3">
        <f t="shared" si="13"/>
        <v>6.8170275936608607E-3</v>
      </c>
    </row>
    <row r="91" spans="1:9" x14ac:dyDescent="0.35">
      <c r="A91" s="1">
        <v>42916</v>
      </c>
      <c r="B91">
        <v>153.58600000000001</v>
      </c>
      <c r="C91">
        <f t="shared" si="9"/>
        <v>-0.83299999999999841</v>
      </c>
      <c r="D91">
        <f t="shared" si="10"/>
        <v>-0.53944138998439206</v>
      </c>
      <c r="E91">
        <v>153.58600000000001</v>
      </c>
      <c r="F91">
        <f t="shared" si="11"/>
        <v>-0.83299999999999841</v>
      </c>
      <c r="G91">
        <f t="shared" si="12"/>
        <v>-0.53944138998439206</v>
      </c>
      <c r="I91" s="3">
        <f t="shared" si="13"/>
        <v>-5.3944138998439205E-3</v>
      </c>
    </row>
    <row r="92" spans="1:9" x14ac:dyDescent="0.35">
      <c r="A92" s="1">
        <v>42886</v>
      </c>
      <c r="B92">
        <v>154.41900000000001</v>
      </c>
      <c r="C92">
        <f t="shared" si="9"/>
        <v>0.57800000000000296</v>
      </c>
      <c r="D92">
        <f t="shared" si="10"/>
        <v>0.37571258637164534</v>
      </c>
      <c r="E92">
        <v>154.41900000000001</v>
      </c>
      <c r="F92">
        <f t="shared" si="11"/>
        <v>0.57800000000000296</v>
      </c>
      <c r="G92">
        <f t="shared" si="12"/>
        <v>0.37571258637164534</v>
      </c>
      <c r="I92" s="3">
        <f t="shared" si="13"/>
        <v>3.7571258637164534E-3</v>
      </c>
    </row>
    <row r="93" spans="1:9" x14ac:dyDescent="0.35">
      <c r="A93" s="1">
        <v>42853</v>
      </c>
      <c r="B93">
        <v>153.84100000000001</v>
      </c>
      <c r="C93">
        <f t="shared" si="9"/>
        <v>3.3859999999999957</v>
      </c>
      <c r="D93">
        <f t="shared" si="10"/>
        <v>2.2505067960519725</v>
      </c>
      <c r="E93">
        <v>153.84100000000001</v>
      </c>
      <c r="F93">
        <f t="shared" si="11"/>
        <v>3.3859999999999957</v>
      </c>
      <c r="G93">
        <f t="shared" si="12"/>
        <v>2.2505067960519725</v>
      </c>
      <c r="I93" s="3">
        <f t="shared" si="13"/>
        <v>2.2505067960519726E-2</v>
      </c>
    </row>
    <row r="94" spans="1:9" x14ac:dyDescent="0.35">
      <c r="A94" s="1">
        <v>42825</v>
      </c>
      <c r="B94">
        <v>150.45500000000001</v>
      </c>
      <c r="C94">
        <f t="shared" si="9"/>
        <v>0.24300000000002342</v>
      </c>
      <c r="D94">
        <f t="shared" si="10"/>
        <v>0.16177136314011092</v>
      </c>
      <c r="E94">
        <v>150.45500000000001</v>
      </c>
      <c r="F94">
        <f t="shared" si="11"/>
        <v>0.24300000000002342</v>
      </c>
      <c r="G94">
        <f t="shared" si="12"/>
        <v>0.16177136314011092</v>
      </c>
      <c r="I94" s="3">
        <f t="shared" si="13"/>
        <v>1.6177136314011094E-3</v>
      </c>
    </row>
    <row r="95" spans="1:9" x14ac:dyDescent="0.35">
      <c r="A95" s="1">
        <v>42794</v>
      </c>
      <c r="B95">
        <v>150.21199999999999</v>
      </c>
      <c r="C95">
        <f t="shared" si="9"/>
        <v>2.8199999999999932</v>
      </c>
      <c r="D95">
        <f t="shared" si="10"/>
        <v>1.9132653061224445</v>
      </c>
      <c r="E95">
        <v>150.21199999999999</v>
      </c>
      <c r="F95">
        <f t="shared" si="11"/>
        <v>2.8199999999999932</v>
      </c>
      <c r="G95">
        <f t="shared" si="12"/>
        <v>1.9132653061224445</v>
      </c>
      <c r="I95" s="3">
        <f t="shared" si="13"/>
        <v>1.9132653061224445E-2</v>
      </c>
    </row>
    <row r="96" spans="1:9" x14ac:dyDescent="0.35">
      <c r="A96" s="1">
        <v>42766</v>
      </c>
      <c r="B96">
        <v>147.392</v>
      </c>
      <c r="C96">
        <f t="shared" si="9"/>
        <v>2.9339999999999975</v>
      </c>
      <c r="D96">
        <f t="shared" si="10"/>
        <v>2.0310401639230764</v>
      </c>
      <c r="E96">
        <v>147.392</v>
      </c>
      <c r="F96">
        <f t="shared" si="11"/>
        <v>2.9339999999999975</v>
      </c>
      <c r="G96">
        <f t="shared" si="12"/>
        <v>2.0310401639230764</v>
      </c>
      <c r="I96" s="3">
        <f t="shared" si="13"/>
        <v>2.0310401639230764E-2</v>
      </c>
    </row>
    <row r="97" spans="1:9" x14ac:dyDescent="0.35">
      <c r="A97" s="1">
        <v>42734</v>
      </c>
      <c r="B97">
        <v>144.458</v>
      </c>
      <c r="C97">
        <f t="shared" si="9"/>
        <v>2.7119999999999891</v>
      </c>
      <c r="D97">
        <f t="shared" si="10"/>
        <v>1.9132815035344835</v>
      </c>
      <c r="E97">
        <v>144.458</v>
      </c>
      <c r="F97">
        <f t="shared" si="11"/>
        <v>2.7119999999999891</v>
      </c>
      <c r="G97">
        <f t="shared" si="12"/>
        <v>1.9132815035344835</v>
      </c>
      <c r="I97" s="3">
        <f t="shared" si="13"/>
        <v>1.9132815035344836E-2</v>
      </c>
    </row>
    <row r="98" spans="1:9" x14ac:dyDescent="0.35">
      <c r="A98" s="1">
        <v>42704</v>
      </c>
      <c r="B98">
        <v>141.74600000000001</v>
      </c>
      <c r="C98">
        <f t="shared" si="9"/>
        <v>-3.8569999999999993</v>
      </c>
      <c r="D98">
        <f t="shared" si="10"/>
        <v>-2.6489838808266306</v>
      </c>
      <c r="E98">
        <v>141.74600000000001</v>
      </c>
      <c r="F98">
        <f t="shared" si="11"/>
        <v>-3.8569999999999993</v>
      </c>
      <c r="G98">
        <f t="shared" si="12"/>
        <v>-2.6489838808266306</v>
      </c>
      <c r="I98" s="3">
        <f t="shared" si="13"/>
        <v>-2.6489838808266306E-2</v>
      </c>
    </row>
    <row r="99" spans="1:9" x14ac:dyDescent="0.35">
      <c r="A99" s="1">
        <v>42674</v>
      </c>
      <c r="B99">
        <v>145.60300000000001</v>
      </c>
      <c r="C99">
        <f t="shared" si="9"/>
        <v>-0.62399999999999523</v>
      </c>
      <c r="D99">
        <f t="shared" si="10"/>
        <v>-0.42673377693585673</v>
      </c>
      <c r="E99">
        <v>145.60300000000001</v>
      </c>
      <c r="F99">
        <f t="shared" si="11"/>
        <v>-0.62399999999999523</v>
      </c>
      <c r="G99">
        <f t="shared" si="12"/>
        <v>-0.42673377693585673</v>
      </c>
      <c r="I99" s="3">
        <f t="shared" si="13"/>
        <v>-4.2673377693585668E-3</v>
      </c>
    </row>
    <row r="100" spans="1:9" x14ac:dyDescent="0.35">
      <c r="A100" s="1">
        <v>42643</v>
      </c>
      <c r="B100">
        <v>146.227</v>
      </c>
      <c r="C100">
        <f t="shared" si="9"/>
        <v>1.8580000000000041</v>
      </c>
      <c r="D100">
        <f t="shared" si="10"/>
        <v>1.2869798918050301</v>
      </c>
      <c r="E100">
        <v>146.227</v>
      </c>
      <c r="F100">
        <f t="shared" si="11"/>
        <v>1.8580000000000041</v>
      </c>
      <c r="G100">
        <f t="shared" si="12"/>
        <v>1.2869798918050301</v>
      </c>
      <c r="I100" s="3">
        <f t="shared" si="13"/>
        <v>1.2869798918050302E-2</v>
      </c>
    </row>
    <row r="101" spans="1:9" x14ac:dyDescent="0.35">
      <c r="A101" s="1">
        <v>42613</v>
      </c>
      <c r="B101">
        <v>144.369</v>
      </c>
      <c r="C101">
        <f t="shared" si="9"/>
        <v>3.2150000000000034</v>
      </c>
      <c r="D101">
        <f t="shared" si="10"/>
        <v>2.277654193292435</v>
      </c>
      <c r="E101">
        <v>144.369</v>
      </c>
      <c r="F101">
        <f t="shared" si="11"/>
        <v>3.2150000000000034</v>
      </c>
      <c r="G101">
        <f t="shared" si="12"/>
        <v>2.277654193292435</v>
      </c>
      <c r="I101" s="3">
        <f t="shared" si="13"/>
        <v>2.277654193292435E-2</v>
      </c>
    </row>
    <row r="102" spans="1:9" x14ac:dyDescent="0.35">
      <c r="A102" s="1">
        <v>42580</v>
      </c>
      <c r="B102">
        <v>141.154</v>
      </c>
      <c r="C102">
        <f t="shared" si="9"/>
        <v>2.8899999999999864</v>
      </c>
      <c r="D102">
        <f t="shared" si="10"/>
        <v>2.0902042469478577</v>
      </c>
      <c r="E102">
        <v>141.154</v>
      </c>
      <c r="F102">
        <f t="shared" si="11"/>
        <v>2.8899999999999864</v>
      </c>
      <c r="G102">
        <f t="shared" si="12"/>
        <v>2.0902042469478577</v>
      </c>
      <c r="I102" s="3">
        <f t="shared" si="13"/>
        <v>2.0902042469478577E-2</v>
      </c>
    </row>
    <row r="103" spans="1:9" x14ac:dyDescent="0.35">
      <c r="A103" s="1">
        <v>42551</v>
      </c>
      <c r="B103">
        <v>138.26400000000001</v>
      </c>
      <c r="C103">
        <f t="shared" si="9"/>
        <v>4.474000000000018</v>
      </c>
      <c r="D103">
        <f t="shared" si="10"/>
        <v>3.3440466402571332</v>
      </c>
      <c r="E103">
        <v>138.26400000000001</v>
      </c>
      <c r="F103">
        <f t="shared" si="11"/>
        <v>4.474000000000018</v>
      </c>
      <c r="G103">
        <f t="shared" si="12"/>
        <v>3.3440466402571332</v>
      </c>
      <c r="I103" s="3">
        <f t="shared" si="13"/>
        <v>3.3440466402571332E-2</v>
      </c>
    </row>
    <row r="104" spans="1:9" x14ac:dyDescent="0.35">
      <c r="A104" s="1">
        <v>42521</v>
      </c>
      <c r="B104">
        <v>133.79</v>
      </c>
      <c r="C104">
        <f t="shared" ref="C104:C135" si="14">IF(AND(ISNUMBER(B104),ISNUMBER(B105)), (B104 - B105), "")</f>
        <v>0.22399999999998954</v>
      </c>
      <c r="D104">
        <f t="shared" ref="D104:D135" si="15">IF(AND(ISNUMBER(C104),ISNUMBER(B105)), (100*C104/ABS(B105)), "")</f>
        <v>0.16770735067306766</v>
      </c>
      <c r="E104">
        <v>133.79</v>
      </c>
      <c r="F104">
        <f t="shared" ref="F104:F135" si="16">IF(AND(ISNUMBER(E104),ISNUMBER(E105)), (E104 - E105), "")</f>
        <v>0.22399999999998954</v>
      </c>
      <c r="G104">
        <f t="shared" ref="G104:G135" si="17">IF(AND(ISNUMBER(F104),ISNUMBER(E105)), (100*F104/ABS(E105)), "")</f>
        <v>0.16770735067306766</v>
      </c>
      <c r="I104" s="3">
        <f t="shared" si="13"/>
        <v>1.6770735067306766E-3</v>
      </c>
    </row>
    <row r="105" spans="1:9" x14ac:dyDescent="0.35">
      <c r="A105" s="1">
        <v>42489</v>
      </c>
      <c r="B105">
        <v>133.566</v>
      </c>
      <c r="C105">
        <f t="shared" si="14"/>
        <v>4.0300000000000011</v>
      </c>
      <c r="D105">
        <f t="shared" si="15"/>
        <v>3.1111042490118583</v>
      </c>
      <c r="E105">
        <v>133.566</v>
      </c>
      <c r="F105">
        <f t="shared" si="16"/>
        <v>4.0300000000000011</v>
      </c>
      <c r="G105">
        <f t="shared" si="17"/>
        <v>3.1111042490118583</v>
      </c>
      <c r="I105" s="3">
        <f t="shared" si="13"/>
        <v>3.1111042490118587E-2</v>
      </c>
    </row>
    <row r="106" spans="1:9" x14ac:dyDescent="0.35">
      <c r="A106" s="1">
        <v>42460</v>
      </c>
      <c r="B106">
        <v>129.536</v>
      </c>
      <c r="C106">
        <f t="shared" si="14"/>
        <v>5.5259999999999962</v>
      </c>
      <c r="D106">
        <f t="shared" si="15"/>
        <v>4.4560922506249465</v>
      </c>
      <c r="E106">
        <v>129.536</v>
      </c>
      <c r="F106">
        <f t="shared" si="16"/>
        <v>5.5259999999999962</v>
      </c>
      <c r="G106">
        <f t="shared" si="17"/>
        <v>4.4560922506249465</v>
      </c>
      <c r="I106" s="3">
        <f t="shared" si="13"/>
        <v>4.4560922506249462E-2</v>
      </c>
    </row>
    <row r="107" spans="1:9" x14ac:dyDescent="0.35">
      <c r="A107" s="1">
        <v>42429</v>
      </c>
      <c r="B107">
        <v>124.01</v>
      </c>
      <c r="C107">
        <f t="shared" si="14"/>
        <v>2.2690000000000055</v>
      </c>
      <c r="D107">
        <f t="shared" si="15"/>
        <v>1.8637928060390545</v>
      </c>
      <c r="E107">
        <v>124.01</v>
      </c>
      <c r="F107">
        <f t="shared" si="16"/>
        <v>2.2690000000000055</v>
      </c>
      <c r="G107">
        <f t="shared" si="17"/>
        <v>1.8637928060390545</v>
      </c>
      <c r="I107" s="3">
        <f t="shared" si="13"/>
        <v>1.8637928060390545E-2</v>
      </c>
    </row>
    <row r="108" spans="1:9" x14ac:dyDescent="0.35">
      <c r="A108" s="1">
        <v>42398</v>
      </c>
      <c r="B108">
        <v>121.741</v>
      </c>
      <c r="C108">
        <f t="shared" si="14"/>
        <v>-1.5310000000000059</v>
      </c>
      <c r="D108">
        <f t="shared" si="15"/>
        <v>-1.2419689791680235</v>
      </c>
      <c r="E108">
        <v>121.741</v>
      </c>
      <c r="F108">
        <f t="shared" si="16"/>
        <v>-1.5310000000000059</v>
      </c>
      <c r="G108">
        <f t="shared" si="17"/>
        <v>-1.2419689791680235</v>
      </c>
      <c r="I108" s="3">
        <f t="shared" si="13"/>
        <v>-1.2419689791680235E-2</v>
      </c>
    </row>
    <row r="109" spans="1:9" x14ac:dyDescent="0.35">
      <c r="A109" s="1">
        <v>42369</v>
      </c>
      <c r="B109">
        <v>123.27200000000001</v>
      </c>
      <c r="C109">
        <f t="shared" si="14"/>
        <v>-2.7890000000000015</v>
      </c>
      <c r="D109">
        <f t="shared" si="15"/>
        <v>-2.2124209707998519</v>
      </c>
      <c r="E109">
        <v>123.27200000000001</v>
      </c>
      <c r="F109">
        <f t="shared" si="16"/>
        <v>-2.7890000000000015</v>
      </c>
      <c r="G109">
        <f t="shared" si="17"/>
        <v>-2.2124209707998519</v>
      </c>
      <c r="I109" s="3">
        <f t="shared" si="13"/>
        <v>-2.212420970799852E-2</v>
      </c>
    </row>
    <row r="110" spans="1:9" x14ac:dyDescent="0.35">
      <c r="A110" s="1">
        <v>42338</v>
      </c>
      <c r="B110">
        <v>126.06100000000001</v>
      </c>
      <c r="C110">
        <f t="shared" si="14"/>
        <v>1.0000000000047748E-3</v>
      </c>
      <c r="D110">
        <f t="shared" si="15"/>
        <v>7.9327304458573283E-4</v>
      </c>
      <c r="E110">
        <v>126.06100000000001</v>
      </c>
      <c r="F110">
        <f t="shared" si="16"/>
        <v>1.0000000000047748E-3</v>
      </c>
      <c r="G110">
        <f t="shared" si="17"/>
        <v>7.9327304458573283E-4</v>
      </c>
      <c r="I110" s="3">
        <f t="shared" si="13"/>
        <v>7.9327304458573283E-6</v>
      </c>
    </row>
    <row r="111" spans="1:9" x14ac:dyDescent="0.35">
      <c r="A111" s="1">
        <v>42307</v>
      </c>
      <c r="B111">
        <v>126.06</v>
      </c>
      <c r="C111">
        <f t="shared" si="14"/>
        <v>5.8359999999999985</v>
      </c>
      <c r="D111">
        <f t="shared" si="15"/>
        <v>4.8542720255523015</v>
      </c>
      <c r="E111">
        <v>126.06</v>
      </c>
      <c r="F111">
        <f t="shared" si="16"/>
        <v>5.8359999999999985</v>
      </c>
      <c r="G111">
        <f t="shared" si="17"/>
        <v>4.8542720255523015</v>
      </c>
      <c r="I111" s="3">
        <f t="shared" si="13"/>
        <v>4.854272025552301E-2</v>
      </c>
    </row>
    <row r="112" spans="1:9" x14ac:dyDescent="0.35">
      <c r="A112" s="1">
        <v>42277</v>
      </c>
      <c r="B112">
        <v>120.224</v>
      </c>
      <c r="C112">
        <f t="shared" si="14"/>
        <v>-2.2139999999999986</v>
      </c>
      <c r="D112">
        <f t="shared" si="15"/>
        <v>-1.8082621408386275</v>
      </c>
      <c r="E112">
        <v>120.224</v>
      </c>
      <c r="F112">
        <f t="shared" si="16"/>
        <v>-2.2139999999999986</v>
      </c>
      <c r="G112">
        <f t="shared" si="17"/>
        <v>-1.8082621408386275</v>
      </c>
      <c r="I112" s="3">
        <f t="shared" si="13"/>
        <v>-1.8082621408386273E-2</v>
      </c>
    </row>
    <row r="113" spans="1:9" x14ac:dyDescent="0.35">
      <c r="A113" s="1">
        <v>42247</v>
      </c>
      <c r="B113">
        <v>122.438</v>
      </c>
      <c r="C113">
        <f t="shared" si="14"/>
        <v>-1.980000000000004</v>
      </c>
      <c r="D113">
        <f t="shared" si="15"/>
        <v>-1.591409603112093</v>
      </c>
      <c r="E113">
        <v>122.438</v>
      </c>
      <c r="F113">
        <f t="shared" si="16"/>
        <v>-1.980000000000004</v>
      </c>
      <c r="G113">
        <f t="shared" si="17"/>
        <v>-1.591409603112093</v>
      </c>
      <c r="I113" s="3">
        <f t="shared" si="13"/>
        <v>-1.5914096031120931E-2</v>
      </c>
    </row>
    <row r="114" spans="1:9" x14ac:dyDescent="0.35">
      <c r="A114" s="1">
        <v>42216</v>
      </c>
      <c r="B114">
        <v>124.41800000000001</v>
      </c>
      <c r="C114">
        <f t="shared" si="14"/>
        <v>-6.4999999999997726E-2</v>
      </c>
      <c r="D114">
        <f t="shared" si="15"/>
        <v>-5.2215965232198555E-2</v>
      </c>
      <c r="E114">
        <v>124.41800000000001</v>
      </c>
      <c r="F114">
        <f t="shared" si="16"/>
        <v>-6.4999999999997726E-2</v>
      </c>
      <c r="G114">
        <f t="shared" si="17"/>
        <v>-5.2215965232198555E-2</v>
      </c>
      <c r="I114" s="3">
        <f t="shared" si="13"/>
        <v>-5.221596523219855E-4</v>
      </c>
    </row>
    <row r="115" spans="1:9" x14ac:dyDescent="0.35">
      <c r="A115" s="1">
        <v>42185</v>
      </c>
      <c r="B115">
        <v>124.483</v>
      </c>
      <c r="C115">
        <f t="shared" si="14"/>
        <v>-1.7199999999999989</v>
      </c>
      <c r="D115">
        <f t="shared" si="15"/>
        <v>-1.3628836081551143</v>
      </c>
      <c r="E115">
        <v>124.483</v>
      </c>
      <c r="F115">
        <f t="shared" si="16"/>
        <v>-1.7199999999999989</v>
      </c>
      <c r="G115">
        <f t="shared" si="17"/>
        <v>-1.3628836081551143</v>
      </c>
      <c r="I115" s="3">
        <f t="shared" si="13"/>
        <v>-1.3628836081551143E-2</v>
      </c>
    </row>
    <row r="116" spans="1:9" x14ac:dyDescent="0.35">
      <c r="A116" s="1">
        <v>42153</v>
      </c>
      <c r="B116">
        <v>126.203</v>
      </c>
      <c r="C116">
        <f t="shared" si="14"/>
        <v>0.75500000000000966</v>
      </c>
      <c r="D116">
        <f t="shared" si="15"/>
        <v>0.601842994706978</v>
      </c>
      <c r="E116">
        <v>126.203</v>
      </c>
      <c r="F116">
        <f t="shared" si="16"/>
        <v>0.75500000000000966</v>
      </c>
      <c r="G116">
        <f t="shared" si="17"/>
        <v>0.601842994706978</v>
      </c>
      <c r="I116" s="3">
        <f t="shared" si="13"/>
        <v>6.0184299470697799E-3</v>
      </c>
    </row>
    <row r="117" spans="1:9" x14ac:dyDescent="0.35">
      <c r="A117" s="1">
        <v>42124</v>
      </c>
      <c r="B117">
        <v>125.44799999999999</v>
      </c>
      <c r="C117">
        <f t="shared" si="14"/>
        <v>5.5549999999999926</v>
      </c>
      <c r="D117">
        <f t="shared" si="15"/>
        <v>4.6332980240714576</v>
      </c>
      <c r="E117">
        <v>125.44799999999999</v>
      </c>
      <c r="F117">
        <f t="shared" si="16"/>
        <v>5.5549999999999926</v>
      </c>
      <c r="G117">
        <f t="shared" si="17"/>
        <v>4.6332980240714576</v>
      </c>
      <c r="I117" s="3">
        <f t="shared" si="13"/>
        <v>4.6332980240714576E-2</v>
      </c>
    </row>
    <row r="118" spans="1:9" x14ac:dyDescent="0.35">
      <c r="A118" s="1">
        <v>42094</v>
      </c>
      <c r="B118">
        <v>119.893</v>
      </c>
      <c r="C118">
        <f t="shared" si="14"/>
        <v>0.51900000000000546</v>
      </c>
      <c r="D118">
        <f t="shared" si="15"/>
        <v>0.43476803994170043</v>
      </c>
      <c r="E118">
        <v>119.893</v>
      </c>
      <c r="F118">
        <f t="shared" si="16"/>
        <v>0.51900000000000546</v>
      </c>
      <c r="G118">
        <f t="shared" si="17"/>
        <v>0.43476803994170043</v>
      </c>
      <c r="I118" s="3">
        <f t="shared" si="13"/>
        <v>4.3476803994170043E-3</v>
      </c>
    </row>
    <row r="119" spans="1:9" x14ac:dyDescent="0.35">
      <c r="A119" s="1">
        <v>42062</v>
      </c>
      <c r="B119">
        <v>119.374</v>
      </c>
      <c r="C119">
        <f t="shared" si="14"/>
        <v>4.3960000000000008</v>
      </c>
      <c r="D119">
        <f t="shared" si="15"/>
        <v>3.8233401172398205</v>
      </c>
      <c r="E119">
        <v>119.374</v>
      </c>
      <c r="F119">
        <f t="shared" si="16"/>
        <v>4.3960000000000008</v>
      </c>
      <c r="G119">
        <f t="shared" si="17"/>
        <v>3.8233401172398205</v>
      </c>
      <c r="I119" s="3">
        <f t="shared" si="13"/>
        <v>3.8233401172398207E-2</v>
      </c>
    </row>
    <row r="120" spans="1:9" x14ac:dyDescent="0.35">
      <c r="A120" s="1">
        <v>42034</v>
      </c>
      <c r="B120">
        <v>114.97799999999999</v>
      </c>
      <c r="C120">
        <f t="shared" si="14"/>
        <v>-2.8310000000000031</v>
      </c>
      <c r="D120">
        <f t="shared" si="15"/>
        <v>-2.4030422123946416</v>
      </c>
      <c r="E120">
        <v>114.97799999999999</v>
      </c>
      <c r="F120">
        <f t="shared" si="16"/>
        <v>-2.8310000000000031</v>
      </c>
      <c r="G120">
        <f t="shared" si="17"/>
        <v>-2.4030422123946416</v>
      </c>
      <c r="I120" s="3">
        <f t="shared" si="13"/>
        <v>-2.4030422123946415E-2</v>
      </c>
    </row>
    <row r="121" spans="1:9" x14ac:dyDescent="0.35">
      <c r="A121" s="1">
        <v>42004</v>
      </c>
      <c r="B121">
        <v>117.809</v>
      </c>
      <c r="C121">
        <f t="shared" si="14"/>
        <v>-7.6080000000000041</v>
      </c>
      <c r="D121">
        <f t="shared" si="15"/>
        <v>-6.0661632793002571</v>
      </c>
      <c r="E121">
        <v>117.809</v>
      </c>
      <c r="F121">
        <f t="shared" si="16"/>
        <v>-7.6080000000000041</v>
      </c>
      <c r="G121">
        <f t="shared" si="17"/>
        <v>-6.0661632793002571</v>
      </c>
      <c r="I121" s="3">
        <f t="shared" si="13"/>
        <v>-6.0661632793002573E-2</v>
      </c>
    </row>
    <row r="122" spans="1:9" x14ac:dyDescent="0.35">
      <c r="A122" s="1">
        <v>41971</v>
      </c>
      <c r="B122">
        <v>125.417</v>
      </c>
      <c r="C122">
        <f t="shared" si="14"/>
        <v>-3.2349999999999852</v>
      </c>
      <c r="D122">
        <f t="shared" si="15"/>
        <v>-2.5145353356341027</v>
      </c>
      <c r="E122">
        <v>125.417</v>
      </c>
      <c r="F122">
        <f t="shared" si="16"/>
        <v>-3.2349999999999852</v>
      </c>
      <c r="G122">
        <f t="shared" si="17"/>
        <v>-2.5145353356341027</v>
      </c>
      <c r="I122" s="3">
        <f t="shared" si="13"/>
        <v>-2.5145353356341025E-2</v>
      </c>
    </row>
    <row r="123" spans="1:9" x14ac:dyDescent="0.35">
      <c r="A123" s="1">
        <v>41943</v>
      </c>
      <c r="B123">
        <v>128.65199999999999</v>
      </c>
      <c r="C123">
        <f t="shared" si="14"/>
        <v>0.68399999999998329</v>
      </c>
      <c r="D123">
        <f t="shared" si="15"/>
        <v>0.53450862715677616</v>
      </c>
      <c r="E123">
        <v>128.65199999999999</v>
      </c>
      <c r="F123">
        <f t="shared" si="16"/>
        <v>0.68399999999998329</v>
      </c>
      <c r="G123">
        <f t="shared" si="17"/>
        <v>0.53450862715677616</v>
      </c>
      <c r="I123" s="3">
        <f t="shared" si="13"/>
        <v>5.3450862715677611E-3</v>
      </c>
    </row>
    <row r="124" spans="1:9" x14ac:dyDescent="0.35">
      <c r="A124" s="1">
        <v>41912</v>
      </c>
      <c r="B124">
        <v>127.968</v>
      </c>
      <c r="C124">
        <f t="shared" si="14"/>
        <v>-3.1989999999999981</v>
      </c>
      <c r="D124">
        <f t="shared" si="15"/>
        <v>-2.4388756318281262</v>
      </c>
      <c r="E124">
        <v>127.968</v>
      </c>
      <c r="F124">
        <f t="shared" si="16"/>
        <v>-3.1989999999999981</v>
      </c>
      <c r="G124">
        <f t="shared" si="17"/>
        <v>-2.4388756318281262</v>
      </c>
      <c r="I124" s="3">
        <f t="shared" si="13"/>
        <v>-2.438875631828126E-2</v>
      </c>
    </row>
    <row r="125" spans="1:9" x14ac:dyDescent="0.35">
      <c r="A125" s="1">
        <v>41880</v>
      </c>
      <c r="B125">
        <v>131.167</v>
      </c>
      <c r="C125">
        <f t="shared" si="14"/>
        <v>-1.0109999999999957</v>
      </c>
      <c r="D125">
        <f t="shared" si="15"/>
        <v>-0.76487766496693532</v>
      </c>
      <c r="E125">
        <v>131.167</v>
      </c>
      <c r="F125">
        <f t="shared" si="16"/>
        <v>-1.0109999999999957</v>
      </c>
      <c r="G125">
        <f t="shared" si="17"/>
        <v>-0.76487766496693532</v>
      </c>
      <c r="I125" s="3">
        <f t="shared" si="13"/>
        <v>-7.6487766496693525E-3</v>
      </c>
    </row>
    <row r="126" spans="1:9" x14ac:dyDescent="0.35">
      <c r="A126" s="1">
        <v>41851</v>
      </c>
      <c r="B126">
        <v>132.178</v>
      </c>
      <c r="C126">
        <f t="shared" si="14"/>
        <v>-0.53900000000001569</v>
      </c>
      <c r="D126">
        <f t="shared" si="15"/>
        <v>-0.40612732355313608</v>
      </c>
      <c r="E126">
        <v>132.178</v>
      </c>
      <c r="F126">
        <f t="shared" si="16"/>
        <v>-0.53900000000001569</v>
      </c>
      <c r="G126">
        <f t="shared" si="17"/>
        <v>-0.40612732355313608</v>
      </c>
      <c r="I126" s="3">
        <f t="shared" si="13"/>
        <v>-4.0612732355313607E-3</v>
      </c>
    </row>
    <row r="127" spans="1:9" x14ac:dyDescent="0.35">
      <c r="A127" s="1">
        <v>41820</v>
      </c>
      <c r="B127">
        <v>132.71700000000001</v>
      </c>
      <c r="C127">
        <f t="shared" si="14"/>
        <v>2.5100000000000193</v>
      </c>
      <c r="D127">
        <f t="shared" si="15"/>
        <v>1.9276997396453488</v>
      </c>
      <c r="E127">
        <v>132.71700000000001</v>
      </c>
      <c r="F127">
        <f t="shared" si="16"/>
        <v>2.5100000000000193</v>
      </c>
      <c r="G127">
        <f t="shared" si="17"/>
        <v>1.9276997396453488</v>
      </c>
      <c r="I127" s="3">
        <f t="shared" si="13"/>
        <v>1.9276997396453489E-2</v>
      </c>
    </row>
    <row r="128" spans="1:9" x14ac:dyDescent="0.35">
      <c r="A128" s="1">
        <v>41789</v>
      </c>
      <c r="B128">
        <v>130.20699999999999</v>
      </c>
      <c r="C128">
        <f t="shared" si="14"/>
        <v>3.563999999999993</v>
      </c>
      <c r="D128">
        <f t="shared" si="15"/>
        <v>2.8142100234517446</v>
      </c>
      <c r="E128">
        <v>130.20699999999999</v>
      </c>
      <c r="F128">
        <f t="shared" si="16"/>
        <v>3.563999999999993</v>
      </c>
      <c r="G128">
        <f t="shared" si="17"/>
        <v>2.8142100234517446</v>
      </c>
      <c r="I128" s="3">
        <f t="shared" si="13"/>
        <v>2.8142100234517447E-2</v>
      </c>
    </row>
    <row r="129" spans="1:9" x14ac:dyDescent="0.35">
      <c r="A129" s="1">
        <v>41759</v>
      </c>
      <c r="B129">
        <v>126.643</v>
      </c>
      <c r="C129">
        <f t="shared" si="14"/>
        <v>1.9629999999999939</v>
      </c>
      <c r="D129">
        <f t="shared" si="15"/>
        <v>1.5744305421879963</v>
      </c>
      <c r="E129">
        <v>126.643</v>
      </c>
      <c r="F129">
        <f t="shared" si="16"/>
        <v>1.9629999999999939</v>
      </c>
      <c r="G129">
        <f t="shared" si="17"/>
        <v>1.5744305421879963</v>
      </c>
      <c r="I129" s="3">
        <f t="shared" si="13"/>
        <v>1.5744305421879962E-2</v>
      </c>
    </row>
    <row r="130" spans="1:9" x14ac:dyDescent="0.35">
      <c r="A130" s="1">
        <v>41729</v>
      </c>
      <c r="B130">
        <v>124.68</v>
      </c>
      <c r="C130">
        <f t="shared" si="14"/>
        <v>1.835000000000008</v>
      </c>
      <c r="D130">
        <f t="shared" si="15"/>
        <v>1.4937522894704773</v>
      </c>
      <c r="E130">
        <v>124.68</v>
      </c>
      <c r="F130">
        <f t="shared" si="16"/>
        <v>1.835000000000008</v>
      </c>
      <c r="G130">
        <f t="shared" si="17"/>
        <v>1.4937522894704773</v>
      </c>
      <c r="I130" s="3">
        <f t="shared" si="13"/>
        <v>1.4937522894704774E-2</v>
      </c>
    </row>
    <row r="131" spans="1:9" x14ac:dyDescent="0.35">
      <c r="A131" s="1">
        <v>41698</v>
      </c>
      <c r="B131">
        <v>122.845</v>
      </c>
      <c r="C131">
        <f t="shared" si="14"/>
        <v>3.8250000000000028</v>
      </c>
      <c r="D131">
        <f t="shared" si="15"/>
        <v>3.2137455889766451</v>
      </c>
      <c r="E131">
        <v>122.845</v>
      </c>
      <c r="F131">
        <f t="shared" si="16"/>
        <v>3.8250000000000028</v>
      </c>
      <c r="G131">
        <f t="shared" si="17"/>
        <v>3.2137455889766451</v>
      </c>
      <c r="I131" s="3">
        <f t="shared" si="13"/>
        <v>3.213745588976645E-2</v>
      </c>
    </row>
    <row r="132" spans="1:9" x14ac:dyDescent="0.35">
      <c r="A132" s="1">
        <v>41670</v>
      </c>
      <c r="B132">
        <v>119.02</v>
      </c>
      <c r="C132">
        <f t="shared" si="14"/>
        <v>-2.5</v>
      </c>
      <c r="D132">
        <f t="shared" si="15"/>
        <v>-2.0572745227123108</v>
      </c>
      <c r="E132">
        <v>119.02</v>
      </c>
      <c r="F132">
        <f t="shared" si="16"/>
        <v>-2.5</v>
      </c>
      <c r="G132">
        <f t="shared" si="17"/>
        <v>-2.0572745227123108</v>
      </c>
      <c r="I132" s="3">
        <f t="shared" si="13"/>
        <v>-2.0572745227123108E-2</v>
      </c>
    </row>
    <row r="133" spans="1:9" x14ac:dyDescent="0.35">
      <c r="A133" s="1">
        <v>41639</v>
      </c>
      <c r="B133">
        <v>121.52</v>
      </c>
      <c r="C133">
        <f t="shared" si="14"/>
        <v>1.4949999999999903</v>
      </c>
      <c r="D133">
        <f t="shared" si="15"/>
        <v>1.2455738387835786</v>
      </c>
      <c r="E133">
        <v>121.52</v>
      </c>
      <c r="F133">
        <f t="shared" si="16"/>
        <v>1.4949999999999903</v>
      </c>
      <c r="G133">
        <f t="shared" si="17"/>
        <v>1.2455738387835786</v>
      </c>
      <c r="I133" s="3">
        <f t="shared" si="13"/>
        <v>1.2455738387835787E-2</v>
      </c>
    </row>
    <row r="134" spans="1:9" x14ac:dyDescent="0.35">
      <c r="A134" s="1">
        <v>41607</v>
      </c>
      <c r="B134">
        <v>120.02500000000001</v>
      </c>
      <c r="C134">
        <f t="shared" si="14"/>
        <v>-2.6469999999999914</v>
      </c>
      <c r="D134">
        <f t="shared" si="15"/>
        <v>-2.1577866179731244</v>
      </c>
      <c r="E134">
        <v>120.02500000000001</v>
      </c>
      <c r="F134">
        <f t="shared" si="16"/>
        <v>-2.6469999999999914</v>
      </c>
      <c r="G134">
        <f t="shared" si="17"/>
        <v>-2.1577866179731244</v>
      </c>
      <c r="I134" s="3">
        <f t="shared" si="13"/>
        <v>-2.1577866179731245E-2</v>
      </c>
    </row>
    <row r="135" spans="1:9" x14ac:dyDescent="0.35">
      <c r="A135" s="1">
        <v>41578</v>
      </c>
      <c r="B135">
        <v>122.672</v>
      </c>
      <c r="C135">
        <f t="shared" si="14"/>
        <v>3.117999999999995</v>
      </c>
      <c r="D135">
        <f t="shared" si="15"/>
        <v>2.6080264984860357</v>
      </c>
      <c r="E135">
        <v>122.672</v>
      </c>
      <c r="F135">
        <f t="shared" si="16"/>
        <v>3.117999999999995</v>
      </c>
      <c r="G135">
        <f t="shared" si="17"/>
        <v>2.6080264984860357</v>
      </c>
      <c r="I135" s="3">
        <f t="shared" si="13"/>
        <v>2.6080264984860355E-2</v>
      </c>
    </row>
    <row r="136" spans="1:9" x14ac:dyDescent="0.35">
      <c r="A136" s="1">
        <v>41547</v>
      </c>
      <c r="B136">
        <v>119.554</v>
      </c>
      <c r="C136">
        <f t="shared" ref="C136:C156" si="18">IF(AND(ISNUMBER(B136),ISNUMBER(B137)), (B136 - B137), "")</f>
        <v>2.2180000000000035</v>
      </c>
      <c r="D136">
        <f t="shared" ref="D136:D156" si="19">IF(AND(ISNUMBER(C136),ISNUMBER(B137)), (100*C136/ABS(B137)), "")</f>
        <v>1.8902979477739172</v>
      </c>
      <c r="E136">
        <v>119.554</v>
      </c>
      <c r="F136">
        <f t="shared" ref="F136:F156" si="20">IF(AND(ISNUMBER(E136),ISNUMBER(E137)), (E136 - E137), "")</f>
        <v>2.2180000000000035</v>
      </c>
      <c r="G136">
        <f t="shared" ref="G136:G156" si="21">IF(AND(ISNUMBER(F136),ISNUMBER(E137)), (100*F136/ABS(E137)), "")</f>
        <v>1.8902979477739172</v>
      </c>
      <c r="I136" s="3">
        <f t="shared" si="13"/>
        <v>1.8902979477739171E-2</v>
      </c>
    </row>
    <row r="137" spans="1:9" x14ac:dyDescent="0.35">
      <c r="A137" s="1">
        <v>41516</v>
      </c>
      <c r="B137">
        <v>117.336</v>
      </c>
      <c r="C137">
        <f t="shared" si="18"/>
        <v>-2.1170000000000044</v>
      </c>
      <c r="D137">
        <f t="shared" si="19"/>
        <v>-1.772245150812457</v>
      </c>
      <c r="E137">
        <v>117.336</v>
      </c>
      <c r="F137">
        <f t="shared" si="20"/>
        <v>-2.1170000000000044</v>
      </c>
      <c r="G137">
        <f t="shared" si="21"/>
        <v>-1.772245150812457</v>
      </c>
      <c r="I137" s="3">
        <f t="shared" ref="I137:I156" si="22">+(B137-B138)/B138</f>
        <v>-1.772245150812457E-2</v>
      </c>
    </row>
    <row r="138" spans="1:9" x14ac:dyDescent="0.35">
      <c r="A138" s="1">
        <v>41486</v>
      </c>
      <c r="B138">
        <v>119.453</v>
      </c>
      <c r="C138">
        <f t="shared" si="18"/>
        <v>1.855000000000004</v>
      </c>
      <c r="D138">
        <f t="shared" si="19"/>
        <v>1.5774077790438648</v>
      </c>
      <c r="E138">
        <v>119.453</v>
      </c>
      <c r="F138">
        <f t="shared" si="20"/>
        <v>1.855000000000004</v>
      </c>
      <c r="G138">
        <f t="shared" si="21"/>
        <v>1.5774077790438648</v>
      </c>
      <c r="I138" s="3">
        <f t="shared" si="22"/>
        <v>1.5774077790438646E-2</v>
      </c>
    </row>
    <row r="139" spans="1:9" x14ac:dyDescent="0.35">
      <c r="A139" s="1">
        <v>41453</v>
      </c>
      <c r="B139">
        <v>117.598</v>
      </c>
      <c r="C139">
        <f t="shared" si="18"/>
        <v>-6.9830000000000041</v>
      </c>
      <c r="D139">
        <f t="shared" si="19"/>
        <v>-5.6051885921609266</v>
      </c>
      <c r="E139">
        <v>117.598</v>
      </c>
      <c r="F139">
        <f t="shared" si="20"/>
        <v>-6.9830000000000041</v>
      </c>
      <c r="G139">
        <f t="shared" si="21"/>
        <v>-5.6051885921609266</v>
      </c>
      <c r="I139" s="3">
        <f t="shared" si="22"/>
        <v>-5.6051885921609264E-2</v>
      </c>
    </row>
    <row r="140" spans="1:9" x14ac:dyDescent="0.35">
      <c r="A140" s="1">
        <v>41425</v>
      </c>
      <c r="B140">
        <v>124.581</v>
      </c>
      <c r="C140">
        <f t="shared" si="18"/>
        <v>-2.8029999999999973</v>
      </c>
      <c r="D140">
        <f t="shared" si="19"/>
        <v>-2.2004333354267391</v>
      </c>
      <c r="E140">
        <v>124.581</v>
      </c>
      <c r="F140">
        <f t="shared" si="20"/>
        <v>-2.8029999999999973</v>
      </c>
      <c r="G140">
        <f t="shared" si="21"/>
        <v>-2.2004333354267391</v>
      </c>
      <c r="I140" s="3">
        <f t="shared" si="22"/>
        <v>-2.2004333354267391E-2</v>
      </c>
    </row>
    <row r="141" spans="1:9" x14ac:dyDescent="0.35">
      <c r="A141" s="1">
        <v>41394</v>
      </c>
      <c r="B141">
        <v>127.384</v>
      </c>
      <c r="C141">
        <f t="shared" si="18"/>
        <v>2.4639999999999986</v>
      </c>
      <c r="D141">
        <f t="shared" si="19"/>
        <v>1.9724623759205882</v>
      </c>
      <c r="E141">
        <v>127.384</v>
      </c>
      <c r="F141">
        <f t="shared" si="20"/>
        <v>2.4639999999999986</v>
      </c>
      <c r="G141">
        <f t="shared" si="21"/>
        <v>1.9724623759205882</v>
      </c>
      <c r="I141" s="3">
        <f t="shared" si="22"/>
        <v>1.9724623759205879E-2</v>
      </c>
    </row>
    <row r="142" spans="1:9" x14ac:dyDescent="0.35">
      <c r="A142" s="1">
        <v>41362</v>
      </c>
      <c r="B142">
        <v>124.92</v>
      </c>
      <c r="C142">
        <f t="shared" si="18"/>
        <v>-1.3589999999999947</v>
      </c>
      <c r="D142">
        <f t="shared" si="19"/>
        <v>-1.0761884398831119</v>
      </c>
      <c r="E142">
        <v>124.92</v>
      </c>
      <c r="F142">
        <f t="shared" si="20"/>
        <v>-1.3589999999999947</v>
      </c>
      <c r="G142">
        <f t="shared" si="21"/>
        <v>-1.0761884398831119</v>
      </c>
      <c r="I142" s="3">
        <f t="shared" si="22"/>
        <v>-1.0761884398831117E-2</v>
      </c>
    </row>
    <row r="143" spans="1:9" x14ac:dyDescent="0.35">
      <c r="A143" s="1">
        <v>41333</v>
      </c>
      <c r="B143">
        <v>126.279</v>
      </c>
      <c r="C143">
        <f t="shared" si="18"/>
        <v>0.41499999999999204</v>
      </c>
      <c r="D143">
        <f t="shared" si="19"/>
        <v>0.329720968664584</v>
      </c>
      <c r="E143">
        <v>126.279</v>
      </c>
      <c r="F143">
        <f t="shared" si="20"/>
        <v>0.41499999999999204</v>
      </c>
      <c r="G143">
        <f t="shared" si="21"/>
        <v>0.329720968664584</v>
      </c>
      <c r="I143" s="3">
        <f t="shared" si="22"/>
        <v>3.2972096866458402E-3</v>
      </c>
    </row>
    <row r="144" spans="1:9" x14ac:dyDescent="0.35">
      <c r="A144" s="1">
        <v>41305</v>
      </c>
      <c r="B144">
        <v>125.864</v>
      </c>
      <c r="C144">
        <f t="shared" si="18"/>
        <v>0.20700000000000784</v>
      </c>
      <c r="D144">
        <f t="shared" si="19"/>
        <v>0.16473415726939833</v>
      </c>
      <c r="E144">
        <v>125.864</v>
      </c>
      <c r="F144">
        <f t="shared" si="20"/>
        <v>0.20700000000000784</v>
      </c>
      <c r="G144">
        <f t="shared" si="21"/>
        <v>0.16473415726939833</v>
      </c>
      <c r="I144" s="3">
        <f t="shared" si="22"/>
        <v>1.6473415726939832E-3</v>
      </c>
    </row>
    <row r="145" spans="1:9" x14ac:dyDescent="0.35">
      <c r="A145" s="1">
        <v>41274</v>
      </c>
      <c r="B145">
        <v>125.657</v>
      </c>
      <c r="C145">
        <f t="shared" si="18"/>
        <v>2.5409999999999968</v>
      </c>
      <c r="D145">
        <f t="shared" si="19"/>
        <v>2.0639072094609934</v>
      </c>
      <c r="E145">
        <v>125.657</v>
      </c>
      <c r="F145">
        <f t="shared" si="20"/>
        <v>2.5409999999999968</v>
      </c>
      <c r="G145">
        <f t="shared" si="21"/>
        <v>2.0639072094609934</v>
      </c>
      <c r="I145" s="3">
        <f t="shared" si="22"/>
        <v>2.0639072094609936E-2</v>
      </c>
    </row>
    <row r="146" spans="1:9" x14ac:dyDescent="0.35">
      <c r="A146" s="1">
        <v>41243</v>
      </c>
      <c r="B146">
        <v>123.116</v>
      </c>
      <c r="C146">
        <f t="shared" si="18"/>
        <v>2.8490000000000038</v>
      </c>
      <c r="D146">
        <f t="shared" si="19"/>
        <v>2.3688958733484697</v>
      </c>
      <c r="E146">
        <v>123.116</v>
      </c>
      <c r="F146">
        <f t="shared" si="20"/>
        <v>2.8490000000000038</v>
      </c>
      <c r="G146">
        <f t="shared" si="21"/>
        <v>2.3688958733484697</v>
      </c>
      <c r="I146" s="3">
        <f t="shared" si="22"/>
        <v>2.3688958733484696E-2</v>
      </c>
    </row>
    <row r="147" spans="1:9" x14ac:dyDescent="0.35">
      <c r="A147" s="1">
        <v>41213</v>
      </c>
      <c r="B147">
        <v>120.267</v>
      </c>
      <c r="C147">
        <f t="shared" si="18"/>
        <v>1.4649999999999892</v>
      </c>
      <c r="D147">
        <f t="shared" si="19"/>
        <v>1.2331442231612171</v>
      </c>
      <c r="E147">
        <v>120.267</v>
      </c>
      <c r="F147">
        <f t="shared" si="20"/>
        <v>1.4649999999999892</v>
      </c>
      <c r="G147">
        <f t="shared" si="21"/>
        <v>1.2331442231612171</v>
      </c>
      <c r="I147" s="3">
        <f t="shared" si="22"/>
        <v>1.233144223161217E-2</v>
      </c>
    </row>
    <row r="148" spans="1:9" x14ac:dyDescent="0.35">
      <c r="A148" s="1">
        <v>41180</v>
      </c>
      <c r="B148">
        <v>118.80200000000001</v>
      </c>
      <c r="C148">
        <f t="shared" si="18"/>
        <v>2.7409999999999997</v>
      </c>
      <c r="D148">
        <f t="shared" si="19"/>
        <v>2.3616891117601946</v>
      </c>
      <c r="E148">
        <v>118.80200000000001</v>
      </c>
      <c r="F148">
        <f t="shared" si="20"/>
        <v>2.7409999999999997</v>
      </c>
      <c r="G148">
        <f t="shared" si="21"/>
        <v>2.3616891117601946</v>
      </c>
      <c r="I148" s="3">
        <f t="shared" si="22"/>
        <v>2.3616891117601947E-2</v>
      </c>
    </row>
    <row r="149" spans="1:9" x14ac:dyDescent="0.35">
      <c r="A149" s="1">
        <v>41152</v>
      </c>
      <c r="B149">
        <v>116.06100000000001</v>
      </c>
      <c r="C149">
        <f t="shared" si="18"/>
        <v>2.9540000000000077</v>
      </c>
      <c r="D149">
        <f t="shared" si="19"/>
        <v>2.6116862793637949</v>
      </c>
      <c r="E149">
        <v>116.06100000000001</v>
      </c>
      <c r="F149">
        <f t="shared" si="20"/>
        <v>2.9540000000000077</v>
      </c>
      <c r="G149">
        <f t="shared" si="21"/>
        <v>2.6116862793637949</v>
      </c>
      <c r="I149" s="3">
        <f t="shared" si="22"/>
        <v>2.6116862793637952E-2</v>
      </c>
    </row>
    <row r="150" spans="1:9" x14ac:dyDescent="0.35">
      <c r="A150" s="1">
        <v>41121</v>
      </c>
      <c r="B150">
        <v>113.107</v>
      </c>
      <c r="C150">
        <f t="shared" si="18"/>
        <v>3.7540000000000049</v>
      </c>
      <c r="D150">
        <f t="shared" si="19"/>
        <v>3.4329190785803818</v>
      </c>
      <c r="E150">
        <v>113.107</v>
      </c>
      <c r="F150">
        <f t="shared" si="20"/>
        <v>3.7540000000000049</v>
      </c>
      <c r="G150">
        <f t="shared" si="21"/>
        <v>3.4329190785803818</v>
      </c>
      <c r="I150" s="3">
        <f t="shared" si="22"/>
        <v>3.432919078580382E-2</v>
      </c>
    </row>
    <row r="151" spans="1:9" x14ac:dyDescent="0.35">
      <c r="A151" s="1">
        <v>41089</v>
      </c>
      <c r="B151">
        <v>109.35299999999999</v>
      </c>
      <c r="C151">
        <f t="shared" si="18"/>
        <v>4.2409999999999997</v>
      </c>
      <c r="D151">
        <f t="shared" si="19"/>
        <v>4.0347438922292413</v>
      </c>
      <c r="E151">
        <v>109.35299999999999</v>
      </c>
      <c r="F151">
        <f t="shared" si="20"/>
        <v>4.2409999999999997</v>
      </c>
      <c r="G151">
        <f t="shared" si="21"/>
        <v>4.0347438922292413</v>
      </c>
      <c r="I151" s="3">
        <f t="shared" si="22"/>
        <v>4.0347438922292408E-2</v>
      </c>
    </row>
    <row r="152" spans="1:9" x14ac:dyDescent="0.35">
      <c r="A152" s="1">
        <v>41060</v>
      </c>
      <c r="B152">
        <v>105.11199999999999</v>
      </c>
      <c r="C152">
        <f t="shared" si="18"/>
        <v>-5.2930000000000064</v>
      </c>
      <c r="D152">
        <f t="shared" si="19"/>
        <v>-4.7941669308455293</v>
      </c>
      <c r="E152">
        <v>105.11199999999999</v>
      </c>
      <c r="F152">
        <f t="shared" si="20"/>
        <v>-5.2930000000000064</v>
      </c>
      <c r="G152">
        <f t="shared" si="21"/>
        <v>-4.7941669308455293</v>
      </c>
      <c r="I152" s="3">
        <f t="shared" si="22"/>
        <v>-4.7941669308455288E-2</v>
      </c>
    </row>
    <row r="153" spans="1:9" x14ac:dyDescent="0.35">
      <c r="A153" s="1">
        <v>41029</v>
      </c>
      <c r="B153">
        <v>110.405</v>
      </c>
      <c r="C153">
        <f t="shared" si="18"/>
        <v>1.8430000000000035</v>
      </c>
      <c r="D153">
        <f t="shared" si="19"/>
        <v>1.6976474272765825</v>
      </c>
      <c r="E153">
        <v>110.405</v>
      </c>
      <c r="F153">
        <f t="shared" si="20"/>
        <v>1.8430000000000035</v>
      </c>
      <c r="G153">
        <f t="shared" si="21"/>
        <v>1.6976474272765825</v>
      </c>
      <c r="I153" s="3">
        <f t="shared" si="22"/>
        <v>1.6976474272765826E-2</v>
      </c>
    </row>
    <row r="154" spans="1:9" x14ac:dyDescent="0.35">
      <c r="A154" s="1">
        <v>40998</v>
      </c>
      <c r="B154">
        <v>108.562</v>
      </c>
      <c r="C154">
        <f t="shared" si="18"/>
        <v>-0.18999999999999773</v>
      </c>
      <c r="D154">
        <f t="shared" si="19"/>
        <v>-0.17470943063115874</v>
      </c>
      <c r="E154">
        <v>108.562</v>
      </c>
      <c r="F154">
        <f t="shared" si="20"/>
        <v>-0.18999999999999773</v>
      </c>
      <c r="G154">
        <f t="shared" si="21"/>
        <v>-0.17470943063115874</v>
      </c>
      <c r="I154" s="3">
        <f t="shared" si="22"/>
        <v>-1.7470943063115872E-3</v>
      </c>
    </row>
    <row r="155" spans="1:9" x14ac:dyDescent="0.35">
      <c r="A155" s="1">
        <v>40968</v>
      </c>
      <c r="B155">
        <v>108.752</v>
      </c>
      <c r="C155">
        <f t="shared" si="18"/>
        <v>5.1389999999999958</v>
      </c>
      <c r="D155">
        <f t="shared" si="19"/>
        <v>4.959802341405033</v>
      </c>
      <c r="E155">
        <v>108.752</v>
      </c>
      <c r="F155">
        <f t="shared" si="20"/>
        <v>5.1389999999999958</v>
      </c>
      <c r="G155">
        <f t="shared" si="21"/>
        <v>4.959802341405033</v>
      </c>
      <c r="I155" s="3">
        <f t="shared" si="22"/>
        <v>4.959802341405032E-2</v>
      </c>
    </row>
    <row r="156" spans="1:9" x14ac:dyDescent="0.35">
      <c r="A156" s="1">
        <v>40939</v>
      </c>
      <c r="B156">
        <v>103.613</v>
      </c>
      <c r="C156">
        <f t="shared" si="18"/>
        <v>3.6129999999999995</v>
      </c>
      <c r="D156">
        <f t="shared" si="19"/>
        <v>3.6129999999999995</v>
      </c>
      <c r="E156">
        <v>103.613</v>
      </c>
      <c r="F156">
        <f t="shared" si="20"/>
        <v>3.6129999999999995</v>
      </c>
      <c r="G156">
        <f t="shared" si="21"/>
        <v>3.6129999999999995</v>
      </c>
      <c r="I156" s="3">
        <f t="shared" si="22"/>
        <v>3.6129999999999995E-2</v>
      </c>
    </row>
    <row r="157" spans="1:9" x14ac:dyDescent="0.35">
      <c r="A157" s="1">
        <v>40907</v>
      </c>
      <c r="B157">
        <v>100</v>
      </c>
      <c r="E15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6728-E7E9-4188-8736-F1FAF6812517}">
  <sheetPr codeName="Sheet5"/>
  <dimension ref="A1:G419"/>
  <sheetViews>
    <sheetView workbookViewId="0">
      <selection activeCell="G6" sqref="G6:G418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7" x14ac:dyDescent="0.35">
      <c r="A1" t="s">
        <v>0</v>
      </c>
      <c r="B1" t="s">
        <v>16</v>
      </c>
    </row>
    <row r="2" spans="1:7" x14ac:dyDescent="0.35">
      <c r="A2" t="s">
        <v>2</v>
      </c>
      <c r="B2" s="2">
        <v>32904</v>
      </c>
    </row>
    <row r="3" spans="1:7" x14ac:dyDescent="0.35">
      <c r="A3" t="s">
        <v>3</v>
      </c>
      <c r="B3" s="2">
        <v>45443</v>
      </c>
    </row>
    <row r="4" spans="1:7" x14ac:dyDescent="0.35">
      <c r="A4" t="s">
        <v>4</v>
      </c>
      <c r="B4" t="s">
        <v>5</v>
      </c>
    </row>
    <row r="6" spans="1:7" x14ac:dyDescent="0.3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s="3" t="s">
        <v>16</v>
      </c>
    </row>
    <row r="7" spans="1:7" x14ac:dyDescent="0.35">
      <c r="A7" s="1" t="e">
        <f ca="1">_xll.BDH(B1,B6,B2,B3,"Dir=V","Dts=S","Sort=D","Quote=C","QtTyp=P","Days=T",CONCATENATE("Per=c",B4),"DtFmt=D","UseDPDF=Y","cols=2;rows=413")</f>
        <v>#NAME?</v>
      </c>
      <c r="B7">
        <v>455.8279</v>
      </c>
      <c r="C7">
        <f t="shared" ref="C7:C70" si="0">IF(AND(ISNUMBER(B7),ISNUMBER(B8)), (B7 - B8), "")</f>
        <v>5.8965999999999781</v>
      </c>
      <c r="D7">
        <f t="shared" ref="D7:D70" si="1">IF(AND(ISNUMBER(C7),ISNUMBER(B8)), (100*C7/ABS(B8)), "")</f>
        <v>1.3105556337156312</v>
      </c>
      <c r="E7" t="e">
        <f ca="1">_xll.BDH(B1,E6,B2,B3,"Dir=V","Sort=D","Quote=C","QtTyp=P","Days=T","Dates=H",CONCATENATE("Per=c",B4),"DtFmt=D","UseDPDF=Y")</f>
        <v>#NAME?</v>
      </c>
      <c r="F7" t="str">
        <f t="shared" ref="F7:F70" ca="1" si="2">IF(AND(ISNUMBER(E7),ISNUMBER(E8)), (E7 - E8), "")</f>
        <v/>
      </c>
      <c r="G7" s="3">
        <f>+(B7-B8)/B8</f>
        <v>1.3105556337156312E-2</v>
      </c>
    </row>
    <row r="8" spans="1:7" x14ac:dyDescent="0.35">
      <c r="A8" s="1">
        <v>45412</v>
      </c>
      <c r="B8">
        <v>449.93130000000002</v>
      </c>
      <c r="C8">
        <f t="shared" si="0"/>
        <v>-11.648699999999963</v>
      </c>
      <c r="D8">
        <f t="shared" si="1"/>
        <v>-2.5236578707916206</v>
      </c>
      <c r="F8" t="str">
        <f t="shared" si="2"/>
        <v/>
      </c>
      <c r="G8" s="3">
        <f t="shared" ref="G8:G71" si="3">+(B8-B9)/B9</f>
        <v>-2.5236578707916207E-2</v>
      </c>
    </row>
    <row r="9" spans="1:7" x14ac:dyDescent="0.35">
      <c r="A9" s="1">
        <v>45380</v>
      </c>
      <c r="B9">
        <v>461.58</v>
      </c>
      <c r="C9">
        <f t="shared" si="0"/>
        <v>2.5271999999999935</v>
      </c>
      <c r="D9">
        <f t="shared" si="1"/>
        <v>0.55052490693880829</v>
      </c>
      <c r="F9" t="str">
        <f t="shared" si="2"/>
        <v/>
      </c>
      <c r="G9" s="3">
        <f t="shared" si="3"/>
        <v>5.5052490693880823E-3</v>
      </c>
    </row>
    <row r="10" spans="1:7" x14ac:dyDescent="0.35">
      <c r="A10" s="1">
        <v>45351</v>
      </c>
      <c r="B10">
        <v>459.05279999999999</v>
      </c>
      <c r="C10">
        <f t="shared" si="0"/>
        <v>-5.8425000000000296</v>
      </c>
      <c r="D10">
        <f t="shared" si="1"/>
        <v>-1.2567345808830568</v>
      </c>
      <c r="F10" t="str">
        <f t="shared" si="2"/>
        <v/>
      </c>
      <c r="G10" s="3">
        <f t="shared" si="3"/>
        <v>-1.2567345808830567E-2</v>
      </c>
    </row>
    <row r="11" spans="1:7" x14ac:dyDescent="0.35">
      <c r="A11" s="1">
        <v>45322</v>
      </c>
      <c r="B11">
        <v>464.89530000000002</v>
      </c>
      <c r="C11">
        <f t="shared" si="0"/>
        <v>-6.5045000000000073</v>
      </c>
      <c r="D11">
        <f t="shared" si="1"/>
        <v>-1.3798266354801183</v>
      </c>
      <c r="F11" t="str">
        <f t="shared" si="2"/>
        <v/>
      </c>
      <c r="G11" s="3">
        <f t="shared" si="3"/>
        <v>-1.3798266354801183E-2</v>
      </c>
    </row>
    <row r="12" spans="1:7" x14ac:dyDescent="0.35">
      <c r="A12" s="1">
        <v>45289</v>
      </c>
      <c r="B12">
        <v>471.39980000000003</v>
      </c>
      <c r="C12">
        <f t="shared" si="0"/>
        <v>18.810200000000009</v>
      </c>
      <c r="D12">
        <f t="shared" si="1"/>
        <v>4.1561273171102489</v>
      </c>
      <c r="F12" t="str">
        <f t="shared" si="2"/>
        <v/>
      </c>
      <c r="G12" s="3">
        <f t="shared" si="3"/>
        <v>4.1561273171102489E-2</v>
      </c>
    </row>
    <row r="13" spans="1:7" x14ac:dyDescent="0.35">
      <c r="A13" s="1">
        <v>45260</v>
      </c>
      <c r="B13">
        <v>452.58960000000002</v>
      </c>
      <c r="C13">
        <f t="shared" si="0"/>
        <v>21.726699999999994</v>
      </c>
      <c r="D13">
        <f t="shared" si="1"/>
        <v>5.042601718551305</v>
      </c>
      <c r="F13" t="str">
        <f t="shared" si="2"/>
        <v/>
      </c>
      <c r="G13" s="3">
        <f t="shared" si="3"/>
        <v>5.0426017185513053E-2</v>
      </c>
    </row>
    <row r="14" spans="1:7" x14ac:dyDescent="0.35">
      <c r="A14" s="1">
        <v>45230</v>
      </c>
      <c r="B14">
        <v>430.86290000000002</v>
      </c>
      <c r="C14">
        <f t="shared" si="0"/>
        <v>-5.2122999999999706</v>
      </c>
      <c r="D14">
        <f t="shared" si="1"/>
        <v>-1.1952754937680405</v>
      </c>
      <c r="F14" t="str">
        <f t="shared" si="2"/>
        <v/>
      </c>
      <c r="G14" s="3">
        <f t="shared" si="3"/>
        <v>-1.1952754937680407E-2</v>
      </c>
    </row>
    <row r="15" spans="1:7" x14ac:dyDescent="0.35">
      <c r="A15" s="1">
        <v>45198</v>
      </c>
      <c r="B15">
        <v>436.0752</v>
      </c>
      <c r="C15">
        <f t="shared" si="0"/>
        <v>-13.122400000000027</v>
      </c>
      <c r="D15">
        <f t="shared" si="1"/>
        <v>-2.9212978876111597</v>
      </c>
      <c r="F15" t="str">
        <f t="shared" si="2"/>
        <v/>
      </c>
      <c r="G15" s="3">
        <f t="shared" si="3"/>
        <v>-2.9212978876111597E-2</v>
      </c>
    </row>
    <row r="16" spans="1:7" x14ac:dyDescent="0.35">
      <c r="A16" s="1">
        <v>45169</v>
      </c>
      <c r="B16">
        <v>449.19760000000002</v>
      </c>
      <c r="C16">
        <f t="shared" si="0"/>
        <v>-6.2302999999999997</v>
      </c>
      <c r="D16">
        <f t="shared" si="1"/>
        <v>-1.3680101724114837</v>
      </c>
      <c r="F16" t="str">
        <f t="shared" si="2"/>
        <v/>
      </c>
      <c r="G16" s="3">
        <f t="shared" si="3"/>
        <v>-1.3680101724114836E-2</v>
      </c>
    </row>
    <row r="17" spans="1:7" x14ac:dyDescent="0.35">
      <c r="A17" s="1">
        <v>45138</v>
      </c>
      <c r="B17">
        <v>455.42790000000002</v>
      </c>
      <c r="C17">
        <f t="shared" si="0"/>
        <v>3.1321000000000367</v>
      </c>
      <c r="D17">
        <f t="shared" si="1"/>
        <v>0.69248929572196705</v>
      </c>
      <c r="F17" t="str">
        <f t="shared" si="2"/>
        <v/>
      </c>
      <c r="G17" s="3">
        <f t="shared" si="3"/>
        <v>6.9248929572196709E-3</v>
      </c>
    </row>
    <row r="18" spans="1:7" x14ac:dyDescent="0.35">
      <c r="A18" s="1">
        <v>45107</v>
      </c>
      <c r="B18">
        <v>452.29579999999999</v>
      </c>
      <c r="C18">
        <f t="shared" si="0"/>
        <v>-3.540000000003829E-2</v>
      </c>
      <c r="D18">
        <f t="shared" si="1"/>
        <v>-7.8261238667680418E-3</v>
      </c>
      <c r="F18" t="str">
        <f t="shared" si="2"/>
        <v/>
      </c>
      <c r="G18" s="3">
        <f t="shared" si="3"/>
        <v>-7.8261238667680429E-5</v>
      </c>
    </row>
    <row r="19" spans="1:7" x14ac:dyDescent="0.35">
      <c r="A19" s="1">
        <v>45077</v>
      </c>
      <c r="B19">
        <v>452.33120000000002</v>
      </c>
      <c r="C19">
        <f t="shared" si="0"/>
        <v>-9.0182999999999538</v>
      </c>
      <c r="D19">
        <f t="shared" si="1"/>
        <v>-1.9547653134987584</v>
      </c>
      <c r="F19" t="str">
        <f t="shared" si="2"/>
        <v/>
      </c>
      <c r="G19" s="3">
        <f t="shared" si="3"/>
        <v>-1.9547653134987585E-2</v>
      </c>
    </row>
    <row r="20" spans="1:7" x14ac:dyDescent="0.35">
      <c r="A20" s="1">
        <v>45044</v>
      </c>
      <c r="B20">
        <v>461.34949999999998</v>
      </c>
      <c r="C20">
        <f t="shared" si="0"/>
        <v>2.0267999999999802</v>
      </c>
      <c r="D20">
        <f t="shared" si="1"/>
        <v>0.44125840068430761</v>
      </c>
      <c r="F20" t="str">
        <f t="shared" si="2"/>
        <v/>
      </c>
      <c r="G20" s="3">
        <f t="shared" si="3"/>
        <v>4.4125840068430762E-3</v>
      </c>
    </row>
    <row r="21" spans="1:7" x14ac:dyDescent="0.35">
      <c r="A21" s="1">
        <v>45016</v>
      </c>
      <c r="B21">
        <v>459.3227</v>
      </c>
      <c r="C21">
        <f t="shared" si="0"/>
        <v>14.079299999999989</v>
      </c>
      <c r="D21">
        <f t="shared" si="1"/>
        <v>3.1621580465875496</v>
      </c>
      <c r="F21" t="str">
        <f t="shared" si="2"/>
        <v/>
      </c>
      <c r="G21" s="3">
        <f t="shared" si="3"/>
        <v>3.1621580465875494E-2</v>
      </c>
    </row>
    <row r="22" spans="1:7" x14ac:dyDescent="0.35">
      <c r="A22" s="1">
        <v>44985</v>
      </c>
      <c r="B22">
        <v>445.24340000000001</v>
      </c>
      <c r="C22">
        <f t="shared" si="0"/>
        <v>-15.310699999999997</v>
      </c>
      <c r="D22">
        <f t="shared" si="1"/>
        <v>-3.3244085765385645</v>
      </c>
      <c r="F22" t="str">
        <f t="shared" si="2"/>
        <v/>
      </c>
      <c r="G22" s="3">
        <f t="shared" si="3"/>
        <v>-3.3244085765385643E-2</v>
      </c>
    </row>
    <row r="23" spans="1:7" x14ac:dyDescent="0.35">
      <c r="A23" s="1">
        <v>44957</v>
      </c>
      <c r="B23">
        <v>460.55410000000001</v>
      </c>
      <c r="C23">
        <f t="shared" si="0"/>
        <v>14.638899999999978</v>
      </c>
      <c r="D23">
        <f t="shared" si="1"/>
        <v>3.2828887645005098</v>
      </c>
      <c r="F23" t="str">
        <f t="shared" si="2"/>
        <v/>
      </c>
      <c r="G23" s="3">
        <f t="shared" si="3"/>
        <v>3.2828887645005099E-2</v>
      </c>
    </row>
    <row r="24" spans="1:7" x14ac:dyDescent="0.35">
      <c r="A24" s="1">
        <v>44925</v>
      </c>
      <c r="B24">
        <v>445.91520000000003</v>
      </c>
      <c r="C24">
        <f t="shared" si="0"/>
        <v>2.3984000000000378</v>
      </c>
      <c r="D24">
        <f t="shared" si="1"/>
        <v>0.54076869241481673</v>
      </c>
      <c r="F24" t="str">
        <f t="shared" si="2"/>
        <v/>
      </c>
      <c r="G24" s="3">
        <f t="shared" si="3"/>
        <v>5.4076869241481669E-3</v>
      </c>
    </row>
    <row r="25" spans="1:7" x14ac:dyDescent="0.35">
      <c r="A25" s="1">
        <v>44895</v>
      </c>
      <c r="B25">
        <v>443.51679999999999</v>
      </c>
      <c r="C25">
        <f t="shared" si="0"/>
        <v>19.934199999999976</v>
      </c>
      <c r="D25">
        <f t="shared" si="1"/>
        <v>4.7060951040009611</v>
      </c>
      <c r="F25" t="str">
        <f t="shared" si="2"/>
        <v/>
      </c>
      <c r="G25" s="3">
        <f t="shared" si="3"/>
        <v>4.706095104000961E-2</v>
      </c>
    </row>
    <row r="26" spans="1:7" x14ac:dyDescent="0.35">
      <c r="A26" s="1">
        <v>44865</v>
      </c>
      <c r="B26">
        <v>423.58260000000001</v>
      </c>
      <c r="C26">
        <f t="shared" si="0"/>
        <v>-2.9332999999999743</v>
      </c>
      <c r="D26">
        <f t="shared" si="1"/>
        <v>-0.68773520518226272</v>
      </c>
      <c r="F26" t="str">
        <f t="shared" si="2"/>
        <v/>
      </c>
      <c r="G26" s="3">
        <f t="shared" si="3"/>
        <v>-6.8773520518226267E-3</v>
      </c>
    </row>
    <row r="27" spans="1:7" x14ac:dyDescent="0.35">
      <c r="A27" s="1">
        <v>44834</v>
      </c>
      <c r="B27">
        <v>426.51589999999999</v>
      </c>
      <c r="C27">
        <f t="shared" si="0"/>
        <v>-23.101200000000006</v>
      </c>
      <c r="D27">
        <f t="shared" si="1"/>
        <v>-5.1379718431527648</v>
      </c>
      <c r="F27" t="str">
        <f t="shared" si="2"/>
        <v/>
      </c>
      <c r="G27" s="3">
        <f t="shared" si="3"/>
        <v>-5.1379718431527638E-2</v>
      </c>
    </row>
    <row r="28" spans="1:7" x14ac:dyDescent="0.35">
      <c r="A28" s="1">
        <v>44804</v>
      </c>
      <c r="B28">
        <v>449.61709999999999</v>
      </c>
      <c r="C28">
        <f t="shared" si="0"/>
        <v>-18.471400000000017</v>
      </c>
      <c r="D28">
        <f t="shared" si="1"/>
        <v>-3.9461341178003768</v>
      </c>
      <c r="F28" t="str">
        <f t="shared" si="2"/>
        <v/>
      </c>
      <c r="G28" s="3">
        <f t="shared" si="3"/>
        <v>-3.9461341178003768E-2</v>
      </c>
    </row>
    <row r="29" spans="1:7" x14ac:dyDescent="0.35">
      <c r="A29" s="1">
        <v>44771</v>
      </c>
      <c r="B29">
        <v>468.08850000000001</v>
      </c>
      <c r="C29">
        <f t="shared" si="0"/>
        <v>9.7438999999999965</v>
      </c>
      <c r="D29">
        <f t="shared" si="1"/>
        <v>2.12588955995118</v>
      </c>
      <c r="F29" t="str">
        <f t="shared" si="2"/>
        <v/>
      </c>
      <c r="G29" s="3">
        <f t="shared" si="3"/>
        <v>2.1258895599511801E-2</v>
      </c>
    </row>
    <row r="30" spans="1:7" x14ac:dyDescent="0.35">
      <c r="A30" s="1">
        <v>44742</v>
      </c>
      <c r="B30">
        <v>458.34460000000001</v>
      </c>
      <c r="C30">
        <f t="shared" si="0"/>
        <v>-15.194799999999987</v>
      </c>
      <c r="D30">
        <f t="shared" si="1"/>
        <v>-3.2087720683854366</v>
      </c>
      <c r="F30" t="str">
        <f t="shared" si="2"/>
        <v/>
      </c>
      <c r="G30" s="3">
        <f t="shared" si="3"/>
        <v>-3.2087720683854369E-2</v>
      </c>
    </row>
    <row r="31" spans="1:7" x14ac:dyDescent="0.35">
      <c r="A31" s="1">
        <v>44712</v>
      </c>
      <c r="B31">
        <v>473.5394</v>
      </c>
      <c r="C31">
        <f t="shared" si="0"/>
        <v>1.2889999999999873</v>
      </c>
      <c r="D31">
        <f t="shared" si="1"/>
        <v>0.27294841888963722</v>
      </c>
      <c r="F31" t="str">
        <f t="shared" si="2"/>
        <v/>
      </c>
      <c r="G31" s="3">
        <f t="shared" si="3"/>
        <v>2.729484188896372E-3</v>
      </c>
    </row>
    <row r="32" spans="1:7" x14ac:dyDescent="0.35">
      <c r="A32" s="1">
        <v>44680</v>
      </c>
      <c r="B32">
        <v>472.25040000000001</v>
      </c>
      <c r="C32">
        <f t="shared" si="0"/>
        <v>-27.373499999999979</v>
      </c>
      <c r="D32">
        <f t="shared" si="1"/>
        <v>-5.4788211692835302</v>
      </c>
      <c r="F32" t="str">
        <f t="shared" si="2"/>
        <v/>
      </c>
      <c r="G32" s="3">
        <f t="shared" si="3"/>
        <v>-5.4788211692835306E-2</v>
      </c>
    </row>
    <row r="33" spans="1:7" x14ac:dyDescent="0.35">
      <c r="A33" s="1">
        <v>44651</v>
      </c>
      <c r="B33">
        <v>499.62389999999999</v>
      </c>
      <c r="C33">
        <f t="shared" si="0"/>
        <v>-15.692799999999977</v>
      </c>
      <c r="D33">
        <f t="shared" si="1"/>
        <v>-3.0452729360410751</v>
      </c>
      <c r="F33" t="str">
        <f t="shared" si="2"/>
        <v/>
      </c>
      <c r="G33" s="3">
        <f t="shared" si="3"/>
        <v>-3.0452729360410748E-2</v>
      </c>
    </row>
    <row r="34" spans="1:7" x14ac:dyDescent="0.35">
      <c r="A34" s="1">
        <v>44620</v>
      </c>
      <c r="B34">
        <v>515.31669999999997</v>
      </c>
      <c r="C34">
        <f t="shared" si="0"/>
        <v>-6.1986000000000558</v>
      </c>
      <c r="D34">
        <f t="shared" si="1"/>
        <v>-1.1885749085405655</v>
      </c>
      <c r="F34" t="str">
        <f t="shared" si="2"/>
        <v/>
      </c>
      <c r="G34" s="3">
        <f t="shared" si="3"/>
        <v>-1.1885749085405654E-2</v>
      </c>
    </row>
    <row r="35" spans="1:7" x14ac:dyDescent="0.35">
      <c r="A35" s="1">
        <v>44592</v>
      </c>
      <c r="B35">
        <v>521.51530000000002</v>
      </c>
      <c r="C35">
        <f t="shared" si="0"/>
        <v>-10.911299999999983</v>
      </c>
      <c r="D35">
        <f t="shared" si="1"/>
        <v>-2.0493529061094962</v>
      </c>
      <c r="F35" t="str">
        <f t="shared" si="2"/>
        <v/>
      </c>
      <c r="G35" s="3">
        <f t="shared" si="3"/>
        <v>-2.0493529061094962E-2</v>
      </c>
    </row>
    <row r="36" spans="1:7" x14ac:dyDescent="0.35">
      <c r="A36" s="1">
        <v>44561</v>
      </c>
      <c r="B36">
        <v>532.42660000000001</v>
      </c>
      <c r="C36">
        <f t="shared" si="0"/>
        <v>-0.74440000000004147</v>
      </c>
      <c r="D36">
        <f t="shared" si="1"/>
        <v>-0.13961749607537571</v>
      </c>
      <c r="F36" t="str">
        <f t="shared" si="2"/>
        <v/>
      </c>
      <c r="G36" s="3">
        <f t="shared" si="3"/>
        <v>-1.396174960753757E-3</v>
      </c>
    </row>
    <row r="37" spans="1:7" x14ac:dyDescent="0.35">
      <c r="A37" s="1">
        <v>44530</v>
      </c>
      <c r="B37">
        <v>533.17100000000005</v>
      </c>
      <c r="C37">
        <f t="shared" si="0"/>
        <v>-1.5640999999999394</v>
      </c>
      <c r="D37">
        <f t="shared" si="1"/>
        <v>-0.29249996867606776</v>
      </c>
      <c r="F37" t="str">
        <f t="shared" si="2"/>
        <v/>
      </c>
      <c r="G37" s="3">
        <f t="shared" si="3"/>
        <v>-2.9249996867606771E-3</v>
      </c>
    </row>
    <row r="38" spans="1:7" x14ac:dyDescent="0.35">
      <c r="A38" s="1">
        <v>44498</v>
      </c>
      <c r="B38">
        <v>534.73509999999999</v>
      </c>
      <c r="C38">
        <f t="shared" si="0"/>
        <v>-1.2956000000000358</v>
      </c>
      <c r="D38">
        <f t="shared" si="1"/>
        <v>-0.24170257412495885</v>
      </c>
      <c r="F38" t="str">
        <f t="shared" si="2"/>
        <v/>
      </c>
      <c r="G38" s="3">
        <f t="shared" si="3"/>
        <v>-2.4170257412495883E-3</v>
      </c>
    </row>
    <row r="39" spans="1:7" x14ac:dyDescent="0.35">
      <c r="A39" s="1">
        <v>44469</v>
      </c>
      <c r="B39">
        <v>536.03070000000002</v>
      </c>
      <c r="C39">
        <f t="shared" si="0"/>
        <v>-9.6970999999999776</v>
      </c>
      <c r="D39">
        <f t="shared" si="1"/>
        <v>-1.7769114932389329</v>
      </c>
      <c r="F39" t="str">
        <f t="shared" si="2"/>
        <v/>
      </c>
      <c r="G39" s="3">
        <f t="shared" si="3"/>
        <v>-1.7769114932389328E-2</v>
      </c>
    </row>
    <row r="40" spans="1:7" x14ac:dyDescent="0.35">
      <c r="A40" s="1">
        <v>44439</v>
      </c>
      <c r="B40">
        <v>545.7278</v>
      </c>
      <c r="C40">
        <f t="shared" si="0"/>
        <v>-2.2789000000000215</v>
      </c>
      <c r="D40">
        <f t="shared" si="1"/>
        <v>-0.41585257990459268</v>
      </c>
      <c r="F40" t="str">
        <f t="shared" si="2"/>
        <v/>
      </c>
      <c r="G40" s="3">
        <f t="shared" si="3"/>
        <v>-4.1585257990459264E-3</v>
      </c>
    </row>
    <row r="41" spans="1:7" x14ac:dyDescent="0.35">
      <c r="A41" s="1">
        <v>44407</v>
      </c>
      <c r="B41">
        <v>548.00670000000002</v>
      </c>
      <c r="C41">
        <f t="shared" si="0"/>
        <v>7.1982000000000426</v>
      </c>
      <c r="D41">
        <f t="shared" si="1"/>
        <v>1.3310071864624988</v>
      </c>
      <c r="F41" t="str">
        <f t="shared" si="2"/>
        <v/>
      </c>
      <c r="G41" s="3">
        <f t="shared" si="3"/>
        <v>1.3310071864624988E-2</v>
      </c>
    </row>
    <row r="42" spans="1:7" x14ac:dyDescent="0.35">
      <c r="A42" s="1">
        <v>44377</v>
      </c>
      <c r="B42">
        <v>540.80849999999998</v>
      </c>
      <c r="C42">
        <f t="shared" si="0"/>
        <v>-4.8136000000000649</v>
      </c>
      <c r="D42">
        <f t="shared" si="1"/>
        <v>-0.88222232933747813</v>
      </c>
      <c r="F42" t="str">
        <f t="shared" si="2"/>
        <v/>
      </c>
      <c r="G42" s="3">
        <f t="shared" si="3"/>
        <v>-8.8222232933747816E-3</v>
      </c>
    </row>
    <row r="43" spans="1:7" x14ac:dyDescent="0.35">
      <c r="A43" s="1">
        <v>44347</v>
      </c>
      <c r="B43">
        <v>545.62210000000005</v>
      </c>
      <c r="C43">
        <f t="shared" si="0"/>
        <v>5.0766000000000986</v>
      </c>
      <c r="D43">
        <f t="shared" si="1"/>
        <v>0.93916238318515266</v>
      </c>
      <c r="F43" t="str">
        <f t="shared" si="2"/>
        <v/>
      </c>
      <c r="G43" s="3">
        <f t="shared" si="3"/>
        <v>9.3916238318515269E-3</v>
      </c>
    </row>
    <row r="44" spans="1:7" x14ac:dyDescent="0.35">
      <c r="A44" s="1">
        <v>44316</v>
      </c>
      <c r="B44">
        <v>540.54549999999995</v>
      </c>
      <c r="C44">
        <f t="shared" si="0"/>
        <v>6.7434999999999263</v>
      </c>
      <c r="D44">
        <f t="shared" si="1"/>
        <v>1.263296128527043</v>
      </c>
      <c r="F44" t="str">
        <f t="shared" si="2"/>
        <v/>
      </c>
      <c r="G44" s="3">
        <f t="shared" si="3"/>
        <v>1.263296128527043E-2</v>
      </c>
    </row>
    <row r="45" spans="1:7" x14ac:dyDescent="0.35">
      <c r="A45" s="1">
        <v>44286</v>
      </c>
      <c r="B45">
        <v>533.80200000000002</v>
      </c>
      <c r="C45">
        <f t="shared" si="0"/>
        <v>-10.470000000000027</v>
      </c>
      <c r="D45">
        <f t="shared" si="1"/>
        <v>-1.9236705176823401</v>
      </c>
      <c r="F45" t="str">
        <f t="shared" si="2"/>
        <v/>
      </c>
      <c r="G45" s="3">
        <f t="shared" si="3"/>
        <v>-1.9236705176823403E-2</v>
      </c>
    </row>
    <row r="46" spans="1:7" x14ac:dyDescent="0.35">
      <c r="A46" s="1">
        <v>44253</v>
      </c>
      <c r="B46">
        <v>544.27200000000005</v>
      </c>
      <c r="C46">
        <f t="shared" si="0"/>
        <v>-9.5326999999999771</v>
      </c>
      <c r="D46">
        <f t="shared" si="1"/>
        <v>-1.7213107797748874</v>
      </c>
      <c r="F46" t="str">
        <f t="shared" si="2"/>
        <v/>
      </c>
      <c r="G46" s="3">
        <f t="shared" si="3"/>
        <v>-1.7213107797748876E-2</v>
      </c>
    </row>
    <row r="47" spans="1:7" x14ac:dyDescent="0.35">
      <c r="A47" s="1">
        <v>44225</v>
      </c>
      <c r="B47">
        <v>553.80470000000003</v>
      </c>
      <c r="C47">
        <f t="shared" si="0"/>
        <v>-4.9207000000000107</v>
      </c>
      <c r="D47">
        <f t="shared" si="1"/>
        <v>-0.88070096687925958</v>
      </c>
      <c r="F47" t="str">
        <f t="shared" si="2"/>
        <v/>
      </c>
      <c r="G47" s="3">
        <f t="shared" si="3"/>
        <v>-8.8070096687925953E-3</v>
      </c>
    </row>
    <row r="48" spans="1:7" x14ac:dyDescent="0.35">
      <c r="A48" s="1">
        <v>44196</v>
      </c>
      <c r="B48">
        <v>558.72540000000004</v>
      </c>
      <c r="C48">
        <f t="shared" si="0"/>
        <v>7.4056000000000495</v>
      </c>
      <c r="D48">
        <f t="shared" si="1"/>
        <v>1.3432494171259675</v>
      </c>
      <c r="F48" t="str">
        <f t="shared" si="2"/>
        <v/>
      </c>
      <c r="G48" s="3">
        <f t="shared" si="3"/>
        <v>1.3432494171259675E-2</v>
      </c>
    </row>
    <row r="49" spans="1:7" x14ac:dyDescent="0.35">
      <c r="A49" s="1">
        <v>44165</v>
      </c>
      <c r="B49">
        <v>551.31979999999999</v>
      </c>
      <c r="C49">
        <f t="shared" si="0"/>
        <v>9.8451999999999771</v>
      </c>
      <c r="D49">
        <f t="shared" si="1"/>
        <v>1.8182200974893332</v>
      </c>
      <c r="F49" t="str">
        <f t="shared" si="2"/>
        <v/>
      </c>
      <c r="G49" s="3">
        <f t="shared" si="3"/>
        <v>1.8182200974893332E-2</v>
      </c>
    </row>
    <row r="50" spans="1:7" x14ac:dyDescent="0.35">
      <c r="A50" s="1">
        <v>44134</v>
      </c>
      <c r="B50">
        <v>541.47460000000001</v>
      </c>
      <c r="C50">
        <f t="shared" si="0"/>
        <v>0.51740000000006603</v>
      </c>
      <c r="D50">
        <f t="shared" si="1"/>
        <v>9.5645274709360753E-2</v>
      </c>
      <c r="F50" t="str">
        <f t="shared" si="2"/>
        <v/>
      </c>
      <c r="G50" s="3">
        <f t="shared" si="3"/>
        <v>9.5645274709360757E-4</v>
      </c>
    </row>
    <row r="51" spans="1:7" x14ac:dyDescent="0.35">
      <c r="A51" s="1">
        <v>44104</v>
      </c>
      <c r="B51">
        <v>540.95719999999994</v>
      </c>
      <c r="C51">
        <f t="shared" si="0"/>
        <v>-1.9528000000000247</v>
      </c>
      <c r="D51">
        <f t="shared" si="1"/>
        <v>-0.35969129321619142</v>
      </c>
      <c r="F51" t="str">
        <f t="shared" si="2"/>
        <v/>
      </c>
      <c r="G51" s="3">
        <f t="shared" si="3"/>
        <v>-3.5969129321619144E-3</v>
      </c>
    </row>
    <row r="52" spans="1:7" x14ac:dyDescent="0.35">
      <c r="A52" s="1">
        <v>44074</v>
      </c>
      <c r="B52">
        <v>542.91</v>
      </c>
      <c r="C52">
        <f t="shared" si="0"/>
        <v>-0.82900000000006457</v>
      </c>
      <c r="D52">
        <f t="shared" si="1"/>
        <v>-0.15246285442097487</v>
      </c>
      <c r="F52" t="str">
        <f t="shared" si="2"/>
        <v/>
      </c>
      <c r="G52" s="3">
        <f t="shared" si="3"/>
        <v>-1.5246285442097488E-3</v>
      </c>
    </row>
    <row r="53" spans="1:7" x14ac:dyDescent="0.35">
      <c r="A53" s="1">
        <v>44043</v>
      </c>
      <c r="B53">
        <v>543.73900000000003</v>
      </c>
      <c r="C53">
        <f t="shared" si="0"/>
        <v>16.805700000000002</v>
      </c>
      <c r="D53">
        <f t="shared" si="1"/>
        <v>3.1893410418358452</v>
      </c>
      <c r="F53" t="str">
        <f t="shared" si="2"/>
        <v/>
      </c>
      <c r="G53" s="3">
        <f t="shared" si="3"/>
        <v>3.1893410418358456E-2</v>
      </c>
    </row>
    <row r="54" spans="1:7" x14ac:dyDescent="0.35">
      <c r="A54" s="1">
        <v>44012</v>
      </c>
      <c r="B54">
        <v>526.93330000000003</v>
      </c>
      <c r="C54">
        <f t="shared" si="0"/>
        <v>4.6402000000000498</v>
      </c>
      <c r="D54">
        <f t="shared" si="1"/>
        <v>0.88842835564935663</v>
      </c>
      <c r="F54" t="str">
        <f t="shared" si="2"/>
        <v/>
      </c>
      <c r="G54" s="3">
        <f t="shared" si="3"/>
        <v>8.8842835564935663E-3</v>
      </c>
    </row>
    <row r="55" spans="1:7" x14ac:dyDescent="0.35">
      <c r="A55" s="1">
        <v>43980</v>
      </c>
      <c r="B55">
        <v>522.29309999999998</v>
      </c>
      <c r="C55">
        <f t="shared" si="0"/>
        <v>2.2812999999999874</v>
      </c>
      <c r="D55">
        <f t="shared" si="1"/>
        <v>0.43870158331022246</v>
      </c>
      <c r="F55" t="str">
        <f t="shared" si="2"/>
        <v/>
      </c>
      <c r="G55" s="3">
        <f t="shared" si="3"/>
        <v>4.3870158331022245E-3</v>
      </c>
    </row>
    <row r="56" spans="1:7" x14ac:dyDescent="0.35">
      <c r="A56" s="1">
        <v>43951</v>
      </c>
      <c r="B56">
        <v>520.01179999999999</v>
      </c>
      <c r="C56">
        <f t="shared" si="0"/>
        <v>10.012999999999977</v>
      </c>
      <c r="D56">
        <f t="shared" si="1"/>
        <v>1.9633379529520416</v>
      </c>
      <c r="F56" t="str">
        <f t="shared" si="2"/>
        <v/>
      </c>
      <c r="G56" s="3">
        <f t="shared" si="3"/>
        <v>1.9633379529520417E-2</v>
      </c>
    </row>
    <row r="57" spans="1:7" x14ac:dyDescent="0.35">
      <c r="A57" s="1">
        <v>43921</v>
      </c>
      <c r="B57">
        <v>509.99880000000002</v>
      </c>
      <c r="C57">
        <f t="shared" si="0"/>
        <v>-11.689199999999971</v>
      </c>
      <c r="D57">
        <f t="shared" si="1"/>
        <v>-2.2406495836591933</v>
      </c>
      <c r="F57" t="str">
        <f t="shared" si="2"/>
        <v/>
      </c>
      <c r="G57" s="3">
        <f t="shared" si="3"/>
        <v>-2.240649583659193E-2</v>
      </c>
    </row>
    <row r="58" spans="1:7" x14ac:dyDescent="0.35">
      <c r="A58" s="1">
        <v>43889</v>
      </c>
      <c r="B58">
        <v>521.68799999999999</v>
      </c>
      <c r="C58">
        <f t="shared" si="0"/>
        <v>3.4854000000000269</v>
      </c>
      <c r="D58">
        <f t="shared" si="1"/>
        <v>0.67259407806908478</v>
      </c>
      <c r="F58" t="str">
        <f t="shared" si="2"/>
        <v/>
      </c>
      <c r="G58" s="3">
        <f t="shared" si="3"/>
        <v>6.7259407806908476E-3</v>
      </c>
    </row>
    <row r="59" spans="1:7" x14ac:dyDescent="0.35">
      <c r="A59" s="1">
        <v>43861</v>
      </c>
      <c r="B59">
        <v>518.20259999999996</v>
      </c>
      <c r="C59">
        <f t="shared" si="0"/>
        <v>6.5313999999999623</v>
      </c>
      <c r="D59">
        <f t="shared" si="1"/>
        <v>1.2764838044431586</v>
      </c>
      <c r="F59" t="str">
        <f t="shared" si="2"/>
        <v/>
      </c>
      <c r="G59" s="3">
        <f t="shared" si="3"/>
        <v>1.2764838044431586E-2</v>
      </c>
    </row>
    <row r="60" spans="1:7" x14ac:dyDescent="0.35">
      <c r="A60" s="1">
        <v>43830</v>
      </c>
      <c r="B60">
        <v>511.6712</v>
      </c>
      <c r="C60">
        <f t="shared" si="0"/>
        <v>2.9664999999999964</v>
      </c>
      <c r="D60">
        <f t="shared" si="1"/>
        <v>0.58314774760288168</v>
      </c>
      <c r="F60" t="str">
        <f t="shared" si="2"/>
        <v/>
      </c>
      <c r="G60" s="3">
        <f t="shared" si="3"/>
        <v>5.8314774760288169E-3</v>
      </c>
    </row>
    <row r="61" spans="1:7" x14ac:dyDescent="0.35">
      <c r="A61" s="1">
        <v>43798</v>
      </c>
      <c r="B61">
        <v>508.7047</v>
      </c>
      <c r="C61">
        <f t="shared" si="0"/>
        <v>-3.8867999999999938</v>
      </c>
      <c r="D61">
        <f t="shared" si="1"/>
        <v>-0.75826462202357903</v>
      </c>
      <c r="F61" t="str">
        <f t="shared" si="2"/>
        <v/>
      </c>
      <c r="G61" s="3">
        <f t="shared" si="3"/>
        <v>-7.5826462202357899E-3</v>
      </c>
    </row>
    <row r="62" spans="1:7" x14ac:dyDescent="0.35">
      <c r="A62" s="1">
        <v>43769</v>
      </c>
      <c r="B62">
        <v>512.5915</v>
      </c>
      <c r="C62">
        <f t="shared" si="0"/>
        <v>3.3908000000000129</v>
      </c>
      <c r="D62">
        <f t="shared" si="1"/>
        <v>0.66590639015225495</v>
      </c>
      <c r="F62" t="str">
        <f t="shared" si="2"/>
        <v/>
      </c>
      <c r="G62" s="3">
        <f t="shared" si="3"/>
        <v>6.6590639015225491E-3</v>
      </c>
    </row>
    <row r="63" spans="1:7" x14ac:dyDescent="0.35">
      <c r="A63" s="1">
        <v>43738</v>
      </c>
      <c r="B63">
        <v>509.20069999999998</v>
      </c>
      <c r="C63">
        <f t="shared" si="0"/>
        <v>-5.2326000000000477</v>
      </c>
      <c r="D63">
        <f t="shared" si="1"/>
        <v>-1.0171581038785877</v>
      </c>
      <c r="F63" t="str">
        <f t="shared" si="2"/>
        <v/>
      </c>
      <c r="G63" s="3">
        <f t="shared" si="3"/>
        <v>-1.0171581038785878E-2</v>
      </c>
    </row>
    <row r="64" spans="1:7" x14ac:dyDescent="0.35">
      <c r="A64" s="1">
        <v>43707</v>
      </c>
      <c r="B64">
        <v>514.43330000000003</v>
      </c>
      <c r="C64">
        <f t="shared" si="0"/>
        <v>10.252400000000023</v>
      </c>
      <c r="D64">
        <f t="shared" si="1"/>
        <v>2.0334764763996458</v>
      </c>
      <c r="F64" t="str">
        <f t="shared" si="2"/>
        <v/>
      </c>
      <c r="G64" s="3">
        <f t="shared" si="3"/>
        <v>2.0334764763996458E-2</v>
      </c>
    </row>
    <row r="65" spans="1:7" x14ac:dyDescent="0.35">
      <c r="A65" s="1">
        <v>43677</v>
      </c>
      <c r="B65">
        <v>504.18090000000001</v>
      </c>
      <c r="C65">
        <f t="shared" si="0"/>
        <v>-1.4048999999999978</v>
      </c>
      <c r="D65">
        <f t="shared" si="1"/>
        <v>-0.27787568400852986</v>
      </c>
      <c r="F65" t="str">
        <f t="shared" si="2"/>
        <v/>
      </c>
      <c r="G65" s="3">
        <f t="shared" si="3"/>
        <v>-2.7787568400852985E-3</v>
      </c>
    </row>
    <row r="66" spans="1:7" x14ac:dyDescent="0.35">
      <c r="A66" s="1">
        <v>43644</v>
      </c>
      <c r="B66">
        <v>505.58580000000001</v>
      </c>
      <c r="C66">
        <f t="shared" si="0"/>
        <v>10.966499999999996</v>
      </c>
      <c r="D66">
        <f t="shared" si="1"/>
        <v>2.217159742856778</v>
      </c>
      <c r="F66" t="str">
        <f t="shared" si="2"/>
        <v/>
      </c>
      <c r="G66" s="3">
        <f t="shared" si="3"/>
        <v>2.2171597428567783E-2</v>
      </c>
    </row>
    <row r="67" spans="1:7" x14ac:dyDescent="0.35">
      <c r="A67" s="1">
        <v>43616</v>
      </c>
      <c r="B67">
        <v>494.61930000000001</v>
      </c>
      <c r="C67">
        <f t="shared" si="0"/>
        <v>6.6084000000000174</v>
      </c>
      <c r="D67">
        <f t="shared" si="1"/>
        <v>1.3541500814838392</v>
      </c>
      <c r="F67" t="str">
        <f t="shared" si="2"/>
        <v/>
      </c>
      <c r="G67" s="3">
        <f t="shared" si="3"/>
        <v>1.3541500814838393E-2</v>
      </c>
    </row>
    <row r="68" spans="1:7" x14ac:dyDescent="0.35">
      <c r="A68" s="1">
        <v>43585</v>
      </c>
      <c r="B68">
        <v>488.01089999999999</v>
      </c>
      <c r="C68">
        <f t="shared" si="0"/>
        <v>-1.4492999999999938</v>
      </c>
      <c r="D68">
        <f t="shared" si="1"/>
        <v>-0.29610170551149895</v>
      </c>
      <c r="F68" t="str">
        <f t="shared" si="2"/>
        <v/>
      </c>
      <c r="G68" s="3">
        <f t="shared" si="3"/>
        <v>-2.9610170551149896E-3</v>
      </c>
    </row>
    <row r="69" spans="1:7" x14ac:dyDescent="0.35">
      <c r="A69" s="1">
        <v>43553</v>
      </c>
      <c r="B69">
        <v>489.46019999999999</v>
      </c>
      <c r="C69">
        <f t="shared" si="0"/>
        <v>6.0519999999999641</v>
      </c>
      <c r="D69">
        <f t="shared" si="1"/>
        <v>1.2519440092244947</v>
      </c>
      <c r="F69" t="str">
        <f t="shared" si="2"/>
        <v/>
      </c>
      <c r="G69" s="3">
        <f t="shared" si="3"/>
        <v>1.2519440092244948E-2</v>
      </c>
    </row>
    <row r="70" spans="1:7" x14ac:dyDescent="0.35">
      <c r="A70" s="1">
        <v>43524</v>
      </c>
      <c r="B70">
        <v>483.40820000000002</v>
      </c>
      <c r="C70">
        <f t="shared" si="0"/>
        <v>-2.7985999999999649</v>
      </c>
      <c r="D70">
        <f t="shared" si="1"/>
        <v>-0.5755986958635636</v>
      </c>
      <c r="F70" t="str">
        <f t="shared" si="2"/>
        <v/>
      </c>
      <c r="G70" s="3">
        <f t="shared" si="3"/>
        <v>-5.7559869586356364E-3</v>
      </c>
    </row>
    <row r="71" spans="1:7" x14ac:dyDescent="0.35">
      <c r="A71" s="1">
        <v>43496</v>
      </c>
      <c r="B71">
        <v>486.20679999999999</v>
      </c>
      <c r="C71">
        <f t="shared" ref="C71:C134" si="4">IF(AND(ISNUMBER(B71),ISNUMBER(B72)), (B71 - B72), "")</f>
        <v>7.291499999999985</v>
      </c>
      <c r="D71">
        <f t="shared" ref="D71:D134" si="5">IF(AND(ISNUMBER(C71),ISNUMBER(B72)), (100*C71/ABS(B72)), "")</f>
        <v>1.522503039681544</v>
      </c>
      <c r="F71" t="str">
        <f t="shared" ref="F71:F134" si="6">IF(AND(ISNUMBER(E71),ISNUMBER(E72)), (E71 - E72), "")</f>
        <v/>
      </c>
      <c r="G71" s="3">
        <f t="shared" si="3"/>
        <v>1.5225030396815439E-2</v>
      </c>
    </row>
    <row r="72" spans="1:7" x14ac:dyDescent="0.35">
      <c r="A72" s="1">
        <v>43465</v>
      </c>
      <c r="B72">
        <v>478.9153</v>
      </c>
      <c r="C72">
        <f t="shared" si="4"/>
        <v>9.4907999999999788</v>
      </c>
      <c r="D72">
        <f t="shared" si="5"/>
        <v>2.0217947721092484</v>
      </c>
      <c r="F72" t="str">
        <f t="shared" si="6"/>
        <v/>
      </c>
      <c r="G72" s="3">
        <f t="shared" ref="G72:G135" si="7">+(B72-B73)/B73</f>
        <v>2.0217947721092484E-2</v>
      </c>
    </row>
    <row r="73" spans="1:7" x14ac:dyDescent="0.35">
      <c r="A73" s="1">
        <v>43434</v>
      </c>
      <c r="B73">
        <v>469.42450000000002</v>
      </c>
      <c r="C73">
        <f t="shared" si="4"/>
        <v>1.4634000000000356</v>
      </c>
      <c r="D73">
        <f t="shared" si="5"/>
        <v>0.31271830073055978</v>
      </c>
      <c r="F73" t="str">
        <f t="shared" si="6"/>
        <v/>
      </c>
      <c r="G73" s="3">
        <f t="shared" si="7"/>
        <v>3.1271830073055979E-3</v>
      </c>
    </row>
    <row r="74" spans="1:7" x14ac:dyDescent="0.35">
      <c r="A74" s="1">
        <v>43404</v>
      </c>
      <c r="B74">
        <v>467.96109999999999</v>
      </c>
      <c r="C74">
        <f t="shared" si="4"/>
        <v>-5.2864999999999895</v>
      </c>
      <c r="D74">
        <f t="shared" si="5"/>
        <v>-1.1170685281869341</v>
      </c>
      <c r="F74" t="str">
        <f t="shared" si="6"/>
        <v/>
      </c>
      <c r="G74" s="3">
        <f t="shared" si="7"/>
        <v>-1.1170685281869342E-2</v>
      </c>
    </row>
    <row r="75" spans="1:7" x14ac:dyDescent="0.35">
      <c r="A75" s="1">
        <v>43371</v>
      </c>
      <c r="B75">
        <v>473.24759999999998</v>
      </c>
      <c r="C75">
        <f t="shared" si="4"/>
        <v>-4.1150000000000091</v>
      </c>
      <c r="D75">
        <f t="shared" si="5"/>
        <v>-0.86202815218452578</v>
      </c>
      <c r="F75" t="str">
        <f t="shared" si="6"/>
        <v/>
      </c>
      <c r="G75" s="3">
        <f t="shared" si="7"/>
        <v>-8.6202815218452584E-3</v>
      </c>
    </row>
    <row r="76" spans="1:7" x14ac:dyDescent="0.35">
      <c r="A76" s="1">
        <v>43343</v>
      </c>
      <c r="B76">
        <v>477.36259999999999</v>
      </c>
      <c r="C76">
        <f t="shared" si="4"/>
        <v>0.50020000000000664</v>
      </c>
      <c r="D76">
        <f t="shared" si="5"/>
        <v>0.10489399038381023</v>
      </c>
      <c r="F76" t="str">
        <f t="shared" si="6"/>
        <v/>
      </c>
      <c r="G76" s="3">
        <f t="shared" si="7"/>
        <v>1.0489399038381023E-3</v>
      </c>
    </row>
    <row r="77" spans="1:7" x14ac:dyDescent="0.35">
      <c r="A77" s="1">
        <v>43312</v>
      </c>
      <c r="B77">
        <v>476.86239999999998</v>
      </c>
      <c r="C77">
        <f t="shared" si="4"/>
        <v>-0.79740000000003874</v>
      </c>
      <c r="D77">
        <f t="shared" si="5"/>
        <v>-0.16693889667919273</v>
      </c>
      <c r="F77" t="str">
        <f t="shared" si="6"/>
        <v/>
      </c>
      <c r="G77" s="3">
        <f t="shared" si="7"/>
        <v>-1.6693889667919275E-3</v>
      </c>
    </row>
    <row r="78" spans="1:7" x14ac:dyDescent="0.35">
      <c r="A78" s="1">
        <v>43280</v>
      </c>
      <c r="B78">
        <v>477.65980000000002</v>
      </c>
      <c r="C78">
        <f t="shared" si="4"/>
        <v>-2.1332999999999629</v>
      </c>
      <c r="D78">
        <f t="shared" si="5"/>
        <v>-0.44462915369144806</v>
      </c>
      <c r="F78" t="str">
        <f t="shared" si="6"/>
        <v/>
      </c>
      <c r="G78" s="3">
        <f t="shared" si="7"/>
        <v>-4.4462915369144805E-3</v>
      </c>
    </row>
    <row r="79" spans="1:7" x14ac:dyDescent="0.35">
      <c r="A79" s="1">
        <v>43251</v>
      </c>
      <c r="B79">
        <v>479.79309999999998</v>
      </c>
      <c r="C79">
        <f t="shared" si="4"/>
        <v>-3.6672000000000367</v>
      </c>
      <c r="D79">
        <f t="shared" si="5"/>
        <v>-0.75853177603208299</v>
      </c>
      <c r="F79" t="str">
        <f t="shared" si="6"/>
        <v/>
      </c>
      <c r="G79" s="3">
        <f t="shared" si="7"/>
        <v>-7.58531776032083E-3</v>
      </c>
    </row>
    <row r="80" spans="1:7" x14ac:dyDescent="0.35">
      <c r="A80" s="1">
        <v>43220</v>
      </c>
      <c r="B80">
        <v>483.46030000000002</v>
      </c>
      <c r="C80">
        <f t="shared" si="4"/>
        <v>-7.8696999999999662</v>
      </c>
      <c r="D80">
        <f t="shared" si="5"/>
        <v>-1.6017137158325294</v>
      </c>
      <c r="F80" t="str">
        <f t="shared" si="6"/>
        <v/>
      </c>
      <c r="G80" s="3">
        <f t="shared" si="7"/>
        <v>-1.6017137158325295E-2</v>
      </c>
    </row>
    <row r="81" spans="1:7" x14ac:dyDescent="0.35">
      <c r="A81" s="1">
        <v>43189</v>
      </c>
      <c r="B81">
        <v>491.33</v>
      </c>
      <c r="C81">
        <f t="shared" si="4"/>
        <v>5.1745999999999981</v>
      </c>
      <c r="D81">
        <f t="shared" si="5"/>
        <v>1.064392167607312</v>
      </c>
      <c r="F81" t="str">
        <f t="shared" si="6"/>
        <v/>
      </c>
      <c r="G81" s="3">
        <f t="shared" si="7"/>
        <v>1.064392167607312E-2</v>
      </c>
    </row>
    <row r="82" spans="1:7" x14ac:dyDescent="0.35">
      <c r="A82" s="1">
        <v>43159</v>
      </c>
      <c r="B82">
        <v>486.15539999999999</v>
      </c>
      <c r="C82">
        <f t="shared" si="4"/>
        <v>-4.3523999999999887</v>
      </c>
      <c r="D82">
        <f t="shared" si="5"/>
        <v>-0.88732533916891621</v>
      </c>
      <c r="F82" t="str">
        <f t="shared" si="6"/>
        <v/>
      </c>
      <c r="G82" s="3">
        <f t="shared" si="7"/>
        <v>-8.8732533916891614E-3</v>
      </c>
    </row>
    <row r="83" spans="1:7" x14ac:dyDescent="0.35">
      <c r="A83" s="1">
        <v>43131</v>
      </c>
      <c r="B83">
        <v>490.50779999999997</v>
      </c>
      <c r="C83">
        <f t="shared" si="4"/>
        <v>5.7764999999999986</v>
      </c>
      <c r="D83">
        <f t="shared" si="5"/>
        <v>1.1916911493027165</v>
      </c>
      <c r="F83" t="str">
        <f t="shared" si="6"/>
        <v/>
      </c>
      <c r="G83" s="3">
        <f t="shared" si="7"/>
        <v>1.1916911493027165E-2</v>
      </c>
    </row>
    <row r="84" spans="1:7" x14ac:dyDescent="0.35">
      <c r="A84" s="1">
        <v>43098</v>
      </c>
      <c r="B84">
        <v>484.73129999999998</v>
      </c>
      <c r="C84">
        <f t="shared" si="4"/>
        <v>1.6736999999999966</v>
      </c>
      <c r="D84">
        <f t="shared" si="5"/>
        <v>0.34648041972634253</v>
      </c>
      <c r="F84" t="str">
        <f t="shared" si="6"/>
        <v/>
      </c>
      <c r="G84" s="3">
        <f t="shared" si="7"/>
        <v>3.4648041972634249E-3</v>
      </c>
    </row>
    <row r="85" spans="1:7" x14ac:dyDescent="0.35">
      <c r="A85" s="1">
        <v>43069</v>
      </c>
      <c r="B85">
        <v>483.05759999999998</v>
      </c>
      <c r="C85">
        <f t="shared" si="4"/>
        <v>5.3055999999999699</v>
      </c>
      <c r="D85">
        <f t="shared" si="5"/>
        <v>1.1105343358060185</v>
      </c>
      <c r="F85" t="str">
        <f t="shared" si="6"/>
        <v/>
      </c>
      <c r="G85" s="3">
        <f t="shared" si="7"/>
        <v>1.1105343358060186E-2</v>
      </c>
    </row>
    <row r="86" spans="1:7" x14ac:dyDescent="0.35">
      <c r="A86" s="1">
        <v>43039</v>
      </c>
      <c r="B86">
        <v>477.75200000000001</v>
      </c>
      <c r="C86">
        <f t="shared" si="4"/>
        <v>-1.8145000000000095</v>
      </c>
      <c r="D86">
        <f t="shared" si="5"/>
        <v>-0.37836254200408276</v>
      </c>
      <c r="F86" t="str">
        <f t="shared" si="6"/>
        <v/>
      </c>
      <c r="G86" s="3">
        <f t="shared" si="7"/>
        <v>-3.7836254200408273E-3</v>
      </c>
    </row>
    <row r="87" spans="1:7" x14ac:dyDescent="0.35">
      <c r="A87" s="1">
        <v>43007</v>
      </c>
      <c r="B87">
        <v>479.56650000000002</v>
      </c>
      <c r="C87">
        <f t="shared" si="4"/>
        <v>-4.3590999999999553</v>
      </c>
      <c r="D87">
        <f t="shared" si="5"/>
        <v>-0.90077896271657365</v>
      </c>
      <c r="F87" t="str">
        <f t="shared" si="6"/>
        <v/>
      </c>
      <c r="G87" s="3">
        <f t="shared" si="7"/>
        <v>-9.0077896271657364E-3</v>
      </c>
    </row>
    <row r="88" spans="1:7" x14ac:dyDescent="0.35">
      <c r="A88" s="1">
        <v>42978</v>
      </c>
      <c r="B88">
        <v>483.92559999999997</v>
      </c>
      <c r="C88">
        <f t="shared" si="4"/>
        <v>4.747099999999989</v>
      </c>
      <c r="D88">
        <f t="shared" si="5"/>
        <v>0.99067466507783408</v>
      </c>
      <c r="F88" t="str">
        <f t="shared" si="6"/>
        <v/>
      </c>
      <c r="G88" s="3">
        <f t="shared" si="7"/>
        <v>9.9067466507783402E-3</v>
      </c>
    </row>
    <row r="89" spans="1:7" x14ac:dyDescent="0.35">
      <c r="A89" s="1">
        <v>42947</v>
      </c>
      <c r="B89">
        <v>479.17849999999999</v>
      </c>
      <c r="C89">
        <f t="shared" si="4"/>
        <v>7.9232000000000085</v>
      </c>
      <c r="D89">
        <f t="shared" si="5"/>
        <v>1.6812967408536326</v>
      </c>
      <c r="F89" t="str">
        <f t="shared" si="6"/>
        <v/>
      </c>
      <c r="G89" s="3">
        <f t="shared" si="7"/>
        <v>1.6812967408536324E-2</v>
      </c>
    </row>
    <row r="90" spans="1:7" x14ac:dyDescent="0.35">
      <c r="A90" s="1">
        <v>42916</v>
      </c>
      <c r="B90">
        <v>471.25529999999998</v>
      </c>
      <c r="C90">
        <f t="shared" si="4"/>
        <v>-0.41390000000001237</v>
      </c>
      <c r="D90">
        <f t="shared" si="5"/>
        <v>-8.7752178857557872E-2</v>
      </c>
      <c r="F90" t="str">
        <f t="shared" si="6"/>
        <v/>
      </c>
      <c r="G90" s="3">
        <f t="shared" si="7"/>
        <v>-8.7752178857557878E-4</v>
      </c>
    </row>
    <row r="91" spans="1:7" x14ac:dyDescent="0.35">
      <c r="A91" s="1">
        <v>42886</v>
      </c>
      <c r="B91">
        <v>471.66919999999999</v>
      </c>
      <c r="C91">
        <f t="shared" si="4"/>
        <v>7.1877000000000066</v>
      </c>
      <c r="D91">
        <f t="shared" si="5"/>
        <v>1.5474674448820904</v>
      </c>
      <c r="F91" t="str">
        <f t="shared" si="6"/>
        <v/>
      </c>
      <c r="G91" s="3">
        <f t="shared" si="7"/>
        <v>1.5474674448820905E-2</v>
      </c>
    </row>
    <row r="92" spans="1:7" x14ac:dyDescent="0.35">
      <c r="A92" s="1">
        <v>42853</v>
      </c>
      <c r="B92">
        <v>464.48149999999998</v>
      </c>
      <c r="C92">
        <f t="shared" si="4"/>
        <v>5.1770999999999958</v>
      </c>
      <c r="D92">
        <f t="shared" si="5"/>
        <v>1.1271609851767141</v>
      </c>
      <c r="F92" t="str">
        <f t="shared" si="6"/>
        <v/>
      </c>
      <c r="G92" s="3">
        <f t="shared" si="7"/>
        <v>1.1271609851767141E-2</v>
      </c>
    </row>
    <row r="93" spans="1:7" x14ac:dyDescent="0.35">
      <c r="A93" s="1">
        <v>42825</v>
      </c>
      <c r="B93">
        <v>459.30439999999999</v>
      </c>
      <c r="C93">
        <f t="shared" si="4"/>
        <v>0.70479999999997744</v>
      </c>
      <c r="D93">
        <f t="shared" si="5"/>
        <v>0.1536852626997445</v>
      </c>
      <c r="F93" t="str">
        <f t="shared" si="6"/>
        <v/>
      </c>
      <c r="G93" s="3">
        <f t="shared" si="7"/>
        <v>1.5368526269974449E-3</v>
      </c>
    </row>
    <row r="94" spans="1:7" x14ac:dyDescent="0.35">
      <c r="A94" s="1">
        <v>42794</v>
      </c>
      <c r="B94">
        <v>458.59960000000001</v>
      </c>
      <c r="C94">
        <f t="shared" si="4"/>
        <v>2.1571999999999889</v>
      </c>
      <c r="D94">
        <f t="shared" si="5"/>
        <v>0.47261165921482945</v>
      </c>
      <c r="F94" t="str">
        <f t="shared" si="6"/>
        <v/>
      </c>
      <c r="G94" s="3">
        <f t="shared" si="7"/>
        <v>4.7261165921482946E-3</v>
      </c>
    </row>
    <row r="95" spans="1:7" x14ac:dyDescent="0.35">
      <c r="A95" s="1">
        <v>42766</v>
      </c>
      <c r="B95">
        <v>456.44240000000002</v>
      </c>
      <c r="C95">
        <f t="shared" si="4"/>
        <v>5.0885000000000105</v>
      </c>
      <c r="D95">
        <f t="shared" si="5"/>
        <v>1.1273858495517619</v>
      </c>
      <c r="F95" t="str">
        <f t="shared" si="6"/>
        <v/>
      </c>
      <c r="G95" s="3">
        <f t="shared" si="7"/>
        <v>1.1273858495517619E-2</v>
      </c>
    </row>
    <row r="96" spans="1:7" x14ac:dyDescent="0.35">
      <c r="A96" s="1">
        <v>42734</v>
      </c>
      <c r="B96">
        <v>451.35390000000001</v>
      </c>
      <c r="C96">
        <f t="shared" si="4"/>
        <v>-2.0831999999999766</v>
      </c>
      <c r="D96">
        <f t="shared" si="5"/>
        <v>-0.4594242509049164</v>
      </c>
      <c r="F96" t="str">
        <f t="shared" si="6"/>
        <v/>
      </c>
      <c r="G96" s="3">
        <f t="shared" si="7"/>
        <v>-4.594242509049164E-3</v>
      </c>
    </row>
    <row r="97" spans="1:7" x14ac:dyDescent="0.35">
      <c r="A97" s="1">
        <v>42704</v>
      </c>
      <c r="B97">
        <v>453.43709999999999</v>
      </c>
      <c r="C97">
        <f t="shared" si="4"/>
        <v>-18.761200000000031</v>
      </c>
      <c r="D97">
        <f t="shared" si="5"/>
        <v>-3.9731612756759249</v>
      </c>
      <c r="F97" t="str">
        <f t="shared" si="6"/>
        <v/>
      </c>
      <c r="G97" s="3">
        <f t="shared" si="7"/>
        <v>-3.9731612756759245E-2</v>
      </c>
    </row>
    <row r="98" spans="1:7" x14ac:dyDescent="0.35">
      <c r="A98" s="1">
        <v>42674</v>
      </c>
      <c r="B98">
        <v>472.19830000000002</v>
      </c>
      <c r="C98">
        <f t="shared" si="4"/>
        <v>-13.479999999999961</v>
      </c>
      <c r="D98">
        <f t="shared" si="5"/>
        <v>-2.7754997495255527</v>
      </c>
      <c r="F98" t="str">
        <f t="shared" si="6"/>
        <v/>
      </c>
      <c r="G98" s="3">
        <f t="shared" si="7"/>
        <v>-2.7754997495255528E-2</v>
      </c>
    </row>
    <row r="99" spans="1:7" x14ac:dyDescent="0.35">
      <c r="A99" s="1">
        <v>42643</v>
      </c>
      <c r="B99">
        <v>485.67829999999998</v>
      </c>
      <c r="C99">
        <f t="shared" si="4"/>
        <v>2.65949999999998</v>
      </c>
      <c r="D99">
        <f t="shared" si="5"/>
        <v>0.5505996868030768</v>
      </c>
      <c r="F99" t="str">
        <f t="shared" si="6"/>
        <v/>
      </c>
      <c r="G99" s="3">
        <f t="shared" si="7"/>
        <v>5.5059968680307679E-3</v>
      </c>
    </row>
    <row r="100" spans="1:7" x14ac:dyDescent="0.35">
      <c r="A100" s="1">
        <v>42613</v>
      </c>
      <c r="B100">
        <v>483.0188</v>
      </c>
      <c r="C100">
        <f t="shared" si="4"/>
        <v>-2.3575999999999908</v>
      </c>
      <c r="D100">
        <f t="shared" si="5"/>
        <v>-0.48572612924732039</v>
      </c>
      <c r="F100" t="str">
        <f t="shared" si="6"/>
        <v/>
      </c>
      <c r="G100" s="3">
        <f t="shared" si="7"/>
        <v>-4.8572612924732044E-3</v>
      </c>
    </row>
    <row r="101" spans="1:7" x14ac:dyDescent="0.35">
      <c r="A101" s="1">
        <v>42580</v>
      </c>
      <c r="B101">
        <v>485.37639999999999</v>
      </c>
      <c r="C101">
        <f t="shared" si="4"/>
        <v>3.6313000000000102</v>
      </c>
      <c r="D101">
        <f t="shared" si="5"/>
        <v>0.75378037057356895</v>
      </c>
      <c r="F101" t="str">
        <f t="shared" si="6"/>
        <v/>
      </c>
      <c r="G101" s="3">
        <f t="shared" si="7"/>
        <v>7.5378037057356895E-3</v>
      </c>
    </row>
    <row r="102" spans="1:7" x14ac:dyDescent="0.35">
      <c r="A102" s="1">
        <v>42551</v>
      </c>
      <c r="B102">
        <v>481.74509999999998</v>
      </c>
      <c r="C102">
        <f t="shared" si="4"/>
        <v>13.668900000000008</v>
      </c>
      <c r="D102">
        <f t="shared" si="5"/>
        <v>2.920229654915163</v>
      </c>
      <c r="F102" t="str">
        <f t="shared" si="6"/>
        <v/>
      </c>
      <c r="G102" s="3">
        <f t="shared" si="7"/>
        <v>2.920229654915163E-2</v>
      </c>
    </row>
    <row r="103" spans="1:7" x14ac:dyDescent="0.35">
      <c r="A103" s="1">
        <v>42521</v>
      </c>
      <c r="B103">
        <v>468.07619999999997</v>
      </c>
      <c r="C103">
        <f t="shared" si="4"/>
        <v>-6.3647000000000276</v>
      </c>
      <c r="D103">
        <f t="shared" si="5"/>
        <v>-1.3415158768984772</v>
      </c>
      <c r="F103" t="str">
        <f t="shared" si="6"/>
        <v/>
      </c>
      <c r="G103" s="3">
        <f t="shared" si="7"/>
        <v>-1.3415158768984773E-2</v>
      </c>
    </row>
    <row r="104" spans="1:7" x14ac:dyDescent="0.35">
      <c r="A104" s="1">
        <v>42489</v>
      </c>
      <c r="B104">
        <v>474.4409</v>
      </c>
      <c r="C104">
        <f t="shared" si="4"/>
        <v>6.227800000000002</v>
      </c>
      <c r="D104">
        <f t="shared" si="5"/>
        <v>1.3301208360039483</v>
      </c>
      <c r="F104" t="str">
        <f t="shared" si="6"/>
        <v/>
      </c>
      <c r="G104" s="3">
        <f t="shared" si="7"/>
        <v>1.3301208360039483E-2</v>
      </c>
    </row>
    <row r="105" spans="1:7" x14ac:dyDescent="0.35">
      <c r="A105" s="1">
        <v>42460</v>
      </c>
      <c r="B105">
        <v>468.2131</v>
      </c>
      <c r="C105">
        <f t="shared" si="4"/>
        <v>12.31959999999998</v>
      </c>
      <c r="D105">
        <f t="shared" si="5"/>
        <v>2.7022977954280942</v>
      </c>
      <c r="F105" t="str">
        <f t="shared" si="6"/>
        <v/>
      </c>
      <c r="G105" s="3">
        <f t="shared" si="7"/>
        <v>2.7022977954280943E-2</v>
      </c>
    </row>
    <row r="106" spans="1:7" x14ac:dyDescent="0.35">
      <c r="A106" s="1">
        <v>42429</v>
      </c>
      <c r="B106">
        <v>455.89350000000002</v>
      </c>
      <c r="C106">
        <f t="shared" si="4"/>
        <v>9.930499999999995</v>
      </c>
      <c r="D106">
        <f t="shared" si="5"/>
        <v>2.22675423745916</v>
      </c>
      <c r="F106" t="str">
        <f t="shared" si="6"/>
        <v/>
      </c>
      <c r="G106" s="3">
        <f t="shared" si="7"/>
        <v>2.2267542374591602E-2</v>
      </c>
    </row>
    <row r="107" spans="1:7" x14ac:dyDescent="0.35">
      <c r="A107" s="1">
        <v>42398</v>
      </c>
      <c r="B107">
        <v>445.96300000000002</v>
      </c>
      <c r="C107">
        <f t="shared" si="4"/>
        <v>3.8315000000000055</v>
      </c>
      <c r="D107">
        <f t="shared" si="5"/>
        <v>0.8665973810958969</v>
      </c>
      <c r="F107" t="str">
        <f t="shared" si="6"/>
        <v/>
      </c>
      <c r="G107" s="3">
        <f t="shared" si="7"/>
        <v>8.6659738109589688E-3</v>
      </c>
    </row>
    <row r="108" spans="1:7" x14ac:dyDescent="0.35">
      <c r="A108" s="1">
        <v>42369</v>
      </c>
      <c r="B108">
        <v>442.13150000000002</v>
      </c>
      <c r="C108">
        <f t="shared" si="4"/>
        <v>2.3377000000000407</v>
      </c>
      <c r="D108">
        <f t="shared" si="5"/>
        <v>0.53154455565313585</v>
      </c>
      <c r="F108" t="str">
        <f t="shared" si="6"/>
        <v/>
      </c>
      <c r="G108" s="3">
        <f t="shared" si="7"/>
        <v>5.3154455565313586E-3</v>
      </c>
    </row>
    <row r="109" spans="1:7" x14ac:dyDescent="0.35">
      <c r="A109" s="1">
        <v>42338</v>
      </c>
      <c r="B109">
        <v>439.79379999999998</v>
      </c>
      <c r="C109">
        <f t="shared" si="4"/>
        <v>-7.4039000000000215</v>
      </c>
      <c r="D109">
        <f t="shared" si="5"/>
        <v>-1.6556212162987469</v>
      </c>
      <c r="F109" t="str">
        <f t="shared" si="6"/>
        <v/>
      </c>
      <c r="G109" s="3">
        <f t="shared" si="7"/>
        <v>-1.6556212162987468E-2</v>
      </c>
    </row>
    <row r="110" spans="1:7" x14ac:dyDescent="0.35">
      <c r="A110" s="1">
        <v>42307</v>
      </c>
      <c r="B110">
        <v>447.1977</v>
      </c>
      <c r="C110">
        <f t="shared" si="4"/>
        <v>0.94249999999999545</v>
      </c>
      <c r="D110">
        <f t="shared" si="5"/>
        <v>0.21120202072715241</v>
      </c>
      <c r="F110" t="str">
        <f t="shared" si="6"/>
        <v/>
      </c>
      <c r="G110" s="3">
        <f t="shared" si="7"/>
        <v>2.1120202072715242E-3</v>
      </c>
    </row>
    <row r="111" spans="1:7" x14ac:dyDescent="0.35">
      <c r="A111" s="1">
        <v>42277</v>
      </c>
      <c r="B111">
        <v>446.2552</v>
      </c>
      <c r="C111">
        <f t="shared" si="4"/>
        <v>2.262800000000027</v>
      </c>
      <c r="D111">
        <f t="shared" si="5"/>
        <v>0.50964836335036978</v>
      </c>
      <c r="F111" t="str">
        <f t="shared" si="6"/>
        <v/>
      </c>
      <c r="G111" s="3">
        <f t="shared" si="7"/>
        <v>5.096483633503698E-3</v>
      </c>
    </row>
    <row r="112" spans="1:7" x14ac:dyDescent="0.35">
      <c r="A112" s="1">
        <v>42247</v>
      </c>
      <c r="B112">
        <v>443.99239999999998</v>
      </c>
      <c r="C112">
        <f t="shared" si="4"/>
        <v>0.51599999999996271</v>
      </c>
      <c r="D112">
        <f t="shared" si="5"/>
        <v>0.11635342940457771</v>
      </c>
      <c r="F112" t="str">
        <f t="shared" si="6"/>
        <v/>
      </c>
      <c r="G112" s="3">
        <f t="shared" si="7"/>
        <v>1.1635342940457772E-3</v>
      </c>
    </row>
    <row r="113" spans="1:7" x14ac:dyDescent="0.35">
      <c r="A113" s="1">
        <v>42216</v>
      </c>
      <c r="B113">
        <v>443.47640000000001</v>
      </c>
      <c r="C113">
        <f t="shared" si="4"/>
        <v>0.99139999999999873</v>
      </c>
      <c r="D113">
        <f t="shared" si="5"/>
        <v>0.22405279275003642</v>
      </c>
      <c r="F113" t="str">
        <f t="shared" si="6"/>
        <v/>
      </c>
      <c r="G113" s="3">
        <f t="shared" si="7"/>
        <v>2.2405279275003642E-3</v>
      </c>
    </row>
    <row r="114" spans="1:7" x14ac:dyDescent="0.35">
      <c r="A114" s="1">
        <v>42185</v>
      </c>
      <c r="B114">
        <v>442.48500000000001</v>
      </c>
      <c r="C114">
        <f t="shared" si="4"/>
        <v>-1.9465999999999894</v>
      </c>
      <c r="D114">
        <f t="shared" si="5"/>
        <v>-0.43799765813231767</v>
      </c>
      <c r="F114" t="str">
        <f t="shared" si="6"/>
        <v/>
      </c>
      <c r="G114" s="3">
        <f t="shared" si="7"/>
        <v>-4.3799765813231761E-3</v>
      </c>
    </row>
    <row r="115" spans="1:7" x14ac:dyDescent="0.35">
      <c r="A115" s="1">
        <v>42153</v>
      </c>
      <c r="B115">
        <v>444.4316</v>
      </c>
      <c r="C115">
        <f t="shared" si="4"/>
        <v>-8.0906999999999698</v>
      </c>
      <c r="D115">
        <f t="shared" si="5"/>
        <v>-1.7879118885411769</v>
      </c>
      <c r="F115" t="str">
        <f t="shared" si="6"/>
        <v/>
      </c>
      <c r="G115" s="3">
        <f t="shared" si="7"/>
        <v>-1.7879118885411768E-2</v>
      </c>
    </row>
    <row r="116" spans="1:7" x14ac:dyDescent="0.35">
      <c r="A116" s="1">
        <v>42124</v>
      </c>
      <c r="B116">
        <v>452.52229999999997</v>
      </c>
      <c r="C116">
        <f t="shared" si="4"/>
        <v>4.7618999999999687</v>
      </c>
      <c r="D116">
        <f t="shared" si="5"/>
        <v>1.0634928859273773</v>
      </c>
      <c r="F116" t="str">
        <f t="shared" si="6"/>
        <v/>
      </c>
      <c r="G116" s="3">
        <f t="shared" si="7"/>
        <v>1.0634928859273774E-2</v>
      </c>
    </row>
    <row r="117" spans="1:7" x14ac:dyDescent="0.35">
      <c r="A117" s="1">
        <v>42094</v>
      </c>
      <c r="B117">
        <v>447.7604</v>
      </c>
      <c r="C117">
        <f t="shared" si="4"/>
        <v>-4.3578999999999724</v>
      </c>
      <c r="D117">
        <f t="shared" si="5"/>
        <v>-0.96388489472776762</v>
      </c>
      <c r="F117" t="str">
        <f t="shared" si="6"/>
        <v/>
      </c>
      <c r="G117" s="3">
        <f t="shared" si="7"/>
        <v>-9.6388489472776766E-3</v>
      </c>
    </row>
    <row r="118" spans="1:7" x14ac:dyDescent="0.35">
      <c r="A118" s="1">
        <v>42062</v>
      </c>
      <c r="B118">
        <v>452.11829999999998</v>
      </c>
      <c r="C118">
        <f t="shared" si="4"/>
        <v>-3.6908999999999992</v>
      </c>
      <c r="D118">
        <f t="shared" si="5"/>
        <v>-0.80974670980752461</v>
      </c>
      <c r="F118" t="str">
        <f t="shared" si="6"/>
        <v/>
      </c>
      <c r="G118" s="3">
        <f t="shared" si="7"/>
        <v>-8.0974670980752464E-3</v>
      </c>
    </row>
    <row r="119" spans="1:7" x14ac:dyDescent="0.35">
      <c r="A119" s="1">
        <v>42034</v>
      </c>
      <c r="B119">
        <v>455.80919999999998</v>
      </c>
      <c r="C119">
        <f t="shared" si="4"/>
        <v>-0.72210000000001173</v>
      </c>
      <c r="D119">
        <f t="shared" si="5"/>
        <v>-0.1581709731621932</v>
      </c>
      <c r="F119" t="str">
        <f t="shared" si="6"/>
        <v/>
      </c>
      <c r="G119" s="3">
        <f t="shared" si="7"/>
        <v>-1.581709731621932E-3</v>
      </c>
    </row>
    <row r="120" spans="1:7" x14ac:dyDescent="0.35">
      <c r="A120" s="1">
        <v>42004</v>
      </c>
      <c r="B120">
        <v>456.53129999999999</v>
      </c>
      <c r="C120">
        <f t="shared" si="4"/>
        <v>-3.1652000000000271</v>
      </c>
      <c r="D120">
        <f t="shared" si="5"/>
        <v>-0.68854124405994543</v>
      </c>
      <c r="F120" t="str">
        <f t="shared" si="6"/>
        <v/>
      </c>
      <c r="G120" s="3">
        <f t="shared" si="7"/>
        <v>-6.8854124405994541E-3</v>
      </c>
    </row>
    <row r="121" spans="1:7" x14ac:dyDescent="0.35">
      <c r="A121" s="1">
        <v>41971</v>
      </c>
      <c r="B121">
        <v>459.69650000000001</v>
      </c>
      <c r="C121">
        <f t="shared" si="4"/>
        <v>-1.6843999999999824</v>
      </c>
      <c r="D121">
        <f t="shared" si="5"/>
        <v>-0.36507796486590199</v>
      </c>
      <c r="F121" t="str">
        <f t="shared" si="6"/>
        <v/>
      </c>
      <c r="G121" s="3">
        <f t="shared" si="7"/>
        <v>-3.65077964865902E-3</v>
      </c>
    </row>
    <row r="122" spans="1:7" x14ac:dyDescent="0.35">
      <c r="A122" s="1">
        <v>41943</v>
      </c>
      <c r="B122">
        <v>461.3809</v>
      </c>
      <c r="C122">
        <f t="shared" si="4"/>
        <v>6.4000000000021373E-2</v>
      </c>
      <c r="D122">
        <f t="shared" si="5"/>
        <v>1.3873326557085027E-2</v>
      </c>
      <c r="F122" t="str">
        <f t="shared" si="6"/>
        <v/>
      </c>
      <c r="G122" s="3">
        <f t="shared" si="7"/>
        <v>1.3873326557085026E-4</v>
      </c>
    </row>
    <row r="123" spans="1:7" x14ac:dyDescent="0.35">
      <c r="A123" s="1">
        <v>41912</v>
      </c>
      <c r="B123">
        <v>461.31689999999998</v>
      </c>
      <c r="C123">
        <f t="shared" si="4"/>
        <v>-13.243000000000052</v>
      </c>
      <c r="D123">
        <f t="shared" si="5"/>
        <v>-2.7905855509494271</v>
      </c>
      <c r="F123" t="str">
        <f t="shared" si="6"/>
        <v/>
      </c>
      <c r="G123" s="3">
        <f t="shared" si="7"/>
        <v>-2.7905855509494273E-2</v>
      </c>
    </row>
    <row r="124" spans="1:7" x14ac:dyDescent="0.35">
      <c r="A124" s="1">
        <v>41880</v>
      </c>
      <c r="B124">
        <v>474.55990000000003</v>
      </c>
      <c r="C124">
        <f t="shared" si="4"/>
        <v>2.5878000000000156</v>
      </c>
      <c r="D124">
        <f t="shared" si="5"/>
        <v>0.54829512168198413</v>
      </c>
      <c r="F124" t="str">
        <f t="shared" si="6"/>
        <v/>
      </c>
      <c r="G124" s="3">
        <f t="shared" si="7"/>
        <v>5.4829512168198405E-3</v>
      </c>
    </row>
    <row r="125" spans="1:7" x14ac:dyDescent="0.35">
      <c r="A125" s="1">
        <v>41851</v>
      </c>
      <c r="B125">
        <v>471.97210000000001</v>
      </c>
      <c r="C125">
        <f t="shared" si="4"/>
        <v>-4.2928999999999746</v>
      </c>
      <c r="D125">
        <f t="shared" si="5"/>
        <v>-0.90136793591802356</v>
      </c>
      <c r="F125" t="str">
        <f t="shared" si="6"/>
        <v/>
      </c>
      <c r="G125" s="3">
        <f t="shared" si="7"/>
        <v>-9.013679359180236E-3</v>
      </c>
    </row>
    <row r="126" spans="1:7" x14ac:dyDescent="0.35">
      <c r="A126" s="1">
        <v>41820</v>
      </c>
      <c r="B126">
        <v>476.26499999999999</v>
      </c>
      <c r="C126">
        <f t="shared" si="4"/>
        <v>3.4407999999999674</v>
      </c>
      <c r="D126">
        <f t="shared" si="5"/>
        <v>0.72771232944505959</v>
      </c>
      <c r="F126" t="str">
        <f t="shared" si="6"/>
        <v/>
      </c>
      <c r="G126" s="3">
        <f t="shared" si="7"/>
        <v>7.2771232944505958E-3</v>
      </c>
    </row>
    <row r="127" spans="1:7" x14ac:dyDescent="0.35">
      <c r="A127" s="1">
        <v>41789</v>
      </c>
      <c r="B127">
        <v>472.82420000000002</v>
      </c>
      <c r="C127">
        <f t="shared" si="4"/>
        <v>2.783800000000042</v>
      </c>
      <c r="D127">
        <f t="shared" si="5"/>
        <v>0.59224696430350288</v>
      </c>
      <c r="F127" t="str">
        <f t="shared" si="6"/>
        <v/>
      </c>
      <c r="G127" s="3">
        <f t="shared" si="7"/>
        <v>5.9224696430350285E-3</v>
      </c>
    </row>
    <row r="128" spans="1:7" x14ac:dyDescent="0.35">
      <c r="A128" s="1">
        <v>41759</v>
      </c>
      <c r="B128">
        <v>470.04039999999998</v>
      </c>
      <c r="C128">
        <f t="shared" si="4"/>
        <v>5.2597999999999843</v>
      </c>
      <c r="D128">
        <f t="shared" si="5"/>
        <v>1.1316737402550761</v>
      </c>
      <c r="F128" t="str">
        <f t="shared" si="6"/>
        <v/>
      </c>
      <c r="G128" s="3">
        <f t="shared" si="7"/>
        <v>1.131673740255076E-2</v>
      </c>
    </row>
    <row r="129" spans="1:7" x14ac:dyDescent="0.35">
      <c r="A129" s="1">
        <v>41729</v>
      </c>
      <c r="B129">
        <v>464.78059999999999</v>
      </c>
      <c r="C129">
        <f t="shared" si="4"/>
        <v>-0.31589999999999918</v>
      </c>
      <c r="D129">
        <f t="shared" si="5"/>
        <v>-6.7921388357039703E-2</v>
      </c>
      <c r="F129" t="str">
        <f t="shared" si="6"/>
        <v/>
      </c>
      <c r="G129" s="3">
        <f t="shared" si="7"/>
        <v>-6.792138835703971E-4</v>
      </c>
    </row>
    <row r="130" spans="1:7" x14ac:dyDescent="0.35">
      <c r="A130" s="1">
        <v>41698</v>
      </c>
      <c r="B130">
        <v>465.09649999999999</v>
      </c>
      <c r="C130">
        <f t="shared" si="4"/>
        <v>6.4266000000000076</v>
      </c>
      <c r="D130">
        <f t="shared" si="5"/>
        <v>1.4011383786030014</v>
      </c>
      <c r="F130" t="str">
        <f t="shared" si="6"/>
        <v/>
      </c>
      <c r="G130" s="3">
        <f t="shared" si="7"/>
        <v>1.4011383786030014E-2</v>
      </c>
    </row>
    <row r="131" spans="1:7" x14ac:dyDescent="0.35">
      <c r="A131" s="1">
        <v>41670</v>
      </c>
      <c r="B131">
        <v>458.66989999999998</v>
      </c>
      <c r="C131">
        <f t="shared" si="4"/>
        <v>4.7989000000000033</v>
      </c>
      <c r="D131">
        <f t="shared" si="5"/>
        <v>1.0573268615972387</v>
      </c>
      <c r="F131" t="str">
        <f t="shared" si="6"/>
        <v/>
      </c>
      <c r="G131" s="3">
        <f t="shared" si="7"/>
        <v>1.0573268615972388E-2</v>
      </c>
    </row>
    <row r="132" spans="1:7" x14ac:dyDescent="0.35">
      <c r="A132" s="1">
        <v>41639</v>
      </c>
      <c r="B132">
        <v>453.87099999999998</v>
      </c>
      <c r="C132">
        <f t="shared" si="4"/>
        <v>-2.7263000000000375</v>
      </c>
      <c r="D132">
        <f t="shared" si="5"/>
        <v>-0.59709069676934956</v>
      </c>
      <c r="F132" t="str">
        <f t="shared" si="6"/>
        <v/>
      </c>
      <c r="G132" s="3">
        <f t="shared" si="7"/>
        <v>-5.9709069676934954E-3</v>
      </c>
    </row>
    <row r="133" spans="1:7" x14ac:dyDescent="0.35">
      <c r="A133" s="1">
        <v>41607</v>
      </c>
      <c r="B133">
        <v>456.59730000000002</v>
      </c>
      <c r="C133">
        <f t="shared" si="4"/>
        <v>-3.7684999999999604</v>
      </c>
      <c r="D133">
        <f t="shared" si="5"/>
        <v>-0.81858817488179192</v>
      </c>
      <c r="F133" t="str">
        <f t="shared" si="6"/>
        <v/>
      </c>
      <c r="G133" s="3">
        <f t="shared" si="7"/>
        <v>-8.1858817488179199E-3</v>
      </c>
    </row>
    <row r="134" spans="1:7" x14ac:dyDescent="0.35">
      <c r="A134" s="1">
        <v>41578</v>
      </c>
      <c r="B134">
        <v>460.36579999999998</v>
      </c>
      <c r="C134">
        <f t="shared" si="4"/>
        <v>4.4797999999999547</v>
      </c>
      <c r="D134">
        <f t="shared" si="5"/>
        <v>0.98265794518804139</v>
      </c>
      <c r="F134" t="str">
        <f t="shared" si="6"/>
        <v/>
      </c>
      <c r="G134" s="3">
        <f t="shared" si="7"/>
        <v>9.8265794518804135E-3</v>
      </c>
    </row>
    <row r="135" spans="1:7" x14ac:dyDescent="0.35">
      <c r="A135" s="1">
        <v>41547</v>
      </c>
      <c r="B135">
        <v>455.88600000000002</v>
      </c>
      <c r="C135">
        <f t="shared" ref="C135:C198" si="8">IF(AND(ISNUMBER(B135),ISNUMBER(B136)), (B135 - B136), "")</f>
        <v>9.1831999999999994</v>
      </c>
      <c r="D135">
        <f t="shared" ref="D135:D198" si="9">IF(AND(ISNUMBER(C135),ISNUMBER(B136)), (100*C135/ABS(B136)), "")</f>
        <v>2.0557739955961769</v>
      </c>
      <c r="F135" t="str">
        <f t="shared" ref="F135:F198" si="10">IF(AND(ISNUMBER(E135),ISNUMBER(E136)), (E135 - E136), "")</f>
        <v/>
      </c>
      <c r="G135" s="3">
        <f t="shared" si="7"/>
        <v>2.055773995596177E-2</v>
      </c>
    </row>
    <row r="136" spans="1:7" x14ac:dyDescent="0.35">
      <c r="A136" s="1">
        <v>41516</v>
      </c>
      <c r="B136">
        <v>446.70280000000002</v>
      </c>
      <c r="C136">
        <f t="shared" si="8"/>
        <v>-2.3553999999999746</v>
      </c>
      <c r="D136">
        <f t="shared" si="9"/>
        <v>-0.52451998426929392</v>
      </c>
      <c r="F136" t="str">
        <f t="shared" si="10"/>
        <v/>
      </c>
      <c r="G136" s="3">
        <f t="shared" ref="G136:G199" si="11">+(B136-B137)/B137</f>
        <v>-5.2451998426929396E-3</v>
      </c>
    </row>
    <row r="137" spans="1:7" x14ac:dyDescent="0.35">
      <c r="A137" s="1">
        <v>41486</v>
      </c>
      <c r="B137">
        <v>449.0582</v>
      </c>
      <c r="C137">
        <f t="shared" si="8"/>
        <v>5.5715000000000146</v>
      </c>
      <c r="D137">
        <f t="shared" si="9"/>
        <v>1.2562947209014419</v>
      </c>
      <c r="F137" t="str">
        <f t="shared" si="10"/>
        <v/>
      </c>
      <c r="G137" s="3">
        <f t="shared" si="11"/>
        <v>1.2562947209014418E-2</v>
      </c>
    </row>
    <row r="138" spans="1:7" x14ac:dyDescent="0.35">
      <c r="A138" s="1">
        <v>41453</v>
      </c>
      <c r="B138">
        <v>443.48669999999998</v>
      </c>
      <c r="C138">
        <f t="shared" si="8"/>
        <v>-5.3124000000000251</v>
      </c>
      <c r="D138">
        <f t="shared" si="9"/>
        <v>-1.1836922132865295</v>
      </c>
      <c r="F138" t="str">
        <f t="shared" si="10"/>
        <v/>
      </c>
      <c r="G138" s="3">
        <f t="shared" si="11"/>
        <v>-1.1836922132865295E-2</v>
      </c>
    </row>
    <row r="139" spans="1:7" x14ac:dyDescent="0.35">
      <c r="A139" s="1">
        <v>41425</v>
      </c>
      <c r="B139">
        <v>448.79910000000001</v>
      </c>
      <c r="C139">
        <f t="shared" si="8"/>
        <v>-13.751699999999971</v>
      </c>
      <c r="D139">
        <f t="shared" si="9"/>
        <v>-2.9730139911118889</v>
      </c>
      <c r="F139" t="str">
        <f t="shared" si="10"/>
        <v/>
      </c>
      <c r="G139" s="3">
        <f t="shared" si="11"/>
        <v>-2.9730139911118891E-2</v>
      </c>
    </row>
    <row r="140" spans="1:7" x14ac:dyDescent="0.35">
      <c r="A140" s="1">
        <v>41394</v>
      </c>
      <c r="B140">
        <v>462.55079999999998</v>
      </c>
      <c r="C140">
        <f t="shared" si="8"/>
        <v>6.3456999999999653</v>
      </c>
      <c r="D140">
        <f t="shared" si="9"/>
        <v>1.390975243371888</v>
      </c>
      <c r="F140" t="str">
        <f t="shared" si="10"/>
        <v/>
      </c>
      <c r="G140" s="3">
        <f t="shared" si="11"/>
        <v>1.3909752433718879E-2</v>
      </c>
    </row>
    <row r="141" spans="1:7" x14ac:dyDescent="0.35">
      <c r="A141" s="1">
        <v>41362</v>
      </c>
      <c r="B141">
        <v>456.20510000000002</v>
      </c>
      <c r="C141">
        <f t="shared" si="8"/>
        <v>-1.1614999999999895</v>
      </c>
      <c r="D141">
        <f t="shared" si="9"/>
        <v>-0.25395383047209602</v>
      </c>
      <c r="F141" t="str">
        <f t="shared" si="10"/>
        <v/>
      </c>
      <c r="G141" s="3">
        <f t="shared" si="11"/>
        <v>-2.5395383047209603E-3</v>
      </c>
    </row>
    <row r="142" spans="1:7" x14ac:dyDescent="0.35">
      <c r="A142" s="1">
        <v>41333</v>
      </c>
      <c r="B142">
        <v>457.36660000000001</v>
      </c>
      <c r="C142">
        <f t="shared" si="8"/>
        <v>-4.375</v>
      </c>
      <c r="D142">
        <f t="shared" si="9"/>
        <v>-0.94749964049156499</v>
      </c>
      <c r="F142" t="str">
        <f t="shared" si="10"/>
        <v/>
      </c>
      <c r="G142" s="3">
        <f t="shared" si="11"/>
        <v>-9.474996404915649E-3</v>
      </c>
    </row>
    <row r="143" spans="1:7" x14ac:dyDescent="0.35">
      <c r="A143" s="1">
        <v>41305</v>
      </c>
      <c r="B143">
        <v>461.74160000000001</v>
      </c>
      <c r="C143">
        <f t="shared" si="8"/>
        <v>-4.2384000000000128</v>
      </c>
      <c r="D143">
        <f t="shared" si="9"/>
        <v>-0.90956693420318735</v>
      </c>
      <c r="F143" t="str">
        <f t="shared" si="10"/>
        <v/>
      </c>
      <c r="G143" s="3">
        <f t="shared" si="11"/>
        <v>-9.095669342031874E-3</v>
      </c>
    </row>
    <row r="144" spans="1:7" x14ac:dyDescent="0.35">
      <c r="A144" s="1">
        <v>41274</v>
      </c>
      <c r="B144">
        <v>465.98</v>
      </c>
      <c r="C144">
        <f t="shared" si="8"/>
        <v>-1.539799999999957</v>
      </c>
      <c r="D144">
        <f t="shared" si="9"/>
        <v>-0.32935503480279488</v>
      </c>
      <c r="F144" t="str">
        <f t="shared" si="10"/>
        <v/>
      </c>
      <c r="G144" s="3">
        <f t="shared" si="11"/>
        <v>-3.293550348027949E-3</v>
      </c>
    </row>
    <row r="145" spans="1:7" x14ac:dyDescent="0.35">
      <c r="A145" s="1">
        <v>41243</v>
      </c>
      <c r="B145">
        <v>467.51979999999998</v>
      </c>
      <c r="C145">
        <f t="shared" si="8"/>
        <v>-4.9100000000009913E-2</v>
      </c>
      <c r="D145">
        <f t="shared" si="9"/>
        <v>-1.050112614419178E-2</v>
      </c>
      <c r="F145" t="str">
        <f t="shared" si="10"/>
        <v/>
      </c>
      <c r="G145" s="3">
        <f t="shared" si="11"/>
        <v>-1.0501126144191779E-4</v>
      </c>
    </row>
    <row r="146" spans="1:7" x14ac:dyDescent="0.35">
      <c r="A146" s="1">
        <v>41213</v>
      </c>
      <c r="B146">
        <v>467.56889999999999</v>
      </c>
      <c r="C146">
        <f t="shared" si="8"/>
        <v>-0.65760000000000218</v>
      </c>
      <c r="D146">
        <f t="shared" si="9"/>
        <v>-0.1404448488071483</v>
      </c>
      <c r="F146" t="str">
        <f t="shared" si="10"/>
        <v/>
      </c>
      <c r="G146" s="3">
        <f t="shared" si="11"/>
        <v>-1.4044484880714829E-3</v>
      </c>
    </row>
    <row r="147" spans="1:7" x14ac:dyDescent="0.35">
      <c r="A147" s="1">
        <v>41180</v>
      </c>
      <c r="B147">
        <v>468.22649999999999</v>
      </c>
      <c r="C147">
        <f t="shared" si="8"/>
        <v>5.6395999999999731</v>
      </c>
      <c r="D147">
        <f t="shared" si="9"/>
        <v>1.2191439057180333</v>
      </c>
      <c r="F147" t="str">
        <f t="shared" si="10"/>
        <v/>
      </c>
      <c r="G147" s="3">
        <f t="shared" si="11"/>
        <v>1.2191439057180333E-2</v>
      </c>
    </row>
    <row r="148" spans="1:7" x14ac:dyDescent="0.35">
      <c r="A148" s="1">
        <v>41152</v>
      </c>
      <c r="B148">
        <v>462.58690000000001</v>
      </c>
      <c r="C148">
        <f t="shared" si="8"/>
        <v>3.9601999999999862</v>
      </c>
      <c r="D148">
        <f t="shared" si="9"/>
        <v>0.86349093936309984</v>
      </c>
      <c r="F148" t="str">
        <f t="shared" si="10"/>
        <v/>
      </c>
      <c r="G148" s="3">
        <f t="shared" si="11"/>
        <v>8.634909393630999E-3</v>
      </c>
    </row>
    <row r="149" spans="1:7" x14ac:dyDescent="0.35">
      <c r="A149" s="1">
        <v>41121</v>
      </c>
      <c r="B149">
        <v>458.62670000000003</v>
      </c>
      <c r="C149">
        <f t="shared" si="8"/>
        <v>5.2448000000000548</v>
      </c>
      <c r="D149">
        <f t="shared" si="9"/>
        <v>1.1568172439173365</v>
      </c>
      <c r="F149" t="str">
        <f t="shared" si="10"/>
        <v/>
      </c>
      <c r="G149" s="3">
        <f t="shared" si="11"/>
        <v>1.1568172439173366E-2</v>
      </c>
    </row>
    <row r="150" spans="1:7" x14ac:dyDescent="0.35">
      <c r="A150" s="1">
        <v>41089</v>
      </c>
      <c r="B150">
        <v>453.38189999999997</v>
      </c>
      <c r="C150">
        <f t="shared" si="8"/>
        <v>2.1567999999999756</v>
      </c>
      <c r="D150">
        <f t="shared" si="9"/>
        <v>0.47798759421848996</v>
      </c>
      <c r="F150" t="str">
        <f t="shared" si="10"/>
        <v/>
      </c>
      <c r="G150" s="3">
        <f t="shared" si="11"/>
        <v>4.7798759421848998E-3</v>
      </c>
    </row>
    <row r="151" spans="1:7" x14ac:dyDescent="0.35">
      <c r="A151" s="1">
        <v>41060</v>
      </c>
      <c r="B151">
        <v>451.2251</v>
      </c>
      <c r="C151">
        <f t="shared" si="8"/>
        <v>-4.6802999999999884</v>
      </c>
      <c r="D151">
        <f t="shared" si="9"/>
        <v>-1.0265945522908895</v>
      </c>
      <c r="F151" t="str">
        <f t="shared" si="10"/>
        <v/>
      </c>
      <c r="G151" s="3">
        <f t="shared" si="11"/>
        <v>-1.0265945522908894E-2</v>
      </c>
    </row>
    <row r="152" spans="1:7" x14ac:dyDescent="0.35">
      <c r="A152" s="1">
        <v>41029</v>
      </c>
      <c r="B152">
        <v>455.90539999999999</v>
      </c>
      <c r="C152">
        <f t="shared" si="8"/>
        <v>5.3170999999999822</v>
      </c>
      <c r="D152">
        <f t="shared" si="9"/>
        <v>1.1800350785850369</v>
      </c>
      <c r="F152" t="str">
        <f t="shared" si="10"/>
        <v/>
      </c>
      <c r="G152" s="3">
        <f t="shared" si="11"/>
        <v>1.180035078585037E-2</v>
      </c>
    </row>
    <row r="153" spans="1:7" x14ac:dyDescent="0.35">
      <c r="A153" s="1">
        <v>40998</v>
      </c>
      <c r="B153">
        <v>450.5883</v>
      </c>
      <c r="C153">
        <f t="shared" si="8"/>
        <v>-3.268100000000004</v>
      </c>
      <c r="D153">
        <f t="shared" si="9"/>
        <v>-0.72007357393219618</v>
      </c>
      <c r="F153" t="str">
        <f t="shared" si="10"/>
        <v/>
      </c>
      <c r="G153" s="3">
        <f t="shared" si="11"/>
        <v>-7.2007357393219619E-3</v>
      </c>
    </row>
    <row r="154" spans="1:7" x14ac:dyDescent="0.35">
      <c r="A154" s="1">
        <v>40968</v>
      </c>
      <c r="B154">
        <v>453.85640000000001</v>
      </c>
      <c r="C154">
        <f t="shared" si="8"/>
        <v>-0.30889999999999418</v>
      </c>
      <c r="D154">
        <f t="shared" si="9"/>
        <v>-6.8014883567721743E-2</v>
      </c>
      <c r="F154" t="str">
        <f t="shared" si="10"/>
        <v/>
      </c>
      <c r="G154" s="3">
        <f t="shared" si="11"/>
        <v>-6.8014883567721752E-4</v>
      </c>
    </row>
    <row r="155" spans="1:7" x14ac:dyDescent="0.35">
      <c r="A155" s="1">
        <v>40939</v>
      </c>
      <c r="B155">
        <v>454.1653</v>
      </c>
      <c r="C155">
        <f t="shared" si="8"/>
        <v>7.4764000000000124</v>
      </c>
      <c r="D155">
        <f t="shared" si="9"/>
        <v>1.6737375833605923</v>
      </c>
      <c r="F155" t="str">
        <f t="shared" si="10"/>
        <v/>
      </c>
      <c r="G155" s="3">
        <f t="shared" si="11"/>
        <v>1.6737375833605923E-2</v>
      </c>
    </row>
    <row r="156" spans="1:7" x14ac:dyDescent="0.35">
      <c r="A156" s="1">
        <v>40907</v>
      </c>
      <c r="B156">
        <v>446.68889999999999</v>
      </c>
      <c r="C156">
        <f t="shared" si="8"/>
        <v>2.9919999999999618</v>
      </c>
      <c r="D156">
        <f t="shared" si="9"/>
        <v>0.67433421328838705</v>
      </c>
      <c r="F156" t="str">
        <f t="shared" si="10"/>
        <v/>
      </c>
      <c r="G156" s="3">
        <f t="shared" si="11"/>
        <v>6.7433421328838708E-3</v>
      </c>
    </row>
    <row r="157" spans="1:7" x14ac:dyDescent="0.35">
      <c r="A157" s="1">
        <v>40877</v>
      </c>
      <c r="B157">
        <v>443.69690000000003</v>
      </c>
      <c r="C157">
        <f t="shared" si="8"/>
        <v>-7.8805999999999585</v>
      </c>
      <c r="D157">
        <f t="shared" si="9"/>
        <v>-1.7451268054763487</v>
      </c>
      <c r="F157" t="str">
        <f t="shared" si="10"/>
        <v/>
      </c>
      <c r="G157" s="3">
        <f t="shared" si="11"/>
        <v>-1.7451268054763488E-2</v>
      </c>
    </row>
    <row r="158" spans="1:7" x14ac:dyDescent="0.35">
      <c r="A158" s="1">
        <v>40847</v>
      </c>
      <c r="B158">
        <v>451.57749999999999</v>
      </c>
      <c r="C158">
        <f t="shared" si="8"/>
        <v>5.9319999999999595</v>
      </c>
      <c r="D158">
        <f t="shared" si="9"/>
        <v>1.3311028609062492</v>
      </c>
      <c r="F158" t="str">
        <f t="shared" si="10"/>
        <v/>
      </c>
      <c r="G158" s="3">
        <f t="shared" si="11"/>
        <v>1.3311028609062492E-2</v>
      </c>
    </row>
    <row r="159" spans="1:7" x14ac:dyDescent="0.35">
      <c r="A159" s="1">
        <v>40816</v>
      </c>
      <c r="B159">
        <v>445.64550000000003</v>
      </c>
      <c r="C159">
        <f t="shared" si="8"/>
        <v>-10.541199999999947</v>
      </c>
      <c r="D159">
        <f t="shared" si="9"/>
        <v>-2.3107205887413964</v>
      </c>
      <c r="F159" t="str">
        <f t="shared" si="10"/>
        <v/>
      </c>
      <c r="G159" s="3">
        <f t="shared" si="11"/>
        <v>-2.3107205887413964E-2</v>
      </c>
    </row>
    <row r="160" spans="1:7" x14ac:dyDescent="0.35">
      <c r="A160" s="1">
        <v>40786</v>
      </c>
      <c r="B160">
        <v>456.18669999999997</v>
      </c>
      <c r="C160">
        <f t="shared" si="8"/>
        <v>5.7291999999999916</v>
      </c>
      <c r="D160">
        <f t="shared" si="9"/>
        <v>1.271862495351946</v>
      </c>
      <c r="F160" t="str">
        <f t="shared" si="10"/>
        <v/>
      </c>
      <c r="G160" s="3">
        <f t="shared" si="11"/>
        <v>1.2718624953519459E-2</v>
      </c>
    </row>
    <row r="161" spans="1:7" x14ac:dyDescent="0.35">
      <c r="A161" s="1">
        <v>40753</v>
      </c>
      <c r="B161">
        <v>450.45749999999998</v>
      </c>
      <c r="C161">
        <f t="shared" si="8"/>
        <v>9.1101999999999634</v>
      </c>
      <c r="D161">
        <f t="shared" si="9"/>
        <v>2.0641793888848903</v>
      </c>
      <c r="F161" t="str">
        <f t="shared" si="10"/>
        <v/>
      </c>
      <c r="G161" s="3">
        <f t="shared" si="11"/>
        <v>2.0641793888848903E-2</v>
      </c>
    </row>
    <row r="162" spans="1:7" x14ac:dyDescent="0.35">
      <c r="A162" s="1">
        <v>40724</v>
      </c>
      <c r="B162">
        <v>441.34730000000002</v>
      </c>
      <c r="C162">
        <f t="shared" si="8"/>
        <v>0.33449999999999136</v>
      </c>
      <c r="D162">
        <f t="shared" si="9"/>
        <v>7.5848138648127977E-2</v>
      </c>
      <c r="F162" t="str">
        <f t="shared" si="10"/>
        <v/>
      </c>
      <c r="G162" s="3">
        <f t="shared" si="11"/>
        <v>7.5848138648127979E-4</v>
      </c>
    </row>
    <row r="163" spans="1:7" x14ac:dyDescent="0.35">
      <c r="A163" s="1">
        <v>40694</v>
      </c>
      <c r="B163">
        <v>441.01280000000003</v>
      </c>
      <c r="C163">
        <f t="shared" si="8"/>
        <v>-0.34629999999998518</v>
      </c>
      <c r="D163">
        <f t="shared" si="9"/>
        <v>-7.846218645995634E-2</v>
      </c>
      <c r="F163" t="str">
        <f t="shared" si="10"/>
        <v/>
      </c>
      <c r="G163" s="3">
        <f t="shared" si="11"/>
        <v>-7.8462186459956338E-4</v>
      </c>
    </row>
    <row r="164" spans="1:7" x14ac:dyDescent="0.35">
      <c r="A164" s="1">
        <v>40662</v>
      </c>
      <c r="B164">
        <v>441.35910000000001</v>
      </c>
      <c r="C164">
        <f t="shared" si="8"/>
        <v>13.268799999999999</v>
      </c>
      <c r="D164">
        <f t="shared" si="9"/>
        <v>3.0995329723658767</v>
      </c>
      <c r="F164" t="str">
        <f t="shared" si="10"/>
        <v/>
      </c>
      <c r="G164" s="3">
        <f t="shared" si="11"/>
        <v>3.0995329723658767E-2</v>
      </c>
    </row>
    <row r="165" spans="1:7" x14ac:dyDescent="0.35">
      <c r="A165" s="1">
        <v>40633</v>
      </c>
      <c r="B165">
        <v>428.09030000000001</v>
      </c>
      <c r="C165">
        <f t="shared" si="8"/>
        <v>2.0067000000000235</v>
      </c>
      <c r="D165">
        <f t="shared" si="9"/>
        <v>0.47096391412390043</v>
      </c>
      <c r="F165" t="str">
        <f t="shared" si="10"/>
        <v/>
      </c>
      <c r="G165" s="3">
        <f t="shared" si="11"/>
        <v>4.7096391412390047E-3</v>
      </c>
    </row>
    <row r="166" spans="1:7" x14ac:dyDescent="0.35">
      <c r="A166" s="1">
        <v>40602</v>
      </c>
      <c r="B166">
        <v>426.08359999999999</v>
      </c>
      <c r="C166">
        <f t="shared" si="8"/>
        <v>2.4937999999999647</v>
      </c>
      <c r="D166">
        <f t="shared" si="9"/>
        <v>0.58872994581077365</v>
      </c>
      <c r="F166" t="str">
        <f t="shared" si="10"/>
        <v/>
      </c>
      <c r="G166" s="3">
        <f t="shared" si="11"/>
        <v>5.887299458107737E-3</v>
      </c>
    </row>
    <row r="167" spans="1:7" x14ac:dyDescent="0.35">
      <c r="A167" s="1">
        <v>40574</v>
      </c>
      <c r="B167">
        <v>423.58980000000003</v>
      </c>
      <c r="C167">
        <f t="shared" si="8"/>
        <v>0.7610000000000241</v>
      </c>
      <c r="D167">
        <f t="shared" si="9"/>
        <v>0.17997827962523463</v>
      </c>
      <c r="F167" t="str">
        <f t="shared" si="10"/>
        <v/>
      </c>
      <c r="G167" s="3">
        <f t="shared" si="11"/>
        <v>1.7997827962523464E-3</v>
      </c>
    </row>
    <row r="168" spans="1:7" x14ac:dyDescent="0.35">
      <c r="A168" s="1">
        <v>40543</v>
      </c>
      <c r="B168">
        <v>422.8288</v>
      </c>
      <c r="C168">
        <f t="shared" si="8"/>
        <v>5.4504000000000019</v>
      </c>
      <c r="D168">
        <f t="shared" si="9"/>
        <v>1.3058653730044492</v>
      </c>
      <c r="F168" t="str">
        <f t="shared" si="10"/>
        <v/>
      </c>
      <c r="G168" s="3">
        <f t="shared" si="11"/>
        <v>1.3058653730044492E-2</v>
      </c>
    </row>
    <row r="169" spans="1:7" x14ac:dyDescent="0.35">
      <c r="A169" s="1">
        <v>40512</v>
      </c>
      <c r="B169">
        <v>417.3784</v>
      </c>
      <c r="C169">
        <f t="shared" si="8"/>
        <v>-16.516999999999996</v>
      </c>
      <c r="D169">
        <f t="shared" si="9"/>
        <v>-3.8066778306476623</v>
      </c>
      <c r="F169" t="str">
        <f t="shared" si="10"/>
        <v/>
      </c>
      <c r="G169" s="3">
        <f t="shared" si="11"/>
        <v>-3.8066778306476624E-2</v>
      </c>
    </row>
    <row r="170" spans="1:7" x14ac:dyDescent="0.35">
      <c r="A170" s="1">
        <v>40480</v>
      </c>
      <c r="B170">
        <v>433.8954</v>
      </c>
      <c r="C170">
        <f t="shared" si="8"/>
        <v>5.3809999999999718</v>
      </c>
      <c r="D170">
        <f t="shared" si="9"/>
        <v>1.2557337629727197</v>
      </c>
      <c r="F170" t="str">
        <f t="shared" si="10"/>
        <v/>
      </c>
      <c r="G170" s="3">
        <f t="shared" si="11"/>
        <v>1.2557337629727196E-2</v>
      </c>
    </row>
    <row r="171" spans="1:7" x14ac:dyDescent="0.35">
      <c r="A171" s="1">
        <v>40451</v>
      </c>
      <c r="B171">
        <v>428.51440000000002</v>
      </c>
      <c r="C171">
        <f t="shared" si="8"/>
        <v>9.8256000000000085</v>
      </c>
      <c r="D171">
        <f t="shared" si="9"/>
        <v>2.3467549167782868</v>
      </c>
      <c r="F171" t="str">
        <f t="shared" si="10"/>
        <v/>
      </c>
      <c r="G171" s="3">
        <f t="shared" si="11"/>
        <v>2.3467549167782868E-2</v>
      </c>
    </row>
    <row r="172" spans="1:7" x14ac:dyDescent="0.35">
      <c r="A172" s="1">
        <v>40421</v>
      </c>
      <c r="B172">
        <v>418.68880000000001</v>
      </c>
      <c r="C172">
        <f t="shared" si="8"/>
        <v>5.747099999999989</v>
      </c>
      <c r="D172">
        <f t="shared" si="9"/>
        <v>1.3917460987834334</v>
      </c>
      <c r="F172" t="str">
        <f t="shared" si="10"/>
        <v/>
      </c>
      <c r="G172" s="3">
        <f t="shared" si="11"/>
        <v>1.3917460987834333E-2</v>
      </c>
    </row>
    <row r="173" spans="1:7" x14ac:dyDescent="0.35">
      <c r="A173" s="1">
        <v>40389</v>
      </c>
      <c r="B173">
        <v>412.94170000000003</v>
      </c>
      <c r="C173">
        <f t="shared" si="8"/>
        <v>13.570600000000013</v>
      </c>
      <c r="D173">
        <f t="shared" si="9"/>
        <v>3.39799249369822</v>
      </c>
      <c r="F173" t="str">
        <f t="shared" si="10"/>
        <v/>
      </c>
      <c r="G173" s="3">
        <f t="shared" si="11"/>
        <v>3.3979924936982202E-2</v>
      </c>
    </row>
    <row r="174" spans="1:7" x14ac:dyDescent="0.35">
      <c r="A174" s="1">
        <v>40359</v>
      </c>
      <c r="B174">
        <v>399.37110000000001</v>
      </c>
      <c r="C174">
        <f t="shared" si="8"/>
        <v>6.0246999999999957</v>
      </c>
      <c r="D174">
        <f t="shared" si="9"/>
        <v>1.5316525078149934</v>
      </c>
      <c r="F174" t="str">
        <f t="shared" si="10"/>
        <v/>
      </c>
      <c r="G174" s="3">
        <f t="shared" si="11"/>
        <v>1.5316525078149935E-2</v>
      </c>
    </row>
    <row r="175" spans="1:7" x14ac:dyDescent="0.35">
      <c r="A175" s="1">
        <v>40329</v>
      </c>
      <c r="B175">
        <v>393.34640000000002</v>
      </c>
      <c r="C175">
        <f t="shared" si="8"/>
        <v>-6.2460999999999558</v>
      </c>
      <c r="D175">
        <f t="shared" si="9"/>
        <v>-1.5631174258776019</v>
      </c>
      <c r="F175" t="str">
        <f t="shared" si="10"/>
        <v/>
      </c>
      <c r="G175" s="3">
        <f t="shared" si="11"/>
        <v>-1.5631174258776019E-2</v>
      </c>
    </row>
    <row r="176" spans="1:7" x14ac:dyDescent="0.35">
      <c r="A176" s="1">
        <v>40298</v>
      </c>
      <c r="B176">
        <v>399.59249999999997</v>
      </c>
      <c r="C176">
        <f t="shared" si="8"/>
        <v>6.4299999999946067E-2</v>
      </c>
      <c r="D176">
        <f t="shared" si="9"/>
        <v>1.6093982852761347E-2</v>
      </c>
      <c r="F176" t="str">
        <f t="shared" si="10"/>
        <v/>
      </c>
      <c r="G176" s="3">
        <f t="shared" si="11"/>
        <v>1.6093982852761349E-4</v>
      </c>
    </row>
    <row r="177" spans="1:7" x14ac:dyDescent="0.35">
      <c r="A177" s="1">
        <v>40268</v>
      </c>
      <c r="B177">
        <v>399.52820000000003</v>
      </c>
      <c r="C177">
        <f t="shared" si="8"/>
        <v>-3.042699999999968</v>
      </c>
      <c r="D177">
        <f t="shared" si="9"/>
        <v>-0.75581717406796367</v>
      </c>
      <c r="F177" t="str">
        <f t="shared" si="10"/>
        <v/>
      </c>
      <c r="G177" s="3">
        <f t="shared" si="11"/>
        <v>-7.5581717406796372E-3</v>
      </c>
    </row>
    <row r="178" spans="1:7" x14ac:dyDescent="0.35">
      <c r="A178" s="1">
        <v>40235</v>
      </c>
      <c r="B178">
        <v>402.57089999999999</v>
      </c>
      <c r="C178">
        <f t="shared" si="8"/>
        <v>0.29939999999999145</v>
      </c>
      <c r="D178">
        <f t="shared" si="9"/>
        <v>7.4427345710544116E-2</v>
      </c>
      <c r="F178" t="str">
        <f t="shared" si="10"/>
        <v/>
      </c>
      <c r="G178" s="3">
        <f t="shared" si="11"/>
        <v>7.4427345710544111E-4</v>
      </c>
    </row>
    <row r="179" spans="1:7" x14ac:dyDescent="0.35">
      <c r="A179" s="1">
        <v>40207</v>
      </c>
      <c r="B179">
        <v>402.2715</v>
      </c>
      <c r="C179">
        <f t="shared" si="8"/>
        <v>1.6548999999999978</v>
      </c>
      <c r="D179">
        <f t="shared" si="9"/>
        <v>0.41308822450192972</v>
      </c>
      <c r="F179" t="str">
        <f t="shared" si="10"/>
        <v/>
      </c>
      <c r="G179" s="3">
        <f t="shared" si="11"/>
        <v>4.1308822450192972E-3</v>
      </c>
    </row>
    <row r="180" spans="1:7" x14ac:dyDescent="0.35">
      <c r="A180" s="1">
        <v>40178</v>
      </c>
      <c r="B180">
        <v>400.61660000000001</v>
      </c>
      <c r="C180">
        <f t="shared" si="8"/>
        <v>-15.663299999999992</v>
      </c>
      <c r="D180">
        <f t="shared" si="9"/>
        <v>-3.762684674422184</v>
      </c>
      <c r="F180" t="str">
        <f t="shared" si="10"/>
        <v/>
      </c>
      <c r="G180" s="3">
        <f t="shared" si="11"/>
        <v>-3.7626846744221835E-2</v>
      </c>
    </row>
    <row r="181" spans="1:7" x14ac:dyDescent="0.35">
      <c r="A181" s="1">
        <v>40147</v>
      </c>
      <c r="B181">
        <v>416.2799</v>
      </c>
      <c r="C181">
        <f t="shared" si="8"/>
        <v>10.336799999999982</v>
      </c>
      <c r="D181">
        <f t="shared" si="9"/>
        <v>2.5463667198678785</v>
      </c>
      <c r="F181" t="str">
        <f t="shared" si="10"/>
        <v/>
      </c>
      <c r="G181" s="3">
        <f t="shared" si="11"/>
        <v>2.5463667198678784E-2</v>
      </c>
    </row>
    <row r="182" spans="1:7" x14ac:dyDescent="0.35">
      <c r="A182" s="1">
        <v>40116</v>
      </c>
      <c r="B182">
        <v>405.94310000000002</v>
      </c>
      <c r="C182">
        <f t="shared" si="8"/>
        <v>1.8983000000000061</v>
      </c>
      <c r="D182">
        <f t="shared" si="9"/>
        <v>0.46982413831337666</v>
      </c>
      <c r="F182" t="str">
        <f t="shared" si="10"/>
        <v/>
      </c>
      <c r="G182" s="3">
        <f t="shared" si="11"/>
        <v>4.6982413831337666E-3</v>
      </c>
    </row>
    <row r="183" spans="1:7" x14ac:dyDescent="0.35">
      <c r="A183" s="1">
        <v>40086</v>
      </c>
      <c r="B183">
        <v>404.04480000000001</v>
      </c>
      <c r="C183">
        <f t="shared" si="8"/>
        <v>8.4540000000000077</v>
      </c>
      <c r="D183">
        <f t="shared" si="9"/>
        <v>2.137056776851233</v>
      </c>
      <c r="F183" t="str">
        <f t="shared" si="10"/>
        <v/>
      </c>
      <c r="G183" s="3">
        <f t="shared" si="11"/>
        <v>2.137056776851233E-2</v>
      </c>
    </row>
    <row r="184" spans="1:7" x14ac:dyDescent="0.35">
      <c r="A184" s="1">
        <v>40056</v>
      </c>
      <c r="B184">
        <v>395.5908</v>
      </c>
      <c r="C184">
        <f t="shared" si="8"/>
        <v>6.828899999999976</v>
      </c>
      <c r="D184">
        <f t="shared" si="9"/>
        <v>1.7565764546371379</v>
      </c>
      <c r="F184" t="str">
        <f t="shared" si="10"/>
        <v/>
      </c>
      <c r="G184" s="3">
        <f t="shared" si="11"/>
        <v>1.756576454637138E-2</v>
      </c>
    </row>
    <row r="185" spans="1:7" x14ac:dyDescent="0.35">
      <c r="A185" s="1">
        <v>40025</v>
      </c>
      <c r="B185">
        <v>388.76190000000003</v>
      </c>
      <c r="C185">
        <f t="shared" si="8"/>
        <v>8.4225000000000136</v>
      </c>
      <c r="D185">
        <f t="shared" si="9"/>
        <v>2.2144694975067041</v>
      </c>
      <c r="F185" t="str">
        <f t="shared" si="10"/>
        <v/>
      </c>
      <c r="G185" s="3">
        <f t="shared" si="11"/>
        <v>2.214469497506704E-2</v>
      </c>
    </row>
    <row r="186" spans="1:7" x14ac:dyDescent="0.35">
      <c r="A186" s="1">
        <v>39994</v>
      </c>
      <c r="B186">
        <v>380.33940000000001</v>
      </c>
      <c r="C186">
        <f t="shared" si="8"/>
        <v>1.5670000000000073</v>
      </c>
      <c r="D186">
        <f t="shared" si="9"/>
        <v>0.41370490563726586</v>
      </c>
      <c r="F186" t="str">
        <f t="shared" si="10"/>
        <v/>
      </c>
      <c r="G186" s="3">
        <f t="shared" si="11"/>
        <v>4.1370490563726586E-3</v>
      </c>
    </row>
    <row r="187" spans="1:7" x14ac:dyDescent="0.35">
      <c r="A187" s="1">
        <v>39962</v>
      </c>
      <c r="B187">
        <v>378.7724</v>
      </c>
      <c r="C187">
        <f t="shared" si="8"/>
        <v>13.052399999999977</v>
      </c>
      <c r="D187">
        <f t="shared" si="9"/>
        <v>3.568959860002181</v>
      </c>
      <c r="F187" t="str">
        <f t="shared" si="10"/>
        <v/>
      </c>
      <c r="G187" s="3">
        <f t="shared" si="11"/>
        <v>3.5689598600021813E-2</v>
      </c>
    </row>
    <row r="188" spans="1:7" x14ac:dyDescent="0.35">
      <c r="A188" s="1">
        <v>39933</v>
      </c>
      <c r="B188">
        <v>365.72</v>
      </c>
      <c r="C188">
        <f t="shared" si="8"/>
        <v>3.2605000000000359</v>
      </c>
      <c r="D188">
        <f t="shared" si="9"/>
        <v>0.8995487771737356</v>
      </c>
      <c r="F188" t="str">
        <f t="shared" si="10"/>
        <v/>
      </c>
      <c r="G188" s="3">
        <f t="shared" si="11"/>
        <v>8.9954877717373562E-3</v>
      </c>
    </row>
    <row r="189" spans="1:7" x14ac:dyDescent="0.35">
      <c r="A189" s="1">
        <v>39903</v>
      </c>
      <c r="B189">
        <v>362.45949999999999</v>
      </c>
      <c r="C189">
        <f t="shared" si="8"/>
        <v>8.1538999999999646</v>
      </c>
      <c r="D189">
        <f t="shared" si="9"/>
        <v>2.3013748583143943</v>
      </c>
      <c r="F189" t="str">
        <f t="shared" si="10"/>
        <v/>
      </c>
      <c r="G189" s="3">
        <f t="shared" si="11"/>
        <v>2.301374858314394E-2</v>
      </c>
    </row>
    <row r="190" spans="1:7" x14ac:dyDescent="0.35">
      <c r="A190" s="1">
        <v>39871</v>
      </c>
      <c r="B190">
        <v>354.30560000000003</v>
      </c>
      <c r="C190">
        <f t="shared" si="8"/>
        <v>-8.0959999999999468</v>
      </c>
      <c r="D190">
        <f t="shared" si="9"/>
        <v>-2.2339857219173278</v>
      </c>
      <c r="F190" t="str">
        <f t="shared" si="10"/>
        <v/>
      </c>
      <c r="G190" s="3">
        <f t="shared" si="11"/>
        <v>-2.2339857219173281E-2</v>
      </c>
    </row>
    <row r="191" spans="1:7" x14ac:dyDescent="0.35">
      <c r="A191" s="1">
        <v>39843</v>
      </c>
      <c r="B191">
        <v>362.40159999999997</v>
      </c>
      <c r="C191">
        <f t="shared" si="8"/>
        <v>-12.251600000000053</v>
      </c>
      <c r="D191">
        <f t="shared" si="9"/>
        <v>-3.2701175380325198</v>
      </c>
      <c r="F191" t="str">
        <f t="shared" si="10"/>
        <v/>
      </c>
      <c r="G191" s="3">
        <f t="shared" si="11"/>
        <v>-3.2701175380325194E-2</v>
      </c>
    </row>
    <row r="192" spans="1:7" x14ac:dyDescent="0.35">
      <c r="A192" s="1">
        <v>39813</v>
      </c>
      <c r="B192">
        <v>374.65320000000003</v>
      </c>
      <c r="C192">
        <f t="shared" si="8"/>
        <v>21.915900000000022</v>
      </c>
      <c r="D192">
        <f t="shared" si="9"/>
        <v>6.2130939937454928</v>
      </c>
      <c r="F192" t="str">
        <f t="shared" si="10"/>
        <v/>
      </c>
      <c r="G192" s="3">
        <f t="shared" si="11"/>
        <v>6.2130939937454929E-2</v>
      </c>
    </row>
    <row r="193" spans="1:7" x14ac:dyDescent="0.35">
      <c r="A193" s="1">
        <v>39780</v>
      </c>
      <c r="B193">
        <v>352.7373</v>
      </c>
      <c r="C193">
        <f t="shared" si="8"/>
        <v>9.9128000000000043</v>
      </c>
      <c r="D193">
        <f t="shared" si="9"/>
        <v>2.8915086290507253</v>
      </c>
      <c r="F193" t="str">
        <f t="shared" si="10"/>
        <v/>
      </c>
      <c r="G193" s="3">
        <f t="shared" si="11"/>
        <v>2.8915086290507253E-2</v>
      </c>
    </row>
    <row r="194" spans="1:7" x14ac:dyDescent="0.35">
      <c r="A194" s="1">
        <v>39752</v>
      </c>
      <c r="B194">
        <v>342.8245</v>
      </c>
      <c r="C194">
        <f t="shared" si="8"/>
        <v>-13.120900000000006</v>
      </c>
      <c r="D194">
        <f t="shared" si="9"/>
        <v>-3.6862114245611841</v>
      </c>
      <c r="F194" t="str">
        <f t="shared" si="10"/>
        <v/>
      </c>
      <c r="G194" s="3">
        <f t="shared" si="11"/>
        <v>-3.6862114245611845E-2</v>
      </c>
    </row>
    <row r="195" spans="1:7" x14ac:dyDescent="0.35">
      <c r="A195" s="1">
        <v>39721</v>
      </c>
      <c r="B195">
        <v>355.94540000000001</v>
      </c>
      <c r="C195">
        <f t="shared" si="8"/>
        <v>-8.5763999999999783</v>
      </c>
      <c r="D195">
        <f t="shared" si="9"/>
        <v>-2.35278109567109</v>
      </c>
      <c r="F195" t="str">
        <f t="shared" si="10"/>
        <v/>
      </c>
      <c r="G195" s="3">
        <f t="shared" si="11"/>
        <v>-2.3527810956710898E-2</v>
      </c>
    </row>
    <row r="196" spans="1:7" x14ac:dyDescent="0.35">
      <c r="A196" s="1">
        <v>39689</v>
      </c>
      <c r="B196">
        <v>364.52179999999998</v>
      </c>
      <c r="C196">
        <f t="shared" si="8"/>
        <v>-6.1262000000000398</v>
      </c>
      <c r="D196">
        <f t="shared" si="9"/>
        <v>-1.6528350348578811</v>
      </c>
      <c r="F196" t="str">
        <f t="shared" si="10"/>
        <v/>
      </c>
      <c r="G196" s="3">
        <f t="shared" si="11"/>
        <v>-1.6528350348578812E-2</v>
      </c>
    </row>
    <row r="197" spans="1:7" x14ac:dyDescent="0.35">
      <c r="A197" s="1">
        <v>39660</v>
      </c>
      <c r="B197">
        <v>370.64800000000002</v>
      </c>
      <c r="C197">
        <f t="shared" si="8"/>
        <v>0.50980000000004111</v>
      </c>
      <c r="D197">
        <f t="shared" si="9"/>
        <v>0.13773233889397019</v>
      </c>
      <c r="F197" t="str">
        <f t="shared" si="10"/>
        <v/>
      </c>
      <c r="G197" s="3">
        <f t="shared" si="11"/>
        <v>1.3773233889397018E-3</v>
      </c>
    </row>
    <row r="198" spans="1:7" x14ac:dyDescent="0.35">
      <c r="A198" s="1">
        <v>39629</v>
      </c>
      <c r="B198">
        <v>370.13819999999998</v>
      </c>
      <c r="C198">
        <f t="shared" si="8"/>
        <v>0.31499999999999773</v>
      </c>
      <c r="D198">
        <f t="shared" si="9"/>
        <v>8.5175835372144779E-2</v>
      </c>
      <c r="F198" t="str">
        <f t="shared" si="10"/>
        <v/>
      </c>
      <c r="G198" s="3">
        <f t="shared" si="11"/>
        <v>8.5175835372144784E-4</v>
      </c>
    </row>
    <row r="199" spans="1:7" x14ac:dyDescent="0.35">
      <c r="A199" s="1">
        <v>39598</v>
      </c>
      <c r="B199">
        <v>369.82319999999999</v>
      </c>
      <c r="C199">
        <f t="shared" ref="C199:C262" si="12">IF(AND(ISNUMBER(B199),ISNUMBER(B200)), (B199 - B200), "")</f>
        <v>-4.1351000000000226</v>
      </c>
      <c r="D199">
        <f t="shared" ref="D199:D262" si="13">IF(AND(ISNUMBER(C199),ISNUMBER(B200)), (100*C199/ABS(B200)), "")</f>
        <v>-1.105765001070981</v>
      </c>
      <c r="F199" t="str">
        <f t="shared" ref="F199:F262" si="14">IF(AND(ISNUMBER(E199),ISNUMBER(E200)), (E199 - E200), "")</f>
        <v/>
      </c>
      <c r="G199" s="3">
        <f t="shared" si="11"/>
        <v>-1.105765001070981E-2</v>
      </c>
    </row>
    <row r="200" spans="1:7" x14ac:dyDescent="0.35">
      <c r="A200" s="1">
        <v>39568</v>
      </c>
      <c r="B200">
        <v>373.95830000000001</v>
      </c>
      <c r="C200">
        <f t="shared" si="12"/>
        <v>-7.2769000000000119</v>
      </c>
      <c r="D200">
        <f t="shared" si="13"/>
        <v>-1.9087691797609485</v>
      </c>
      <c r="F200" t="str">
        <f t="shared" si="14"/>
        <v/>
      </c>
      <c r="G200" s="3">
        <f t="shared" ref="G200:G263" si="15">+(B200-B201)/B201</f>
        <v>-1.9087691797609486E-2</v>
      </c>
    </row>
    <row r="201" spans="1:7" x14ac:dyDescent="0.35">
      <c r="A201" s="1">
        <v>39538</v>
      </c>
      <c r="B201">
        <v>381.23520000000002</v>
      </c>
      <c r="C201">
        <f t="shared" si="12"/>
        <v>7.6216000000000008</v>
      </c>
      <c r="D201">
        <f t="shared" si="13"/>
        <v>2.0399685664547542</v>
      </c>
      <c r="F201" t="str">
        <f t="shared" si="14"/>
        <v/>
      </c>
      <c r="G201" s="3">
        <f t="shared" si="15"/>
        <v>2.0399685664547543E-2</v>
      </c>
    </row>
    <row r="202" spans="1:7" x14ac:dyDescent="0.35">
      <c r="A202" s="1">
        <v>39507</v>
      </c>
      <c r="B202">
        <v>373.61360000000002</v>
      </c>
      <c r="C202">
        <f t="shared" si="12"/>
        <v>6.1468000000000416</v>
      </c>
      <c r="D202">
        <f t="shared" si="13"/>
        <v>1.6727497558963265</v>
      </c>
      <c r="F202" t="str">
        <f t="shared" si="14"/>
        <v/>
      </c>
      <c r="G202" s="3">
        <f t="shared" si="15"/>
        <v>1.6727497558963265E-2</v>
      </c>
    </row>
    <row r="203" spans="1:7" x14ac:dyDescent="0.35">
      <c r="A203" s="1">
        <v>39478</v>
      </c>
      <c r="B203">
        <v>367.46679999999998</v>
      </c>
      <c r="C203">
        <f t="shared" si="12"/>
        <v>9.9318999999999846</v>
      </c>
      <c r="D203">
        <f t="shared" si="13"/>
        <v>2.7778826626435587</v>
      </c>
      <c r="F203" t="str">
        <f t="shared" si="14"/>
        <v/>
      </c>
      <c r="G203" s="3">
        <f t="shared" si="15"/>
        <v>2.7778826626435587E-2</v>
      </c>
    </row>
    <row r="204" spans="1:7" x14ac:dyDescent="0.35">
      <c r="A204" s="1">
        <v>39447</v>
      </c>
      <c r="B204">
        <v>357.53489999999999</v>
      </c>
      <c r="C204">
        <f t="shared" si="12"/>
        <v>-1.0690999999999917</v>
      </c>
      <c r="D204">
        <f t="shared" si="13"/>
        <v>-0.29812829750922792</v>
      </c>
      <c r="F204" t="str">
        <f t="shared" si="14"/>
        <v/>
      </c>
      <c r="G204" s="3">
        <f t="shared" si="15"/>
        <v>-2.9812829750922795E-3</v>
      </c>
    </row>
    <row r="205" spans="1:7" x14ac:dyDescent="0.35">
      <c r="A205" s="1">
        <v>39416</v>
      </c>
      <c r="B205">
        <v>358.60399999999998</v>
      </c>
      <c r="C205">
        <f t="shared" si="12"/>
        <v>6.7246000000000095</v>
      </c>
      <c r="D205">
        <f t="shared" si="13"/>
        <v>1.9110524799121544</v>
      </c>
      <c r="F205" t="str">
        <f t="shared" si="14"/>
        <v/>
      </c>
      <c r="G205" s="3">
        <f t="shared" si="15"/>
        <v>1.9110524799121547E-2</v>
      </c>
    </row>
    <row r="206" spans="1:7" x14ac:dyDescent="0.35">
      <c r="A206" s="1">
        <v>39386</v>
      </c>
      <c r="B206">
        <v>351.87939999999998</v>
      </c>
      <c r="C206">
        <f t="shared" si="12"/>
        <v>5.6433999999999855</v>
      </c>
      <c r="D206">
        <f t="shared" si="13"/>
        <v>1.6299287191395424</v>
      </c>
      <c r="F206" t="str">
        <f t="shared" si="14"/>
        <v/>
      </c>
      <c r="G206" s="3">
        <f t="shared" si="15"/>
        <v>1.6299287191395423E-2</v>
      </c>
    </row>
    <row r="207" spans="1:7" x14ac:dyDescent="0.35">
      <c r="A207" s="1">
        <v>39353</v>
      </c>
      <c r="B207">
        <v>346.23599999999999</v>
      </c>
      <c r="C207">
        <f t="shared" si="12"/>
        <v>7.6001999999999725</v>
      </c>
      <c r="D207">
        <f t="shared" si="13"/>
        <v>2.2443580979919937</v>
      </c>
      <c r="F207" t="str">
        <f t="shared" si="14"/>
        <v/>
      </c>
      <c r="G207" s="3">
        <f t="shared" si="15"/>
        <v>2.2443580979919938E-2</v>
      </c>
    </row>
    <row r="208" spans="1:7" x14ac:dyDescent="0.35">
      <c r="A208" s="1">
        <v>39325</v>
      </c>
      <c r="B208">
        <v>338.63580000000002</v>
      </c>
      <c r="C208">
        <f t="shared" si="12"/>
        <v>4.1188000000000216</v>
      </c>
      <c r="D208">
        <f t="shared" si="13"/>
        <v>1.231267768155287</v>
      </c>
      <c r="F208" t="str">
        <f t="shared" si="14"/>
        <v/>
      </c>
      <c r="G208" s="3">
        <f t="shared" si="15"/>
        <v>1.2312677681552871E-2</v>
      </c>
    </row>
    <row r="209" spans="1:7" x14ac:dyDescent="0.35">
      <c r="A209" s="1">
        <v>39294</v>
      </c>
      <c r="B209">
        <v>334.517</v>
      </c>
      <c r="C209">
        <f t="shared" si="12"/>
        <v>6.6582000000000221</v>
      </c>
      <c r="D209">
        <f t="shared" si="13"/>
        <v>2.0308132647347037</v>
      </c>
      <c r="F209" t="str">
        <f t="shared" si="14"/>
        <v/>
      </c>
      <c r="G209" s="3">
        <f t="shared" si="15"/>
        <v>2.0308132647347037E-2</v>
      </c>
    </row>
    <row r="210" spans="1:7" x14ac:dyDescent="0.35">
      <c r="A210" s="1">
        <v>39262</v>
      </c>
      <c r="B210">
        <v>327.85879999999997</v>
      </c>
      <c r="C210">
        <f t="shared" si="12"/>
        <v>-1.4605000000000246</v>
      </c>
      <c r="D210">
        <f t="shared" si="13"/>
        <v>-0.44349055764421474</v>
      </c>
      <c r="F210" t="str">
        <f t="shared" si="14"/>
        <v/>
      </c>
      <c r="G210" s="3">
        <f t="shared" si="15"/>
        <v>-4.4349055764421478E-3</v>
      </c>
    </row>
    <row r="211" spans="1:7" x14ac:dyDescent="0.35">
      <c r="A211" s="1">
        <v>39233</v>
      </c>
      <c r="B211">
        <v>329.3193</v>
      </c>
      <c r="C211">
        <f t="shared" si="12"/>
        <v>-5.2162999999999897</v>
      </c>
      <c r="D211">
        <f t="shared" si="13"/>
        <v>-1.5592660392496314</v>
      </c>
      <c r="F211" t="str">
        <f t="shared" si="14"/>
        <v/>
      </c>
      <c r="G211" s="3">
        <f t="shared" si="15"/>
        <v>-1.5592660392496314E-2</v>
      </c>
    </row>
    <row r="212" spans="1:7" x14ac:dyDescent="0.35">
      <c r="A212" s="1">
        <v>39202</v>
      </c>
      <c r="B212">
        <v>334.53559999999999</v>
      </c>
      <c r="C212">
        <f t="shared" si="12"/>
        <v>3.738900000000001</v>
      </c>
      <c r="D212">
        <f t="shared" si="13"/>
        <v>1.130271251194465</v>
      </c>
      <c r="F212" t="str">
        <f t="shared" si="14"/>
        <v/>
      </c>
      <c r="G212" s="3">
        <f t="shared" si="15"/>
        <v>1.1302712511944651E-2</v>
      </c>
    </row>
    <row r="213" spans="1:7" x14ac:dyDescent="0.35">
      <c r="A213" s="1">
        <v>39171</v>
      </c>
      <c r="B213">
        <v>330.79669999999999</v>
      </c>
      <c r="C213">
        <f t="shared" si="12"/>
        <v>0.78010000000000446</v>
      </c>
      <c r="D213">
        <f t="shared" si="13"/>
        <v>0.2363820486605839</v>
      </c>
      <c r="F213" t="str">
        <f t="shared" si="14"/>
        <v/>
      </c>
      <c r="G213" s="3">
        <f t="shared" si="15"/>
        <v>2.3638204866058389E-3</v>
      </c>
    </row>
    <row r="214" spans="1:7" x14ac:dyDescent="0.35">
      <c r="A214" s="1">
        <v>39141</v>
      </c>
      <c r="B214">
        <v>330.01659999999998</v>
      </c>
      <c r="C214">
        <f t="shared" si="12"/>
        <v>6.6542999999999779</v>
      </c>
      <c r="D214">
        <f t="shared" si="13"/>
        <v>2.0578465702402471</v>
      </c>
      <c r="F214" t="str">
        <f t="shared" si="14"/>
        <v/>
      </c>
      <c r="G214" s="3">
        <f t="shared" si="15"/>
        <v>2.057846570240247E-2</v>
      </c>
    </row>
    <row r="215" spans="1:7" x14ac:dyDescent="0.35">
      <c r="A215" s="1">
        <v>39113</v>
      </c>
      <c r="B215">
        <v>323.3623</v>
      </c>
      <c r="C215">
        <f t="shared" si="12"/>
        <v>-3.209699999999998</v>
      </c>
      <c r="D215">
        <f t="shared" si="13"/>
        <v>-0.98284604926325525</v>
      </c>
      <c r="F215" t="str">
        <f t="shared" si="14"/>
        <v/>
      </c>
      <c r="G215" s="3">
        <f t="shared" si="15"/>
        <v>-9.8284604926325535E-3</v>
      </c>
    </row>
    <row r="216" spans="1:7" x14ac:dyDescent="0.35">
      <c r="A216" s="1">
        <v>39080</v>
      </c>
      <c r="B216">
        <v>326.572</v>
      </c>
      <c r="C216">
        <f t="shared" si="12"/>
        <v>-4.387299999999982</v>
      </c>
      <c r="D216">
        <f t="shared" si="13"/>
        <v>-1.3256312785288047</v>
      </c>
      <c r="F216" t="str">
        <f t="shared" si="14"/>
        <v/>
      </c>
      <c r="G216" s="3">
        <f t="shared" si="15"/>
        <v>-1.3256312785288047E-2</v>
      </c>
    </row>
    <row r="217" spans="1:7" x14ac:dyDescent="0.35">
      <c r="A217" s="1">
        <v>39051</v>
      </c>
      <c r="B217">
        <v>330.95929999999998</v>
      </c>
      <c r="C217">
        <f t="shared" si="12"/>
        <v>7.8686999999999898</v>
      </c>
      <c r="D217">
        <f t="shared" si="13"/>
        <v>2.4354468994145884</v>
      </c>
      <c r="F217" t="str">
        <f t="shared" si="14"/>
        <v/>
      </c>
      <c r="G217" s="3">
        <f t="shared" si="15"/>
        <v>2.4354468994145884E-2</v>
      </c>
    </row>
    <row r="218" spans="1:7" x14ac:dyDescent="0.35">
      <c r="A218" s="1">
        <v>39021</v>
      </c>
      <c r="B218">
        <v>323.09059999999999</v>
      </c>
      <c r="C218">
        <f t="shared" si="12"/>
        <v>3.0955000000000155</v>
      </c>
      <c r="D218">
        <f t="shared" si="13"/>
        <v>0.96735856267799591</v>
      </c>
      <c r="F218" t="str">
        <f t="shared" si="14"/>
        <v/>
      </c>
      <c r="G218" s="3">
        <f t="shared" si="15"/>
        <v>9.6735856267799597E-3</v>
      </c>
    </row>
    <row r="219" spans="1:7" x14ac:dyDescent="0.35">
      <c r="A219" s="1">
        <v>38989</v>
      </c>
      <c r="B219">
        <v>319.99509999999998</v>
      </c>
      <c r="C219">
        <f t="shared" si="12"/>
        <v>-2.3900000000026012E-2</v>
      </c>
      <c r="D219">
        <f t="shared" si="13"/>
        <v>-7.4683065693055758E-3</v>
      </c>
      <c r="F219" t="str">
        <f t="shared" si="14"/>
        <v/>
      </c>
      <c r="G219" s="3">
        <f t="shared" si="15"/>
        <v>-7.4683065693055762E-5</v>
      </c>
    </row>
    <row r="220" spans="1:7" x14ac:dyDescent="0.35">
      <c r="A220" s="1">
        <v>38960</v>
      </c>
      <c r="B220">
        <v>320.01900000000001</v>
      </c>
      <c r="C220">
        <f t="shared" si="12"/>
        <v>3.6555999999999926</v>
      </c>
      <c r="D220">
        <f t="shared" si="13"/>
        <v>1.155506610435971</v>
      </c>
      <c r="F220" t="str">
        <f t="shared" si="14"/>
        <v/>
      </c>
      <c r="G220" s="3">
        <f t="shared" si="15"/>
        <v>1.1555066104359709E-2</v>
      </c>
    </row>
    <row r="221" spans="1:7" x14ac:dyDescent="0.35">
      <c r="A221" s="1">
        <v>38929</v>
      </c>
      <c r="B221">
        <v>316.36340000000001</v>
      </c>
      <c r="C221">
        <f t="shared" si="12"/>
        <v>3.1204999999999927</v>
      </c>
      <c r="D221">
        <f t="shared" si="13"/>
        <v>0.99619177322135399</v>
      </c>
      <c r="F221" t="str">
        <f t="shared" si="14"/>
        <v/>
      </c>
      <c r="G221" s="3">
        <f t="shared" si="15"/>
        <v>9.9619177322135388E-3</v>
      </c>
    </row>
    <row r="222" spans="1:7" x14ac:dyDescent="0.35">
      <c r="A222" s="1">
        <v>38898</v>
      </c>
      <c r="B222">
        <v>313.24290000000002</v>
      </c>
      <c r="C222">
        <f t="shared" si="12"/>
        <v>-2.5086999999999762</v>
      </c>
      <c r="D222">
        <f t="shared" si="13"/>
        <v>-0.79451695573355008</v>
      </c>
      <c r="F222" t="str">
        <f t="shared" si="14"/>
        <v/>
      </c>
      <c r="G222" s="3">
        <f t="shared" si="15"/>
        <v>-7.9451695573355009E-3</v>
      </c>
    </row>
    <row r="223" spans="1:7" x14ac:dyDescent="0.35">
      <c r="A223" s="1">
        <v>38868</v>
      </c>
      <c r="B223">
        <v>315.7516</v>
      </c>
      <c r="C223">
        <f t="shared" si="12"/>
        <v>4.0206999999999766</v>
      </c>
      <c r="D223">
        <f t="shared" si="13"/>
        <v>1.289798348511481</v>
      </c>
      <c r="F223" t="str">
        <f t="shared" si="14"/>
        <v/>
      </c>
      <c r="G223" s="3">
        <f t="shared" si="15"/>
        <v>1.2897983485114809E-2</v>
      </c>
    </row>
    <row r="224" spans="1:7" x14ac:dyDescent="0.35">
      <c r="A224" s="1">
        <v>38835</v>
      </c>
      <c r="B224">
        <v>311.73090000000002</v>
      </c>
      <c r="C224">
        <f t="shared" si="12"/>
        <v>5.7911000000000286</v>
      </c>
      <c r="D224">
        <f t="shared" si="13"/>
        <v>1.8928887317047434</v>
      </c>
      <c r="F224" t="str">
        <f t="shared" si="14"/>
        <v/>
      </c>
      <c r="G224" s="3">
        <f t="shared" si="15"/>
        <v>1.8928887317047435E-2</v>
      </c>
    </row>
    <row r="225" spans="1:7" x14ac:dyDescent="0.35">
      <c r="A225" s="1">
        <v>38807</v>
      </c>
      <c r="B225">
        <v>305.93979999999999</v>
      </c>
      <c r="C225">
        <f t="shared" si="12"/>
        <v>-3.0631999999999948</v>
      </c>
      <c r="D225">
        <f t="shared" si="13"/>
        <v>-0.9913172364022339</v>
      </c>
      <c r="F225" t="str">
        <f t="shared" si="14"/>
        <v/>
      </c>
      <c r="G225" s="3">
        <f t="shared" si="15"/>
        <v>-9.9131723640223397E-3</v>
      </c>
    </row>
    <row r="226" spans="1:7" x14ac:dyDescent="0.35">
      <c r="A226" s="1">
        <v>38776</v>
      </c>
      <c r="B226">
        <v>309.00299999999999</v>
      </c>
      <c r="C226">
        <f t="shared" si="12"/>
        <v>-1.0998000000000161</v>
      </c>
      <c r="D226">
        <f t="shared" si="13"/>
        <v>-0.35465658484864249</v>
      </c>
      <c r="F226" t="str">
        <f t="shared" si="14"/>
        <v/>
      </c>
      <c r="G226" s="3">
        <f t="shared" si="15"/>
        <v>-3.546565848486425E-3</v>
      </c>
    </row>
    <row r="227" spans="1:7" x14ac:dyDescent="0.35">
      <c r="A227" s="1">
        <v>38748</v>
      </c>
      <c r="B227">
        <v>310.1028</v>
      </c>
      <c r="C227">
        <f t="shared" si="12"/>
        <v>3.8629999999999995</v>
      </c>
      <c r="D227">
        <f t="shared" si="13"/>
        <v>1.2614297684363689</v>
      </c>
      <c r="F227" t="str">
        <f t="shared" si="14"/>
        <v/>
      </c>
      <c r="G227" s="3">
        <f t="shared" si="15"/>
        <v>1.2614297684363691E-2</v>
      </c>
    </row>
    <row r="228" spans="1:7" x14ac:dyDescent="0.35">
      <c r="A228" s="1">
        <v>38716</v>
      </c>
      <c r="B228">
        <v>306.2398</v>
      </c>
      <c r="C228">
        <f t="shared" si="12"/>
        <v>2.9934999999999832</v>
      </c>
      <c r="D228">
        <f t="shared" si="13"/>
        <v>0.9871513683761296</v>
      </c>
      <c r="F228" t="str">
        <f t="shared" si="14"/>
        <v/>
      </c>
      <c r="G228" s="3">
        <f t="shared" si="15"/>
        <v>9.871513683761296E-3</v>
      </c>
    </row>
    <row r="229" spans="1:7" x14ac:dyDescent="0.35">
      <c r="A229" s="1">
        <v>38686</v>
      </c>
      <c r="B229">
        <v>303.24630000000002</v>
      </c>
      <c r="C229">
        <f t="shared" si="12"/>
        <v>-2.1677999999999997</v>
      </c>
      <c r="D229">
        <f t="shared" si="13"/>
        <v>-0.70979041242693108</v>
      </c>
      <c r="F229" t="str">
        <f t="shared" si="14"/>
        <v/>
      </c>
      <c r="G229" s="3">
        <f t="shared" si="15"/>
        <v>-7.0979041242693105E-3</v>
      </c>
    </row>
    <row r="230" spans="1:7" x14ac:dyDescent="0.35">
      <c r="A230" s="1">
        <v>38656</v>
      </c>
      <c r="B230">
        <v>305.41410000000002</v>
      </c>
      <c r="C230">
        <f t="shared" si="12"/>
        <v>-4.615099999999984</v>
      </c>
      <c r="D230">
        <f t="shared" si="13"/>
        <v>-1.4886017188058362</v>
      </c>
      <c r="F230" t="str">
        <f t="shared" si="14"/>
        <v/>
      </c>
      <c r="G230" s="3">
        <f t="shared" si="15"/>
        <v>-1.4886017188058364E-2</v>
      </c>
    </row>
    <row r="231" spans="1:7" x14ac:dyDescent="0.35">
      <c r="A231" s="1">
        <v>38625</v>
      </c>
      <c r="B231">
        <v>310.0292</v>
      </c>
      <c r="C231">
        <f t="shared" si="12"/>
        <v>-5.0156000000000063</v>
      </c>
      <c r="D231">
        <f t="shared" si="13"/>
        <v>-1.5920275465584597</v>
      </c>
      <c r="F231" t="str">
        <f t="shared" si="14"/>
        <v/>
      </c>
      <c r="G231" s="3">
        <f t="shared" si="15"/>
        <v>-1.5920275465584596E-2</v>
      </c>
    </row>
    <row r="232" spans="1:7" x14ac:dyDescent="0.35">
      <c r="A232" s="1">
        <v>38595</v>
      </c>
      <c r="B232">
        <v>315.04480000000001</v>
      </c>
      <c r="C232">
        <f t="shared" si="12"/>
        <v>5.1014000000000124</v>
      </c>
      <c r="D232">
        <f t="shared" si="13"/>
        <v>1.6459134151590298</v>
      </c>
      <c r="F232" t="str">
        <f t="shared" si="14"/>
        <v/>
      </c>
      <c r="G232" s="3">
        <f t="shared" si="15"/>
        <v>1.64591341515903E-2</v>
      </c>
    </row>
    <row r="233" spans="1:7" x14ac:dyDescent="0.35">
      <c r="A233" s="1">
        <v>38562</v>
      </c>
      <c r="B233">
        <v>309.9434</v>
      </c>
      <c r="C233">
        <f t="shared" si="12"/>
        <v>-2.501700000000028</v>
      </c>
      <c r="D233">
        <f t="shared" si="13"/>
        <v>-0.80068466428182994</v>
      </c>
      <c r="F233" t="str">
        <f t="shared" si="14"/>
        <v/>
      </c>
      <c r="G233" s="3">
        <f t="shared" si="15"/>
        <v>-8.0068466428183001E-3</v>
      </c>
    </row>
    <row r="234" spans="1:7" x14ac:dyDescent="0.35">
      <c r="A234" s="1">
        <v>38533</v>
      </c>
      <c r="B234">
        <v>312.44510000000002</v>
      </c>
      <c r="C234">
        <f t="shared" si="12"/>
        <v>-1.4074999999999704</v>
      </c>
      <c r="D234">
        <f t="shared" si="13"/>
        <v>-0.44845892626027967</v>
      </c>
      <c r="F234" t="str">
        <f t="shared" si="14"/>
        <v/>
      </c>
      <c r="G234" s="3">
        <f t="shared" si="15"/>
        <v>-4.4845892626027969E-3</v>
      </c>
    </row>
    <row r="235" spans="1:7" x14ac:dyDescent="0.35">
      <c r="A235" s="1">
        <v>38503</v>
      </c>
      <c r="B235">
        <v>313.8526</v>
      </c>
      <c r="C235">
        <f t="shared" si="12"/>
        <v>-4.2619000000000256</v>
      </c>
      <c r="D235">
        <f t="shared" si="13"/>
        <v>-1.3397377359409977</v>
      </c>
      <c r="F235" t="str">
        <f t="shared" si="14"/>
        <v/>
      </c>
      <c r="G235" s="3">
        <f t="shared" si="15"/>
        <v>-1.3397377359409978E-2</v>
      </c>
    </row>
    <row r="236" spans="1:7" x14ac:dyDescent="0.35">
      <c r="A236" s="1">
        <v>38471</v>
      </c>
      <c r="B236">
        <v>318.11450000000002</v>
      </c>
      <c r="C236">
        <f t="shared" si="12"/>
        <v>4.1093000000000188</v>
      </c>
      <c r="D236">
        <f t="shared" si="13"/>
        <v>1.3086725952309131</v>
      </c>
      <c r="F236" t="str">
        <f t="shared" si="14"/>
        <v/>
      </c>
      <c r="G236" s="3">
        <f t="shared" si="15"/>
        <v>1.308672595230913E-2</v>
      </c>
    </row>
    <row r="237" spans="1:7" x14ac:dyDescent="0.35">
      <c r="A237" s="1">
        <v>38442</v>
      </c>
      <c r="B237">
        <v>314.0052</v>
      </c>
      <c r="C237">
        <f t="shared" si="12"/>
        <v>-3.8453999999999837</v>
      </c>
      <c r="D237">
        <f t="shared" si="13"/>
        <v>-1.2098136671757058</v>
      </c>
      <c r="F237" t="str">
        <f t="shared" si="14"/>
        <v/>
      </c>
      <c r="G237" s="3">
        <f t="shared" si="15"/>
        <v>-1.2098136671757059E-2</v>
      </c>
    </row>
    <row r="238" spans="1:7" x14ac:dyDescent="0.35">
      <c r="A238" s="1">
        <v>38411</v>
      </c>
      <c r="B238">
        <v>317.85059999999999</v>
      </c>
      <c r="C238">
        <f t="shared" si="12"/>
        <v>0.6039000000000101</v>
      </c>
      <c r="D238">
        <f t="shared" si="13"/>
        <v>0.19035658999762964</v>
      </c>
      <c r="F238" t="str">
        <f t="shared" si="14"/>
        <v/>
      </c>
      <c r="G238" s="3">
        <f t="shared" si="15"/>
        <v>1.9035658999762965E-3</v>
      </c>
    </row>
    <row r="239" spans="1:7" x14ac:dyDescent="0.35">
      <c r="A239" s="1">
        <v>38383</v>
      </c>
      <c r="B239">
        <v>317.24669999999998</v>
      </c>
      <c r="C239">
        <f t="shared" si="12"/>
        <v>-3.3743000000000052</v>
      </c>
      <c r="D239">
        <f t="shared" si="13"/>
        <v>-1.0524263850465208</v>
      </c>
      <c r="F239" t="str">
        <f t="shared" si="14"/>
        <v/>
      </c>
      <c r="G239" s="3">
        <f t="shared" si="15"/>
        <v>-1.0524263850465208E-2</v>
      </c>
    </row>
    <row r="240" spans="1:7" x14ac:dyDescent="0.35">
      <c r="A240" s="1">
        <v>38352</v>
      </c>
      <c r="B240">
        <v>320.62099999999998</v>
      </c>
      <c r="C240">
        <f t="shared" si="12"/>
        <v>4.8383999999999787</v>
      </c>
      <c r="D240">
        <f t="shared" si="13"/>
        <v>1.5321933507419276</v>
      </c>
      <c r="F240" t="str">
        <f t="shared" si="14"/>
        <v/>
      </c>
      <c r="G240" s="3">
        <f t="shared" si="15"/>
        <v>1.5321933507419278E-2</v>
      </c>
    </row>
    <row r="241" spans="1:7" x14ac:dyDescent="0.35">
      <c r="A241" s="1">
        <v>38321</v>
      </c>
      <c r="B241">
        <v>315.7826</v>
      </c>
      <c r="C241">
        <f t="shared" si="12"/>
        <v>8.151299999999992</v>
      </c>
      <c r="D241">
        <f t="shared" si="13"/>
        <v>2.6496978688449424</v>
      </c>
      <c r="F241" t="str">
        <f t="shared" si="14"/>
        <v/>
      </c>
      <c r="G241" s="3">
        <f t="shared" si="15"/>
        <v>2.6496978688449427E-2</v>
      </c>
    </row>
    <row r="242" spans="1:7" x14ac:dyDescent="0.35">
      <c r="A242" s="1">
        <v>38289</v>
      </c>
      <c r="B242">
        <v>307.63130000000001</v>
      </c>
      <c r="C242">
        <f t="shared" si="12"/>
        <v>7.1965999999999894</v>
      </c>
      <c r="D242">
        <f t="shared" si="13"/>
        <v>2.3953957382419504</v>
      </c>
      <c r="F242" t="str">
        <f t="shared" si="14"/>
        <v/>
      </c>
      <c r="G242" s="3">
        <f t="shared" si="15"/>
        <v>2.3953957382419504E-2</v>
      </c>
    </row>
    <row r="243" spans="1:7" x14ac:dyDescent="0.35">
      <c r="A243" s="1">
        <v>38260</v>
      </c>
      <c r="B243">
        <v>300.43470000000002</v>
      </c>
      <c r="C243">
        <f t="shared" si="12"/>
        <v>3.5088000000000079</v>
      </c>
      <c r="D243">
        <f t="shared" si="13"/>
        <v>1.1817089718343896</v>
      </c>
      <c r="F243" t="str">
        <f t="shared" si="14"/>
        <v/>
      </c>
      <c r="G243" s="3">
        <f t="shared" si="15"/>
        <v>1.1817089718343896E-2</v>
      </c>
    </row>
    <row r="244" spans="1:7" x14ac:dyDescent="0.35">
      <c r="A244" s="1">
        <v>38230</v>
      </c>
      <c r="B244">
        <v>296.92590000000001</v>
      </c>
      <c r="C244">
        <f t="shared" si="12"/>
        <v>6.3597000000000321</v>
      </c>
      <c r="D244">
        <f t="shared" si="13"/>
        <v>2.1887266998019839</v>
      </c>
      <c r="F244" t="str">
        <f t="shared" si="14"/>
        <v/>
      </c>
      <c r="G244" s="3">
        <f t="shared" si="15"/>
        <v>2.1887266998019839E-2</v>
      </c>
    </row>
    <row r="245" spans="1:7" x14ac:dyDescent="0.35">
      <c r="A245" s="1">
        <v>38198</v>
      </c>
      <c r="B245">
        <v>290.56619999999998</v>
      </c>
      <c r="C245">
        <f t="shared" si="12"/>
        <v>-6.0300000000040654E-2</v>
      </c>
      <c r="D245">
        <f t="shared" si="13"/>
        <v>-2.0748280008891361E-2</v>
      </c>
      <c r="F245" t="str">
        <f t="shared" si="14"/>
        <v/>
      </c>
      <c r="G245" s="3">
        <f t="shared" si="15"/>
        <v>-2.074828000889136E-4</v>
      </c>
    </row>
    <row r="246" spans="1:7" x14ac:dyDescent="0.35">
      <c r="A246" s="1">
        <v>38168</v>
      </c>
      <c r="B246">
        <v>290.62650000000002</v>
      </c>
      <c r="C246">
        <f t="shared" si="12"/>
        <v>0.84690000000000509</v>
      </c>
      <c r="D246">
        <f t="shared" si="13"/>
        <v>0.29225659777292984</v>
      </c>
      <c r="F246" t="str">
        <f t="shared" si="14"/>
        <v/>
      </c>
      <c r="G246" s="3">
        <f t="shared" si="15"/>
        <v>2.9225659777292984E-3</v>
      </c>
    </row>
    <row r="247" spans="1:7" x14ac:dyDescent="0.35">
      <c r="A247" s="1">
        <v>38138</v>
      </c>
      <c r="B247">
        <v>289.77960000000002</v>
      </c>
      <c r="C247">
        <f t="shared" si="12"/>
        <v>1.4131000000000427</v>
      </c>
      <c r="D247">
        <f t="shared" si="13"/>
        <v>0.49003611723277246</v>
      </c>
      <c r="F247" t="str">
        <f t="shared" si="14"/>
        <v/>
      </c>
      <c r="G247" s="3">
        <f t="shared" si="15"/>
        <v>4.9003611723277248E-3</v>
      </c>
    </row>
    <row r="248" spans="1:7" x14ac:dyDescent="0.35">
      <c r="A248" s="1">
        <v>38107</v>
      </c>
      <c r="B248">
        <v>288.36649999999997</v>
      </c>
      <c r="C248">
        <f t="shared" si="12"/>
        <v>-10.944000000000017</v>
      </c>
      <c r="D248">
        <f t="shared" si="13"/>
        <v>-3.6564036343529605</v>
      </c>
      <c r="F248" t="str">
        <f t="shared" si="14"/>
        <v/>
      </c>
      <c r="G248" s="3">
        <f t="shared" si="15"/>
        <v>-3.6564036343529602E-2</v>
      </c>
    </row>
    <row r="249" spans="1:7" x14ac:dyDescent="0.35">
      <c r="A249" s="1">
        <v>38077</v>
      </c>
      <c r="B249">
        <v>299.31049999999999</v>
      </c>
      <c r="C249">
        <f t="shared" si="12"/>
        <v>3.2789999999999964</v>
      </c>
      <c r="D249">
        <f t="shared" si="13"/>
        <v>1.1076523950998445</v>
      </c>
      <c r="F249" t="str">
        <f t="shared" si="14"/>
        <v/>
      </c>
      <c r="G249" s="3">
        <f t="shared" si="15"/>
        <v>1.1076523950998446E-2</v>
      </c>
    </row>
    <row r="250" spans="1:7" x14ac:dyDescent="0.35">
      <c r="A250" s="1">
        <v>38044</v>
      </c>
      <c r="B250">
        <v>296.03149999999999</v>
      </c>
      <c r="C250">
        <f t="shared" si="12"/>
        <v>1.5174000000000092</v>
      </c>
      <c r="D250">
        <f t="shared" si="13"/>
        <v>0.51522151231469371</v>
      </c>
      <c r="F250" t="str">
        <f t="shared" si="14"/>
        <v/>
      </c>
      <c r="G250" s="3">
        <f t="shared" si="15"/>
        <v>5.152215123146937E-3</v>
      </c>
    </row>
    <row r="251" spans="1:7" x14ac:dyDescent="0.35">
      <c r="A251" s="1">
        <v>38016</v>
      </c>
      <c r="B251">
        <v>294.51409999999998</v>
      </c>
      <c r="C251">
        <f t="shared" si="12"/>
        <v>1.0953000000000088</v>
      </c>
      <c r="D251">
        <f t="shared" si="13"/>
        <v>0.37328896444263587</v>
      </c>
      <c r="F251" t="str">
        <f t="shared" si="14"/>
        <v/>
      </c>
      <c r="G251" s="3">
        <f t="shared" si="15"/>
        <v>3.7328896444263587E-3</v>
      </c>
    </row>
    <row r="252" spans="1:7" x14ac:dyDescent="0.35">
      <c r="A252" s="1">
        <v>37986</v>
      </c>
      <c r="B252">
        <v>293.41879999999998</v>
      </c>
      <c r="C252">
        <f t="shared" si="12"/>
        <v>9.2830999999999904</v>
      </c>
      <c r="D252">
        <f t="shared" si="13"/>
        <v>3.2671360902554629</v>
      </c>
      <c r="F252" t="str">
        <f t="shared" si="14"/>
        <v/>
      </c>
      <c r="G252" s="3">
        <f t="shared" si="15"/>
        <v>3.2671360902554625E-2</v>
      </c>
    </row>
    <row r="253" spans="1:7" x14ac:dyDescent="0.35">
      <c r="A253" s="1">
        <v>37953</v>
      </c>
      <c r="B253">
        <v>284.13569999999999</v>
      </c>
      <c r="C253">
        <f t="shared" si="12"/>
        <v>3.654200000000003</v>
      </c>
      <c r="D253">
        <f t="shared" si="13"/>
        <v>1.3028310245060737</v>
      </c>
      <c r="F253" t="str">
        <f t="shared" si="14"/>
        <v/>
      </c>
      <c r="G253" s="3">
        <f t="shared" si="15"/>
        <v>1.3028310245060737E-2</v>
      </c>
    </row>
    <row r="254" spans="1:7" x14ac:dyDescent="0.35">
      <c r="A254" s="1">
        <v>37925</v>
      </c>
      <c r="B254">
        <v>280.48149999999998</v>
      </c>
      <c r="C254">
        <f t="shared" si="12"/>
        <v>-1.5732000000000426</v>
      </c>
      <c r="D254">
        <f t="shared" si="13"/>
        <v>-0.55776415000354274</v>
      </c>
      <c r="F254" t="str">
        <f t="shared" si="14"/>
        <v/>
      </c>
      <c r="G254" s="3">
        <f t="shared" si="15"/>
        <v>-5.5776415000354275E-3</v>
      </c>
    </row>
    <row r="255" spans="1:7" x14ac:dyDescent="0.35">
      <c r="A255" s="1">
        <v>37894</v>
      </c>
      <c r="B255">
        <v>282.05470000000003</v>
      </c>
      <c r="C255">
        <f t="shared" si="12"/>
        <v>12.934400000000039</v>
      </c>
      <c r="D255">
        <f t="shared" si="13"/>
        <v>4.8061777576793876</v>
      </c>
      <c r="F255" t="str">
        <f t="shared" si="14"/>
        <v/>
      </c>
      <c r="G255" s="3">
        <f t="shared" si="15"/>
        <v>4.806177757679387E-2</v>
      </c>
    </row>
    <row r="256" spans="1:7" x14ac:dyDescent="0.35">
      <c r="A256" s="1">
        <v>37862</v>
      </c>
      <c r="B256">
        <v>269.12029999999999</v>
      </c>
      <c r="C256">
        <f t="shared" si="12"/>
        <v>-0.61720000000002528</v>
      </c>
      <c r="D256">
        <f t="shared" si="13"/>
        <v>-0.22881505167061506</v>
      </c>
      <c r="F256" t="str">
        <f t="shared" si="14"/>
        <v/>
      </c>
      <c r="G256" s="3">
        <f t="shared" si="15"/>
        <v>-2.2881505167061506E-3</v>
      </c>
    </row>
    <row r="257" spans="1:7" x14ac:dyDescent="0.35">
      <c r="A257" s="1">
        <v>37833</v>
      </c>
      <c r="B257">
        <v>269.73750000000001</v>
      </c>
      <c r="C257">
        <f t="shared" si="12"/>
        <v>-8.0951000000000022</v>
      </c>
      <c r="D257">
        <f t="shared" si="13"/>
        <v>-2.9136609598729599</v>
      </c>
      <c r="F257" t="str">
        <f t="shared" si="14"/>
        <v/>
      </c>
      <c r="G257" s="3">
        <f t="shared" si="15"/>
        <v>-2.9136609598729601E-2</v>
      </c>
    </row>
    <row r="258" spans="1:7" x14ac:dyDescent="0.35">
      <c r="A258" s="1">
        <v>37802</v>
      </c>
      <c r="B258">
        <v>277.83260000000001</v>
      </c>
      <c r="C258">
        <f t="shared" si="12"/>
        <v>-3.0457000000000107</v>
      </c>
      <c r="D258">
        <f t="shared" si="13"/>
        <v>-1.0843486307059003</v>
      </c>
      <c r="F258" t="str">
        <f t="shared" si="14"/>
        <v/>
      </c>
      <c r="G258" s="3">
        <f t="shared" si="15"/>
        <v>-1.0843486307059003E-2</v>
      </c>
    </row>
    <row r="259" spans="1:7" x14ac:dyDescent="0.35">
      <c r="A259" s="1">
        <v>37771</v>
      </c>
      <c r="B259">
        <v>280.87830000000002</v>
      </c>
      <c r="C259">
        <f t="shared" si="12"/>
        <v>9.6411000000000513</v>
      </c>
      <c r="D259">
        <f t="shared" si="13"/>
        <v>3.554490313275632</v>
      </c>
      <c r="F259" t="str">
        <f t="shared" si="14"/>
        <v/>
      </c>
      <c r="G259" s="3">
        <f t="shared" si="15"/>
        <v>3.5544903132756316E-2</v>
      </c>
    </row>
    <row r="260" spans="1:7" x14ac:dyDescent="0.35">
      <c r="A260" s="1">
        <v>37741</v>
      </c>
      <c r="B260">
        <v>271.23719999999997</v>
      </c>
      <c r="C260">
        <f t="shared" si="12"/>
        <v>3.4350999999999772</v>
      </c>
      <c r="D260">
        <f t="shared" si="13"/>
        <v>1.2827009198210086</v>
      </c>
      <c r="F260" t="str">
        <f t="shared" si="14"/>
        <v/>
      </c>
      <c r="G260" s="3">
        <f t="shared" si="15"/>
        <v>1.2827009198210086E-2</v>
      </c>
    </row>
    <row r="261" spans="1:7" x14ac:dyDescent="0.35">
      <c r="A261" s="1">
        <v>37711</v>
      </c>
      <c r="B261">
        <v>267.8021</v>
      </c>
      <c r="C261">
        <f t="shared" si="12"/>
        <v>0.66710000000000491</v>
      </c>
      <c r="D261">
        <f t="shared" si="13"/>
        <v>0.24972392236135471</v>
      </c>
      <c r="F261" t="str">
        <f t="shared" si="14"/>
        <v/>
      </c>
      <c r="G261" s="3">
        <f t="shared" si="15"/>
        <v>2.497239223613547E-3</v>
      </c>
    </row>
    <row r="262" spans="1:7" x14ac:dyDescent="0.35">
      <c r="A262" s="1">
        <v>37680</v>
      </c>
      <c r="B262">
        <v>267.13499999999999</v>
      </c>
      <c r="C262">
        <f t="shared" si="12"/>
        <v>3.4105999999999881</v>
      </c>
      <c r="D262">
        <f t="shared" si="13"/>
        <v>1.2932440077596112</v>
      </c>
      <c r="F262" t="str">
        <f t="shared" si="14"/>
        <v/>
      </c>
      <c r="G262" s="3">
        <f t="shared" si="15"/>
        <v>1.2932440077596112E-2</v>
      </c>
    </row>
    <row r="263" spans="1:7" x14ac:dyDescent="0.35">
      <c r="A263" s="1">
        <v>37652</v>
      </c>
      <c r="B263">
        <v>263.7244</v>
      </c>
      <c r="C263">
        <f t="shared" ref="C263:C326" si="16">IF(AND(ISNUMBER(B263),ISNUMBER(B264)), (B263 - B264), "")</f>
        <v>2.9307999999999765</v>
      </c>
      <c r="D263">
        <f t="shared" ref="D263:D326" si="17">IF(AND(ISNUMBER(C263),ISNUMBER(B264)), (100*C263/ABS(B264)), "")</f>
        <v>1.1238005840634036</v>
      </c>
      <c r="F263" t="str">
        <f t="shared" ref="F263:F326" si="18">IF(AND(ISNUMBER(E263),ISNUMBER(E264)), (E263 - E264), "")</f>
        <v/>
      </c>
      <c r="G263" s="3">
        <f t="shared" si="15"/>
        <v>1.1238005840634035E-2</v>
      </c>
    </row>
    <row r="264" spans="1:7" x14ac:dyDescent="0.35">
      <c r="A264" s="1">
        <v>37621</v>
      </c>
      <c r="B264">
        <v>260.79360000000003</v>
      </c>
      <c r="C264">
        <f t="shared" si="16"/>
        <v>10.158900000000017</v>
      </c>
      <c r="D264">
        <f t="shared" si="17"/>
        <v>4.0532695592430006</v>
      </c>
      <c r="F264" t="str">
        <f t="shared" si="18"/>
        <v/>
      </c>
      <c r="G264" s="3">
        <f t="shared" ref="G264:G327" si="19">+(B264-B265)/B265</f>
        <v>4.0532695592430001E-2</v>
      </c>
    </row>
    <row r="265" spans="1:7" x14ac:dyDescent="0.35">
      <c r="A265" s="1">
        <v>37589</v>
      </c>
      <c r="B265">
        <v>250.63470000000001</v>
      </c>
      <c r="C265">
        <f t="shared" si="16"/>
        <v>0.65399999999999636</v>
      </c>
      <c r="D265">
        <f t="shared" si="17"/>
        <v>0.26162019707921302</v>
      </c>
      <c r="F265" t="str">
        <f t="shared" si="18"/>
        <v/>
      </c>
      <c r="G265" s="3">
        <f t="shared" si="19"/>
        <v>2.6162019707921306E-3</v>
      </c>
    </row>
    <row r="266" spans="1:7" x14ac:dyDescent="0.35">
      <c r="A266" s="1">
        <v>37560</v>
      </c>
      <c r="B266">
        <v>249.98070000000001</v>
      </c>
      <c r="C266">
        <f t="shared" si="16"/>
        <v>-0.71389999999999532</v>
      </c>
      <c r="D266">
        <f t="shared" si="17"/>
        <v>-0.2847687983706052</v>
      </c>
      <c r="F266" t="str">
        <f t="shared" si="18"/>
        <v/>
      </c>
      <c r="G266" s="3">
        <f t="shared" si="19"/>
        <v>-2.8476879837060522E-3</v>
      </c>
    </row>
    <row r="267" spans="1:7" x14ac:dyDescent="0.35">
      <c r="A267" s="1">
        <v>37529</v>
      </c>
      <c r="B267">
        <v>250.69460000000001</v>
      </c>
      <c r="C267">
        <f t="shared" si="16"/>
        <v>2.7399000000000058</v>
      </c>
      <c r="D267">
        <f t="shared" si="17"/>
        <v>1.105000227864205</v>
      </c>
      <c r="F267" t="str">
        <f t="shared" si="18"/>
        <v/>
      </c>
      <c r="G267" s="3">
        <f t="shared" si="19"/>
        <v>1.105000227864205E-2</v>
      </c>
    </row>
    <row r="268" spans="1:7" x14ac:dyDescent="0.35">
      <c r="A268" s="1">
        <v>37498</v>
      </c>
      <c r="B268">
        <v>247.9547</v>
      </c>
      <c r="C268">
        <f t="shared" si="16"/>
        <v>3.9812000000000012</v>
      </c>
      <c r="D268">
        <f t="shared" si="17"/>
        <v>1.6318165702422605</v>
      </c>
      <c r="F268" t="str">
        <f t="shared" si="18"/>
        <v/>
      </c>
      <c r="G268" s="3">
        <f t="shared" si="19"/>
        <v>1.6318165702422605E-2</v>
      </c>
    </row>
    <row r="269" spans="1:7" x14ac:dyDescent="0.35">
      <c r="A269" s="1">
        <v>37468</v>
      </c>
      <c r="B269">
        <v>243.9735</v>
      </c>
      <c r="C269">
        <f t="shared" si="16"/>
        <v>2.1757000000000062</v>
      </c>
      <c r="D269">
        <f t="shared" si="17"/>
        <v>0.89980140431385491</v>
      </c>
      <c r="F269" t="str">
        <f t="shared" si="18"/>
        <v/>
      </c>
      <c r="G269" s="3">
        <f t="shared" si="19"/>
        <v>8.9980140431385486E-3</v>
      </c>
    </row>
    <row r="270" spans="1:7" x14ac:dyDescent="0.35">
      <c r="A270" s="1">
        <v>37435</v>
      </c>
      <c r="B270">
        <v>241.7978</v>
      </c>
      <c r="C270">
        <f t="shared" si="16"/>
        <v>8.1353000000000009</v>
      </c>
      <c r="D270">
        <f t="shared" si="17"/>
        <v>3.4816455357620506</v>
      </c>
      <c r="F270" t="str">
        <f t="shared" si="18"/>
        <v/>
      </c>
      <c r="G270" s="3">
        <f t="shared" si="19"/>
        <v>3.4816455357620506E-2</v>
      </c>
    </row>
    <row r="271" spans="1:7" x14ac:dyDescent="0.35">
      <c r="A271" s="1">
        <v>37407</v>
      </c>
      <c r="B271">
        <v>233.66249999999999</v>
      </c>
      <c r="C271">
        <f t="shared" si="16"/>
        <v>5.1260000000000048</v>
      </c>
      <c r="D271">
        <f t="shared" si="17"/>
        <v>2.2429677535098356</v>
      </c>
      <c r="F271" t="str">
        <f t="shared" si="18"/>
        <v/>
      </c>
      <c r="G271" s="3">
        <f t="shared" si="19"/>
        <v>2.2429677535098353E-2</v>
      </c>
    </row>
    <row r="272" spans="1:7" x14ac:dyDescent="0.35">
      <c r="A272" s="1">
        <v>37376</v>
      </c>
      <c r="B272">
        <v>228.53649999999999</v>
      </c>
      <c r="C272">
        <f t="shared" si="16"/>
        <v>6.569199999999995</v>
      </c>
      <c r="D272">
        <f t="shared" si="17"/>
        <v>2.9595350306103625</v>
      </c>
      <c r="F272" t="str">
        <f t="shared" si="18"/>
        <v/>
      </c>
      <c r="G272" s="3">
        <f t="shared" si="19"/>
        <v>2.9595350306103625E-2</v>
      </c>
    </row>
    <row r="273" spans="1:7" x14ac:dyDescent="0.35">
      <c r="A273" s="1">
        <v>37344</v>
      </c>
      <c r="B273">
        <v>221.96729999999999</v>
      </c>
      <c r="C273">
        <f t="shared" si="16"/>
        <v>-1.319500000000005</v>
      </c>
      <c r="D273">
        <f t="shared" si="17"/>
        <v>-0.59094402356073217</v>
      </c>
      <c r="F273" t="str">
        <f t="shared" si="18"/>
        <v/>
      </c>
      <c r="G273" s="3">
        <f t="shared" si="19"/>
        <v>-5.909440235607322E-3</v>
      </c>
    </row>
    <row r="274" spans="1:7" x14ac:dyDescent="0.35">
      <c r="A274" s="1">
        <v>37315</v>
      </c>
      <c r="B274">
        <v>223.2868</v>
      </c>
      <c r="C274">
        <f t="shared" si="16"/>
        <v>1.4908000000000072</v>
      </c>
      <c r="D274">
        <f t="shared" si="17"/>
        <v>0.67214918213133112</v>
      </c>
      <c r="F274" t="str">
        <f t="shared" si="18"/>
        <v/>
      </c>
      <c r="G274" s="3">
        <f t="shared" si="19"/>
        <v>6.7214918213133121E-3</v>
      </c>
    </row>
    <row r="275" spans="1:7" x14ac:dyDescent="0.35">
      <c r="A275" s="1">
        <v>37287</v>
      </c>
      <c r="B275">
        <v>221.79599999999999</v>
      </c>
      <c r="C275">
        <f t="shared" si="16"/>
        <v>-2.0106000000000108</v>
      </c>
      <c r="D275">
        <f t="shared" si="17"/>
        <v>-0.89836492757586717</v>
      </c>
      <c r="F275" t="str">
        <f t="shared" si="18"/>
        <v/>
      </c>
      <c r="G275" s="3">
        <f t="shared" si="19"/>
        <v>-8.9836492757586726E-3</v>
      </c>
    </row>
    <row r="276" spans="1:7" x14ac:dyDescent="0.35">
      <c r="A276" s="1">
        <v>37256</v>
      </c>
      <c r="B276">
        <v>223.8066</v>
      </c>
      <c r="C276">
        <f t="shared" si="16"/>
        <v>-4.7771999999999935</v>
      </c>
      <c r="D276">
        <f t="shared" si="17"/>
        <v>-2.0899118835193016</v>
      </c>
      <c r="F276" t="str">
        <f t="shared" si="18"/>
        <v/>
      </c>
      <c r="G276" s="3">
        <f t="shared" si="19"/>
        <v>-2.0899118835193017E-2</v>
      </c>
    </row>
    <row r="277" spans="1:7" x14ac:dyDescent="0.35">
      <c r="A277" s="1">
        <v>37225</v>
      </c>
      <c r="B277">
        <v>228.5838</v>
      </c>
      <c r="C277">
        <f t="shared" si="16"/>
        <v>-2.6879000000000133</v>
      </c>
      <c r="D277">
        <f t="shared" si="17"/>
        <v>-1.1622260743532447</v>
      </c>
      <c r="F277" t="str">
        <f t="shared" si="18"/>
        <v/>
      </c>
      <c r="G277" s="3">
        <f t="shared" si="19"/>
        <v>-1.1622260743532448E-2</v>
      </c>
    </row>
    <row r="278" spans="1:7" x14ac:dyDescent="0.35">
      <c r="A278" s="1">
        <v>37195</v>
      </c>
      <c r="B278">
        <v>231.27170000000001</v>
      </c>
      <c r="C278">
        <f t="shared" si="16"/>
        <v>2.0714000000000112</v>
      </c>
      <c r="D278">
        <f t="shared" si="17"/>
        <v>0.90375099858072228</v>
      </c>
      <c r="F278" t="str">
        <f t="shared" si="18"/>
        <v/>
      </c>
      <c r="G278" s="3">
        <f t="shared" si="19"/>
        <v>9.0375099858072232E-3</v>
      </c>
    </row>
    <row r="279" spans="1:7" x14ac:dyDescent="0.35">
      <c r="A279" s="1">
        <v>37162</v>
      </c>
      <c r="B279">
        <v>229.2003</v>
      </c>
      <c r="C279">
        <f t="shared" si="16"/>
        <v>1.7646000000000015</v>
      </c>
      <c r="D279">
        <f t="shared" si="17"/>
        <v>0.77586764083211279</v>
      </c>
      <c r="F279" t="str">
        <f t="shared" si="18"/>
        <v/>
      </c>
      <c r="G279" s="3">
        <f t="shared" si="19"/>
        <v>7.7586764083211277E-3</v>
      </c>
    </row>
    <row r="280" spans="1:7" x14ac:dyDescent="0.35">
      <c r="A280" s="1">
        <v>37134</v>
      </c>
      <c r="B280">
        <v>227.4357</v>
      </c>
      <c r="C280">
        <f t="shared" si="16"/>
        <v>6.6462999999999965</v>
      </c>
      <c r="D280">
        <f t="shared" si="17"/>
        <v>3.0102441512137794</v>
      </c>
      <c r="F280" t="str">
        <f t="shared" si="18"/>
        <v/>
      </c>
      <c r="G280" s="3">
        <f t="shared" si="19"/>
        <v>3.0102441512137795E-2</v>
      </c>
    </row>
    <row r="281" spans="1:7" x14ac:dyDescent="0.35">
      <c r="A281" s="1">
        <v>37103</v>
      </c>
      <c r="B281">
        <v>220.7894</v>
      </c>
      <c r="C281">
        <f t="shared" si="16"/>
        <v>4.9453000000000031</v>
      </c>
      <c r="D281">
        <f t="shared" si="17"/>
        <v>2.2911443954224384</v>
      </c>
      <c r="F281" t="str">
        <f t="shared" si="18"/>
        <v/>
      </c>
      <c r="G281" s="3">
        <f t="shared" si="19"/>
        <v>2.2911443954224384E-2</v>
      </c>
    </row>
    <row r="282" spans="1:7" x14ac:dyDescent="0.35">
      <c r="A282" s="1">
        <v>37071</v>
      </c>
      <c r="B282">
        <v>215.8441</v>
      </c>
      <c r="C282">
        <f t="shared" si="16"/>
        <v>-1.5244000000000142</v>
      </c>
      <c r="D282">
        <f t="shared" si="17"/>
        <v>-0.70129756611469196</v>
      </c>
      <c r="F282" t="str">
        <f t="shared" si="18"/>
        <v/>
      </c>
      <c r="G282" s="3">
        <f t="shared" si="19"/>
        <v>-7.0129756611469196E-3</v>
      </c>
    </row>
    <row r="283" spans="1:7" x14ac:dyDescent="0.35">
      <c r="A283" s="1">
        <v>37042</v>
      </c>
      <c r="B283">
        <v>217.36850000000001</v>
      </c>
      <c r="C283">
        <f t="shared" si="16"/>
        <v>0.40659999999999741</v>
      </c>
      <c r="D283">
        <f t="shared" si="17"/>
        <v>0.18740617592305256</v>
      </c>
      <c r="F283" t="str">
        <f t="shared" si="18"/>
        <v/>
      </c>
      <c r="G283" s="3">
        <f t="shared" si="19"/>
        <v>1.8740617592305257E-3</v>
      </c>
    </row>
    <row r="284" spans="1:7" x14ac:dyDescent="0.35">
      <c r="A284" s="1">
        <v>37011</v>
      </c>
      <c r="B284">
        <v>216.96190000000001</v>
      </c>
      <c r="C284">
        <f t="shared" si="16"/>
        <v>-0.26199999999997203</v>
      </c>
      <c r="D284">
        <f t="shared" si="17"/>
        <v>-0.12061287915370825</v>
      </c>
      <c r="F284" t="str">
        <f t="shared" si="18"/>
        <v/>
      </c>
      <c r="G284" s="3">
        <f t="shared" si="19"/>
        <v>-1.2061287915370825E-3</v>
      </c>
    </row>
    <row r="285" spans="1:7" x14ac:dyDescent="0.35">
      <c r="A285" s="1">
        <v>36980</v>
      </c>
      <c r="B285">
        <v>217.22389999999999</v>
      </c>
      <c r="C285">
        <f t="shared" si="16"/>
        <v>-4.5415000000000134</v>
      </c>
      <c r="D285">
        <f t="shared" si="17"/>
        <v>-2.0478848368591374</v>
      </c>
      <c r="F285" t="str">
        <f t="shared" si="18"/>
        <v/>
      </c>
      <c r="G285" s="3">
        <f t="shared" si="19"/>
        <v>-2.0478848368591374E-2</v>
      </c>
    </row>
    <row r="286" spans="1:7" x14ac:dyDescent="0.35">
      <c r="A286" s="1">
        <v>36950</v>
      </c>
      <c r="B286">
        <v>221.7654</v>
      </c>
      <c r="C286">
        <f t="shared" si="16"/>
        <v>0.36400000000000432</v>
      </c>
      <c r="D286">
        <f t="shared" si="17"/>
        <v>0.16440727113740217</v>
      </c>
      <c r="F286" t="str">
        <f t="shared" si="18"/>
        <v/>
      </c>
      <c r="G286" s="3">
        <f t="shared" si="19"/>
        <v>1.6440727113740216E-3</v>
      </c>
    </row>
    <row r="287" spans="1:7" x14ac:dyDescent="0.35">
      <c r="A287" s="1">
        <v>36922</v>
      </c>
      <c r="B287">
        <v>221.4014</v>
      </c>
      <c r="C287">
        <f t="shared" si="16"/>
        <v>1.0586999999999875</v>
      </c>
      <c r="D287">
        <f t="shared" si="17"/>
        <v>0.48047881776886076</v>
      </c>
      <c r="F287" t="str">
        <f t="shared" si="18"/>
        <v/>
      </c>
      <c r="G287" s="3">
        <f t="shared" si="19"/>
        <v>4.8047881776886077E-3</v>
      </c>
    </row>
    <row r="288" spans="1:7" x14ac:dyDescent="0.35">
      <c r="A288" s="1">
        <v>36889</v>
      </c>
      <c r="B288">
        <v>220.34270000000001</v>
      </c>
      <c r="C288">
        <f t="shared" si="16"/>
        <v>6.1676000000000215</v>
      </c>
      <c r="D288">
        <f t="shared" si="17"/>
        <v>2.8796998343878544</v>
      </c>
      <c r="F288" t="str">
        <f t="shared" si="18"/>
        <v/>
      </c>
      <c r="G288" s="3">
        <f t="shared" si="19"/>
        <v>2.8796998343878544E-2</v>
      </c>
    </row>
    <row r="289" spans="1:7" x14ac:dyDescent="0.35">
      <c r="A289" s="1">
        <v>36860</v>
      </c>
      <c r="B289">
        <v>214.17509999999999</v>
      </c>
      <c r="C289">
        <f t="shared" si="16"/>
        <v>3.6196999999999946</v>
      </c>
      <c r="D289">
        <f t="shared" si="17"/>
        <v>1.7191200035715042</v>
      </c>
      <c r="F289" t="str">
        <f t="shared" si="18"/>
        <v/>
      </c>
      <c r="G289" s="3">
        <f t="shared" si="19"/>
        <v>1.7191200035715042E-2</v>
      </c>
    </row>
    <row r="290" spans="1:7" x14ac:dyDescent="0.35">
      <c r="A290" s="1">
        <v>36830</v>
      </c>
      <c r="B290">
        <v>210.55539999999999</v>
      </c>
      <c r="C290">
        <f t="shared" si="16"/>
        <v>-1.7264000000000124</v>
      </c>
      <c r="D290">
        <f t="shared" si="17"/>
        <v>-0.8132586024802938</v>
      </c>
      <c r="F290" t="str">
        <f t="shared" si="18"/>
        <v/>
      </c>
      <c r="G290" s="3">
        <f t="shared" si="19"/>
        <v>-8.1325860248029382E-3</v>
      </c>
    </row>
    <row r="291" spans="1:7" x14ac:dyDescent="0.35">
      <c r="A291" s="1">
        <v>36798</v>
      </c>
      <c r="B291">
        <v>212.2818</v>
      </c>
      <c r="C291">
        <f t="shared" si="16"/>
        <v>0.60290000000000532</v>
      </c>
      <c r="D291">
        <f t="shared" si="17"/>
        <v>0.28481818452382612</v>
      </c>
      <c r="F291" t="str">
        <f t="shared" si="18"/>
        <v/>
      </c>
      <c r="G291" s="3">
        <f t="shared" si="19"/>
        <v>2.8481818452382609E-3</v>
      </c>
    </row>
    <row r="292" spans="1:7" x14ac:dyDescent="0.35">
      <c r="A292" s="1">
        <v>36769</v>
      </c>
      <c r="B292">
        <v>211.6789</v>
      </c>
      <c r="C292">
        <f t="shared" si="16"/>
        <v>-0.93919999999999959</v>
      </c>
      <c r="D292">
        <f t="shared" si="17"/>
        <v>-0.44173097210444434</v>
      </c>
      <c r="F292" t="str">
        <f t="shared" si="18"/>
        <v/>
      </c>
      <c r="G292" s="3">
        <f t="shared" si="19"/>
        <v>-4.4173097210444432E-3</v>
      </c>
    </row>
    <row r="293" spans="1:7" x14ac:dyDescent="0.35">
      <c r="A293" s="1">
        <v>36738</v>
      </c>
      <c r="B293">
        <v>212.6181</v>
      </c>
      <c r="C293">
        <f t="shared" si="16"/>
        <v>-2.1443999999999903</v>
      </c>
      <c r="D293">
        <f t="shared" si="17"/>
        <v>-0.99849834119084591</v>
      </c>
      <c r="F293" t="str">
        <f t="shared" si="18"/>
        <v/>
      </c>
      <c r="G293" s="3">
        <f t="shared" si="19"/>
        <v>-9.9849834119084598E-3</v>
      </c>
    </row>
    <row r="294" spans="1:7" x14ac:dyDescent="0.35">
      <c r="A294" s="1">
        <v>36707</v>
      </c>
      <c r="B294">
        <v>214.76249999999999</v>
      </c>
      <c r="C294">
        <f t="shared" si="16"/>
        <v>5.3104999999999905</v>
      </c>
      <c r="D294">
        <f t="shared" si="17"/>
        <v>2.5354257777438223</v>
      </c>
      <c r="F294" t="str">
        <f t="shared" si="18"/>
        <v/>
      </c>
      <c r="G294" s="3">
        <f t="shared" si="19"/>
        <v>2.5354257777438223E-2</v>
      </c>
    </row>
    <row r="295" spans="1:7" x14ac:dyDescent="0.35">
      <c r="A295" s="1">
        <v>36677</v>
      </c>
      <c r="B295">
        <v>209.452</v>
      </c>
      <c r="C295">
        <f t="shared" si="16"/>
        <v>0.96529999999998495</v>
      </c>
      <c r="D295">
        <f t="shared" si="17"/>
        <v>0.46300315559696847</v>
      </c>
      <c r="F295" t="str">
        <f t="shared" si="18"/>
        <v/>
      </c>
      <c r="G295" s="3">
        <f t="shared" si="19"/>
        <v>4.630031555969685E-3</v>
      </c>
    </row>
    <row r="296" spans="1:7" x14ac:dyDescent="0.35">
      <c r="A296" s="1">
        <v>36644</v>
      </c>
      <c r="B296">
        <v>208.48670000000001</v>
      </c>
      <c r="C296">
        <f t="shared" si="16"/>
        <v>-5.2216999999999985</v>
      </c>
      <c r="D296">
        <f t="shared" si="17"/>
        <v>-2.4433761143689243</v>
      </c>
      <c r="F296" t="str">
        <f t="shared" si="18"/>
        <v/>
      </c>
      <c r="G296" s="3">
        <f t="shared" si="19"/>
        <v>-2.4433761143689243E-2</v>
      </c>
    </row>
    <row r="297" spans="1:7" x14ac:dyDescent="0.35">
      <c r="A297" s="1">
        <v>36616</v>
      </c>
      <c r="B297">
        <v>213.70840000000001</v>
      </c>
      <c r="C297">
        <f t="shared" si="16"/>
        <v>4.1925999999999988</v>
      </c>
      <c r="D297">
        <f t="shared" si="17"/>
        <v>2.0010901325818855</v>
      </c>
      <c r="F297" t="str">
        <f t="shared" si="18"/>
        <v/>
      </c>
      <c r="G297" s="3">
        <f t="shared" si="19"/>
        <v>2.0010901325818856E-2</v>
      </c>
    </row>
    <row r="298" spans="1:7" x14ac:dyDescent="0.35">
      <c r="A298" s="1">
        <v>36585</v>
      </c>
      <c r="B298">
        <v>209.51580000000001</v>
      </c>
      <c r="C298">
        <f t="shared" si="16"/>
        <v>-0.39789999999999281</v>
      </c>
      <c r="D298">
        <f t="shared" si="17"/>
        <v>-0.18955408818004391</v>
      </c>
      <c r="F298" t="str">
        <f t="shared" si="18"/>
        <v/>
      </c>
      <c r="G298" s="3">
        <f t="shared" si="19"/>
        <v>-1.8955408818004389E-3</v>
      </c>
    </row>
    <row r="299" spans="1:7" x14ac:dyDescent="0.35">
      <c r="A299" s="1">
        <v>36556</v>
      </c>
      <c r="B299">
        <v>209.91370000000001</v>
      </c>
      <c r="C299">
        <f t="shared" si="16"/>
        <v>-3.6459999999999866</v>
      </c>
      <c r="D299">
        <f t="shared" si="17"/>
        <v>-1.7072509466907786</v>
      </c>
      <c r="F299" t="str">
        <f t="shared" si="18"/>
        <v/>
      </c>
      <c r="G299" s="3">
        <f t="shared" si="19"/>
        <v>-1.7072509466907786E-2</v>
      </c>
    </row>
    <row r="300" spans="1:7" x14ac:dyDescent="0.35">
      <c r="A300" s="1">
        <v>36525</v>
      </c>
      <c r="B300">
        <v>213.55969999999999</v>
      </c>
      <c r="C300">
        <f t="shared" si="16"/>
        <v>-0.73310000000000741</v>
      </c>
      <c r="D300">
        <f t="shared" si="17"/>
        <v>-0.34210202115983712</v>
      </c>
      <c r="F300" t="str">
        <f t="shared" si="18"/>
        <v/>
      </c>
      <c r="G300" s="3">
        <f t="shared" si="19"/>
        <v>-3.4210202115983711E-3</v>
      </c>
    </row>
    <row r="301" spans="1:7" x14ac:dyDescent="0.35">
      <c r="A301" s="1">
        <v>36494</v>
      </c>
      <c r="B301">
        <v>214.2928</v>
      </c>
      <c r="C301">
        <f t="shared" si="16"/>
        <v>-2.3714999999999975</v>
      </c>
      <c r="D301">
        <f t="shared" si="17"/>
        <v>-1.0945504173968659</v>
      </c>
      <c r="F301" t="str">
        <f t="shared" si="18"/>
        <v/>
      </c>
      <c r="G301" s="3">
        <f t="shared" si="19"/>
        <v>-1.0945504173968659E-2</v>
      </c>
    </row>
    <row r="302" spans="1:7" x14ac:dyDescent="0.35">
      <c r="A302" s="1">
        <v>36462</v>
      </c>
      <c r="B302">
        <v>216.6643</v>
      </c>
      <c r="C302">
        <f t="shared" si="16"/>
        <v>-0.32460000000000377</v>
      </c>
      <c r="D302">
        <f t="shared" si="17"/>
        <v>-0.14959290544355208</v>
      </c>
      <c r="F302" t="str">
        <f t="shared" si="18"/>
        <v/>
      </c>
      <c r="G302" s="3">
        <f t="shared" si="19"/>
        <v>-1.4959290544355208E-3</v>
      </c>
    </row>
    <row r="303" spans="1:7" x14ac:dyDescent="0.35">
      <c r="A303" s="1">
        <v>36433</v>
      </c>
      <c r="B303">
        <v>216.9889</v>
      </c>
      <c r="C303">
        <f t="shared" si="16"/>
        <v>2.6384999999999934</v>
      </c>
      <c r="D303">
        <f t="shared" si="17"/>
        <v>1.2309284237398173</v>
      </c>
      <c r="F303" t="str">
        <f t="shared" si="18"/>
        <v/>
      </c>
      <c r="G303" s="3">
        <f t="shared" si="19"/>
        <v>1.2309284237398172E-2</v>
      </c>
    </row>
    <row r="304" spans="1:7" x14ac:dyDescent="0.35">
      <c r="A304" s="1">
        <v>36403</v>
      </c>
      <c r="B304">
        <v>214.35040000000001</v>
      </c>
      <c r="C304">
        <f t="shared" si="16"/>
        <v>-0.33920000000000528</v>
      </c>
      <c r="D304">
        <f t="shared" si="17"/>
        <v>-0.15799554333326127</v>
      </c>
      <c r="F304" t="str">
        <f t="shared" si="18"/>
        <v/>
      </c>
      <c r="G304" s="3">
        <f t="shared" si="19"/>
        <v>-1.5799554333326125E-3</v>
      </c>
    </row>
    <row r="305" spans="1:7" x14ac:dyDescent="0.35">
      <c r="A305" s="1">
        <v>36371</v>
      </c>
      <c r="B305">
        <v>214.68960000000001</v>
      </c>
      <c r="C305">
        <f t="shared" si="16"/>
        <v>3.2521000000000129</v>
      </c>
      <c r="D305">
        <f t="shared" si="17"/>
        <v>1.5380904522613126</v>
      </c>
      <c r="F305" t="str">
        <f t="shared" si="18"/>
        <v/>
      </c>
      <c r="G305" s="3">
        <f t="shared" si="19"/>
        <v>1.5380904522613125E-2</v>
      </c>
    </row>
    <row r="306" spans="1:7" x14ac:dyDescent="0.35">
      <c r="A306" s="1">
        <v>36341</v>
      </c>
      <c r="B306">
        <v>211.4375</v>
      </c>
      <c r="C306">
        <f t="shared" si="16"/>
        <v>-3.1149000000000058</v>
      </c>
      <c r="D306">
        <f t="shared" si="17"/>
        <v>-1.4518131701160208</v>
      </c>
      <c r="F306" t="str">
        <f t="shared" si="18"/>
        <v/>
      </c>
      <c r="G306" s="3">
        <f t="shared" si="19"/>
        <v>-1.451813170116021E-2</v>
      </c>
    </row>
    <row r="307" spans="1:7" x14ac:dyDescent="0.35">
      <c r="A307" s="1">
        <v>36311</v>
      </c>
      <c r="B307">
        <v>214.55240000000001</v>
      </c>
      <c r="C307">
        <f t="shared" si="16"/>
        <v>-3.1711999999999989</v>
      </c>
      <c r="D307">
        <f t="shared" si="17"/>
        <v>-1.4565256132086732</v>
      </c>
      <c r="F307" t="str">
        <f t="shared" si="18"/>
        <v/>
      </c>
      <c r="G307" s="3">
        <f t="shared" si="19"/>
        <v>-1.4565256132086733E-2</v>
      </c>
    </row>
    <row r="308" spans="1:7" x14ac:dyDescent="0.35">
      <c r="A308" s="1">
        <v>36280</v>
      </c>
      <c r="B308">
        <v>217.7236</v>
      </c>
      <c r="C308">
        <f t="shared" si="16"/>
        <v>-0.22049999999998704</v>
      </c>
      <c r="D308">
        <f t="shared" si="17"/>
        <v>-0.10117273190693717</v>
      </c>
      <c r="F308" t="str">
        <f t="shared" si="18"/>
        <v/>
      </c>
      <c r="G308" s="3">
        <f t="shared" si="19"/>
        <v>-1.0117273190693716E-3</v>
      </c>
    </row>
    <row r="309" spans="1:7" x14ac:dyDescent="0.35">
      <c r="A309" s="1">
        <v>36250</v>
      </c>
      <c r="B309">
        <v>217.94409999999999</v>
      </c>
      <c r="C309">
        <f t="shared" si="16"/>
        <v>0.29319999999998458</v>
      </c>
      <c r="D309">
        <f t="shared" si="17"/>
        <v>0.13471113604399731</v>
      </c>
      <c r="F309" t="str">
        <f t="shared" si="18"/>
        <v/>
      </c>
      <c r="G309" s="3">
        <f t="shared" si="19"/>
        <v>1.3471113604399732E-3</v>
      </c>
    </row>
    <row r="310" spans="1:7" x14ac:dyDescent="0.35">
      <c r="A310" s="1">
        <v>36217</v>
      </c>
      <c r="B310">
        <v>217.65090000000001</v>
      </c>
      <c r="C310">
        <f t="shared" si="16"/>
        <v>-6.6687000000000012</v>
      </c>
      <c r="D310">
        <f t="shared" si="17"/>
        <v>-2.9728565849796453</v>
      </c>
      <c r="F310" t="str">
        <f t="shared" si="18"/>
        <v/>
      </c>
      <c r="G310" s="3">
        <f t="shared" si="19"/>
        <v>-2.9728565849796454E-2</v>
      </c>
    </row>
    <row r="311" spans="1:7" x14ac:dyDescent="0.35">
      <c r="A311" s="1">
        <v>36189</v>
      </c>
      <c r="B311">
        <v>224.31960000000001</v>
      </c>
      <c r="C311">
        <f t="shared" si="16"/>
        <v>-0.89439999999999031</v>
      </c>
      <c r="D311">
        <f t="shared" si="17"/>
        <v>-0.3971333931283092</v>
      </c>
      <c r="F311" t="str">
        <f t="shared" si="18"/>
        <v/>
      </c>
      <c r="G311" s="3">
        <f t="shared" si="19"/>
        <v>-3.9713339312830919E-3</v>
      </c>
    </row>
    <row r="312" spans="1:7" x14ac:dyDescent="0.35">
      <c r="A312" s="1">
        <v>36160</v>
      </c>
      <c r="B312">
        <v>225.214</v>
      </c>
      <c r="C312">
        <f t="shared" si="16"/>
        <v>3.4318999999999846</v>
      </c>
      <c r="D312">
        <f t="shared" si="17"/>
        <v>1.5474197421703484</v>
      </c>
      <c r="F312" t="str">
        <f t="shared" si="18"/>
        <v/>
      </c>
      <c r="G312" s="3">
        <f t="shared" si="19"/>
        <v>1.5474197421703485E-2</v>
      </c>
    </row>
    <row r="313" spans="1:7" x14ac:dyDescent="0.35">
      <c r="A313" s="1">
        <v>36129</v>
      </c>
      <c r="B313">
        <v>221.78210000000001</v>
      </c>
      <c r="C313">
        <f t="shared" si="16"/>
        <v>-1.3491999999999962</v>
      </c>
      <c r="D313">
        <f t="shared" si="17"/>
        <v>-0.60466640045569409</v>
      </c>
      <c r="F313" t="str">
        <f t="shared" si="18"/>
        <v/>
      </c>
      <c r="G313" s="3">
        <f t="shared" si="19"/>
        <v>-6.046664004556941E-3</v>
      </c>
    </row>
    <row r="314" spans="1:7" x14ac:dyDescent="0.35">
      <c r="A314" s="1">
        <v>36098</v>
      </c>
      <c r="B314">
        <v>223.13130000000001</v>
      </c>
      <c r="C314">
        <f t="shared" si="16"/>
        <v>2.8166999999999973</v>
      </c>
      <c r="D314">
        <f t="shared" si="17"/>
        <v>1.2784899412022612</v>
      </c>
      <c r="F314" t="str">
        <f t="shared" si="18"/>
        <v/>
      </c>
      <c r="G314" s="3">
        <f t="shared" si="19"/>
        <v>1.2784899412022613E-2</v>
      </c>
    </row>
    <row r="315" spans="1:7" x14ac:dyDescent="0.35">
      <c r="A315" s="1">
        <v>36068</v>
      </c>
      <c r="B315">
        <v>220.31460000000001</v>
      </c>
      <c r="C315">
        <f t="shared" si="16"/>
        <v>9.9663000000000181</v>
      </c>
      <c r="D315">
        <f t="shared" si="17"/>
        <v>4.7379988333635303</v>
      </c>
      <c r="F315" t="str">
        <f t="shared" si="18"/>
        <v/>
      </c>
      <c r="G315" s="3">
        <f t="shared" si="19"/>
        <v>4.7379988333635298E-2</v>
      </c>
    </row>
    <row r="316" spans="1:7" x14ac:dyDescent="0.35">
      <c r="A316" s="1">
        <v>36038</v>
      </c>
      <c r="B316">
        <v>210.34829999999999</v>
      </c>
      <c r="C316">
        <f t="shared" si="16"/>
        <v>4.3181999999999903</v>
      </c>
      <c r="D316">
        <f t="shared" si="17"/>
        <v>2.0959073455771704</v>
      </c>
      <c r="F316" t="str">
        <f t="shared" si="18"/>
        <v/>
      </c>
      <c r="G316" s="3">
        <f t="shared" si="19"/>
        <v>2.0959073455771707E-2</v>
      </c>
    </row>
    <row r="317" spans="1:7" x14ac:dyDescent="0.35">
      <c r="A317" s="1">
        <v>36007</v>
      </c>
      <c r="B317">
        <v>206.0301</v>
      </c>
      <c r="C317">
        <f t="shared" si="16"/>
        <v>1.2150000000000034</v>
      </c>
      <c r="D317">
        <f t="shared" si="17"/>
        <v>0.59321798051022767</v>
      </c>
      <c r="F317" t="str">
        <f t="shared" si="18"/>
        <v/>
      </c>
      <c r="G317" s="3">
        <f t="shared" si="19"/>
        <v>5.9321798051022775E-3</v>
      </c>
    </row>
    <row r="318" spans="1:7" x14ac:dyDescent="0.35">
      <c r="A318" s="1">
        <v>35976</v>
      </c>
      <c r="B318">
        <v>204.8151</v>
      </c>
      <c r="C318">
        <f t="shared" si="16"/>
        <v>0.38880000000000337</v>
      </c>
      <c r="D318">
        <f t="shared" si="17"/>
        <v>0.19019079247631218</v>
      </c>
      <c r="F318" t="str">
        <f t="shared" si="18"/>
        <v/>
      </c>
      <c r="G318" s="3">
        <f t="shared" si="19"/>
        <v>1.9019079247631218E-3</v>
      </c>
    </row>
    <row r="319" spans="1:7" x14ac:dyDescent="0.35">
      <c r="A319" s="1">
        <v>35944</v>
      </c>
      <c r="B319">
        <v>204.4263</v>
      </c>
      <c r="C319">
        <f t="shared" si="16"/>
        <v>1.4164000000000101</v>
      </c>
      <c r="D319">
        <f t="shared" si="17"/>
        <v>0.69769996438597826</v>
      </c>
      <c r="F319" t="str">
        <f t="shared" si="18"/>
        <v/>
      </c>
      <c r="G319" s="3">
        <f t="shared" si="19"/>
        <v>6.9769996438597834E-3</v>
      </c>
    </row>
    <row r="320" spans="1:7" x14ac:dyDescent="0.35">
      <c r="A320" s="1">
        <v>35915</v>
      </c>
      <c r="B320">
        <v>203.00989999999999</v>
      </c>
      <c r="C320">
        <f t="shared" si="16"/>
        <v>2.4915999999999769</v>
      </c>
      <c r="D320">
        <f t="shared" si="17"/>
        <v>1.2425798543075504</v>
      </c>
      <c r="F320" t="str">
        <f t="shared" si="18"/>
        <v/>
      </c>
      <c r="G320" s="3">
        <f t="shared" si="19"/>
        <v>1.2425798543075505E-2</v>
      </c>
    </row>
    <row r="321" spans="1:7" x14ac:dyDescent="0.35">
      <c r="A321" s="1">
        <v>35885</v>
      </c>
      <c r="B321">
        <v>200.51830000000001</v>
      </c>
      <c r="C321">
        <f t="shared" si="16"/>
        <v>-0.51919999999998367</v>
      </c>
      <c r="D321">
        <f t="shared" si="17"/>
        <v>-0.25826027482434055</v>
      </c>
      <c r="F321" t="str">
        <f t="shared" si="18"/>
        <v/>
      </c>
      <c r="G321" s="3">
        <f t="shared" si="19"/>
        <v>-2.5826027482434059E-3</v>
      </c>
    </row>
    <row r="322" spans="1:7" x14ac:dyDescent="0.35">
      <c r="A322" s="1">
        <v>35853</v>
      </c>
      <c r="B322">
        <v>201.03749999999999</v>
      </c>
      <c r="C322">
        <f t="shared" si="16"/>
        <v>1.095499999999987</v>
      </c>
      <c r="D322">
        <f t="shared" si="17"/>
        <v>0.54790889357913142</v>
      </c>
      <c r="F322" t="str">
        <f t="shared" si="18"/>
        <v/>
      </c>
      <c r="G322" s="3">
        <f t="shared" si="19"/>
        <v>5.4790889357913142E-3</v>
      </c>
    </row>
    <row r="323" spans="1:7" x14ac:dyDescent="0.35">
      <c r="A323" s="1">
        <v>35825</v>
      </c>
      <c r="B323">
        <v>199.94200000000001</v>
      </c>
      <c r="C323">
        <f t="shared" si="16"/>
        <v>1.8811000000000035</v>
      </c>
      <c r="D323">
        <f t="shared" si="17"/>
        <v>0.94975838239652732</v>
      </c>
      <c r="F323" t="str">
        <f t="shared" si="18"/>
        <v/>
      </c>
      <c r="G323" s="3">
        <f t="shared" si="19"/>
        <v>9.4975838239652732E-3</v>
      </c>
    </row>
    <row r="324" spans="1:7" x14ac:dyDescent="0.35">
      <c r="A324" s="1">
        <v>35795</v>
      </c>
      <c r="B324">
        <v>198.0609</v>
      </c>
      <c r="C324">
        <f t="shared" si="16"/>
        <v>0.39350000000001728</v>
      </c>
      <c r="D324">
        <f t="shared" si="17"/>
        <v>0.19907177410135274</v>
      </c>
      <c r="F324" t="str">
        <f t="shared" si="18"/>
        <v/>
      </c>
      <c r="G324" s="3">
        <f t="shared" si="19"/>
        <v>1.9907177410135274E-3</v>
      </c>
    </row>
    <row r="325" spans="1:7" x14ac:dyDescent="0.35">
      <c r="A325" s="1">
        <v>35762</v>
      </c>
      <c r="B325">
        <v>197.66739999999999</v>
      </c>
      <c r="C325">
        <f t="shared" si="16"/>
        <v>-1.0811000000000206</v>
      </c>
      <c r="D325">
        <f t="shared" si="17"/>
        <v>-0.54395379084623052</v>
      </c>
      <c r="F325" t="str">
        <f t="shared" si="18"/>
        <v/>
      </c>
      <c r="G325" s="3">
        <f t="shared" si="19"/>
        <v>-5.4395379084623057E-3</v>
      </c>
    </row>
    <row r="326" spans="1:7" x14ac:dyDescent="0.35">
      <c r="A326" s="1">
        <v>35734</v>
      </c>
      <c r="B326">
        <v>198.74850000000001</v>
      </c>
      <c r="C326">
        <f t="shared" si="16"/>
        <v>3.5478999999999985</v>
      </c>
      <c r="D326">
        <f t="shared" si="17"/>
        <v>1.8175661345303233</v>
      </c>
      <c r="F326" t="str">
        <f t="shared" si="18"/>
        <v/>
      </c>
      <c r="G326" s="3">
        <f t="shared" si="19"/>
        <v>1.8175661345303233E-2</v>
      </c>
    </row>
    <row r="327" spans="1:7" x14ac:dyDescent="0.35">
      <c r="A327" s="1">
        <v>35703</v>
      </c>
      <c r="B327">
        <v>195.20060000000001</v>
      </c>
      <c r="C327">
        <f t="shared" ref="C327:C390" si="20">IF(AND(ISNUMBER(B327),ISNUMBER(B328)), (B327 - B328), "")</f>
        <v>3.8777000000000044</v>
      </c>
      <c r="D327">
        <f t="shared" ref="D327:D390" si="21">IF(AND(ISNUMBER(C327),ISNUMBER(B328)), (100*C327/ABS(B328)), "")</f>
        <v>2.0267829935674215</v>
      </c>
      <c r="F327" t="str">
        <f t="shared" ref="F327:F390" si="22">IF(AND(ISNUMBER(E327),ISNUMBER(E328)), (E327 - E328), "")</f>
        <v/>
      </c>
      <c r="G327" s="3">
        <f t="shared" si="19"/>
        <v>2.0267829935674216E-2</v>
      </c>
    </row>
    <row r="328" spans="1:7" x14ac:dyDescent="0.35">
      <c r="A328" s="1">
        <v>35671</v>
      </c>
      <c r="B328">
        <v>191.3229</v>
      </c>
      <c r="C328">
        <f t="shared" si="20"/>
        <v>-0.43449999999998568</v>
      </c>
      <c r="D328">
        <f t="shared" si="21"/>
        <v>-0.22658838720173807</v>
      </c>
      <c r="F328" t="str">
        <f t="shared" si="22"/>
        <v/>
      </c>
      <c r="G328" s="3">
        <f t="shared" ref="G328:G391" si="23">+(B328-B329)/B329</f>
        <v>-2.2658838720173808E-3</v>
      </c>
    </row>
    <row r="329" spans="1:7" x14ac:dyDescent="0.35">
      <c r="A329" s="1">
        <v>35642</v>
      </c>
      <c r="B329">
        <v>191.75739999999999</v>
      </c>
      <c r="C329">
        <f t="shared" si="20"/>
        <v>0.87250000000000227</v>
      </c>
      <c r="D329">
        <f t="shared" si="21"/>
        <v>0.45708172830852639</v>
      </c>
      <c r="F329" t="str">
        <f t="shared" si="22"/>
        <v/>
      </c>
      <c r="G329" s="3">
        <f t="shared" si="23"/>
        <v>4.570817283085264E-3</v>
      </c>
    </row>
    <row r="330" spans="1:7" x14ac:dyDescent="0.35">
      <c r="A330" s="1">
        <v>35611</v>
      </c>
      <c r="B330">
        <v>190.88489999999999</v>
      </c>
      <c r="C330">
        <f t="shared" si="20"/>
        <v>2.04849999999999</v>
      </c>
      <c r="D330">
        <f t="shared" si="21"/>
        <v>1.0848014471786107</v>
      </c>
      <c r="F330" t="str">
        <f t="shared" si="22"/>
        <v/>
      </c>
      <c r="G330" s="3">
        <f t="shared" si="23"/>
        <v>1.0848014471786106E-2</v>
      </c>
    </row>
    <row r="331" spans="1:7" x14ac:dyDescent="0.35">
      <c r="A331" s="1">
        <v>35580</v>
      </c>
      <c r="B331">
        <v>188.8364</v>
      </c>
      <c r="C331">
        <f t="shared" si="20"/>
        <v>3.2911000000000001</v>
      </c>
      <c r="D331">
        <f t="shared" si="21"/>
        <v>1.7737447405027238</v>
      </c>
      <c r="F331" t="str">
        <f t="shared" si="22"/>
        <v/>
      </c>
      <c r="G331" s="3">
        <f t="shared" si="23"/>
        <v>1.7737447405027237E-2</v>
      </c>
    </row>
    <row r="332" spans="1:7" x14ac:dyDescent="0.35">
      <c r="A332" s="1">
        <v>35550</v>
      </c>
      <c r="B332">
        <v>185.5453</v>
      </c>
      <c r="C332">
        <f t="shared" si="20"/>
        <v>0.41509999999999536</v>
      </c>
      <c r="D332">
        <f t="shared" si="21"/>
        <v>0.22422057557329672</v>
      </c>
      <c r="F332" t="str">
        <f t="shared" si="22"/>
        <v/>
      </c>
      <c r="G332" s="3">
        <f t="shared" si="23"/>
        <v>2.2422057557329672E-3</v>
      </c>
    </row>
    <row r="333" spans="1:7" x14ac:dyDescent="0.35">
      <c r="A333" s="1">
        <v>35520</v>
      </c>
      <c r="B333">
        <v>185.1302</v>
      </c>
      <c r="C333">
        <f t="shared" si="20"/>
        <v>-1.7494000000000085</v>
      </c>
      <c r="D333">
        <f t="shared" si="21"/>
        <v>-0.93611073653839605</v>
      </c>
      <c r="F333" t="str">
        <f t="shared" si="22"/>
        <v/>
      </c>
      <c r="G333" s="3">
        <f t="shared" si="23"/>
        <v>-9.3611073653839614E-3</v>
      </c>
    </row>
    <row r="334" spans="1:7" x14ac:dyDescent="0.35">
      <c r="A334" s="1">
        <v>35489</v>
      </c>
      <c r="B334">
        <v>186.87960000000001</v>
      </c>
      <c r="C334">
        <f t="shared" si="20"/>
        <v>-0.88309999999998468</v>
      </c>
      <c r="D334">
        <f t="shared" si="21"/>
        <v>-0.47032770619509878</v>
      </c>
      <c r="F334" t="str">
        <f t="shared" si="22"/>
        <v/>
      </c>
      <c r="G334" s="3">
        <f t="shared" si="23"/>
        <v>-4.7032770619509874E-3</v>
      </c>
    </row>
    <row r="335" spans="1:7" x14ac:dyDescent="0.35">
      <c r="A335" s="1">
        <v>35461</v>
      </c>
      <c r="B335">
        <v>187.7627</v>
      </c>
      <c r="C335">
        <f t="shared" si="20"/>
        <v>-3.0723000000000127</v>
      </c>
      <c r="D335">
        <f t="shared" si="21"/>
        <v>-1.6099248041501886</v>
      </c>
      <c r="F335" t="str">
        <f t="shared" si="22"/>
        <v/>
      </c>
      <c r="G335" s="3">
        <f t="shared" si="23"/>
        <v>-1.6099248041501885E-2</v>
      </c>
    </row>
    <row r="336" spans="1:7" x14ac:dyDescent="0.35">
      <c r="A336" s="1">
        <v>35430</v>
      </c>
      <c r="B336">
        <v>190.83500000000001</v>
      </c>
      <c r="C336">
        <f t="shared" si="20"/>
        <v>-1.3353999999999928</v>
      </c>
      <c r="D336">
        <f t="shared" si="21"/>
        <v>-0.6949041059393084</v>
      </c>
      <c r="F336" t="str">
        <f t="shared" si="22"/>
        <v/>
      </c>
      <c r="G336" s="3">
        <f t="shared" si="23"/>
        <v>-6.9490410593930846E-3</v>
      </c>
    </row>
    <row r="337" spans="1:7" x14ac:dyDescent="0.35">
      <c r="A337" s="1">
        <v>35398</v>
      </c>
      <c r="B337">
        <v>192.1704</v>
      </c>
      <c r="C337">
        <f t="shared" si="20"/>
        <v>2.9603999999999928</v>
      </c>
      <c r="D337">
        <f t="shared" si="21"/>
        <v>1.5646107499603576</v>
      </c>
      <c r="F337" t="str">
        <f t="shared" si="22"/>
        <v/>
      </c>
      <c r="G337" s="3">
        <f t="shared" si="23"/>
        <v>1.5646107499603577E-2</v>
      </c>
    </row>
    <row r="338" spans="1:7" x14ac:dyDescent="0.35">
      <c r="A338" s="1">
        <v>35369</v>
      </c>
      <c r="B338">
        <v>189.21</v>
      </c>
      <c r="C338">
        <f t="shared" si="20"/>
        <v>4.0520999999999958</v>
      </c>
      <c r="D338">
        <f t="shared" si="21"/>
        <v>2.188456447172924</v>
      </c>
      <c r="F338" t="str">
        <f t="shared" si="22"/>
        <v/>
      </c>
      <c r="G338" s="3">
        <f t="shared" si="23"/>
        <v>2.1884564471729241E-2</v>
      </c>
    </row>
    <row r="339" spans="1:7" x14ac:dyDescent="0.35">
      <c r="A339" s="1">
        <v>35338</v>
      </c>
      <c r="B339">
        <v>185.15790000000001</v>
      </c>
      <c r="C339">
        <f t="shared" si="20"/>
        <v>1.9932000000000016</v>
      </c>
      <c r="D339">
        <f t="shared" si="21"/>
        <v>1.0882009470165384</v>
      </c>
      <c r="F339" t="str">
        <f t="shared" si="22"/>
        <v/>
      </c>
      <c r="G339" s="3">
        <f t="shared" si="23"/>
        <v>1.0882009470165384E-2</v>
      </c>
    </row>
    <row r="340" spans="1:7" x14ac:dyDescent="0.35">
      <c r="A340" s="1">
        <v>35307</v>
      </c>
      <c r="B340">
        <v>183.16470000000001</v>
      </c>
      <c r="C340">
        <f t="shared" si="20"/>
        <v>0.36889999999999645</v>
      </c>
      <c r="D340">
        <f t="shared" si="21"/>
        <v>0.20180988841100092</v>
      </c>
      <c r="F340" t="str">
        <f t="shared" si="22"/>
        <v/>
      </c>
      <c r="G340" s="3">
        <f t="shared" si="23"/>
        <v>2.018098884110009E-3</v>
      </c>
    </row>
    <row r="341" spans="1:7" x14ac:dyDescent="0.35">
      <c r="A341" s="1">
        <v>35277</v>
      </c>
      <c r="B341">
        <v>182.79580000000001</v>
      </c>
      <c r="C341">
        <f t="shared" si="20"/>
        <v>2.3481000000000165</v>
      </c>
      <c r="D341">
        <f t="shared" si="21"/>
        <v>1.3012634685839812</v>
      </c>
      <c r="F341" t="str">
        <f t="shared" si="22"/>
        <v/>
      </c>
      <c r="G341" s="3">
        <f t="shared" si="23"/>
        <v>1.3012634685839811E-2</v>
      </c>
    </row>
    <row r="342" spans="1:7" x14ac:dyDescent="0.35">
      <c r="A342" s="1">
        <v>35244</v>
      </c>
      <c r="B342">
        <v>180.4477</v>
      </c>
      <c r="C342">
        <f t="shared" si="20"/>
        <v>2.1022999999999854</v>
      </c>
      <c r="D342">
        <f t="shared" si="21"/>
        <v>1.1787800526394205</v>
      </c>
      <c r="F342" t="str">
        <f t="shared" si="22"/>
        <v/>
      </c>
      <c r="G342" s="3">
        <f t="shared" si="23"/>
        <v>1.1787800526394205E-2</v>
      </c>
    </row>
    <row r="343" spans="1:7" x14ac:dyDescent="0.35">
      <c r="A343" s="1">
        <v>35216</v>
      </c>
      <c r="B343">
        <v>178.34540000000001</v>
      </c>
      <c r="C343">
        <f t="shared" si="20"/>
        <v>0.16400000000001569</v>
      </c>
      <c r="D343">
        <f t="shared" si="21"/>
        <v>9.2041032341207155E-2</v>
      </c>
      <c r="F343" t="str">
        <f t="shared" si="22"/>
        <v/>
      </c>
      <c r="G343" s="3">
        <f t="shared" si="23"/>
        <v>9.2041032341207162E-4</v>
      </c>
    </row>
    <row r="344" spans="1:7" x14ac:dyDescent="0.35">
      <c r="A344" s="1">
        <v>35185</v>
      </c>
      <c r="B344">
        <v>178.1814</v>
      </c>
      <c r="C344">
        <f t="shared" si="20"/>
        <v>-0.82529999999999859</v>
      </c>
      <c r="D344">
        <f t="shared" si="21"/>
        <v>-0.46104419555245618</v>
      </c>
      <c r="F344" t="str">
        <f t="shared" si="22"/>
        <v/>
      </c>
      <c r="G344" s="3">
        <f t="shared" si="23"/>
        <v>-4.6104419555245621E-3</v>
      </c>
    </row>
    <row r="345" spans="1:7" x14ac:dyDescent="0.35">
      <c r="A345" s="1">
        <v>35153</v>
      </c>
      <c r="B345">
        <v>179.0067</v>
      </c>
      <c r="C345">
        <f t="shared" si="20"/>
        <v>-0.54890000000000327</v>
      </c>
      <c r="D345">
        <f t="shared" si="21"/>
        <v>-0.30569918175763011</v>
      </c>
      <c r="F345" t="str">
        <f t="shared" si="22"/>
        <v/>
      </c>
      <c r="G345" s="3">
        <f t="shared" si="23"/>
        <v>-3.0569918175763012E-3</v>
      </c>
    </row>
    <row r="346" spans="1:7" x14ac:dyDescent="0.35">
      <c r="A346" s="1">
        <v>35124</v>
      </c>
      <c r="B346">
        <v>179.5556</v>
      </c>
      <c r="C346">
        <f t="shared" si="20"/>
        <v>-1.6562000000000126</v>
      </c>
      <c r="D346">
        <f t="shared" si="21"/>
        <v>-0.9139581417987197</v>
      </c>
      <c r="F346" t="str">
        <f t="shared" si="22"/>
        <v/>
      </c>
      <c r="G346" s="3">
        <f t="shared" si="23"/>
        <v>-9.1395814179871977E-3</v>
      </c>
    </row>
    <row r="347" spans="1:7" x14ac:dyDescent="0.35">
      <c r="A347" s="1">
        <v>35095</v>
      </c>
      <c r="B347">
        <v>181.21180000000001</v>
      </c>
      <c r="C347">
        <f t="shared" si="20"/>
        <v>-0.69969999999997867</v>
      </c>
      <c r="D347">
        <f t="shared" si="21"/>
        <v>-0.38463758475961041</v>
      </c>
      <c r="F347" t="str">
        <f t="shared" si="22"/>
        <v/>
      </c>
      <c r="G347" s="3">
        <f t="shared" si="23"/>
        <v>-3.8463758475961044E-3</v>
      </c>
    </row>
    <row r="348" spans="1:7" x14ac:dyDescent="0.35">
      <c r="A348" s="1">
        <v>35062</v>
      </c>
      <c r="B348">
        <v>181.91149999999999</v>
      </c>
      <c r="C348">
        <f t="shared" si="20"/>
        <v>2.5902999999999849</v>
      </c>
      <c r="D348">
        <f t="shared" si="21"/>
        <v>1.4445029366299049</v>
      </c>
      <c r="F348" t="str">
        <f t="shared" si="22"/>
        <v/>
      </c>
      <c r="G348" s="3">
        <f t="shared" si="23"/>
        <v>1.4445029366299048E-2</v>
      </c>
    </row>
    <row r="349" spans="1:7" x14ac:dyDescent="0.35">
      <c r="A349" s="1">
        <v>35033</v>
      </c>
      <c r="B349">
        <v>179.3212</v>
      </c>
      <c r="C349">
        <f t="shared" si="20"/>
        <v>2.1092000000000155</v>
      </c>
      <c r="D349">
        <f t="shared" si="21"/>
        <v>1.1902128524027806</v>
      </c>
      <c r="F349" t="str">
        <f t="shared" si="22"/>
        <v/>
      </c>
      <c r="G349" s="3">
        <f t="shared" si="23"/>
        <v>1.1902128524027807E-2</v>
      </c>
    </row>
    <row r="350" spans="1:7" x14ac:dyDescent="0.35">
      <c r="A350" s="1">
        <v>35003</v>
      </c>
      <c r="B350">
        <v>177.21199999999999</v>
      </c>
      <c r="C350">
        <f t="shared" si="20"/>
        <v>2.0935999999999808</v>
      </c>
      <c r="D350">
        <f t="shared" si="21"/>
        <v>1.1955339930012956</v>
      </c>
      <c r="F350" t="str">
        <f t="shared" si="22"/>
        <v/>
      </c>
      <c r="G350" s="3">
        <f t="shared" si="23"/>
        <v>1.1955339930012956E-2</v>
      </c>
    </row>
    <row r="351" spans="1:7" x14ac:dyDescent="0.35">
      <c r="A351" s="1">
        <v>34971</v>
      </c>
      <c r="B351">
        <v>175.11840000000001</v>
      </c>
      <c r="C351">
        <f t="shared" si="20"/>
        <v>3.1907999999999959</v>
      </c>
      <c r="D351">
        <f t="shared" si="21"/>
        <v>1.8558974824286476</v>
      </c>
      <c r="F351" t="str">
        <f t="shared" si="22"/>
        <v/>
      </c>
      <c r="G351" s="3">
        <f t="shared" si="23"/>
        <v>1.8558974824286478E-2</v>
      </c>
    </row>
    <row r="352" spans="1:7" x14ac:dyDescent="0.35">
      <c r="A352" s="1">
        <v>34942</v>
      </c>
      <c r="B352">
        <v>171.92760000000001</v>
      </c>
      <c r="C352">
        <f t="shared" si="20"/>
        <v>-2.1194999999999879</v>
      </c>
      <c r="D352">
        <f t="shared" si="21"/>
        <v>-1.2177738095032826</v>
      </c>
      <c r="F352" t="str">
        <f t="shared" si="22"/>
        <v/>
      </c>
      <c r="G352" s="3">
        <f t="shared" si="23"/>
        <v>-1.2177738095032828E-2</v>
      </c>
    </row>
    <row r="353" spans="1:7" x14ac:dyDescent="0.35">
      <c r="A353" s="1">
        <v>34911</v>
      </c>
      <c r="B353">
        <v>174.0471</v>
      </c>
      <c r="C353">
        <f t="shared" si="20"/>
        <v>0.80269999999998731</v>
      </c>
      <c r="D353">
        <f t="shared" si="21"/>
        <v>0.46333387976753493</v>
      </c>
      <c r="F353" t="str">
        <f t="shared" si="22"/>
        <v/>
      </c>
      <c r="G353" s="3">
        <f t="shared" si="23"/>
        <v>4.6333387976753493E-3</v>
      </c>
    </row>
    <row r="354" spans="1:7" x14ac:dyDescent="0.35">
      <c r="A354" s="1">
        <v>34880</v>
      </c>
      <c r="B354">
        <v>173.24440000000001</v>
      </c>
      <c r="C354">
        <f t="shared" si="20"/>
        <v>1.1799000000000035</v>
      </c>
      <c r="D354">
        <f t="shared" si="21"/>
        <v>0.68573122288444355</v>
      </c>
      <c r="F354" t="str">
        <f t="shared" si="22"/>
        <v/>
      </c>
      <c r="G354" s="3">
        <f t="shared" si="23"/>
        <v>6.8573122288444355E-3</v>
      </c>
    </row>
    <row r="355" spans="1:7" x14ac:dyDescent="0.35">
      <c r="A355" s="1">
        <v>34850</v>
      </c>
      <c r="B355">
        <v>172.06450000000001</v>
      </c>
      <c r="C355">
        <f t="shared" si="20"/>
        <v>5.1484000000000094</v>
      </c>
      <c r="D355">
        <f t="shared" si="21"/>
        <v>3.0844238512642037</v>
      </c>
      <c r="F355" t="str">
        <f t="shared" si="22"/>
        <v/>
      </c>
      <c r="G355" s="3">
        <f t="shared" si="23"/>
        <v>3.0844238512642036E-2</v>
      </c>
    </row>
    <row r="356" spans="1:7" x14ac:dyDescent="0.35">
      <c r="A356" s="1">
        <v>34817</v>
      </c>
      <c r="B356">
        <v>166.9161</v>
      </c>
      <c r="C356">
        <f t="shared" si="20"/>
        <v>2.5646999999999878</v>
      </c>
      <c r="D356">
        <f t="shared" si="21"/>
        <v>1.5604978113967922</v>
      </c>
      <c r="F356" t="str">
        <f t="shared" si="22"/>
        <v/>
      </c>
      <c r="G356" s="3">
        <f t="shared" si="23"/>
        <v>1.5604978113967922E-2</v>
      </c>
    </row>
    <row r="357" spans="1:7" x14ac:dyDescent="0.35">
      <c r="A357" s="1">
        <v>34789</v>
      </c>
      <c r="B357">
        <v>164.35140000000001</v>
      </c>
      <c r="C357">
        <f t="shared" si="20"/>
        <v>5.3189000000000135</v>
      </c>
      <c r="D357">
        <f t="shared" si="21"/>
        <v>3.3445364941128473</v>
      </c>
      <c r="F357" t="str">
        <f t="shared" si="22"/>
        <v/>
      </c>
      <c r="G357" s="3">
        <f t="shared" si="23"/>
        <v>3.3445364941128472E-2</v>
      </c>
    </row>
    <row r="358" spans="1:7" x14ac:dyDescent="0.35">
      <c r="A358" s="1">
        <v>34758</v>
      </c>
      <c r="B358">
        <v>159.0325</v>
      </c>
      <c r="C358">
        <f t="shared" si="20"/>
        <v>3.8318999999999903</v>
      </c>
      <c r="D358">
        <f t="shared" si="21"/>
        <v>2.4689981868626734</v>
      </c>
      <c r="F358" t="str">
        <f t="shared" si="22"/>
        <v/>
      </c>
      <c r="G358" s="3">
        <f t="shared" si="23"/>
        <v>2.4689981868626733E-2</v>
      </c>
    </row>
    <row r="359" spans="1:7" x14ac:dyDescent="0.35">
      <c r="A359" s="1">
        <v>34730</v>
      </c>
      <c r="B359">
        <v>155.20060000000001</v>
      </c>
      <c r="C359">
        <f t="shared" si="20"/>
        <v>3.1802000000000135</v>
      </c>
      <c r="D359">
        <f t="shared" si="21"/>
        <v>2.0919560795788024</v>
      </c>
      <c r="F359" t="str">
        <f t="shared" si="22"/>
        <v/>
      </c>
      <c r="G359" s="3">
        <f t="shared" si="23"/>
        <v>2.0919560795788023E-2</v>
      </c>
    </row>
    <row r="360" spans="1:7" x14ac:dyDescent="0.35">
      <c r="A360" s="1">
        <v>34698</v>
      </c>
      <c r="B360">
        <v>152.0204</v>
      </c>
      <c r="C360">
        <f t="shared" si="20"/>
        <v>0.70599999999998886</v>
      </c>
      <c r="D360">
        <f t="shared" si="21"/>
        <v>0.46657819744848394</v>
      </c>
      <c r="F360" t="str">
        <f t="shared" si="22"/>
        <v/>
      </c>
      <c r="G360" s="3">
        <f t="shared" si="23"/>
        <v>4.66578197448484E-3</v>
      </c>
    </row>
    <row r="361" spans="1:7" x14ac:dyDescent="0.35">
      <c r="A361" s="1">
        <v>34668</v>
      </c>
      <c r="B361">
        <v>151.31440000000001</v>
      </c>
      <c r="C361">
        <f t="shared" si="20"/>
        <v>-1.5235999999999876</v>
      </c>
      <c r="D361">
        <f t="shared" si="21"/>
        <v>-0.99687250552872175</v>
      </c>
      <c r="F361" t="str">
        <f t="shared" si="22"/>
        <v/>
      </c>
      <c r="G361" s="3">
        <f t="shared" si="23"/>
        <v>-9.968725055287217E-3</v>
      </c>
    </row>
    <row r="362" spans="1:7" x14ac:dyDescent="0.35">
      <c r="A362" s="1">
        <v>34638</v>
      </c>
      <c r="B362">
        <v>152.83799999999999</v>
      </c>
      <c r="C362">
        <f t="shared" si="20"/>
        <v>1.5927000000000078</v>
      </c>
      <c r="D362">
        <f t="shared" si="21"/>
        <v>1.0530575164980385</v>
      </c>
      <c r="F362" t="str">
        <f t="shared" si="22"/>
        <v/>
      </c>
      <c r="G362" s="3">
        <f t="shared" si="23"/>
        <v>1.0530575164980386E-2</v>
      </c>
    </row>
    <row r="363" spans="1:7" x14ac:dyDescent="0.35">
      <c r="A363" s="1">
        <v>34607</v>
      </c>
      <c r="B363">
        <v>151.24529999999999</v>
      </c>
      <c r="C363">
        <f t="shared" si="20"/>
        <v>-0.24670000000000414</v>
      </c>
      <c r="D363">
        <f t="shared" si="21"/>
        <v>-0.16284688300372571</v>
      </c>
      <c r="F363" t="str">
        <f t="shared" si="22"/>
        <v/>
      </c>
      <c r="G363" s="3">
        <f t="shared" si="23"/>
        <v>-1.6284688300372571E-3</v>
      </c>
    </row>
    <row r="364" spans="1:7" x14ac:dyDescent="0.35">
      <c r="A364" s="1">
        <v>34577</v>
      </c>
      <c r="B364">
        <v>151.49199999999999</v>
      </c>
      <c r="C364">
        <f t="shared" si="20"/>
        <v>-0.18170000000000641</v>
      </c>
      <c r="D364">
        <f t="shared" si="21"/>
        <v>-0.11979664239746668</v>
      </c>
      <c r="F364" t="str">
        <f t="shared" si="22"/>
        <v/>
      </c>
      <c r="G364" s="3">
        <f t="shared" si="23"/>
        <v>-1.1979664239746668E-3</v>
      </c>
    </row>
    <row r="365" spans="1:7" x14ac:dyDescent="0.35">
      <c r="A365" s="1">
        <v>34544</v>
      </c>
      <c r="B365">
        <v>151.6737</v>
      </c>
      <c r="C365">
        <f t="shared" si="20"/>
        <v>2.1730000000000018</v>
      </c>
      <c r="D365">
        <f t="shared" si="21"/>
        <v>1.4535048999770583</v>
      </c>
      <c r="F365" t="str">
        <f t="shared" si="22"/>
        <v/>
      </c>
      <c r="G365" s="3">
        <f t="shared" si="23"/>
        <v>1.4535048999770582E-2</v>
      </c>
    </row>
    <row r="366" spans="1:7" x14ac:dyDescent="0.35">
      <c r="A366" s="1">
        <v>34515</v>
      </c>
      <c r="B366">
        <v>149.50069999999999</v>
      </c>
      <c r="C366">
        <f t="shared" si="20"/>
        <v>0.99729999999999563</v>
      </c>
      <c r="D366">
        <f t="shared" si="21"/>
        <v>0.67156711563506</v>
      </c>
      <c r="F366" t="str">
        <f t="shared" si="22"/>
        <v/>
      </c>
      <c r="G366" s="3">
        <f t="shared" si="23"/>
        <v>6.7156711563505994E-3</v>
      </c>
    </row>
    <row r="367" spans="1:7" x14ac:dyDescent="0.35">
      <c r="A367" s="1">
        <v>34485</v>
      </c>
      <c r="B367">
        <v>148.5034</v>
      </c>
      <c r="C367">
        <f t="shared" si="20"/>
        <v>-0.83369999999999322</v>
      </c>
      <c r="D367">
        <f t="shared" si="21"/>
        <v>-0.55826716870757054</v>
      </c>
      <c r="F367" t="str">
        <f t="shared" si="22"/>
        <v/>
      </c>
      <c r="G367" s="3">
        <f t="shared" si="23"/>
        <v>-5.5826716870757053E-3</v>
      </c>
    </row>
    <row r="368" spans="1:7" x14ac:dyDescent="0.35">
      <c r="A368" s="1">
        <v>34453</v>
      </c>
      <c r="B368">
        <v>149.33709999999999</v>
      </c>
      <c r="C368">
        <f t="shared" si="20"/>
        <v>-0.36150000000000659</v>
      </c>
      <c r="D368">
        <f t="shared" si="21"/>
        <v>-0.24148522431071939</v>
      </c>
      <c r="F368" t="str">
        <f t="shared" si="22"/>
        <v/>
      </c>
      <c r="G368" s="3">
        <f t="shared" si="23"/>
        <v>-2.414852243107194E-3</v>
      </c>
    </row>
    <row r="369" spans="1:7" x14ac:dyDescent="0.35">
      <c r="A369" s="1">
        <v>34424</v>
      </c>
      <c r="B369">
        <v>149.6986</v>
      </c>
      <c r="C369">
        <f t="shared" si="20"/>
        <v>-1.8394999999999868</v>
      </c>
      <c r="D369">
        <f t="shared" si="21"/>
        <v>-1.2138861448044993</v>
      </c>
      <c r="F369" t="str">
        <f t="shared" si="22"/>
        <v/>
      </c>
      <c r="G369" s="3">
        <f t="shared" si="23"/>
        <v>-1.2138861448044993E-2</v>
      </c>
    </row>
    <row r="370" spans="1:7" x14ac:dyDescent="0.35">
      <c r="A370" s="1">
        <v>34393</v>
      </c>
      <c r="B370">
        <v>151.53809999999999</v>
      </c>
      <c r="C370">
        <f t="shared" si="20"/>
        <v>-1.9287000000000205</v>
      </c>
      <c r="D370">
        <f t="shared" si="21"/>
        <v>-1.2567539037759441</v>
      </c>
      <c r="F370" t="str">
        <f t="shared" si="22"/>
        <v/>
      </c>
      <c r="G370" s="3">
        <f t="shared" si="23"/>
        <v>-1.2567539037759441E-2</v>
      </c>
    </row>
    <row r="371" spans="1:7" x14ac:dyDescent="0.35">
      <c r="A371" s="1">
        <v>34365</v>
      </c>
      <c r="B371">
        <v>153.46680000000001</v>
      </c>
      <c r="C371">
        <f t="shared" si="20"/>
        <v>1.7968999999999937</v>
      </c>
      <c r="D371">
        <f t="shared" si="21"/>
        <v>1.1847439735900094</v>
      </c>
      <c r="F371" t="str">
        <f t="shared" si="22"/>
        <v/>
      </c>
      <c r="G371" s="3">
        <f t="shared" si="23"/>
        <v>1.1847439735900094E-2</v>
      </c>
    </row>
    <row r="372" spans="1:7" x14ac:dyDescent="0.35">
      <c r="A372" s="1">
        <v>34334</v>
      </c>
      <c r="B372">
        <v>151.66990000000001</v>
      </c>
      <c r="C372">
        <f t="shared" si="20"/>
        <v>1.3999000000000024</v>
      </c>
      <c r="D372">
        <f t="shared" si="21"/>
        <v>0.93158980501763644</v>
      </c>
      <c r="F372" t="str">
        <f t="shared" si="22"/>
        <v/>
      </c>
      <c r="G372" s="3">
        <f t="shared" si="23"/>
        <v>9.3158980501763643E-3</v>
      </c>
    </row>
    <row r="373" spans="1:7" x14ac:dyDescent="0.35">
      <c r="A373" s="1">
        <v>34303</v>
      </c>
      <c r="B373">
        <v>150.27000000000001</v>
      </c>
      <c r="C373">
        <f t="shared" si="20"/>
        <v>-1.3471999999999866</v>
      </c>
      <c r="D373">
        <f t="shared" si="21"/>
        <v>-0.88855354141877485</v>
      </c>
      <c r="F373" t="str">
        <f t="shared" si="22"/>
        <v/>
      </c>
      <c r="G373" s="3">
        <f t="shared" si="23"/>
        <v>-8.8855354141877483E-3</v>
      </c>
    </row>
    <row r="374" spans="1:7" x14ac:dyDescent="0.35">
      <c r="A374" s="1">
        <v>34271</v>
      </c>
      <c r="B374">
        <v>151.6172</v>
      </c>
      <c r="C374">
        <f t="shared" si="20"/>
        <v>0.143100000000004</v>
      </c>
      <c r="D374">
        <f t="shared" si="21"/>
        <v>9.4471596134259261E-2</v>
      </c>
      <c r="F374" t="str">
        <f t="shared" si="22"/>
        <v/>
      </c>
      <c r="G374" s="3">
        <f t="shared" si="23"/>
        <v>9.4471596134259261E-4</v>
      </c>
    </row>
    <row r="375" spans="1:7" x14ac:dyDescent="0.35">
      <c r="A375" s="1">
        <v>34242</v>
      </c>
      <c r="B375">
        <v>151.47409999999999</v>
      </c>
      <c r="C375">
        <f t="shared" si="20"/>
        <v>1.2992999999999881</v>
      </c>
      <c r="D375">
        <f t="shared" si="21"/>
        <v>0.86519176319861124</v>
      </c>
      <c r="F375" t="str">
        <f t="shared" si="22"/>
        <v/>
      </c>
      <c r="G375" s="3">
        <f t="shared" si="23"/>
        <v>8.651917631986113E-3</v>
      </c>
    </row>
    <row r="376" spans="1:7" x14ac:dyDescent="0.35">
      <c r="A376" s="1">
        <v>34212</v>
      </c>
      <c r="B376">
        <v>150.1748</v>
      </c>
      <c r="C376">
        <f t="shared" si="20"/>
        <v>3.7350000000000136</v>
      </c>
      <c r="D376">
        <f t="shared" si="21"/>
        <v>2.5505361247420537</v>
      </c>
      <c r="F376" t="str">
        <f t="shared" si="22"/>
        <v/>
      </c>
      <c r="G376" s="3">
        <f t="shared" si="23"/>
        <v>2.5505361247420536E-2</v>
      </c>
    </row>
    <row r="377" spans="1:7" x14ac:dyDescent="0.35">
      <c r="A377" s="1">
        <v>34180</v>
      </c>
      <c r="B377">
        <v>146.43979999999999</v>
      </c>
      <c r="C377">
        <f t="shared" si="20"/>
        <v>4.8399999999986676E-2</v>
      </c>
      <c r="D377">
        <f t="shared" si="21"/>
        <v>3.3062051459297935E-2</v>
      </c>
      <c r="F377" t="str">
        <f t="shared" si="22"/>
        <v/>
      </c>
      <c r="G377" s="3">
        <f t="shared" si="23"/>
        <v>3.3062051459297934E-4</v>
      </c>
    </row>
    <row r="378" spans="1:7" x14ac:dyDescent="0.35">
      <c r="A378" s="1">
        <v>34150</v>
      </c>
      <c r="B378">
        <v>146.3914</v>
      </c>
      <c r="C378">
        <f t="shared" si="20"/>
        <v>0.75169999999999959</v>
      </c>
      <c r="D378">
        <f t="shared" si="21"/>
        <v>0.51613674018828626</v>
      </c>
      <c r="F378" t="str">
        <f t="shared" si="22"/>
        <v/>
      </c>
      <c r="G378" s="3">
        <f t="shared" si="23"/>
        <v>5.161367401882863E-3</v>
      </c>
    </row>
    <row r="379" spans="1:7" x14ac:dyDescent="0.35">
      <c r="A379" s="1">
        <v>34120</v>
      </c>
      <c r="B379">
        <v>145.6397</v>
      </c>
      <c r="C379">
        <f t="shared" si="20"/>
        <v>0.98449999999999704</v>
      </c>
      <c r="D379">
        <f t="shared" si="21"/>
        <v>0.68058389881594095</v>
      </c>
      <c r="F379" t="str">
        <f t="shared" si="22"/>
        <v/>
      </c>
      <c r="G379" s="3">
        <f t="shared" si="23"/>
        <v>6.8058389881594092E-3</v>
      </c>
    </row>
    <row r="380" spans="1:7" x14ac:dyDescent="0.35">
      <c r="A380" s="1">
        <v>34089</v>
      </c>
      <c r="B380">
        <v>144.65520000000001</v>
      </c>
      <c r="C380">
        <f t="shared" si="20"/>
        <v>2.0444999999999993</v>
      </c>
      <c r="D380">
        <f t="shared" si="21"/>
        <v>1.4336231432844795</v>
      </c>
      <c r="F380" t="str">
        <f t="shared" si="22"/>
        <v/>
      </c>
      <c r="G380" s="3">
        <f t="shared" si="23"/>
        <v>1.4336231432844794E-2</v>
      </c>
    </row>
    <row r="381" spans="1:7" x14ac:dyDescent="0.35">
      <c r="A381" s="1">
        <v>34059</v>
      </c>
      <c r="B381">
        <v>142.61070000000001</v>
      </c>
      <c r="C381">
        <f t="shared" si="20"/>
        <v>1.5306000000000211</v>
      </c>
      <c r="D381">
        <f t="shared" si="21"/>
        <v>1.0849155905049834</v>
      </c>
      <c r="F381" t="str">
        <f t="shared" si="22"/>
        <v/>
      </c>
      <c r="G381" s="3">
        <f t="shared" si="23"/>
        <v>1.0849155905049835E-2</v>
      </c>
    </row>
    <row r="382" spans="1:7" x14ac:dyDescent="0.35">
      <c r="A382" s="1">
        <v>34026</v>
      </c>
      <c r="B382">
        <v>141.08009999999999</v>
      </c>
      <c r="C382">
        <f t="shared" si="20"/>
        <v>2.1931999999999903</v>
      </c>
      <c r="D382">
        <f t="shared" si="21"/>
        <v>1.5791266130930925</v>
      </c>
      <c r="F382" t="str">
        <f t="shared" si="22"/>
        <v/>
      </c>
      <c r="G382" s="3">
        <f t="shared" si="23"/>
        <v>1.5791266130930924E-2</v>
      </c>
    </row>
    <row r="383" spans="1:7" x14ac:dyDescent="0.35">
      <c r="A383" s="1">
        <v>33998</v>
      </c>
      <c r="B383">
        <v>138.8869</v>
      </c>
      <c r="C383">
        <f t="shared" si="20"/>
        <v>2.3435000000000059</v>
      </c>
      <c r="D383">
        <f t="shared" si="21"/>
        <v>1.7163041201552078</v>
      </c>
      <c r="F383" t="str">
        <f t="shared" si="22"/>
        <v/>
      </c>
      <c r="G383" s="3">
        <f t="shared" si="23"/>
        <v>1.7163041201552078E-2</v>
      </c>
    </row>
    <row r="384" spans="1:7" x14ac:dyDescent="0.35">
      <c r="A384" s="1">
        <v>33969</v>
      </c>
      <c r="B384">
        <v>136.54339999999999</v>
      </c>
      <c r="C384">
        <f t="shared" si="20"/>
        <v>1.492699999999985</v>
      </c>
      <c r="D384">
        <f t="shared" si="21"/>
        <v>1.1052886064270566</v>
      </c>
      <c r="F384" t="str">
        <f t="shared" si="22"/>
        <v/>
      </c>
      <c r="G384" s="3">
        <f t="shared" si="23"/>
        <v>1.1052886064270566E-2</v>
      </c>
    </row>
    <row r="385" spans="1:7" x14ac:dyDescent="0.35">
      <c r="A385" s="1">
        <v>33938</v>
      </c>
      <c r="B385">
        <v>135.05070000000001</v>
      </c>
      <c r="C385">
        <f t="shared" si="20"/>
        <v>-1.291499999999985</v>
      </c>
      <c r="D385">
        <f t="shared" si="21"/>
        <v>-0.94724890752825253</v>
      </c>
      <c r="F385" t="str">
        <f t="shared" si="22"/>
        <v/>
      </c>
      <c r="G385" s="3">
        <f t="shared" si="23"/>
        <v>-9.4724890752825256E-3</v>
      </c>
    </row>
    <row r="386" spans="1:7" x14ac:dyDescent="0.35">
      <c r="A386" s="1">
        <v>33907</v>
      </c>
      <c r="B386">
        <v>136.34219999999999</v>
      </c>
      <c r="C386">
        <f t="shared" si="20"/>
        <v>-3.1270000000000095</v>
      </c>
      <c r="D386">
        <f t="shared" si="21"/>
        <v>-2.2420720847326931</v>
      </c>
      <c r="F386" t="str">
        <f t="shared" si="22"/>
        <v/>
      </c>
      <c r="G386" s="3">
        <f t="shared" si="23"/>
        <v>-2.2420720847326932E-2</v>
      </c>
    </row>
    <row r="387" spans="1:7" x14ac:dyDescent="0.35">
      <c r="A387" s="1">
        <v>33877</v>
      </c>
      <c r="B387">
        <v>139.4692</v>
      </c>
      <c r="C387">
        <f t="shared" si="20"/>
        <v>0.48629999999999995</v>
      </c>
      <c r="D387">
        <f t="shared" si="21"/>
        <v>0.34989916025640561</v>
      </c>
      <c r="F387" t="str">
        <f t="shared" si="22"/>
        <v/>
      </c>
      <c r="G387" s="3">
        <f t="shared" si="23"/>
        <v>3.4989916025640563E-3</v>
      </c>
    </row>
    <row r="388" spans="1:7" x14ac:dyDescent="0.35">
      <c r="A388" s="1">
        <v>33847</v>
      </c>
      <c r="B388">
        <v>138.9829</v>
      </c>
      <c r="C388">
        <f t="shared" si="20"/>
        <v>2.8894999999999982</v>
      </c>
      <c r="D388">
        <f t="shared" si="21"/>
        <v>2.1231742318143261</v>
      </c>
      <c r="F388" t="str">
        <f t="shared" si="22"/>
        <v/>
      </c>
      <c r="G388" s="3">
        <f t="shared" si="23"/>
        <v>2.123174231814326E-2</v>
      </c>
    </row>
    <row r="389" spans="1:7" x14ac:dyDescent="0.35">
      <c r="A389" s="1">
        <v>33816</v>
      </c>
      <c r="B389">
        <v>136.0934</v>
      </c>
      <c r="C389">
        <f t="shared" si="20"/>
        <v>2.7452000000000112</v>
      </c>
      <c r="D389">
        <f t="shared" si="21"/>
        <v>2.0586704582439141</v>
      </c>
      <c r="F389" t="str">
        <f t="shared" si="22"/>
        <v/>
      </c>
      <c r="G389" s="3">
        <f t="shared" si="23"/>
        <v>2.0586704582439143E-2</v>
      </c>
    </row>
    <row r="390" spans="1:7" x14ac:dyDescent="0.35">
      <c r="A390" s="1">
        <v>33785</v>
      </c>
      <c r="B390">
        <v>133.34819999999999</v>
      </c>
      <c r="C390">
        <f t="shared" si="20"/>
        <v>2.9684999999999775</v>
      </c>
      <c r="D390">
        <f t="shared" si="21"/>
        <v>2.2768114974953746</v>
      </c>
      <c r="F390" t="str">
        <f t="shared" si="22"/>
        <v/>
      </c>
      <c r="G390" s="3">
        <f t="shared" si="23"/>
        <v>2.2768114974953749E-2</v>
      </c>
    </row>
    <row r="391" spans="1:7" x14ac:dyDescent="0.35">
      <c r="A391" s="1">
        <v>33753</v>
      </c>
      <c r="B391">
        <v>130.37970000000001</v>
      </c>
      <c r="C391">
        <f t="shared" ref="C391:C418" si="24">IF(AND(ISNUMBER(B391),ISNUMBER(B392)), (B391 - B392), "")</f>
        <v>3.5888000000000204</v>
      </c>
      <c r="D391">
        <f t="shared" ref="D391:D418" si="25">IF(AND(ISNUMBER(C391),ISNUMBER(B392)), (100*C391/ABS(B392)), "")</f>
        <v>2.8304870459946421</v>
      </c>
      <c r="F391" t="str">
        <f t="shared" ref="F391:F418" si="26">IF(AND(ISNUMBER(E391),ISNUMBER(E392)), (E391 - E392), "")</f>
        <v/>
      </c>
      <c r="G391" s="3">
        <f t="shared" si="23"/>
        <v>2.8304870459946421E-2</v>
      </c>
    </row>
    <row r="392" spans="1:7" x14ac:dyDescent="0.35">
      <c r="A392" s="1">
        <v>33724</v>
      </c>
      <c r="B392">
        <v>126.79089999999999</v>
      </c>
      <c r="C392">
        <f t="shared" si="24"/>
        <v>0.81959999999999411</v>
      </c>
      <c r="D392">
        <f t="shared" si="25"/>
        <v>0.65062438825351021</v>
      </c>
      <c r="F392" t="str">
        <f t="shared" si="26"/>
        <v/>
      </c>
      <c r="G392" s="3">
        <f t="shared" ref="G392:G418" si="27">+(B392-B393)/B393</f>
        <v>6.5062438825351024E-3</v>
      </c>
    </row>
    <row r="393" spans="1:7" x14ac:dyDescent="0.35">
      <c r="A393" s="1">
        <v>33694</v>
      </c>
      <c r="B393">
        <v>125.9713</v>
      </c>
      <c r="C393">
        <f t="shared" si="24"/>
        <v>-1.0879000000000048</v>
      </c>
      <c r="D393">
        <f t="shared" si="25"/>
        <v>-0.85621505565909806</v>
      </c>
      <c r="F393" t="str">
        <f t="shared" si="26"/>
        <v/>
      </c>
      <c r="G393" s="3">
        <f t="shared" si="27"/>
        <v>-8.5621505565909809E-3</v>
      </c>
    </row>
    <row r="394" spans="1:7" x14ac:dyDescent="0.35">
      <c r="A394" s="1">
        <v>33662</v>
      </c>
      <c r="B394">
        <v>127.0592</v>
      </c>
      <c r="C394">
        <f t="shared" si="24"/>
        <v>-5.3999999999945203E-3</v>
      </c>
      <c r="D394">
        <f t="shared" si="25"/>
        <v>-4.2498067911869398E-3</v>
      </c>
      <c r="F394" t="str">
        <f t="shared" si="26"/>
        <v/>
      </c>
      <c r="G394" s="3">
        <f t="shared" si="27"/>
        <v>-4.2498067911869398E-5</v>
      </c>
    </row>
    <row r="395" spans="1:7" x14ac:dyDescent="0.35">
      <c r="A395" s="1">
        <v>33634</v>
      </c>
      <c r="B395">
        <v>127.0646</v>
      </c>
      <c r="C395">
        <f t="shared" si="24"/>
        <v>-1.9919000000000011</v>
      </c>
      <c r="D395">
        <f t="shared" si="25"/>
        <v>-1.5434325276138754</v>
      </c>
      <c r="F395" t="str">
        <f t="shared" si="26"/>
        <v/>
      </c>
      <c r="G395" s="3">
        <f t="shared" si="27"/>
        <v>-1.5434325276138755E-2</v>
      </c>
    </row>
    <row r="396" spans="1:7" x14ac:dyDescent="0.35">
      <c r="A396" s="1">
        <v>33603</v>
      </c>
      <c r="B396">
        <v>129.0565</v>
      </c>
      <c r="C396">
        <f t="shared" si="24"/>
        <v>5.4100999999999999</v>
      </c>
      <c r="D396">
        <f t="shared" si="25"/>
        <v>4.375460991990062</v>
      </c>
      <c r="F396" t="str">
        <f t="shared" si="26"/>
        <v/>
      </c>
      <c r="G396" s="3">
        <f t="shared" si="27"/>
        <v>4.3754609919900621E-2</v>
      </c>
    </row>
    <row r="397" spans="1:7" x14ac:dyDescent="0.35">
      <c r="A397" s="1">
        <v>33571</v>
      </c>
      <c r="B397">
        <v>123.6464</v>
      </c>
      <c r="C397">
        <f t="shared" si="24"/>
        <v>1.5</v>
      </c>
      <c r="D397">
        <f t="shared" si="25"/>
        <v>1.2280345552550054</v>
      </c>
      <c r="F397" t="str">
        <f t="shared" si="26"/>
        <v/>
      </c>
      <c r="G397" s="3">
        <f t="shared" si="27"/>
        <v>1.2280345552550054E-2</v>
      </c>
    </row>
    <row r="398" spans="1:7" x14ac:dyDescent="0.35">
      <c r="A398" s="1">
        <v>33542</v>
      </c>
      <c r="B398">
        <v>122.1464</v>
      </c>
      <c r="C398">
        <f t="shared" si="24"/>
        <v>1.4381000000000057</v>
      </c>
      <c r="D398">
        <f t="shared" si="25"/>
        <v>1.1913845195400861</v>
      </c>
      <c r="F398" t="str">
        <f t="shared" si="26"/>
        <v/>
      </c>
      <c r="G398" s="3">
        <f t="shared" si="27"/>
        <v>1.1913845195400861E-2</v>
      </c>
    </row>
    <row r="399" spans="1:7" x14ac:dyDescent="0.35">
      <c r="A399" s="1">
        <v>33511</v>
      </c>
      <c r="B399">
        <v>120.70829999999999</v>
      </c>
      <c r="C399">
        <f t="shared" si="24"/>
        <v>3.840999999999994</v>
      </c>
      <c r="D399">
        <f t="shared" si="25"/>
        <v>3.2866336434571468</v>
      </c>
      <c r="F399" t="str">
        <f t="shared" si="26"/>
        <v/>
      </c>
      <c r="G399" s="3">
        <f t="shared" si="27"/>
        <v>3.2866336434571465E-2</v>
      </c>
    </row>
    <row r="400" spans="1:7" x14ac:dyDescent="0.35">
      <c r="A400" s="1">
        <v>33480</v>
      </c>
      <c r="B400">
        <v>116.8673</v>
      </c>
      <c r="C400">
        <f t="shared" si="24"/>
        <v>2.3427999999999969</v>
      </c>
      <c r="D400">
        <f t="shared" si="25"/>
        <v>2.0456758160917503</v>
      </c>
      <c r="F400" t="str">
        <f t="shared" si="26"/>
        <v/>
      </c>
      <c r="G400" s="3">
        <f t="shared" si="27"/>
        <v>2.0456758160917504E-2</v>
      </c>
    </row>
    <row r="401" spans="1:7" x14ac:dyDescent="0.35">
      <c r="A401" s="1">
        <v>33450</v>
      </c>
      <c r="B401">
        <v>114.5245</v>
      </c>
      <c r="C401">
        <f t="shared" si="24"/>
        <v>2.1283999999999992</v>
      </c>
      <c r="D401">
        <f t="shared" si="25"/>
        <v>1.893660011334912</v>
      </c>
      <c r="F401" t="str">
        <f t="shared" si="26"/>
        <v/>
      </c>
      <c r="G401" s="3">
        <f t="shared" si="27"/>
        <v>1.893660011334912E-2</v>
      </c>
    </row>
    <row r="402" spans="1:7" x14ac:dyDescent="0.35">
      <c r="A402" s="1">
        <v>33417</v>
      </c>
      <c r="B402">
        <v>112.3961</v>
      </c>
      <c r="C402">
        <f t="shared" si="24"/>
        <v>-0.93800000000000239</v>
      </c>
      <c r="D402">
        <f t="shared" si="25"/>
        <v>-0.82764146007247807</v>
      </c>
      <c r="F402" t="str">
        <f t="shared" si="26"/>
        <v/>
      </c>
      <c r="G402" s="3">
        <f t="shared" si="27"/>
        <v>-8.27641460072478E-3</v>
      </c>
    </row>
    <row r="403" spans="1:7" x14ac:dyDescent="0.35">
      <c r="A403" s="1">
        <v>33389</v>
      </c>
      <c r="B403">
        <v>113.33410000000001</v>
      </c>
      <c r="C403">
        <f t="shared" si="24"/>
        <v>0.35820000000001073</v>
      </c>
      <c r="D403">
        <f t="shared" si="25"/>
        <v>0.31705877094142271</v>
      </c>
      <c r="F403" t="str">
        <f t="shared" si="26"/>
        <v/>
      </c>
      <c r="G403" s="3">
        <f t="shared" si="27"/>
        <v>3.1705877094142269E-3</v>
      </c>
    </row>
    <row r="404" spans="1:7" x14ac:dyDescent="0.35">
      <c r="A404" s="1">
        <v>33358</v>
      </c>
      <c r="B404">
        <v>112.9759</v>
      </c>
      <c r="C404">
        <f t="shared" si="24"/>
        <v>1.2757000000000005</v>
      </c>
      <c r="D404">
        <f t="shared" si="25"/>
        <v>1.1420749470457534</v>
      </c>
      <c r="F404" t="str">
        <f t="shared" si="26"/>
        <v/>
      </c>
      <c r="G404" s="3">
        <f t="shared" si="27"/>
        <v>1.1420749470457533E-2</v>
      </c>
    </row>
    <row r="405" spans="1:7" x14ac:dyDescent="0.35">
      <c r="A405" s="1">
        <v>33326</v>
      </c>
      <c r="B405">
        <v>111.7002</v>
      </c>
      <c r="C405">
        <f t="shared" si="24"/>
        <v>-2.4654000000000025</v>
      </c>
      <c r="D405">
        <f t="shared" si="25"/>
        <v>-2.1594946288549286</v>
      </c>
      <c r="F405" t="str">
        <f t="shared" si="26"/>
        <v/>
      </c>
      <c r="G405" s="3">
        <f t="shared" si="27"/>
        <v>-2.1594946288549289E-2</v>
      </c>
    </row>
    <row r="406" spans="1:7" x14ac:dyDescent="0.35">
      <c r="A406" s="1">
        <v>33297</v>
      </c>
      <c r="B406">
        <v>114.1656</v>
      </c>
      <c r="C406">
        <f t="shared" si="24"/>
        <v>0.5478999999999985</v>
      </c>
      <c r="D406">
        <f t="shared" si="25"/>
        <v>0.48223120165255812</v>
      </c>
      <c r="F406" t="str">
        <f t="shared" si="26"/>
        <v/>
      </c>
      <c r="G406" s="3">
        <f t="shared" si="27"/>
        <v>4.8223120165255809E-3</v>
      </c>
    </row>
    <row r="407" spans="1:7" x14ac:dyDescent="0.35">
      <c r="A407" s="1">
        <v>33269</v>
      </c>
      <c r="B407">
        <v>113.6177</v>
      </c>
      <c r="C407">
        <f t="shared" si="24"/>
        <v>2.3991000000000042</v>
      </c>
      <c r="D407">
        <f t="shared" si="25"/>
        <v>2.1571032183465753</v>
      </c>
      <c r="F407" t="str">
        <f t="shared" si="26"/>
        <v/>
      </c>
      <c r="G407" s="3">
        <f t="shared" si="27"/>
        <v>2.1571032183465753E-2</v>
      </c>
    </row>
    <row r="408" spans="1:7" x14ac:dyDescent="0.35">
      <c r="A408" s="1">
        <v>33238</v>
      </c>
      <c r="B408">
        <v>111.2186</v>
      </c>
      <c r="C408">
        <f t="shared" si="24"/>
        <v>1.2860999999999905</v>
      </c>
      <c r="D408">
        <f t="shared" si="25"/>
        <v>1.1698997111864011</v>
      </c>
      <c r="F408" t="str">
        <f t="shared" si="26"/>
        <v/>
      </c>
      <c r="G408" s="3">
        <f t="shared" si="27"/>
        <v>1.1698997111864012E-2</v>
      </c>
    </row>
    <row r="409" spans="1:7" x14ac:dyDescent="0.35">
      <c r="A409" s="1">
        <v>33207</v>
      </c>
      <c r="B409">
        <v>109.9325</v>
      </c>
      <c r="C409">
        <f t="shared" si="24"/>
        <v>1.9763999999999982</v>
      </c>
      <c r="D409">
        <f t="shared" si="25"/>
        <v>1.8307441635998318</v>
      </c>
      <c r="F409" t="str">
        <f t="shared" si="26"/>
        <v/>
      </c>
      <c r="G409" s="3">
        <f t="shared" si="27"/>
        <v>1.8307441635998317E-2</v>
      </c>
    </row>
    <row r="410" spans="1:7" x14ac:dyDescent="0.35">
      <c r="A410" s="1">
        <v>33177</v>
      </c>
      <c r="B410">
        <v>107.95610000000001</v>
      </c>
      <c r="C410">
        <f t="shared" si="24"/>
        <v>3.3152000000000044</v>
      </c>
      <c r="D410">
        <f t="shared" si="25"/>
        <v>3.1681684694990242</v>
      </c>
      <c r="F410" t="str">
        <f t="shared" si="26"/>
        <v/>
      </c>
      <c r="G410" s="3">
        <f t="shared" si="27"/>
        <v>3.1681684694990241E-2</v>
      </c>
    </row>
    <row r="411" spans="1:7" x14ac:dyDescent="0.35">
      <c r="A411" s="1">
        <v>33144</v>
      </c>
      <c r="B411">
        <v>104.6409</v>
      </c>
      <c r="C411">
        <f t="shared" si="24"/>
        <v>0.96359999999999957</v>
      </c>
      <c r="D411">
        <f t="shared" si="25"/>
        <v>0.92942235185522726</v>
      </c>
      <c r="F411" t="str">
        <f t="shared" si="26"/>
        <v/>
      </c>
      <c r="G411" s="3">
        <f t="shared" si="27"/>
        <v>9.2942235185522731E-3</v>
      </c>
    </row>
    <row r="412" spans="1:7" x14ac:dyDescent="0.35">
      <c r="A412" s="1">
        <v>33116</v>
      </c>
      <c r="B412">
        <v>103.6773</v>
      </c>
      <c r="C412">
        <f t="shared" si="24"/>
        <v>-1.0545000000000044</v>
      </c>
      <c r="D412">
        <f t="shared" si="25"/>
        <v>-1.0068575160552997</v>
      </c>
      <c r="F412" t="str">
        <f t="shared" si="26"/>
        <v/>
      </c>
      <c r="G412" s="3">
        <f t="shared" si="27"/>
        <v>-1.0068575160552998E-2</v>
      </c>
    </row>
    <row r="413" spans="1:7" x14ac:dyDescent="0.35">
      <c r="A413" s="1">
        <v>33085</v>
      </c>
      <c r="B413">
        <v>104.73180000000001</v>
      </c>
      <c r="C413">
        <f t="shared" si="24"/>
        <v>2.6822000000000088</v>
      </c>
      <c r="D413">
        <f t="shared" si="25"/>
        <v>2.628329753374838</v>
      </c>
      <c r="F413" t="str">
        <f t="shared" si="26"/>
        <v/>
      </c>
      <c r="G413" s="3">
        <f t="shared" si="27"/>
        <v>2.6283297533748383E-2</v>
      </c>
    </row>
    <row r="414" spans="1:7" x14ac:dyDescent="0.35">
      <c r="A414" s="1">
        <v>33053</v>
      </c>
      <c r="B414">
        <v>102.0496</v>
      </c>
      <c r="C414">
        <f t="shared" si="24"/>
        <v>1.854299999999995</v>
      </c>
      <c r="D414">
        <f t="shared" si="25"/>
        <v>1.8506856110017085</v>
      </c>
      <c r="F414" t="str">
        <f t="shared" si="26"/>
        <v/>
      </c>
      <c r="G414" s="3">
        <f t="shared" si="27"/>
        <v>1.8506856110017084E-2</v>
      </c>
    </row>
    <row r="415" spans="1:7" x14ac:dyDescent="0.35">
      <c r="A415" s="1">
        <v>33024</v>
      </c>
      <c r="B415">
        <v>100.1953</v>
      </c>
      <c r="C415">
        <f t="shared" si="24"/>
        <v>3.0814000000000021</v>
      </c>
      <c r="D415">
        <f t="shared" si="25"/>
        <v>3.172975238354141</v>
      </c>
      <c r="F415" t="str">
        <f t="shared" si="26"/>
        <v/>
      </c>
      <c r="G415" s="3">
        <f t="shared" si="27"/>
        <v>3.1729752383541407E-2</v>
      </c>
    </row>
    <row r="416" spans="1:7" x14ac:dyDescent="0.35">
      <c r="A416" s="1">
        <v>32993</v>
      </c>
      <c r="B416">
        <v>97.113900000000001</v>
      </c>
      <c r="C416">
        <f t="shared" si="24"/>
        <v>-0.50960000000000605</v>
      </c>
      <c r="D416">
        <f t="shared" si="25"/>
        <v>-0.52200545975098822</v>
      </c>
      <c r="F416" t="str">
        <f t="shared" si="26"/>
        <v/>
      </c>
      <c r="G416" s="3">
        <f t="shared" si="27"/>
        <v>-5.2200545975098827E-3</v>
      </c>
    </row>
    <row r="417" spans="1:7" x14ac:dyDescent="0.35">
      <c r="A417" s="1">
        <v>32962</v>
      </c>
      <c r="B417">
        <v>97.623500000000007</v>
      </c>
      <c r="C417">
        <f t="shared" si="24"/>
        <v>-0.5198999999999927</v>
      </c>
      <c r="D417">
        <f t="shared" si="25"/>
        <v>-0.52973506114521474</v>
      </c>
      <c r="F417" t="str">
        <f t="shared" si="26"/>
        <v/>
      </c>
      <c r="G417" s="3">
        <f t="shared" si="27"/>
        <v>-5.2973506114521477E-3</v>
      </c>
    </row>
    <row r="418" spans="1:7" x14ac:dyDescent="0.35">
      <c r="A418" s="1">
        <v>32932</v>
      </c>
      <c r="B418">
        <v>98.1434</v>
      </c>
      <c r="C418">
        <f t="shared" si="24"/>
        <v>-0.5122999999999962</v>
      </c>
      <c r="D418">
        <f t="shared" si="25"/>
        <v>-0.5192806903199676</v>
      </c>
      <c r="F418" t="str">
        <f t="shared" si="26"/>
        <v/>
      </c>
      <c r="G418" s="3">
        <f t="shared" si="27"/>
        <v>-5.1928069031996751E-3</v>
      </c>
    </row>
    <row r="419" spans="1:7" x14ac:dyDescent="0.35">
      <c r="A419" s="1">
        <v>32904</v>
      </c>
      <c r="B419">
        <v>98.655699999999996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47E6-6E43-4D00-8361-9C0546CACFC4}">
  <sheetPr codeName="Sheet6"/>
  <dimension ref="A1:G291"/>
  <sheetViews>
    <sheetView workbookViewId="0">
      <selection activeCell="G6" sqref="G6:G290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7" x14ac:dyDescent="0.35">
      <c r="A1" t="s">
        <v>0</v>
      </c>
      <c r="B1" t="s">
        <v>17</v>
      </c>
    </row>
    <row r="2" spans="1:7" x14ac:dyDescent="0.35">
      <c r="A2" t="s">
        <v>2</v>
      </c>
      <c r="B2" s="2">
        <v>36798</v>
      </c>
    </row>
    <row r="3" spans="1:7" x14ac:dyDescent="0.35">
      <c r="A3" t="s">
        <v>3</v>
      </c>
      <c r="B3" s="2">
        <v>45443</v>
      </c>
    </row>
    <row r="4" spans="1:7" x14ac:dyDescent="0.35">
      <c r="A4" t="s">
        <v>4</v>
      </c>
      <c r="B4" t="s">
        <v>5</v>
      </c>
    </row>
    <row r="6" spans="1:7" x14ac:dyDescent="0.3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17</v>
      </c>
    </row>
    <row r="7" spans="1:7" x14ac:dyDescent="0.35">
      <c r="A7" s="1" t="e">
        <f ca="1">_xll.BDH(B1,B6,B2,B3,"Dir=V","Dts=S","Sort=D","Quote=C","QtTyp=P","Days=T",CONCATENATE("Per=c",B4),"DtFmt=D","UseDPDF=Y","cols=2;rows=285")</f>
        <v>#NAME?</v>
      </c>
      <c r="B7">
        <v>263.28089999999997</v>
      </c>
      <c r="C7">
        <f t="shared" ref="C7:C70" si="0">IF(AND(ISNUMBER(B7),ISNUMBER(B8)), (B7 - B8), "")</f>
        <v>4.7146999999999935</v>
      </c>
      <c r="D7">
        <f t="shared" ref="D7:D70" si="1">IF(AND(ISNUMBER(C7),ISNUMBER(B8)), (100*C7/ABS(B8)), "")</f>
        <v>1.8234015118758731</v>
      </c>
      <c r="E7" t="e">
        <f ca="1">_xll.BDH(B1,E6,B2,B3,"Dir=V","Sort=D","Quote=C","QtTyp=P","Days=T","Dates=H",CONCATENATE("Per=c",B4),"DtFmt=D","UseDPDF=Y")</f>
        <v>#NAME?</v>
      </c>
      <c r="F7" t="str">
        <f t="shared" ref="F7:F70" ca="1" si="2">IF(AND(ISNUMBER(E7),ISNUMBER(E8)), (E7 - E8), "")</f>
        <v/>
      </c>
      <c r="G7" s="3">
        <f>+(B7-B8)/B8</f>
        <v>1.8234015118758731E-2</v>
      </c>
    </row>
    <row r="8" spans="1:7" x14ac:dyDescent="0.35">
      <c r="A8" s="1">
        <v>45412</v>
      </c>
      <c r="B8">
        <v>258.56619999999998</v>
      </c>
      <c r="C8">
        <f t="shared" si="0"/>
        <v>-5.9227999999999952</v>
      </c>
      <c r="D8">
        <f t="shared" si="1"/>
        <v>-2.2393369856591372</v>
      </c>
      <c r="F8" t="str">
        <f t="shared" si="2"/>
        <v/>
      </c>
      <c r="G8" s="3">
        <f t="shared" ref="G8:G71" si="3">+(B8-B9)/B9</f>
        <v>-2.2393369856591374E-2</v>
      </c>
    </row>
    <row r="9" spans="1:7" x14ac:dyDescent="0.35">
      <c r="A9" s="1">
        <v>45380</v>
      </c>
      <c r="B9">
        <v>264.48899999999998</v>
      </c>
      <c r="C9">
        <f t="shared" si="0"/>
        <v>2.8783999999999992</v>
      </c>
      <c r="D9">
        <f t="shared" si="1"/>
        <v>1.1002612279471855</v>
      </c>
      <c r="F9" t="str">
        <f t="shared" si="2"/>
        <v/>
      </c>
      <c r="G9" s="3">
        <f t="shared" si="3"/>
        <v>1.1002612279471854E-2</v>
      </c>
    </row>
    <row r="10" spans="1:7" x14ac:dyDescent="0.35">
      <c r="A10" s="1">
        <v>45351</v>
      </c>
      <c r="B10">
        <v>261.61059999999998</v>
      </c>
      <c r="C10">
        <f t="shared" si="0"/>
        <v>-3.3700000000000045</v>
      </c>
      <c r="D10">
        <f t="shared" si="1"/>
        <v>-1.2717912179231252</v>
      </c>
      <c r="F10" t="str">
        <f t="shared" si="2"/>
        <v/>
      </c>
      <c r="G10" s="3">
        <f t="shared" si="3"/>
        <v>-1.2717912179231253E-2</v>
      </c>
    </row>
    <row r="11" spans="1:7" x14ac:dyDescent="0.35">
      <c r="A11" s="1">
        <v>45322</v>
      </c>
      <c r="B11">
        <v>264.98059999999998</v>
      </c>
      <c r="C11">
        <f t="shared" si="0"/>
        <v>-1.8658000000000357</v>
      </c>
      <c r="D11">
        <f t="shared" si="1"/>
        <v>-0.69920373668149005</v>
      </c>
      <c r="F11" t="str">
        <f t="shared" si="2"/>
        <v/>
      </c>
      <c r="G11" s="3">
        <f t="shared" si="3"/>
        <v>-6.9920373668149001E-3</v>
      </c>
    </row>
    <row r="12" spans="1:7" x14ac:dyDescent="0.35">
      <c r="A12" s="1">
        <v>45289</v>
      </c>
      <c r="B12">
        <v>266.84640000000002</v>
      </c>
      <c r="C12">
        <f t="shared" si="0"/>
        <v>10.746600000000001</v>
      </c>
      <c r="D12">
        <f t="shared" si="1"/>
        <v>4.1962547413156903</v>
      </c>
      <c r="F12" t="str">
        <f t="shared" si="2"/>
        <v/>
      </c>
      <c r="G12" s="3">
        <f t="shared" si="3"/>
        <v>4.19625474131569E-2</v>
      </c>
    </row>
    <row r="13" spans="1:7" x14ac:dyDescent="0.35">
      <c r="A13" s="1">
        <v>45260</v>
      </c>
      <c r="B13">
        <v>256.09980000000002</v>
      </c>
      <c r="C13">
        <f t="shared" si="0"/>
        <v>13.34790000000001</v>
      </c>
      <c r="D13">
        <f t="shared" si="1"/>
        <v>5.4985769421372224</v>
      </c>
      <c r="F13" t="str">
        <f t="shared" si="2"/>
        <v/>
      </c>
      <c r="G13" s="3">
        <f t="shared" si="3"/>
        <v>5.4985769421372233E-2</v>
      </c>
    </row>
    <row r="14" spans="1:7" x14ac:dyDescent="0.35">
      <c r="A14" s="1">
        <v>45230</v>
      </c>
      <c r="B14">
        <v>242.75190000000001</v>
      </c>
      <c r="C14">
        <f t="shared" si="0"/>
        <v>-2.7660999999999945</v>
      </c>
      <c r="D14">
        <f t="shared" si="1"/>
        <v>-1.1266383727465987</v>
      </c>
      <c r="F14" t="str">
        <f t="shared" si="2"/>
        <v/>
      </c>
      <c r="G14" s="3">
        <f t="shared" si="3"/>
        <v>-1.1266383727465988E-2</v>
      </c>
    </row>
    <row r="15" spans="1:7" x14ac:dyDescent="0.35">
      <c r="A15" s="1">
        <v>45198</v>
      </c>
      <c r="B15">
        <v>245.518</v>
      </c>
      <c r="C15">
        <f t="shared" si="0"/>
        <v>-6.8557999999999879</v>
      </c>
      <c r="D15">
        <f t="shared" si="1"/>
        <v>-2.7165260419266928</v>
      </c>
      <c r="F15" t="str">
        <f t="shared" si="2"/>
        <v/>
      </c>
      <c r="G15" s="3">
        <f t="shared" si="3"/>
        <v>-2.716526041926693E-2</v>
      </c>
    </row>
    <row r="16" spans="1:7" x14ac:dyDescent="0.35">
      <c r="A16" s="1">
        <v>45169</v>
      </c>
      <c r="B16">
        <v>252.37379999999999</v>
      </c>
      <c r="C16">
        <f t="shared" si="0"/>
        <v>-2.509900000000016</v>
      </c>
      <c r="D16">
        <f t="shared" si="1"/>
        <v>-0.98472362100833277</v>
      </c>
      <c r="F16" t="str">
        <f t="shared" si="2"/>
        <v/>
      </c>
      <c r="G16" s="3">
        <f t="shared" si="3"/>
        <v>-9.847236210083328E-3</v>
      </c>
    </row>
    <row r="17" spans="1:7" x14ac:dyDescent="0.35">
      <c r="A17" s="1">
        <v>45138</v>
      </c>
      <c r="B17">
        <v>254.8837</v>
      </c>
      <c r="C17">
        <f t="shared" si="0"/>
        <v>2.2634999999999934</v>
      </c>
      <c r="D17">
        <f t="shared" si="1"/>
        <v>0.89600910774355869</v>
      </c>
      <c r="F17" t="str">
        <f t="shared" si="2"/>
        <v/>
      </c>
      <c r="G17" s="3">
        <f t="shared" si="3"/>
        <v>8.9600910774355856E-3</v>
      </c>
    </row>
    <row r="18" spans="1:7" x14ac:dyDescent="0.35">
      <c r="A18" s="1">
        <v>45107</v>
      </c>
      <c r="B18">
        <v>252.62020000000001</v>
      </c>
      <c r="C18">
        <f t="shared" si="0"/>
        <v>1.9992000000000019</v>
      </c>
      <c r="D18">
        <f t="shared" si="1"/>
        <v>0.79769851688406068</v>
      </c>
      <c r="F18" t="str">
        <f t="shared" si="2"/>
        <v/>
      </c>
      <c r="G18" s="3">
        <f t="shared" si="3"/>
        <v>7.9769851688406071E-3</v>
      </c>
    </row>
    <row r="19" spans="1:7" x14ac:dyDescent="0.35">
      <c r="A19" s="1">
        <v>45077</v>
      </c>
      <c r="B19">
        <v>250.62100000000001</v>
      </c>
      <c r="C19">
        <f t="shared" si="0"/>
        <v>-4.7624999999999886</v>
      </c>
      <c r="D19">
        <f t="shared" si="1"/>
        <v>-1.8648424819927634</v>
      </c>
      <c r="F19" t="str">
        <f t="shared" si="2"/>
        <v/>
      </c>
      <c r="G19" s="3">
        <f t="shared" si="3"/>
        <v>-1.8648424819927633E-2</v>
      </c>
    </row>
    <row r="20" spans="1:7" x14ac:dyDescent="0.35">
      <c r="A20" s="1">
        <v>45044</v>
      </c>
      <c r="B20">
        <v>255.3835</v>
      </c>
      <c r="C20">
        <f t="shared" si="0"/>
        <v>2.9712000000000103</v>
      </c>
      <c r="D20">
        <f t="shared" si="1"/>
        <v>1.1771217171271013</v>
      </c>
      <c r="F20" t="str">
        <f t="shared" si="2"/>
        <v/>
      </c>
      <c r="G20" s="3">
        <f t="shared" si="3"/>
        <v>1.1771217171271013E-2</v>
      </c>
    </row>
    <row r="21" spans="1:7" x14ac:dyDescent="0.35">
      <c r="A21" s="1">
        <v>45016</v>
      </c>
      <c r="B21">
        <v>252.41229999999999</v>
      </c>
      <c r="C21">
        <f t="shared" si="0"/>
        <v>6.9411999999999807</v>
      </c>
      <c r="D21">
        <f t="shared" si="1"/>
        <v>2.8277055832641729</v>
      </c>
      <c r="F21" t="str">
        <f t="shared" si="2"/>
        <v/>
      </c>
      <c r="G21" s="3">
        <f t="shared" si="3"/>
        <v>2.8277055832641725E-2</v>
      </c>
    </row>
    <row r="22" spans="1:7" x14ac:dyDescent="0.35">
      <c r="A22" s="1">
        <v>44985</v>
      </c>
      <c r="B22">
        <v>245.47110000000001</v>
      </c>
      <c r="C22">
        <f t="shared" si="0"/>
        <v>-7.9548999999999808</v>
      </c>
      <c r="D22">
        <f t="shared" si="1"/>
        <v>-3.1389439126214285</v>
      </c>
      <c r="F22" t="str">
        <f t="shared" si="2"/>
        <v/>
      </c>
      <c r="G22" s="3">
        <f t="shared" si="3"/>
        <v>-3.1389439126214287E-2</v>
      </c>
    </row>
    <row r="23" spans="1:7" x14ac:dyDescent="0.35">
      <c r="A23" s="1">
        <v>44957</v>
      </c>
      <c r="B23">
        <v>253.42599999999999</v>
      </c>
      <c r="C23">
        <f t="shared" si="0"/>
        <v>9.153899999999993</v>
      </c>
      <c r="D23">
        <f t="shared" si="1"/>
        <v>3.7474193737229888</v>
      </c>
      <c r="F23" t="str">
        <f t="shared" si="2"/>
        <v/>
      </c>
      <c r="G23" s="3">
        <f t="shared" si="3"/>
        <v>3.7474193737229891E-2</v>
      </c>
    </row>
    <row r="24" spans="1:7" x14ac:dyDescent="0.35">
      <c r="A24" s="1">
        <v>44925</v>
      </c>
      <c r="B24">
        <v>244.27209999999999</v>
      </c>
      <c r="C24">
        <f t="shared" si="0"/>
        <v>0.47759999999999536</v>
      </c>
      <c r="D24">
        <f t="shared" si="1"/>
        <v>0.19590269673843969</v>
      </c>
      <c r="F24" t="str">
        <f t="shared" si="2"/>
        <v/>
      </c>
      <c r="G24" s="3">
        <f t="shared" si="3"/>
        <v>1.959026967384397E-3</v>
      </c>
    </row>
    <row r="25" spans="1:7" x14ac:dyDescent="0.35">
      <c r="A25" s="1">
        <v>44895</v>
      </c>
      <c r="B25">
        <v>243.7945</v>
      </c>
      <c r="C25">
        <f t="shared" si="0"/>
        <v>12.453100000000006</v>
      </c>
      <c r="D25">
        <f t="shared" si="1"/>
        <v>5.3829967312379052</v>
      </c>
      <c r="F25" t="str">
        <f t="shared" si="2"/>
        <v/>
      </c>
      <c r="G25" s="3">
        <f t="shared" si="3"/>
        <v>5.3829967312379053E-2</v>
      </c>
    </row>
    <row r="26" spans="1:7" x14ac:dyDescent="0.35">
      <c r="A26" s="1">
        <v>44865</v>
      </c>
      <c r="B26">
        <v>231.34139999999999</v>
      </c>
      <c r="C26">
        <f t="shared" si="0"/>
        <v>-0.67109999999999559</v>
      </c>
      <c r="D26">
        <f t="shared" si="1"/>
        <v>-0.2892516566995294</v>
      </c>
      <c r="F26" t="str">
        <f t="shared" si="2"/>
        <v/>
      </c>
      <c r="G26" s="3">
        <f t="shared" si="3"/>
        <v>-2.892516566995294E-3</v>
      </c>
    </row>
    <row r="27" spans="1:7" x14ac:dyDescent="0.35">
      <c r="A27" s="1">
        <v>44834</v>
      </c>
      <c r="B27">
        <v>232.01249999999999</v>
      </c>
      <c r="C27">
        <f t="shared" si="0"/>
        <v>-13.33250000000001</v>
      </c>
      <c r="D27">
        <f t="shared" si="1"/>
        <v>-5.4341845156820021</v>
      </c>
      <c r="F27" t="str">
        <f t="shared" si="2"/>
        <v/>
      </c>
      <c r="G27" s="3">
        <f t="shared" si="3"/>
        <v>-5.4341845156820029E-2</v>
      </c>
    </row>
    <row r="28" spans="1:7" x14ac:dyDescent="0.35">
      <c r="A28" s="1">
        <v>44804</v>
      </c>
      <c r="B28">
        <v>245.345</v>
      </c>
      <c r="C28">
        <f t="shared" si="0"/>
        <v>-9.366800000000012</v>
      </c>
      <c r="D28">
        <f t="shared" si="1"/>
        <v>-3.6774110975620333</v>
      </c>
      <c r="F28" t="str">
        <f t="shared" si="2"/>
        <v/>
      </c>
      <c r="G28" s="3">
        <f t="shared" si="3"/>
        <v>-3.6774110975620333E-2</v>
      </c>
    </row>
    <row r="29" spans="1:7" x14ac:dyDescent="0.35">
      <c r="A29" s="1">
        <v>44771</v>
      </c>
      <c r="B29">
        <v>254.71180000000001</v>
      </c>
      <c r="C29">
        <f t="shared" si="0"/>
        <v>6.3511000000000024</v>
      </c>
      <c r="D29">
        <f t="shared" si="1"/>
        <v>2.557208125118025</v>
      </c>
      <c r="F29" t="str">
        <f t="shared" si="2"/>
        <v/>
      </c>
      <c r="G29" s="3">
        <f t="shared" si="3"/>
        <v>2.5572081251180247E-2</v>
      </c>
    </row>
    <row r="30" spans="1:7" x14ac:dyDescent="0.35">
      <c r="A30" s="1">
        <v>44742</v>
      </c>
      <c r="B30">
        <v>248.36070000000001</v>
      </c>
      <c r="C30">
        <f t="shared" si="0"/>
        <v>-9.1055999999999813</v>
      </c>
      <c r="D30">
        <f t="shared" si="1"/>
        <v>-3.5366181904194769</v>
      </c>
      <c r="F30" t="str">
        <f t="shared" si="2"/>
        <v/>
      </c>
      <c r="G30" s="3">
        <f t="shared" si="3"/>
        <v>-3.5366181904194771E-2</v>
      </c>
    </row>
    <row r="31" spans="1:7" x14ac:dyDescent="0.35">
      <c r="A31" s="1">
        <v>44712</v>
      </c>
      <c r="B31">
        <v>257.46629999999999</v>
      </c>
      <c r="C31">
        <f t="shared" si="0"/>
        <v>1.3895999999999731</v>
      </c>
      <c r="D31">
        <f t="shared" si="1"/>
        <v>0.54264991699751397</v>
      </c>
      <c r="F31" t="str">
        <f t="shared" si="2"/>
        <v/>
      </c>
      <c r="G31" s="3">
        <f t="shared" si="3"/>
        <v>5.4264991699751403E-3</v>
      </c>
    </row>
    <row r="32" spans="1:7" x14ac:dyDescent="0.35">
      <c r="A32" s="1">
        <v>44680</v>
      </c>
      <c r="B32">
        <v>256.07670000000002</v>
      </c>
      <c r="C32">
        <f t="shared" si="0"/>
        <v>-15.585299999999961</v>
      </c>
      <c r="D32">
        <f t="shared" si="1"/>
        <v>-5.737018795414877</v>
      </c>
      <c r="F32" t="str">
        <f t="shared" si="2"/>
        <v/>
      </c>
      <c r="G32" s="3">
        <f t="shared" si="3"/>
        <v>-5.737018795414877E-2</v>
      </c>
    </row>
    <row r="33" spans="1:7" x14ac:dyDescent="0.35">
      <c r="A33" s="1">
        <v>44651</v>
      </c>
      <c r="B33">
        <v>271.66199999999998</v>
      </c>
      <c r="C33">
        <f t="shared" si="0"/>
        <v>-7.4843000000000188</v>
      </c>
      <c r="D33">
        <f t="shared" si="1"/>
        <v>-2.6811388866698285</v>
      </c>
      <c r="F33" t="str">
        <f t="shared" si="2"/>
        <v/>
      </c>
      <c r="G33" s="3">
        <f t="shared" si="3"/>
        <v>-2.6811388866698285E-2</v>
      </c>
    </row>
    <row r="34" spans="1:7" x14ac:dyDescent="0.35">
      <c r="A34" s="1">
        <v>44620</v>
      </c>
      <c r="B34">
        <v>279.1463</v>
      </c>
      <c r="C34">
        <f t="shared" si="0"/>
        <v>-6.3339000000000283</v>
      </c>
      <c r="D34">
        <f t="shared" si="1"/>
        <v>-2.2186827667908413</v>
      </c>
      <c r="F34" t="str">
        <f t="shared" si="2"/>
        <v/>
      </c>
      <c r="G34" s="3">
        <f t="shared" si="3"/>
        <v>-2.2186827667908415E-2</v>
      </c>
    </row>
    <row r="35" spans="1:7" x14ac:dyDescent="0.35">
      <c r="A35" s="1">
        <v>44592</v>
      </c>
      <c r="B35">
        <v>285.48020000000002</v>
      </c>
      <c r="C35">
        <f t="shared" si="0"/>
        <v>-8.6897999999999911</v>
      </c>
      <c r="D35">
        <f t="shared" si="1"/>
        <v>-2.9540061868987286</v>
      </c>
      <c r="F35" t="str">
        <f t="shared" si="2"/>
        <v/>
      </c>
      <c r="G35" s="3">
        <f t="shared" si="3"/>
        <v>-2.9540061868987288E-2</v>
      </c>
    </row>
    <row r="36" spans="1:7" x14ac:dyDescent="0.35">
      <c r="A36" s="1">
        <v>44561</v>
      </c>
      <c r="B36">
        <v>294.17</v>
      </c>
      <c r="C36">
        <f t="shared" si="0"/>
        <v>0.82650000000001</v>
      </c>
      <c r="D36">
        <f t="shared" si="1"/>
        <v>0.28175159838210495</v>
      </c>
      <c r="F36" t="str">
        <f t="shared" si="2"/>
        <v/>
      </c>
      <c r="G36" s="3">
        <f t="shared" si="3"/>
        <v>2.8175159838210494E-3</v>
      </c>
    </row>
    <row r="37" spans="1:7" x14ac:dyDescent="0.35">
      <c r="A37" s="1">
        <v>44530</v>
      </c>
      <c r="B37">
        <v>293.34350000000001</v>
      </c>
      <c r="C37">
        <f t="shared" si="0"/>
        <v>-2.3467999999999734</v>
      </c>
      <c r="D37">
        <f t="shared" si="1"/>
        <v>-0.79366824004709435</v>
      </c>
      <c r="F37" t="str">
        <f t="shared" si="2"/>
        <v/>
      </c>
      <c r="G37" s="3">
        <f t="shared" si="3"/>
        <v>-7.9366824004709433E-3</v>
      </c>
    </row>
    <row r="38" spans="1:7" x14ac:dyDescent="0.35">
      <c r="A38" s="1">
        <v>44498</v>
      </c>
      <c r="B38">
        <v>295.69029999999998</v>
      </c>
      <c r="C38">
        <f t="shared" si="0"/>
        <v>3.2499999999970441E-2</v>
      </c>
      <c r="D38">
        <f t="shared" si="1"/>
        <v>1.099243787918683E-2</v>
      </c>
      <c r="F38" t="str">
        <f t="shared" si="2"/>
        <v/>
      </c>
      <c r="G38" s="3">
        <f t="shared" si="3"/>
        <v>1.099243787918683E-4</v>
      </c>
    </row>
    <row r="39" spans="1:7" x14ac:dyDescent="0.35">
      <c r="A39" s="1">
        <v>44469</v>
      </c>
      <c r="B39">
        <v>295.65780000000001</v>
      </c>
      <c r="C39">
        <f t="shared" si="0"/>
        <v>-4.8233999999999924</v>
      </c>
      <c r="D39">
        <f t="shared" si="1"/>
        <v>-1.6052252187491238</v>
      </c>
      <c r="F39" t="str">
        <f t="shared" si="2"/>
        <v/>
      </c>
      <c r="G39" s="3">
        <f t="shared" si="3"/>
        <v>-1.6052252187491237E-2</v>
      </c>
    </row>
    <row r="40" spans="1:7" x14ac:dyDescent="0.35">
      <c r="A40" s="1">
        <v>44439</v>
      </c>
      <c r="B40">
        <v>300.4812</v>
      </c>
      <c r="C40">
        <f t="shared" si="0"/>
        <v>-1.1381999999999834</v>
      </c>
      <c r="D40">
        <f t="shared" si="1"/>
        <v>-0.37736299455538452</v>
      </c>
      <c r="F40" t="str">
        <f t="shared" si="2"/>
        <v/>
      </c>
      <c r="G40" s="3">
        <f t="shared" si="3"/>
        <v>-3.7736299455538454E-3</v>
      </c>
    </row>
    <row r="41" spans="1:7" x14ac:dyDescent="0.35">
      <c r="A41" s="1">
        <v>44407</v>
      </c>
      <c r="B41">
        <v>301.61939999999998</v>
      </c>
      <c r="C41">
        <f t="shared" si="0"/>
        <v>3.5568999999999846</v>
      </c>
      <c r="D41">
        <f t="shared" si="1"/>
        <v>1.1933403229188457</v>
      </c>
      <c r="F41" t="str">
        <f t="shared" si="2"/>
        <v/>
      </c>
      <c r="G41" s="3">
        <f t="shared" si="3"/>
        <v>1.1933403229188457E-2</v>
      </c>
    </row>
    <row r="42" spans="1:7" x14ac:dyDescent="0.35">
      <c r="A42" s="1">
        <v>44377</v>
      </c>
      <c r="B42">
        <v>298.0625</v>
      </c>
      <c r="C42">
        <f t="shared" si="0"/>
        <v>-0.17899999999997362</v>
      </c>
      <c r="D42">
        <f t="shared" si="1"/>
        <v>-6.0018474960719298E-2</v>
      </c>
      <c r="F42" t="str">
        <f t="shared" si="2"/>
        <v/>
      </c>
      <c r="G42" s="3">
        <f t="shared" si="3"/>
        <v>-6.0018474960719297E-4</v>
      </c>
    </row>
    <row r="43" spans="1:7" x14ac:dyDescent="0.35">
      <c r="A43" s="1">
        <v>44347</v>
      </c>
      <c r="B43">
        <v>298.24149999999997</v>
      </c>
      <c r="C43">
        <f t="shared" si="0"/>
        <v>3.0432999999999879</v>
      </c>
      <c r="D43">
        <f t="shared" si="1"/>
        <v>1.0309344704676342</v>
      </c>
      <c r="F43" t="str">
        <f t="shared" si="2"/>
        <v/>
      </c>
      <c r="G43" s="3">
        <f t="shared" si="3"/>
        <v>1.0309344704676343E-2</v>
      </c>
    </row>
    <row r="44" spans="1:7" x14ac:dyDescent="0.35">
      <c r="A44" s="1">
        <v>44316</v>
      </c>
      <c r="B44">
        <v>295.19819999999999</v>
      </c>
      <c r="C44">
        <f t="shared" si="0"/>
        <v>3.9488000000000056</v>
      </c>
      <c r="D44">
        <f t="shared" si="1"/>
        <v>1.355813951891405</v>
      </c>
      <c r="F44" t="str">
        <f t="shared" si="2"/>
        <v/>
      </c>
      <c r="G44" s="3">
        <f t="shared" si="3"/>
        <v>1.3558139518914051E-2</v>
      </c>
    </row>
    <row r="45" spans="1:7" x14ac:dyDescent="0.35">
      <c r="A45" s="1">
        <v>44286</v>
      </c>
      <c r="B45">
        <v>291.24939999999998</v>
      </c>
      <c r="C45">
        <f t="shared" si="0"/>
        <v>-5.5517000000000394</v>
      </c>
      <c r="D45">
        <f t="shared" si="1"/>
        <v>-1.8705119354342148</v>
      </c>
      <c r="F45" t="str">
        <f t="shared" si="2"/>
        <v/>
      </c>
      <c r="G45" s="3">
        <f t="shared" si="3"/>
        <v>-1.8705119354342149E-2</v>
      </c>
    </row>
    <row r="46" spans="1:7" x14ac:dyDescent="0.35">
      <c r="A46" s="1">
        <v>44253</v>
      </c>
      <c r="B46">
        <v>296.80110000000002</v>
      </c>
      <c r="C46">
        <f t="shared" si="0"/>
        <v>-4.3318999999999619</v>
      </c>
      <c r="D46">
        <f t="shared" si="1"/>
        <v>-1.4385338040002134</v>
      </c>
      <c r="F46" t="str">
        <f t="shared" si="2"/>
        <v/>
      </c>
      <c r="G46" s="3">
        <f t="shared" si="3"/>
        <v>-1.4385338040002133E-2</v>
      </c>
    </row>
    <row r="47" spans="1:7" x14ac:dyDescent="0.35">
      <c r="A47" s="1">
        <v>44225</v>
      </c>
      <c r="B47">
        <v>301.13299999999998</v>
      </c>
      <c r="C47">
        <f t="shared" si="0"/>
        <v>-2.7875000000000227</v>
      </c>
      <c r="D47">
        <f t="shared" si="1"/>
        <v>-0.91718064428033741</v>
      </c>
      <c r="F47" t="str">
        <f t="shared" si="2"/>
        <v/>
      </c>
      <c r="G47" s="3">
        <f t="shared" si="3"/>
        <v>-9.1718064428033732E-3</v>
      </c>
    </row>
    <row r="48" spans="1:7" x14ac:dyDescent="0.35">
      <c r="A48" s="1">
        <v>44196</v>
      </c>
      <c r="B48">
        <v>303.9205</v>
      </c>
      <c r="C48">
        <f t="shared" si="0"/>
        <v>3.797300000000007</v>
      </c>
      <c r="D48">
        <f t="shared" si="1"/>
        <v>1.2652470718691546</v>
      </c>
      <c r="F48" t="str">
        <f t="shared" si="2"/>
        <v/>
      </c>
      <c r="G48" s="3">
        <f t="shared" si="3"/>
        <v>1.2652470718691548E-2</v>
      </c>
    </row>
    <row r="49" spans="1:7" x14ac:dyDescent="0.35">
      <c r="A49" s="1">
        <v>44165</v>
      </c>
      <c r="B49">
        <v>300.1232</v>
      </c>
      <c r="C49">
        <f t="shared" si="0"/>
        <v>8.2192999999999756</v>
      </c>
      <c r="D49">
        <f t="shared" si="1"/>
        <v>2.8157554592453113</v>
      </c>
      <c r="F49" t="str">
        <f t="shared" si="2"/>
        <v/>
      </c>
      <c r="G49" s="3">
        <f t="shared" si="3"/>
        <v>2.8157554592453116E-2</v>
      </c>
    </row>
    <row r="50" spans="1:7" x14ac:dyDescent="0.35">
      <c r="A50" s="1">
        <v>44134</v>
      </c>
      <c r="B50">
        <v>291.90390000000002</v>
      </c>
      <c r="C50">
        <f t="shared" si="0"/>
        <v>-0.25339999999999918</v>
      </c>
      <c r="D50">
        <f t="shared" si="1"/>
        <v>-8.6734098377825627E-2</v>
      </c>
      <c r="F50" t="str">
        <f t="shared" si="2"/>
        <v/>
      </c>
      <c r="G50" s="3">
        <f t="shared" si="3"/>
        <v>-8.6734098377825631E-4</v>
      </c>
    </row>
    <row r="51" spans="1:7" x14ac:dyDescent="0.35">
      <c r="A51" s="1">
        <v>44104</v>
      </c>
      <c r="B51">
        <v>292.15730000000002</v>
      </c>
      <c r="C51">
        <f t="shared" si="0"/>
        <v>-2.3128999999999564</v>
      </c>
      <c r="D51">
        <f t="shared" si="1"/>
        <v>-0.78544450338267047</v>
      </c>
      <c r="F51" t="str">
        <f t="shared" si="2"/>
        <v/>
      </c>
      <c r="G51" s="3">
        <f t="shared" si="3"/>
        <v>-7.8544450338267052E-3</v>
      </c>
    </row>
    <row r="52" spans="1:7" x14ac:dyDescent="0.35">
      <c r="A52" s="1">
        <v>44074</v>
      </c>
      <c r="B52">
        <v>294.47019999999998</v>
      </c>
      <c r="C52">
        <f t="shared" si="0"/>
        <v>-0.66810000000003811</v>
      </c>
      <c r="D52">
        <f t="shared" si="1"/>
        <v>-0.22636845167165295</v>
      </c>
      <c r="F52" t="str">
        <f t="shared" si="2"/>
        <v/>
      </c>
      <c r="G52" s="3">
        <f t="shared" si="3"/>
        <v>-2.2636845167165296E-3</v>
      </c>
    </row>
    <row r="53" spans="1:7" x14ac:dyDescent="0.35">
      <c r="A53" s="1">
        <v>44043</v>
      </c>
      <c r="B53">
        <v>295.13830000000002</v>
      </c>
      <c r="C53">
        <f t="shared" si="0"/>
        <v>11.64609999999999</v>
      </c>
      <c r="D53">
        <f t="shared" si="1"/>
        <v>4.1080848079770762</v>
      </c>
      <c r="F53" t="str">
        <f t="shared" si="2"/>
        <v/>
      </c>
      <c r="G53" s="3">
        <f t="shared" si="3"/>
        <v>4.1080848079770763E-2</v>
      </c>
    </row>
    <row r="54" spans="1:7" x14ac:dyDescent="0.35">
      <c r="A54" s="1">
        <v>44012</v>
      </c>
      <c r="B54">
        <v>283.49220000000003</v>
      </c>
      <c r="C54">
        <f t="shared" si="0"/>
        <v>5.3257000000000403</v>
      </c>
      <c r="D54">
        <f t="shared" si="1"/>
        <v>1.9145727468980056</v>
      </c>
      <c r="F54" t="str">
        <f t="shared" si="2"/>
        <v/>
      </c>
      <c r="G54" s="3">
        <f t="shared" si="3"/>
        <v>1.9145727468980054E-2</v>
      </c>
    </row>
    <row r="55" spans="1:7" x14ac:dyDescent="0.35">
      <c r="A55" s="1">
        <v>43980</v>
      </c>
      <c r="B55">
        <v>278.16649999999998</v>
      </c>
      <c r="C55">
        <f t="shared" si="0"/>
        <v>4.342899999999986</v>
      </c>
      <c r="D55">
        <f t="shared" si="1"/>
        <v>1.5860210734209856</v>
      </c>
      <c r="F55" t="str">
        <f t="shared" si="2"/>
        <v/>
      </c>
      <c r="G55" s="3">
        <f t="shared" si="3"/>
        <v>1.5860210734209856E-2</v>
      </c>
    </row>
    <row r="56" spans="1:7" x14ac:dyDescent="0.35">
      <c r="A56" s="1">
        <v>43951</v>
      </c>
      <c r="B56">
        <v>273.8236</v>
      </c>
      <c r="C56">
        <f t="shared" si="0"/>
        <v>10.547199999999975</v>
      </c>
      <c r="D56">
        <f t="shared" si="1"/>
        <v>4.0061319586563684</v>
      </c>
      <c r="F56" t="str">
        <f t="shared" si="2"/>
        <v/>
      </c>
      <c r="G56" s="3">
        <f t="shared" si="3"/>
        <v>4.0061319586563678E-2</v>
      </c>
    </row>
    <row r="57" spans="1:7" x14ac:dyDescent="0.35">
      <c r="A57" s="1">
        <v>43921</v>
      </c>
      <c r="B57">
        <v>263.27640000000002</v>
      </c>
      <c r="C57">
        <f t="shared" si="0"/>
        <v>-18.251699999999971</v>
      </c>
      <c r="D57">
        <f t="shared" si="1"/>
        <v>-6.4830828610003657</v>
      </c>
      <c r="F57" t="str">
        <f t="shared" si="2"/>
        <v/>
      </c>
      <c r="G57" s="3">
        <f t="shared" si="3"/>
        <v>-6.4830828610003666E-2</v>
      </c>
    </row>
    <row r="58" spans="1:7" x14ac:dyDescent="0.35">
      <c r="A58" s="1">
        <v>43889</v>
      </c>
      <c r="B58">
        <v>281.52809999999999</v>
      </c>
      <c r="C58">
        <f t="shared" si="0"/>
        <v>1.052599999999984</v>
      </c>
      <c r="D58">
        <f t="shared" si="1"/>
        <v>0.37529124647250256</v>
      </c>
      <c r="F58" t="str">
        <f t="shared" si="2"/>
        <v/>
      </c>
      <c r="G58" s="3">
        <f t="shared" si="3"/>
        <v>3.7529124647250256E-3</v>
      </c>
    </row>
    <row r="59" spans="1:7" x14ac:dyDescent="0.35">
      <c r="A59" s="1">
        <v>43861</v>
      </c>
      <c r="B59">
        <v>280.47550000000001</v>
      </c>
      <c r="C59">
        <f t="shared" si="0"/>
        <v>4.2699000000000069</v>
      </c>
      <c r="D59">
        <f t="shared" si="1"/>
        <v>1.5459136237643287</v>
      </c>
      <c r="F59" t="str">
        <f t="shared" si="2"/>
        <v/>
      </c>
      <c r="G59" s="3">
        <f t="shared" si="3"/>
        <v>1.5459136237643287E-2</v>
      </c>
    </row>
    <row r="60" spans="1:7" x14ac:dyDescent="0.35">
      <c r="A60" s="1">
        <v>43830</v>
      </c>
      <c r="B60">
        <v>276.2056</v>
      </c>
      <c r="C60">
        <f t="shared" si="0"/>
        <v>2.2327000000000226</v>
      </c>
      <c r="D60">
        <f t="shared" si="1"/>
        <v>0.81493461579595017</v>
      </c>
      <c r="F60" t="str">
        <f t="shared" si="2"/>
        <v/>
      </c>
      <c r="G60" s="3">
        <f t="shared" si="3"/>
        <v>8.1493461579595014E-3</v>
      </c>
    </row>
    <row r="61" spans="1:7" x14ac:dyDescent="0.35">
      <c r="A61" s="1">
        <v>43798</v>
      </c>
      <c r="B61">
        <v>273.97289999999998</v>
      </c>
      <c r="C61">
        <f t="shared" si="0"/>
        <v>-0.80819999999999936</v>
      </c>
      <c r="D61">
        <f t="shared" si="1"/>
        <v>-0.2941250326168719</v>
      </c>
      <c r="F61" t="str">
        <f t="shared" si="2"/>
        <v/>
      </c>
      <c r="G61" s="3">
        <f t="shared" si="3"/>
        <v>-2.9412503261687191E-3</v>
      </c>
    </row>
    <row r="62" spans="1:7" x14ac:dyDescent="0.35">
      <c r="A62" s="1">
        <v>43769</v>
      </c>
      <c r="B62">
        <v>274.78109999999998</v>
      </c>
      <c r="C62">
        <f t="shared" si="0"/>
        <v>2.9312999999999647</v>
      </c>
      <c r="D62">
        <f t="shared" si="1"/>
        <v>1.0782792556772027</v>
      </c>
      <c r="F62" t="str">
        <f t="shared" si="2"/>
        <v/>
      </c>
      <c r="G62" s="3">
        <f t="shared" si="3"/>
        <v>1.0782792556772029E-2</v>
      </c>
    </row>
    <row r="63" spans="1:7" x14ac:dyDescent="0.35">
      <c r="A63" s="1">
        <v>43738</v>
      </c>
      <c r="B63">
        <v>271.84980000000002</v>
      </c>
      <c r="C63">
        <f t="shared" si="0"/>
        <v>-2.1615999999999644</v>
      </c>
      <c r="D63">
        <f t="shared" si="1"/>
        <v>-0.78887228779531238</v>
      </c>
      <c r="F63" t="str">
        <f t="shared" si="2"/>
        <v/>
      </c>
      <c r="G63" s="3">
        <f t="shared" si="3"/>
        <v>-7.8887228779531242E-3</v>
      </c>
    </row>
    <row r="64" spans="1:7" x14ac:dyDescent="0.35">
      <c r="A64" s="1">
        <v>43707</v>
      </c>
      <c r="B64">
        <v>274.01139999999998</v>
      </c>
      <c r="C64">
        <f t="shared" si="0"/>
        <v>5.2478999999999587</v>
      </c>
      <c r="D64">
        <f t="shared" si="1"/>
        <v>1.9526088922044691</v>
      </c>
      <c r="F64" t="str">
        <f t="shared" si="2"/>
        <v/>
      </c>
      <c r="G64" s="3">
        <f t="shared" si="3"/>
        <v>1.9526088922044691E-2</v>
      </c>
    </row>
    <row r="65" spans="1:7" x14ac:dyDescent="0.35">
      <c r="A65" s="1">
        <v>43677</v>
      </c>
      <c r="B65">
        <v>268.76350000000002</v>
      </c>
      <c r="C65">
        <f t="shared" si="0"/>
        <v>1.7700000000047567E-2</v>
      </c>
      <c r="D65">
        <f t="shared" si="1"/>
        <v>6.5861494393763802E-3</v>
      </c>
      <c r="F65" t="str">
        <f t="shared" si="2"/>
        <v/>
      </c>
      <c r="G65" s="3">
        <f t="shared" si="3"/>
        <v>6.5861494393763801E-5</v>
      </c>
    </row>
    <row r="66" spans="1:7" x14ac:dyDescent="0.35">
      <c r="A66" s="1">
        <v>43644</v>
      </c>
      <c r="B66">
        <v>268.74579999999997</v>
      </c>
      <c r="C66">
        <f t="shared" si="0"/>
        <v>6.8913000000000011</v>
      </c>
      <c r="D66">
        <f t="shared" si="1"/>
        <v>2.6317286890238671</v>
      </c>
      <c r="F66" t="str">
        <f t="shared" si="2"/>
        <v/>
      </c>
      <c r="G66" s="3">
        <f t="shared" si="3"/>
        <v>2.631728689023867E-2</v>
      </c>
    </row>
    <row r="67" spans="1:7" x14ac:dyDescent="0.35">
      <c r="A67" s="1">
        <v>43616</v>
      </c>
      <c r="B67">
        <v>261.85449999999997</v>
      </c>
      <c r="C67">
        <f t="shared" si="0"/>
        <v>1.920599999999979</v>
      </c>
      <c r="D67">
        <f t="shared" si="1"/>
        <v>0.73888015376215999</v>
      </c>
      <c r="F67" t="str">
        <f t="shared" si="2"/>
        <v/>
      </c>
      <c r="G67" s="3">
        <f t="shared" si="3"/>
        <v>7.3888015376215995E-3</v>
      </c>
    </row>
    <row r="68" spans="1:7" x14ac:dyDescent="0.35">
      <c r="A68" s="1">
        <v>43585</v>
      </c>
      <c r="B68">
        <v>259.93389999999999</v>
      </c>
      <c r="C68">
        <f t="shared" si="0"/>
        <v>0.98919999999998254</v>
      </c>
      <c r="D68">
        <f t="shared" si="1"/>
        <v>0.38201206666905424</v>
      </c>
      <c r="F68" t="str">
        <f t="shared" si="2"/>
        <v/>
      </c>
      <c r="G68" s="3">
        <f t="shared" si="3"/>
        <v>3.8201206666905424E-3</v>
      </c>
    </row>
    <row r="69" spans="1:7" x14ac:dyDescent="0.35">
      <c r="A69" s="1">
        <v>43553</v>
      </c>
      <c r="B69">
        <v>258.94470000000001</v>
      </c>
      <c r="C69">
        <f t="shared" si="0"/>
        <v>3.8825000000000216</v>
      </c>
      <c r="D69">
        <f t="shared" si="1"/>
        <v>1.5221777276287987</v>
      </c>
      <c r="F69" t="str">
        <f t="shared" si="2"/>
        <v/>
      </c>
      <c r="G69" s="3">
        <f t="shared" si="3"/>
        <v>1.5221777276287986E-2</v>
      </c>
    </row>
    <row r="70" spans="1:7" x14ac:dyDescent="0.35">
      <c r="A70" s="1">
        <v>43524</v>
      </c>
      <c r="B70">
        <v>255.06219999999999</v>
      </c>
      <c r="C70">
        <f t="shared" si="0"/>
        <v>0.35699999999999932</v>
      </c>
      <c r="D70">
        <f t="shared" si="1"/>
        <v>0.14016203830938642</v>
      </c>
      <c r="F70" t="str">
        <f t="shared" si="2"/>
        <v/>
      </c>
      <c r="G70" s="3">
        <f t="shared" si="3"/>
        <v>1.4016203830938643E-3</v>
      </c>
    </row>
    <row r="71" spans="1:7" x14ac:dyDescent="0.35">
      <c r="A71" s="1">
        <v>43496</v>
      </c>
      <c r="B71">
        <v>254.70519999999999</v>
      </c>
      <c r="C71">
        <f t="shared" ref="C71:C134" si="4">IF(AND(ISNUMBER(B71),ISNUMBER(B72)), (B71 - B72), "")</f>
        <v>5.2820999999999856</v>
      </c>
      <c r="D71">
        <f t="shared" ref="D71:D134" si="5">IF(AND(ISNUMBER(C71),ISNUMBER(B72)), (100*C71/ABS(B72)), "")</f>
        <v>2.1177268665171693</v>
      </c>
      <c r="F71" t="str">
        <f t="shared" ref="F71:F134" si="6">IF(AND(ISNUMBER(E71),ISNUMBER(E72)), (E71 - E72), "")</f>
        <v/>
      </c>
      <c r="G71" s="3">
        <f t="shared" si="3"/>
        <v>2.1177268665171691E-2</v>
      </c>
    </row>
    <row r="72" spans="1:7" x14ac:dyDescent="0.35">
      <c r="A72" s="1">
        <v>43465</v>
      </c>
      <c r="B72">
        <v>249.42310000000001</v>
      </c>
      <c r="C72">
        <f t="shared" si="4"/>
        <v>3.1084000000000174</v>
      </c>
      <c r="D72">
        <f t="shared" si="5"/>
        <v>1.2619628467160171</v>
      </c>
      <c r="F72" t="str">
        <f t="shared" si="6"/>
        <v/>
      </c>
      <c r="G72" s="3">
        <f t="shared" ref="G72:G135" si="7">+(B72-B73)/B73</f>
        <v>1.2619628467160172E-2</v>
      </c>
    </row>
    <row r="73" spans="1:7" x14ac:dyDescent="0.35">
      <c r="A73" s="1">
        <v>43434</v>
      </c>
      <c r="B73">
        <v>246.31469999999999</v>
      </c>
      <c r="C73">
        <f t="shared" si="4"/>
        <v>-0.52000000000001023</v>
      </c>
      <c r="D73">
        <f t="shared" si="5"/>
        <v>-0.21066730082926358</v>
      </c>
      <c r="F73" t="str">
        <f t="shared" si="6"/>
        <v/>
      </c>
      <c r="G73" s="3">
        <f t="shared" si="7"/>
        <v>-2.1066730082926356E-3</v>
      </c>
    </row>
    <row r="74" spans="1:7" x14ac:dyDescent="0.35">
      <c r="A74" s="1">
        <v>43404</v>
      </c>
      <c r="B74">
        <v>246.8347</v>
      </c>
      <c r="C74">
        <f t="shared" si="4"/>
        <v>-4.035899999999998</v>
      </c>
      <c r="D74">
        <f t="shared" si="5"/>
        <v>-1.6087576623167474</v>
      </c>
      <c r="F74" t="str">
        <f t="shared" si="6"/>
        <v/>
      </c>
      <c r="G74" s="3">
        <f t="shared" si="7"/>
        <v>-1.6087576623167475E-2</v>
      </c>
    </row>
    <row r="75" spans="1:7" x14ac:dyDescent="0.35">
      <c r="A75" s="1">
        <v>43371</v>
      </c>
      <c r="B75">
        <v>250.8706</v>
      </c>
      <c r="C75">
        <f t="shared" si="4"/>
        <v>-0.97999999999998977</v>
      </c>
      <c r="D75">
        <f t="shared" si="5"/>
        <v>-0.389119581212032</v>
      </c>
      <c r="F75" t="str">
        <f t="shared" si="6"/>
        <v/>
      </c>
      <c r="G75" s="3">
        <f t="shared" si="7"/>
        <v>-3.8911958121203198E-3</v>
      </c>
    </row>
    <row r="76" spans="1:7" x14ac:dyDescent="0.35">
      <c r="A76" s="1">
        <v>43343</v>
      </c>
      <c r="B76">
        <v>251.85059999999999</v>
      </c>
      <c r="C76">
        <f t="shared" si="4"/>
        <v>0.49179999999998358</v>
      </c>
      <c r="D76">
        <f t="shared" si="5"/>
        <v>0.19565656742472656</v>
      </c>
      <c r="F76" t="str">
        <f t="shared" si="6"/>
        <v/>
      </c>
      <c r="G76" s="3">
        <f t="shared" si="7"/>
        <v>1.9565656742472656E-3</v>
      </c>
    </row>
    <row r="77" spans="1:7" x14ac:dyDescent="0.35">
      <c r="A77" s="1">
        <v>43312</v>
      </c>
      <c r="B77">
        <v>251.3588</v>
      </c>
      <c r="C77">
        <f t="shared" si="4"/>
        <v>1.3358000000000061</v>
      </c>
      <c r="D77">
        <f t="shared" si="5"/>
        <v>0.53427084708207084</v>
      </c>
      <c r="F77" t="str">
        <f t="shared" si="6"/>
        <v/>
      </c>
      <c r="G77" s="3">
        <f t="shared" si="7"/>
        <v>5.3427084708207086E-3</v>
      </c>
    </row>
    <row r="78" spans="1:7" x14ac:dyDescent="0.35">
      <c r="A78" s="1">
        <v>43280</v>
      </c>
      <c r="B78">
        <v>250.023</v>
      </c>
      <c r="C78">
        <f t="shared" si="4"/>
        <v>-0.96080000000000609</v>
      </c>
      <c r="D78">
        <f t="shared" si="5"/>
        <v>-0.38281355210974016</v>
      </c>
      <c r="F78" t="str">
        <f t="shared" si="6"/>
        <v/>
      </c>
      <c r="G78" s="3">
        <f t="shared" si="7"/>
        <v>-3.8281355210974016E-3</v>
      </c>
    </row>
    <row r="79" spans="1:7" x14ac:dyDescent="0.35">
      <c r="A79" s="1">
        <v>43251</v>
      </c>
      <c r="B79">
        <v>250.9838</v>
      </c>
      <c r="C79">
        <f t="shared" si="4"/>
        <v>-1.9805000000000064</v>
      </c>
      <c r="D79">
        <f t="shared" si="5"/>
        <v>-0.7829167989317094</v>
      </c>
      <c r="F79" t="str">
        <f t="shared" si="6"/>
        <v/>
      </c>
      <c r="G79" s="3">
        <f t="shared" si="7"/>
        <v>-7.829167989317095E-3</v>
      </c>
    </row>
    <row r="80" spans="1:7" x14ac:dyDescent="0.35">
      <c r="A80" s="1">
        <v>43220</v>
      </c>
      <c r="B80">
        <v>252.96430000000001</v>
      </c>
      <c r="C80">
        <f t="shared" si="4"/>
        <v>-2.9870999999999981</v>
      </c>
      <c r="D80">
        <f t="shared" si="5"/>
        <v>-1.167057496071519</v>
      </c>
      <c r="F80" t="str">
        <f t="shared" si="6"/>
        <v/>
      </c>
      <c r="G80" s="3">
        <f t="shared" si="7"/>
        <v>-1.1670574960715191E-2</v>
      </c>
    </row>
    <row r="81" spans="1:7" x14ac:dyDescent="0.35">
      <c r="A81" s="1">
        <v>43189</v>
      </c>
      <c r="B81">
        <v>255.95140000000001</v>
      </c>
      <c r="C81">
        <f t="shared" si="4"/>
        <v>1.3042000000000087</v>
      </c>
      <c r="D81">
        <f t="shared" si="5"/>
        <v>0.51215956821830699</v>
      </c>
      <c r="F81" t="str">
        <f t="shared" si="6"/>
        <v/>
      </c>
      <c r="G81" s="3">
        <f t="shared" si="7"/>
        <v>5.1215956821830701E-3</v>
      </c>
    </row>
    <row r="82" spans="1:7" x14ac:dyDescent="0.35">
      <c r="A82" s="1">
        <v>43159</v>
      </c>
      <c r="B82">
        <v>254.6472</v>
      </c>
      <c r="C82">
        <f t="shared" si="4"/>
        <v>-4.523399999999981</v>
      </c>
      <c r="D82">
        <f t="shared" si="5"/>
        <v>-1.7453368553377511</v>
      </c>
      <c r="F82" t="str">
        <f t="shared" si="6"/>
        <v/>
      </c>
      <c r="G82" s="3">
        <f t="shared" si="7"/>
        <v>-1.7453368553377511E-2</v>
      </c>
    </row>
    <row r="83" spans="1:7" x14ac:dyDescent="0.35">
      <c r="A83" s="1">
        <v>43131</v>
      </c>
      <c r="B83">
        <v>259.17059999999998</v>
      </c>
      <c r="C83">
        <f t="shared" si="4"/>
        <v>1.5791999999999575</v>
      </c>
      <c r="D83">
        <f t="shared" si="5"/>
        <v>0.61306394545778986</v>
      </c>
      <c r="F83" t="str">
        <f t="shared" si="6"/>
        <v/>
      </c>
      <c r="G83" s="3">
        <f t="shared" si="7"/>
        <v>6.130639454577899E-3</v>
      </c>
    </row>
    <row r="84" spans="1:7" x14ac:dyDescent="0.35">
      <c r="A84" s="1">
        <v>43098</v>
      </c>
      <c r="B84">
        <v>257.59140000000002</v>
      </c>
      <c r="C84">
        <f t="shared" si="4"/>
        <v>1.8395000000000152</v>
      </c>
      <c r="D84">
        <f t="shared" si="5"/>
        <v>0.71925174358431554</v>
      </c>
      <c r="F84" t="str">
        <f t="shared" si="6"/>
        <v/>
      </c>
      <c r="G84" s="3">
        <f t="shared" si="7"/>
        <v>7.1925174358431557E-3</v>
      </c>
    </row>
    <row r="85" spans="1:7" x14ac:dyDescent="0.35">
      <c r="A85" s="1">
        <v>43069</v>
      </c>
      <c r="B85">
        <v>255.75190000000001</v>
      </c>
      <c r="C85">
        <f t="shared" si="4"/>
        <v>1.6089000000000055</v>
      </c>
      <c r="D85">
        <f t="shared" si="5"/>
        <v>0.63306878410973566</v>
      </c>
      <c r="F85" t="str">
        <f t="shared" si="6"/>
        <v/>
      </c>
      <c r="G85" s="3">
        <f t="shared" si="7"/>
        <v>6.3306878410973565E-3</v>
      </c>
    </row>
    <row r="86" spans="1:7" x14ac:dyDescent="0.35">
      <c r="A86" s="1">
        <v>43039</v>
      </c>
      <c r="B86">
        <v>254.143</v>
      </c>
      <c r="C86">
        <f t="shared" si="4"/>
        <v>-2.6000000000010459E-2</v>
      </c>
      <c r="D86">
        <f t="shared" si="5"/>
        <v>-1.0229414287348361E-2</v>
      </c>
      <c r="F86" t="str">
        <f t="shared" si="6"/>
        <v/>
      </c>
      <c r="G86" s="3">
        <f t="shared" si="7"/>
        <v>-1.0229414287348361E-4</v>
      </c>
    </row>
    <row r="87" spans="1:7" x14ac:dyDescent="0.35">
      <c r="A87" s="1">
        <v>43007</v>
      </c>
      <c r="B87">
        <v>254.16900000000001</v>
      </c>
      <c r="C87">
        <f t="shared" si="4"/>
        <v>-0.73259999999999081</v>
      </c>
      <c r="D87">
        <f t="shared" si="5"/>
        <v>-0.28740502217325853</v>
      </c>
      <c r="F87" t="str">
        <f t="shared" si="6"/>
        <v/>
      </c>
      <c r="G87" s="3">
        <f t="shared" si="7"/>
        <v>-2.8740502217325854E-3</v>
      </c>
    </row>
    <row r="88" spans="1:7" x14ac:dyDescent="0.35">
      <c r="A88" s="1">
        <v>42978</v>
      </c>
      <c r="B88">
        <v>254.9016</v>
      </c>
      <c r="C88">
        <f t="shared" si="4"/>
        <v>2.2516999999999996</v>
      </c>
      <c r="D88">
        <f t="shared" si="5"/>
        <v>0.89123328368623922</v>
      </c>
      <c r="F88" t="str">
        <f t="shared" si="6"/>
        <v/>
      </c>
      <c r="G88" s="3">
        <f t="shared" si="7"/>
        <v>8.9123328368623921E-3</v>
      </c>
    </row>
    <row r="89" spans="1:7" x14ac:dyDescent="0.35">
      <c r="A89" s="1">
        <v>42947</v>
      </c>
      <c r="B89">
        <v>252.6499</v>
      </c>
      <c r="C89">
        <f t="shared" si="4"/>
        <v>4.1307999999999936</v>
      </c>
      <c r="D89">
        <f t="shared" si="5"/>
        <v>1.662166006556435</v>
      </c>
      <c r="F89" t="str">
        <f t="shared" si="6"/>
        <v/>
      </c>
      <c r="G89" s="3">
        <f t="shared" si="7"/>
        <v>1.6621660065564352E-2</v>
      </c>
    </row>
    <row r="90" spans="1:7" x14ac:dyDescent="0.35">
      <c r="A90" s="1">
        <v>42916</v>
      </c>
      <c r="B90">
        <v>248.51910000000001</v>
      </c>
      <c r="C90">
        <f t="shared" si="4"/>
        <v>0.99710000000001742</v>
      </c>
      <c r="D90">
        <f t="shared" si="5"/>
        <v>0.40283287950162711</v>
      </c>
      <c r="F90" t="str">
        <f t="shared" si="6"/>
        <v/>
      </c>
      <c r="G90" s="3">
        <f t="shared" si="7"/>
        <v>4.028328795016271E-3</v>
      </c>
    </row>
    <row r="91" spans="1:7" x14ac:dyDescent="0.35">
      <c r="A91" s="1">
        <v>42886</v>
      </c>
      <c r="B91">
        <v>247.52199999999999</v>
      </c>
      <c r="C91">
        <f t="shared" si="4"/>
        <v>3.970499999999987</v>
      </c>
      <c r="D91">
        <f t="shared" si="5"/>
        <v>1.6302506861998334</v>
      </c>
      <c r="F91" t="str">
        <f t="shared" si="6"/>
        <v/>
      </c>
      <c r="G91" s="3">
        <f t="shared" si="7"/>
        <v>1.6302506861998332E-2</v>
      </c>
    </row>
    <row r="92" spans="1:7" x14ac:dyDescent="0.35">
      <c r="A92" s="1">
        <v>42853</v>
      </c>
      <c r="B92">
        <v>243.5515</v>
      </c>
      <c r="C92">
        <f t="shared" si="4"/>
        <v>3.2177000000000078</v>
      </c>
      <c r="D92">
        <f t="shared" si="5"/>
        <v>1.3388462213804333</v>
      </c>
      <c r="F92" t="str">
        <f t="shared" si="6"/>
        <v/>
      </c>
      <c r="G92" s="3">
        <f t="shared" si="7"/>
        <v>1.3388462213804334E-2</v>
      </c>
    </row>
    <row r="93" spans="1:7" x14ac:dyDescent="0.35">
      <c r="A93" s="1">
        <v>42825</v>
      </c>
      <c r="B93">
        <v>240.3338</v>
      </c>
      <c r="C93">
        <f t="shared" si="4"/>
        <v>0.12399999999999523</v>
      </c>
      <c r="D93">
        <f t="shared" si="5"/>
        <v>5.1621540836383539E-2</v>
      </c>
      <c r="F93" t="str">
        <f t="shared" si="6"/>
        <v/>
      </c>
      <c r="G93" s="3">
        <f t="shared" si="7"/>
        <v>5.1621540836383536E-4</v>
      </c>
    </row>
    <row r="94" spans="1:7" x14ac:dyDescent="0.35">
      <c r="A94" s="1">
        <v>42794</v>
      </c>
      <c r="B94">
        <v>240.2098</v>
      </c>
      <c r="C94">
        <f t="shared" si="4"/>
        <v>1.5232000000000028</v>
      </c>
      <c r="D94">
        <f t="shared" si="5"/>
        <v>0.63815899174901436</v>
      </c>
      <c r="F94" t="str">
        <f t="shared" si="6"/>
        <v/>
      </c>
      <c r="G94" s="3">
        <f t="shared" si="7"/>
        <v>6.3815899174901429E-3</v>
      </c>
    </row>
    <row r="95" spans="1:7" x14ac:dyDescent="0.35">
      <c r="A95" s="1">
        <v>42766</v>
      </c>
      <c r="B95">
        <v>238.6866</v>
      </c>
      <c r="C95">
        <f t="shared" si="4"/>
        <v>2.2124000000000024</v>
      </c>
      <c r="D95">
        <f t="shared" si="5"/>
        <v>0.93557775013088207</v>
      </c>
      <c r="F95" t="str">
        <f t="shared" si="6"/>
        <v/>
      </c>
      <c r="G95" s="3">
        <f t="shared" si="7"/>
        <v>9.3557775013088217E-3</v>
      </c>
    </row>
    <row r="96" spans="1:7" x14ac:dyDescent="0.35">
      <c r="A96" s="1">
        <v>42734</v>
      </c>
      <c r="B96">
        <v>236.4742</v>
      </c>
      <c r="C96">
        <f t="shared" si="4"/>
        <v>0.7897999999999854</v>
      </c>
      <c r="D96">
        <f t="shared" si="5"/>
        <v>0.33510915444551498</v>
      </c>
      <c r="F96" t="str">
        <f t="shared" si="6"/>
        <v/>
      </c>
      <c r="G96" s="3">
        <f t="shared" si="7"/>
        <v>3.3510915444551499E-3</v>
      </c>
    </row>
    <row r="97" spans="1:7" x14ac:dyDescent="0.35">
      <c r="A97" s="1">
        <v>42704</v>
      </c>
      <c r="B97">
        <v>235.68440000000001</v>
      </c>
      <c r="C97">
        <f t="shared" si="4"/>
        <v>-6.995599999999996</v>
      </c>
      <c r="D97">
        <f t="shared" si="5"/>
        <v>-2.8826438107796259</v>
      </c>
      <c r="F97" t="str">
        <f t="shared" si="6"/>
        <v/>
      </c>
      <c r="G97" s="3">
        <f t="shared" si="7"/>
        <v>-2.8826438107796257E-2</v>
      </c>
    </row>
    <row r="98" spans="1:7" x14ac:dyDescent="0.35">
      <c r="A98" s="1">
        <v>42674</v>
      </c>
      <c r="B98">
        <v>242.68</v>
      </c>
      <c r="C98">
        <f t="shared" si="4"/>
        <v>-4.6894999999999811</v>
      </c>
      <c r="D98">
        <f t="shared" si="5"/>
        <v>-1.8957470504649852</v>
      </c>
      <c r="F98" t="str">
        <f t="shared" si="6"/>
        <v/>
      </c>
      <c r="G98" s="3">
        <f t="shared" si="7"/>
        <v>-1.895747050464985E-2</v>
      </c>
    </row>
    <row r="99" spans="1:7" x14ac:dyDescent="0.35">
      <c r="A99" s="1">
        <v>42643</v>
      </c>
      <c r="B99">
        <v>247.36949999999999</v>
      </c>
      <c r="C99">
        <f t="shared" si="4"/>
        <v>1.6300000000001091E-2</v>
      </c>
      <c r="D99">
        <f t="shared" si="5"/>
        <v>6.589767183121582E-3</v>
      </c>
      <c r="F99" t="str">
        <f t="shared" si="6"/>
        <v/>
      </c>
      <c r="G99" s="3">
        <f t="shared" si="7"/>
        <v>6.5897671831215818E-5</v>
      </c>
    </row>
    <row r="100" spans="1:7" x14ac:dyDescent="0.35">
      <c r="A100" s="1">
        <v>42613</v>
      </c>
      <c r="B100">
        <v>247.35319999999999</v>
      </c>
      <c r="C100">
        <f t="shared" si="4"/>
        <v>0.45739999999997849</v>
      </c>
      <c r="D100">
        <f t="shared" si="5"/>
        <v>0.18526034059711768</v>
      </c>
      <c r="F100" t="str">
        <f t="shared" si="6"/>
        <v/>
      </c>
      <c r="G100" s="3">
        <f t="shared" si="7"/>
        <v>1.8526034059711768E-3</v>
      </c>
    </row>
    <row r="101" spans="1:7" x14ac:dyDescent="0.35">
      <c r="A101" s="1">
        <v>42580</v>
      </c>
      <c r="B101">
        <v>246.89580000000001</v>
      </c>
      <c r="C101">
        <f t="shared" si="4"/>
        <v>3.8357000000000028</v>
      </c>
      <c r="D101">
        <f t="shared" si="5"/>
        <v>1.578087065709264</v>
      </c>
      <c r="F101" t="str">
        <f t="shared" si="6"/>
        <v/>
      </c>
      <c r="G101" s="3">
        <f t="shared" si="7"/>
        <v>1.578087065709264E-2</v>
      </c>
    </row>
    <row r="102" spans="1:7" x14ac:dyDescent="0.35">
      <c r="A102" s="1">
        <v>42551</v>
      </c>
      <c r="B102">
        <v>243.06010000000001</v>
      </c>
      <c r="C102">
        <f t="shared" si="4"/>
        <v>3.517799999999994</v>
      </c>
      <c r="D102">
        <f t="shared" si="5"/>
        <v>1.4685506484658426</v>
      </c>
      <c r="F102" t="str">
        <f t="shared" si="6"/>
        <v/>
      </c>
      <c r="G102" s="3">
        <f t="shared" si="7"/>
        <v>1.4685506484658425E-2</v>
      </c>
    </row>
    <row r="103" spans="1:7" x14ac:dyDescent="0.35">
      <c r="A103" s="1">
        <v>42521</v>
      </c>
      <c r="B103">
        <v>239.54230000000001</v>
      </c>
      <c r="C103">
        <f t="shared" si="4"/>
        <v>-1.8617999999999881</v>
      </c>
      <c r="D103">
        <f t="shared" si="5"/>
        <v>-0.77123793672103669</v>
      </c>
      <c r="F103" t="str">
        <f t="shared" si="6"/>
        <v/>
      </c>
      <c r="G103" s="3">
        <f t="shared" si="7"/>
        <v>-7.7123793672103673E-3</v>
      </c>
    </row>
    <row r="104" spans="1:7" x14ac:dyDescent="0.35">
      <c r="A104" s="1">
        <v>42489</v>
      </c>
      <c r="B104">
        <v>241.4041</v>
      </c>
      <c r="C104">
        <f t="shared" si="4"/>
        <v>2.8537000000000035</v>
      </c>
      <c r="D104">
        <f t="shared" si="5"/>
        <v>1.1962671200719024</v>
      </c>
      <c r="F104" t="str">
        <f t="shared" si="6"/>
        <v/>
      </c>
      <c r="G104" s="3">
        <f t="shared" si="7"/>
        <v>1.1962671200719024E-2</v>
      </c>
    </row>
    <row r="105" spans="1:7" x14ac:dyDescent="0.35">
      <c r="A105" s="1">
        <v>42460</v>
      </c>
      <c r="B105">
        <v>238.5504</v>
      </c>
      <c r="C105">
        <f t="shared" si="4"/>
        <v>8.0345999999999833</v>
      </c>
      <c r="D105">
        <f t="shared" si="5"/>
        <v>3.4854877626609468</v>
      </c>
      <c r="F105" t="str">
        <f t="shared" si="6"/>
        <v/>
      </c>
      <c r="G105" s="3">
        <f t="shared" si="7"/>
        <v>3.4854877626609465E-2</v>
      </c>
    </row>
    <row r="106" spans="1:7" x14ac:dyDescent="0.35">
      <c r="A106" s="1">
        <v>42429</v>
      </c>
      <c r="B106">
        <v>230.51580000000001</v>
      </c>
      <c r="C106">
        <f t="shared" si="4"/>
        <v>1.9761000000000024</v>
      </c>
      <c r="D106">
        <f t="shared" si="5"/>
        <v>0.86466377614042655</v>
      </c>
      <c r="F106" t="str">
        <f t="shared" si="6"/>
        <v/>
      </c>
      <c r="G106" s="3">
        <f t="shared" si="7"/>
        <v>8.6466377614042647E-3</v>
      </c>
    </row>
    <row r="107" spans="1:7" x14ac:dyDescent="0.35">
      <c r="A107" s="1">
        <v>42398</v>
      </c>
      <c r="B107">
        <v>228.53970000000001</v>
      </c>
      <c r="C107">
        <f t="shared" si="4"/>
        <v>0.44200000000000728</v>
      </c>
      <c r="D107">
        <f t="shared" si="5"/>
        <v>0.19377661414385469</v>
      </c>
      <c r="F107" t="str">
        <f t="shared" si="6"/>
        <v/>
      </c>
      <c r="G107" s="3">
        <f t="shared" si="7"/>
        <v>1.9377661414385471E-3</v>
      </c>
    </row>
    <row r="108" spans="1:7" x14ac:dyDescent="0.35">
      <c r="A108" s="1">
        <v>42369</v>
      </c>
      <c r="B108">
        <v>228.0977</v>
      </c>
      <c r="C108">
        <f t="shared" si="4"/>
        <v>-0.51560000000000628</v>
      </c>
      <c r="D108">
        <f t="shared" si="5"/>
        <v>-0.225533685048073</v>
      </c>
      <c r="F108" t="str">
        <f t="shared" si="6"/>
        <v/>
      </c>
      <c r="G108" s="3">
        <f t="shared" si="7"/>
        <v>-2.2553368504807298E-3</v>
      </c>
    </row>
    <row r="109" spans="1:7" x14ac:dyDescent="0.35">
      <c r="A109" s="1">
        <v>42338</v>
      </c>
      <c r="B109">
        <v>228.61330000000001</v>
      </c>
      <c r="C109">
        <f t="shared" si="4"/>
        <v>-2.7061999999999955</v>
      </c>
      <c r="D109">
        <f t="shared" si="5"/>
        <v>-1.169897047157717</v>
      </c>
      <c r="F109" t="str">
        <f t="shared" si="6"/>
        <v/>
      </c>
      <c r="G109" s="3">
        <f t="shared" si="7"/>
        <v>-1.1698970471577171E-2</v>
      </c>
    </row>
    <row r="110" spans="1:7" x14ac:dyDescent="0.35">
      <c r="A110" s="1">
        <v>42307</v>
      </c>
      <c r="B110">
        <v>231.31950000000001</v>
      </c>
      <c r="C110">
        <f t="shared" si="4"/>
        <v>1.3546000000000049</v>
      </c>
      <c r="D110">
        <f t="shared" si="5"/>
        <v>0.58904641534425684</v>
      </c>
      <c r="F110" t="str">
        <f t="shared" si="6"/>
        <v/>
      </c>
      <c r="G110" s="3">
        <f t="shared" si="7"/>
        <v>5.8904641534425683E-3</v>
      </c>
    </row>
    <row r="111" spans="1:7" x14ac:dyDescent="0.35">
      <c r="A111" s="1">
        <v>42277</v>
      </c>
      <c r="B111">
        <v>229.9649</v>
      </c>
      <c r="C111">
        <f t="shared" si="4"/>
        <v>-0.1991999999999905</v>
      </c>
      <c r="D111">
        <f t="shared" si="5"/>
        <v>-8.654694628744905E-2</v>
      </c>
      <c r="F111" t="str">
        <f t="shared" si="6"/>
        <v/>
      </c>
      <c r="G111" s="3">
        <f t="shared" si="7"/>
        <v>-8.6546946287449048E-4</v>
      </c>
    </row>
    <row r="112" spans="1:7" x14ac:dyDescent="0.35">
      <c r="A112" s="1">
        <v>42247</v>
      </c>
      <c r="B112">
        <v>230.16409999999999</v>
      </c>
      <c r="C112">
        <f t="shared" si="4"/>
        <v>-1.0700000000000216</v>
      </c>
      <c r="D112">
        <f t="shared" si="5"/>
        <v>-0.46273451882746597</v>
      </c>
      <c r="F112" t="str">
        <f t="shared" si="6"/>
        <v/>
      </c>
      <c r="G112" s="3">
        <f t="shared" si="7"/>
        <v>-4.6273451882746603E-3</v>
      </c>
    </row>
    <row r="113" spans="1:7" x14ac:dyDescent="0.35">
      <c r="A113" s="1">
        <v>42216</v>
      </c>
      <c r="B113">
        <v>231.23410000000001</v>
      </c>
      <c r="C113">
        <f t="shared" si="4"/>
        <v>0.76940000000001874</v>
      </c>
      <c r="D113">
        <f t="shared" si="5"/>
        <v>0.33384722258984512</v>
      </c>
      <c r="F113" t="str">
        <f t="shared" si="6"/>
        <v/>
      </c>
      <c r="G113" s="3">
        <f t="shared" si="7"/>
        <v>3.3384722258984509E-3</v>
      </c>
    </row>
    <row r="114" spans="1:7" x14ac:dyDescent="0.35">
      <c r="A114" s="1">
        <v>42185</v>
      </c>
      <c r="B114">
        <v>230.46469999999999</v>
      </c>
      <c r="C114">
        <f t="shared" si="4"/>
        <v>-2.4687000000000126</v>
      </c>
      <c r="D114">
        <f t="shared" si="5"/>
        <v>-1.0598308357667954</v>
      </c>
      <c r="F114" t="str">
        <f t="shared" si="6"/>
        <v/>
      </c>
      <c r="G114" s="3">
        <f t="shared" si="7"/>
        <v>-1.0598308357667953E-2</v>
      </c>
    </row>
    <row r="115" spans="1:7" x14ac:dyDescent="0.35">
      <c r="A115" s="1">
        <v>42153</v>
      </c>
      <c r="B115">
        <v>232.93340000000001</v>
      </c>
      <c r="C115">
        <f t="shared" si="4"/>
        <v>-2.6810999999999865</v>
      </c>
      <c r="D115">
        <f t="shared" si="5"/>
        <v>-1.1379180822911945</v>
      </c>
      <c r="F115" t="str">
        <f t="shared" si="6"/>
        <v/>
      </c>
      <c r="G115" s="3">
        <f t="shared" si="7"/>
        <v>-1.1379180822911946E-2</v>
      </c>
    </row>
    <row r="116" spans="1:7" x14ac:dyDescent="0.35">
      <c r="A116" s="1">
        <v>42124</v>
      </c>
      <c r="B116">
        <v>235.61449999999999</v>
      </c>
      <c r="C116">
        <f t="shared" si="4"/>
        <v>2.0485999999999933</v>
      </c>
      <c r="D116">
        <f t="shared" si="5"/>
        <v>0.87709721324902024</v>
      </c>
      <c r="F116" t="str">
        <f t="shared" si="6"/>
        <v/>
      </c>
      <c r="G116" s="3">
        <f t="shared" si="7"/>
        <v>8.770972132490203E-3</v>
      </c>
    </row>
    <row r="117" spans="1:7" x14ac:dyDescent="0.35">
      <c r="A117" s="1">
        <v>42094</v>
      </c>
      <c r="B117">
        <v>233.5659</v>
      </c>
      <c r="C117">
        <f t="shared" si="4"/>
        <v>-2.308099999999996</v>
      </c>
      <c r="D117">
        <f t="shared" si="5"/>
        <v>-0.97853091057089636</v>
      </c>
      <c r="F117" t="str">
        <f t="shared" si="6"/>
        <v/>
      </c>
      <c r="G117" s="3">
        <f t="shared" si="7"/>
        <v>-9.7853091057089631E-3</v>
      </c>
    </row>
    <row r="118" spans="1:7" x14ac:dyDescent="0.35">
      <c r="A118" s="1">
        <v>42062</v>
      </c>
      <c r="B118">
        <v>235.874</v>
      </c>
      <c r="C118">
        <f t="shared" si="4"/>
        <v>-1.0929000000000144</v>
      </c>
      <c r="D118">
        <f t="shared" si="5"/>
        <v>-0.46120365333724428</v>
      </c>
      <c r="F118" t="str">
        <f t="shared" si="6"/>
        <v/>
      </c>
      <c r="G118" s="3">
        <f t="shared" si="7"/>
        <v>-4.6120365333724433E-3</v>
      </c>
    </row>
    <row r="119" spans="1:7" x14ac:dyDescent="0.35">
      <c r="A119" s="1">
        <v>42034</v>
      </c>
      <c r="B119">
        <v>236.96690000000001</v>
      </c>
      <c r="C119">
        <f t="shared" si="4"/>
        <v>0.47090000000000032</v>
      </c>
      <c r="D119">
        <f t="shared" si="5"/>
        <v>0.19911541844259534</v>
      </c>
      <c r="F119" t="str">
        <f t="shared" si="6"/>
        <v/>
      </c>
      <c r="G119" s="3">
        <f t="shared" si="7"/>
        <v>1.9911541844259534E-3</v>
      </c>
    </row>
    <row r="120" spans="1:7" x14ac:dyDescent="0.35">
      <c r="A120" s="1">
        <v>42004</v>
      </c>
      <c r="B120">
        <v>236.49600000000001</v>
      </c>
      <c r="C120">
        <f t="shared" si="4"/>
        <v>-1.960899999999981</v>
      </c>
      <c r="D120">
        <f t="shared" si="5"/>
        <v>-0.82232889884921812</v>
      </c>
      <c r="F120" t="str">
        <f t="shared" si="6"/>
        <v/>
      </c>
      <c r="G120" s="3">
        <f t="shared" si="7"/>
        <v>-8.2232889884921809E-3</v>
      </c>
    </row>
    <row r="121" spans="1:7" x14ac:dyDescent="0.35">
      <c r="A121" s="1">
        <v>41971</v>
      </c>
      <c r="B121">
        <v>238.45689999999999</v>
      </c>
      <c r="C121">
        <f t="shared" si="4"/>
        <v>0.64689999999998804</v>
      </c>
      <c r="D121">
        <f t="shared" si="5"/>
        <v>0.27202388461376226</v>
      </c>
      <c r="F121" t="str">
        <f t="shared" si="6"/>
        <v/>
      </c>
      <c r="G121" s="3">
        <f t="shared" si="7"/>
        <v>2.7202388461376225E-3</v>
      </c>
    </row>
    <row r="122" spans="1:7" x14ac:dyDescent="0.35">
      <c r="A122" s="1">
        <v>41943</v>
      </c>
      <c r="B122">
        <v>237.81</v>
      </c>
      <c r="C122">
        <f t="shared" si="4"/>
        <v>1.0681999999999903</v>
      </c>
      <c r="D122">
        <f t="shared" si="5"/>
        <v>0.45120886974754359</v>
      </c>
      <c r="F122" t="str">
        <f t="shared" si="6"/>
        <v/>
      </c>
      <c r="G122" s="3">
        <f t="shared" si="7"/>
        <v>4.5120886974754359E-3</v>
      </c>
    </row>
    <row r="123" spans="1:7" x14ac:dyDescent="0.35">
      <c r="A123" s="1">
        <v>41912</v>
      </c>
      <c r="B123">
        <v>236.74180000000001</v>
      </c>
      <c r="C123">
        <f t="shared" si="4"/>
        <v>-5.6077999999999975</v>
      </c>
      <c r="D123">
        <f t="shared" si="5"/>
        <v>-2.3139299590343856</v>
      </c>
      <c r="F123" t="str">
        <f t="shared" si="6"/>
        <v/>
      </c>
      <c r="G123" s="3">
        <f t="shared" si="7"/>
        <v>-2.3139299590343856E-2</v>
      </c>
    </row>
    <row r="124" spans="1:7" x14ac:dyDescent="0.35">
      <c r="A124" s="1">
        <v>41880</v>
      </c>
      <c r="B124">
        <v>242.34960000000001</v>
      </c>
      <c r="C124">
        <f t="shared" si="4"/>
        <v>2.0078000000000031</v>
      </c>
      <c r="D124">
        <f t="shared" si="5"/>
        <v>0.83539359362374876</v>
      </c>
      <c r="F124" t="str">
        <f t="shared" si="6"/>
        <v/>
      </c>
      <c r="G124" s="3">
        <f t="shared" si="7"/>
        <v>8.3539359362374884E-3</v>
      </c>
    </row>
    <row r="125" spans="1:7" x14ac:dyDescent="0.35">
      <c r="A125" s="1">
        <v>41851</v>
      </c>
      <c r="B125">
        <v>240.34180000000001</v>
      </c>
      <c r="C125">
        <f t="shared" si="4"/>
        <v>-1.6345000000000027</v>
      </c>
      <c r="D125">
        <f t="shared" si="5"/>
        <v>-0.67547937545949854</v>
      </c>
      <c r="F125" t="str">
        <f t="shared" si="6"/>
        <v/>
      </c>
      <c r="G125" s="3">
        <f t="shared" si="7"/>
        <v>-6.7547937545949857E-3</v>
      </c>
    </row>
    <row r="126" spans="1:7" x14ac:dyDescent="0.35">
      <c r="A126" s="1">
        <v>41820</v>
      </c>
      <c r="B126">
        <v>241.97630000000001</v>
      </c>
      <c r="C126">
        <f t="shared" si="4"/>
        <v>1.343199999999996</v>
      </c>
      <c r="D126">
        <f t="shared" si="5"/>
        <v>0.55819419689144834</v>
      </c>
      <c r="F126" t="str">
        <f t="shared" si="6"/>
        <v/>
      </c>
      <c r="G126" s="3">
        <f t="shared" si="7"/>
        <v>5.5819419689144842E-3</v>
      </c>
    </row>
    <row r="127" spans="1:7" x14ac:dyDescent="0.35">
      <c r="A127" s="1">
        <v>41789</v>
      </c>
      <c r="B127">
        <v>240.63310000000001</v>
      </c>
      <c r="C127">
        <f t="shared" si="4"/>
        <v>2.0630000000000166</v>
      </c>
      <c r="D127">
        <f t="shared" si="5"/>
        <v>0.86473535451425665</v>
      </c>
      <c r="F127" t="str">
        <f t="shared" si="6"/>
        <v/>
      </c>
      <c r="G127" s="3">
        <f t="shared" si="7"/>
        <v>8.6473535451425665E-3</v>
      </c>
    </row>
    <row r="128" spans="1:7" x14ac:dyDescent="0.35">
      <c r="A128" s="1">
        <v>41759</v>
      </c>
      <c r="B128">
        <v>238.5701</v>
      </c>
      <c r="C128">
        <f t="shared" si="4"/>
        <v>2.9448999999999899</v>
      </c>
      <c r="D128">
        <f t="shared" si="5"/>
        <v>1.2498238728285387</v>
      </c>
      <c r="F128" t="str">
        <f t="shared" si="6"/>
        <v/>
      </c>
      <c r="G128" s="3">
        <f t="shared" si="7"/>
        <v>1.2498238728285387E-2</v>
      </c>
    </row>
    <row r="129" spans="1:7" x14ac:dyDescent="0.35">
      <c r="A129" s="1">
        <v>41729</v>
      </c>
      <c r="B129">
        <v>235.62520000000001</v>
      </c>
      <c r="C129">
        <f t="shared" si="4"/>
        <v>0.25919999999999277</v>
      </c>
      <c r="D129">
        <f t="shared" si="5"/>
        <v>0.1101263563981173</v>
      </c>
      <c r="F129" t="str">
        <f t="shared" si="6"/>
        <v/>
      </c>
      <c r="G129" s="3">
        <f t="shared" si="7"/>
        <v>1.1012635639811729E-3</v>
      </c>
    </row>
    <row r="130" spans="1:7" x14ac:dyDescent="0.35">
      <c r="A130" s="1">
        <v>41698</v>
      </c>
      <c r="B130">
        <v>235.36600000000001</v>
      </c>
      <c r="C130">
        <f t="shared" si="4"/>
        <v>3.9654000000000167</v>
      </c>
      <c r="D130">
        <f t="shared" si="5"/>
        <v>1.7136515635655296</v>
      </c>
      <c r="F130" t="str">
        <f t="shared" si="6"/>
        <v/>
      </c>
      <c r="G130" s="3">
        <f t="shared" si="7"/>
        <v>1.7136515635655294E-2</v>
      </c>
    </row>
    <row r="131" spans="1:7" x14ac:dyDescent="0.35">
      <c r="A131" s="1">
        <v>41670</v>
      </c>
      <c r="B131">
        <v>231.4006</v>
      </c>
      <c r="C131">
        <f t="shared" si="4"/>
        <v>1.6510000000000105</v>
      </c>
      <c r="D131">
        <f t="shared" si="5"/>
        <v>0.71860843283296705</v>
      </c>
      <c r="F131" t="str">
        <f t="shared" si="6"/>
        <v/>
      </c>
      <c r="G131" s="3">
        <f t="shared" si="7"/>
        <v>7.1860843283296713E-3</v>
      </c>
    </row>
    <row r="132" spans="1:7" x14ac:dyDescent="0.35">
      <c r="A132" s="1">
        <v>41639</v>
      </c>
      <c r="B132">
        <v>229.74959999999999</v>
      </c>
      <c r="C132">
        <f t="shared" si="4"/>
        <v>-8.9600000000018554E-2</v>
      </c>
      <c r="D132">
        <f t="shared" si="5"/>
        <v>-3.8983776483741045E-2</v>
      </c>
      <c r="F132" t="str">
        <f t="shared" si="6"/>
        <v/>
      </c>
      <c r="G132" s="3">
        <f t="shared" si="7"/>
        <v>-3.8983776483741045E-4</v>
      </c>
    </row>
    <row r="133" spans="1:7" x14ac:dyDescent="0.35">
      <c r="A133" s="1">
        <v>41607</v>
      </c>
      <c r="B133">
        <v>229.83920000000001</v>
      </c>
      <c r="C133">
        <f t="shared" si="4"/>
        <v>-0.37739999999999441</v>
      </c>
      <c r="D133">
        <f t="shared" si="5"/>
        <v>-0.16393257480129339</v>
      </c>
      <c r="F133" t="str">
        <f t="shared" si="6"/>
        <v/>
      </c>
      <c r="G133" s="3">
        <f t="shared" si="7"/>
        <v>-1.639325748012934E-3</v>
      </c>
    </row>
    <row r="134" spans="1:7" x14ac:dyDescent="0.35">
      <c r="A134" s="1">
        <v>41578</v>
      </c>
      <c r="B134">
        <v>230.2166</v>
      </c>
      <c r="C134">
        <f t="shared" si="4"/>
        <v>3.0660000000000025</v>
      </c>
      <c r="D134">
        <f t="shared" si="5"/>
        <v>1.349765309886922</v>
      </c>
      <c r="F134" t="str">
        <f t="shared" si="6"/>
        <v/>
      </c>
      <c r="G134" s="3">
        <f t="shared" si="7"/>
        <v>1.349765309886922E-2</v>
      </c>
    </row>
    <row r="135" spans="1:7" x14ac:dyDescent="0.35">
      <c r="A135" s="1">
        <v>41547</v>
      </c>
      <c r="B135">
        <v>227.1506</v>
      </c>
      <c r="C135">
        <f t="shared" ref="C135:C198" si="8">IF(AND(ISNUMBER(B135),ISNUMBER(B136)), (B135 - B136), "")</f>
        <v>4.5430000000000064</v>
      </c>
      <c r="D135">
        <f t="shared" ref="D135:D198" si="9">IF(AND(ISNUMBER(C135),ISNUMBER(B136)), (100*C135/ABS(B136)), "")</f>
        <v>2.0408108258657864</v>
      </c>
      <c r="F135" t="str">
        <f t="shared" ref="F135:F198" si="10">IF(AND(ISNUMBER(E135),ISNUMBER(E136)), (E135 - E136), "")</f>
        <v/>
      </c>
      <c r="G135" s="3">
        <f t="shared" si="7"/>
        <v>2.0408108258657864E-2</v>
      </c>
    </row>
    <row r="136" spans="1:7" x14ac:dyDescent="0.35">
      <c r="A136" s="1">
        <v>41516</v>
      </c>
      <c r="B136">
        <v>222.60759999999999</v>
      </c>
      <c r="C136">
        <f t="shared" si="8"/>
        <v>-1.7332000000000107</v>
      </c>
      <c r="D136">
        <f t="shared" si="9"/>
        <v>-0.77257458295593606</v>
      </c>
      <c r="F136" t="str">
        <f t="shared" si="10"/>
        <v/>
      </c>
      <c r="G136" s="3">
        <f t="shared" ref="G136:G199" si="11">+(B136-B137)/B137</f>
        <v>-7.7257458295593613E-3</v>
      </c>
    </row>
    <row r="137" spans="1:7" x14ac:dyDescent="0.35">
      <c r="A137" s="1">
        <v>41486</v>
      </c>
      <c r="B137">
        <v>224.3408</v>
      </c>
      <c r="C137">
        <f t="shared" si="8"/>
        <v>3.2196999999999889</v>
      </c>
      <c r="D137">
        <f t="shared" si="9"/>
        <v>1.4560799489510448</v>
      </c>
      <c r="F137" t="str">
        <f t="shared" si="10"/>
        <v/>
      </c>
      <c r="G137" s="3">
        <f t="shared" si="11"/>
        <v>1.4560799489510449E-2</v>
      </c>
    </row>
    <row r="138" spans="1:7" x14ac:dyDescent="0.35">
      <c r="A138" s="1">
        <v>41453</v>
      </c>
      <c r="B138">
        <v>221.12110000000001</v>
      </c>
      <c r="C138">
        <f t="shared" si="8"/>
        <v>-5.5500999999999863</v>
      </c>
      <c r="D138">
        <f t="shared" si="9"/>
        <v>-2.4485245589205804</v>
      </c>
      <c r="F138" t="str">
        <f t="shared" si="10"/>
        <v/>
      </c>
      <c r="G138" s="3">
        <f t="shared" si="11"/>
        <v>-2.4485245589205801E-2</v>
      </c>
    </row>
    <row r="139" spans="1:7" x14ac:dyDescent="0.35">
      <c r="A139" s="1">
        <v>41425</v>
      </c>
      <c r="B139">
        <v>226.6712</v>
      </c>
      <c r="C139">
        <f t="shared" si="8"/>
        <v>-5.8453000000000088</v>
      </c>
      <c r="D139">
        <f t="shared" si="9"/>
        <v>-2.513929119008762</v>
      </c>
      <c r="F139" t="str">
        <f t="shared" si="10"/>
        <v/>
      </c>
      <c r="G139" s="3">
        <f t="shared" si="11"/>
        <v>-2.5139291190087624E-2</v>
      </c>
    </row>
    <row r="140" spans="1:7" x14ac:dyDescent="0.35">
      <c r="A140" s="1">
        <v>41394</v>
      </c>
      <c r="B140">
        <v>232.51650000000001</v>
      </c>
      <c r="C140">
        <f t="shared" si="8"/>
        <v>5.3547000000000082</v>
      </c>
      <c r="D140">
        <f t="shared" si="9"/>
        <v>2.3572185112109554</v>
      </c>
      <c r="F140" t="str">
        <f t="shared" si="10"/>
        <v/>
      </c>
      <c r="G140" s="3">
        <f t="shared" si="11"/>
        <v>2.3572185112109553E-2</v>
      </c>
    </row>
    <row r="141" spans="1:7" x14ac:dyDescent="0.35">
      <c r="A141" s="1">
        <v>41362</v>
      </c>
      <c r="B141">
        <v>227.1618</v>
      </c>
      <c r="C141">
        <f t="shared" si="8"/>
        <v>-0.36199999999999477</v>
      </c>
      <c r="D141">
        <f t="shared" si="9"/>
        <v>-0.15910423437020424</v>
      </c>
      <c r="F141" t="str">
        <f t="shared" si="10"/>
        <v/>
      </c>
      <c r="G141" s="3">
        <f t="shared" si="11"/>
        <v>-1.5910423437020425E-3</v>
      </c>
    </row>
    <row r="142" spans="1:7" x14ac:dyDescent="0.35">
      <c r="A142" s="1">
        <v>41333</v>
      </c>
      <c r="B142">
        <v>227.52379999999999</v>
      </c>
      <c r="C142">
        <f t="shared" si="8"/>
        <v>-1.4412000000000091</v>
      </c>
      <c r="D142">
        <f t="shared" si="9"/>
        <v>-0.62944118096652724</v>
      </c>
      <c r="F142" t="str">
        <f t="shared" si="10"/>
        <v/>
      </c>
      <c r="G142" s="3">
        <f t="shared" si="11"/>
        <v>-6.2944118096652721E-3</v>
      </c>
    </row>
    <row r="143" spans="1:7" x14ac:dyDescent="0.35">
      <c r="A143" s="1">
        <v>41305</v>
      </c>
      <c r="B143">
        <v>228.965</v>
      </c>
      <c r="C143">
        <f t="shared" si="8"/>
        <v>-1.0371000000000095</v>
      </c>
      <c r="D143">
        <f t="shared" si="9"/>
        <v>-0.45090892648371877</v>
      </c>
      <c r="F143" t="str">
        <f t="shared" si="10"/>
        <v/>
      </c>
      <c r="G143" s="3">
        <f t="shared" si="11"/>
        <v>-4.5090892648371877E-3</v>
      </c>
    </row>
    <row r="144" spans="1:7" x14ac:dyDescent="0.35">
      <c r="A144" s="1">
        <v>41274</v>
      </c>
      <c r="B144">
        <v>230.00210000000001</v>
      </c>
      <c r="C144">
        <f t="shared" si="8"/>
        <v>1.2687999999999988</v>
      </c>
      <c r="D144">
        <f t="shared" si="9"/>
        <v>0.55470716332077519</v>
      </c>
      <c r="F144" t="str">
        <f t="shared" si="10"/>
        <v/>
      </c>
      <c r="G144" s="3">
        <f t="shared" si="11"/>
        <v>5.5470716332077525E-3</v>
      </c>
    </row>
    <row r="145" spans="1:7" x14ac:dyDescent="0.35">
      <c r="A145" s="1">
        <v>41243</v>
      </c>
      <c r="B145">
        <v>228.73330000000001</v>
      </c>
      <c r="C145">
        <f t="shared" si="8"/>
        <v>0.75020000000000664</v>
      </c>
      <c r="D145">
        <f t="shared" si="9"/>
        <v>0.32905947853152562</v>
      </c>
      <c r="F145" t="str">
        <f t="shared" si="10"/>
        <v/>
      </c>
      <c r="G145" s="3">
        <f t="shared" si="11"/>
        <v>3.2905947853152564E-3</v>
      </c>
    </row>
    <row r="146" spans="1:7" x14ac:dyDescent="0.35">
      <c r="A146" s="1">
        <v>41213</v>
      </c>
      <c r="B146">
        <v>227.98310000000001</v>
      </c>
      <c r="C146">
        <f t="shared" si="8"/>
        <v>2.2895000000000039</v>
      </c>
      <c r="D146">
        <f t="shared" si="9"/>
        <v>1.014428410907533</v>
      </c>
      <c r="F146" t="str">
        <f t="shared" si="10"/>
        <v/>
      </c>
      <c r="G146" s="3">
        <f t="shared" si="11"/>
        <v>1.014428410907533E-2</v>
      </c>
    </row>
    <row r="147" spans="1:7" x14ac:dyDescent="0.35">
      <c r="A147" s="1">
        <v>41180</v>
      </c>
      <c r="B147">
        <v>225.6936</v>
      </c>
      <c r="C147">
        <f t="shared" si="8"/>
        <v>2.9821000000000026</v>
      </c>
      <c r="D147">
        <f t="shared" si="9"/>
        <v>1.3389968636554479</v>
      </c>
      <c r="F147" t="str">
        <f t="shared" si="10"/>
        <v/>
      </c>
      <c r="G147" s="3">
        <f t="shared" si="11"/>
        <v>1.3389968636554478E-2</v>
      </c>
    </row>
    <row r="148" spans="1:7" x14ac:dyDescent="0.35">
      <c r="A148" s="1">
        <v>41152</v>
      </c>
      <c r="B148">
        <v>222.7115</v>
      </c>
      <c r="C148">
        <f t="shared" si="8"/>
        <v>2.6758000000000095</v>
      </c>
      <c r="D148">
        <f t="shared" si="9"/>
        <v>1.2160753914023996</v>
      </c>
      <c r="F148" t="str">
        <f t="shared" si="10"/>
        <v/>
      </c>
      <c r="G148" s="3">
        <f t="shared" si="11"/>
        <v>1.2160753914023995E-2</v>
      </c>
    </row>
    <row r="149" spans="1:7" x14ac:dyDescent="0.35">
      <c r="A149" s="1">
        <v>41121</v>
      </c>
      <c r="B149">
        <v>220.03569999999999</v>
      </c>
      <c r="C149">
        <f t="shared" si="8"/>
        <v>4.063699999999983</v>
      </c>
      <c r="D149">
        <f t="shared" si="9"/>
        <v>1.8815865019539491</v>
      </c>
      <c r="F149" t="str">
        <f t="shared" si="10"/>
        <v/>
      </c>
      <c r="G149" s="3">
        <f t="shared" si="11"/>
        <v>1.8815865019539489E-2</v>
      </c>
    </row>
    <row r="150" spans="1:7" x14ac:dyDescent="0.35">
      <c r="A150" s="1">
        <v>41089</v>
      </c>
      <c r="B150">
        <v>215.97200000000001</v>
      </c>
      <c r="C150">
        <f t="shared" si="8"/>
        <v>2.4710000000000036</v>
      </c>
      <c r="D150">
        <f t="shared" si="9"/>
        <v>1.157371628235935</v>
      </c>
      <c r="F150" t="str">
        <f t="shared" si="10"/>
        <v/>
      </c>
      <c r="G150" s="3">
        <f t="shared" si="11"/>
        <v>1.1573716282359351E-2</v>
      </c>
    </row>
    <row r="151" spans="1:7" x14ac:dyDescent="0.35">
      <c r="A151" s="1">
        <v>41060</v>
      </c>
      <c r="B151">
        <v>213.501</v>
      </c>
      <c r="C151">
        <f t="shared" si="8"/>
        <v>-3.5521999999999991</v>
      </c>
      <c r="D151">
        <f t="shared" si="9"/>
        <v>-1.636557304845079</v>
      </c>
      <c r="F151" t="str">
        <f t="shared" si="10"/>
        <v/>
      </c>
      <c r="G151" s="3">
        <f t="shared" si="11"/>
        <v>-1.636557304845079E-2</v>
      </c>
    </row>
    <row r="152" spans="1:7" x14ac:dyDescent="0.35">
      <c r="A152" s="1">
        <v>41029</v>
      </c>
      <c r="B152">
        <v>217.0532</v>
      </c>
      <c r="C152">
        <f t="shared" si="8"/>
        <v>1.8880000000000052</v>
      </c>
      <c r="D152">
        <f t="shared" si="9"/>
        <v>0.8774653150230638</v>
      </c>
      <c r="F152" t="str">
        <f t="shared" si="10"/>
        <v/>
      </c>
      <c r="G152" s="3">
        <f t="shared" si="11"/>
        <v>8.7746531502306373E-3</v>
      </c>
    </row>
    <row r="153" spans="1:7" x14ac:dyDescent="0.35">
      <c r="A153" s="1">
        <v>40998</v>
      </c>
      <c r="B153">
        <v>215.1652</v>
      </c>
      <c r="C153">
        <f t="shared" si="8"/>
        <v>-0.76599999999999113</v>
      </c>
      <c r="D153">
        <f t="shared" si="9"/>
        <v>-0.35474262172395243</v>
      </c>
      <c r="F153" t="str">
        <f t="shared" si="10"/>
        <v/>
      </c>
      <c r="G153" s="3">
        <f t="shared" si="11"/>
        <v>-3.5474262172395243E-3</v>
      </c>
    </row>
    <row r="154" spans="1:7" x14ac:dyDescent="0.35">
      <c r="A154" s="1">
        <v>40968</v>
      </c>
      <c r="B154">
        <v>215.93119999999999</v>
      </c>
      <c r="C154">
        <f t="shared" si="8"/>
        <v>3.1272999999999911</v>
      </c>
      <c r="D154">
        <f t="shared" si="9"/>
        <v>1.4695689317723928</v>
      </c>
      <c r="F154" t="str">
        <f t="shared" si="10"/>
        <v/>
      </c>
      <c r="G154" s="3">
        <f t="shared" si="11"/>
        <v>1.4695689317723928E-2</v>
      </c>
    </row>
    <row r="155" spans="1:7" x14ac:dyDescent="0.35">
      <c r="A155" s="1">
        <v>40939</v>
      </c>
      <c r="B155">
        <v>212.8039</v>
      </c>
      <c r="C155">
        <f t="shared" si="8"/>
        <v>5.2452999999999861</v>
      </c>
      <c r="D155">
        <f t="shared" si="9"/>
        <v>2.5271417325034884</v>
      </c>
      <c r="F155" t="str">
        <f t="shared" si="10"/>
        <v/>
      </c>
      <c r="G155" s="3">
        <f t="shared" si="11"/>
        <v>2.5271417325034885E-2</v>
      </c>
    </row>
    <row r="156" spans="1:7" x14ac:dyDescent="0.35">
      <c r="A156" s="1">
        <v>40907</v>
      </c>
      <c r="B156">
        <v>207.55860000000001</v>
      </c>
      <c r="C156">
        <f t="shared" si="8"/>
        <v>1.8194000000000017</v>
      </c>
      <c r="D156">
        <f t="shared" si="9"/>
        <v>0.88432345415944147</v>
      </c>
      <c r="F156" t="str">
        <f t="shared" si="10"/>
        <v/>
      </c>
      <c r="G156" s="3">
        <f t="shared" si="11"/>
        <v>8.8432345415944153E-3</v>
      </c>
    </row>
    <row r="157" spans="1:7" x14ac:dyDescent="0.35">
      <c r="A157" s="1">
        <v>40877</v>
      </c>
      <c r="B157">
        <v>205.73920000000001</v>
      </c>
      <c r="C157">
        <f t="shared" si="8"/>
        <v>-6.648699999999991</v>
      </c>
      <c r="D157">
        <f t="shared" si="9"/>
        <v>-3.1304514051883325</v>
      </c>
      <c r="F157" t="str">
        <f t="shared" si="10"/>
        <v/>
      </c>
      <c r="G157" s="3">
        <f t="shared" si="11"/>
        <v>-3.130451405188333E-2</v>
      </c>
    </row>
    <row r="158" spans="1:7" x14ac:dyDescent="0.35">
      <c r="A158" s="1">
        <v>40847</v>
      </c>
      <c r="B158">
        <v>212.3879</v>
      </c>
      <c r="C158">
        <f t="shared" si="8"/>
        <v>6.1286000000000058</v>
      </c>
      <c r="D158">
        <f t="shared" si="9"/>
        <v>2.9713084452434417</v>
      </c>
      <c r="F158" t="str">
        <f t="shared" si="10"/>
        <v/>
      </c>
      <c r="G158" s="3">
        <f t="shared" si="11"/>
        <v>2.9713084452434417E-2</v>
      </c>
    </row>
    <row r="159" spans="1:7" x14ac:dyDescent="0.35">
      <c r="A159" s="1">
        <v>40816</v>
      </c>
      <c r="B159">
        <v>206.2593</v>
      </c>
      <c r="C159">
        <f t="shared" si="8"/>
        <v>-6.2967999999999904</v>
      </c>
      <c r="D159">
        <f t="shared" si="9"/>
        <v>-2.962417921668675</v>
      </c>
      <c r="F159" t="str">
        <f t="shared" si="10"/>
        <v/>
      </c>
      <c r="G159" s="3">
        <f t="shared" si="11"/>
        <v>-2.9624179216686752E-2</v>
      </c>
    </row>
    <row r="160" spans="1:7" x14ac:dyDescent="0.35">
      <c r="A160" s="1">
        <v>40786</v>
      </c>
      <c r="B160">
        <v>212.55609999999999</v>
      </c>
      <c r="C160">
        <f t="shared" si="8"/>
        <v>-0.53350000000000364</v>
      </c>
      <c r="D160">
        <f t="shared" si="9"/>
        <v>-0.25036416605972495</v>
      </c>
      <c r="F160" t="str">
        <f t="shared" si="10"/>
        <v/>
      </c>
      <c r="G160" s="3">
        <f t="shared" si="11"/>
        <v>-2.5036416605972497E-3</v>
      </c>
    </row>
    <row r="161" spans="1:7" x14ac:dyDescent="0.35">
      <c r="A161" s="1">
        <v>40753</v>
      </c>
      <c r="B161">
        <v>213.08959999999999</v>
      </c>
      <c r="C161">
        <f t="shared" si="8"/>
        <v>4.4801999999999964</v>
      </c>
      <c r="D161">
        <f t="shared" si="9"/>
        <v>2.147650105891679</v>
      </c>
      <c r="F161" t="str">
        <f t="shared" si="10"/>
        <v/>
      </c>
      <c r="G161" s="3">
        <f t="shared" si="11"/>
        <v>2.147650105891679E-2</v>
      </c>
    </row>
    <row r="162" spans="1:7" x14ac:dyDescent="0.35">
      <c r="A162" s="1">
        <v>40724</v>
      </c>
      <c r="B162">
        <v>208.60939999999999</v>
      </c>
      <c r="C162">
        <f t="shared" si="8"/>
        <v>-0.86180000000001655</v>
      </c>
      <c r="D162">
        <f t="shared" si="9"/>
        <v>-0.41141693941697788</v>
      </c>
      <c r="F162" t="str">
        <f t="shared" si="10"/>
        <v/>
      </c>
      <c r="G162" s="3">
        <f t="shared" si="11"/>
        <v>-4.1141693941697784E-3</v>
      </c>
    </row>
    <row r="163" spans="1:7" x14ac:dyDescent="0.35">
      <c r="A163" s="1">
        <v>40694</v>
      </c>
      <c r="B163">
        <v>209.47120000000001</v>
      </c>
      <c r="C163">
        <f t="shared" si="8"/>
        <v>1.0000000000047748E-3</v>
      </c>
      <c r="D163">
        <f t="shared" si="9"/>
        <v>4.773948752637725E-4</v>
      </c>
      <c r="F163" t="str">
        <f t="shared" si="10"/>
        <v/>
      </c>
      <c r="G163" s="3">
        <f t="shared" si="11"/>
        <v>4.7739487526377251E-6</v>
      </c>
    </row>
    <row r="164" spans="1:7" x14ac:dyDescent="0.35">
      <c r="A164" s="1">
        <v>40662</v>
      </c>
      <c r="B164">
        <v>209.47020000000001</v>
      </c>
      <c r="C164">
        <f t="shared" si="8"/>
        <v>6.5954000000000121</v>
      </c>
      <c r="D164">
        <f t="shared" si="9"/>
        <v>3.2509705493240229</v>
      </c>
      <c r="F164" t="str">
        <f t="shared" si="10"/>
        <v/>
      </c>
      <c r="G164" s="3">
        <f t="shared" si="11"/>
        <v>3.2509705493240226E-2</v>
      </c>
    </row>
    <row r="165" spans="1:7" x14ac:dyDescent="0.35">
      <c r="A165" s="1">
        <v>40633</v>
      </c>
      <c r="B165">
        <v>202.87479999999999</v>
      </c>
      <c r="C165">
        <f t="shared" si="8"/>
        <v>1.113900000000001</v>
      </c>
      <c r="D165">
        <f t="shared" si="9"/>
        <v>0.55208913124396308</v>
      </c>
      <c r="F165" t="str">
        <f t="shared" si="10"/>
        <v/>
      </c>
      <c r="G165" s="3">
        <f t="shared" si="11"/>
        <v>5.5208913124396306E-3</v>
      </c>
    </row>
    <row r="166" spans="1:7" x14ac:dyDescent="0.35">
      <c r="A166" s="1">
        <v>40602</v>
      </c>
      <c r="B166">
        <v>201.76089999999999</v>
      </c>
      <c r="C166">
        <f t="shared" si="8"/>
        <v>2.1023999999999887</v>
      </c>
      <c r="D166">
        <f t="shared" si="9"/>
        <v>1.0529979940748773</v>
      </c>
      <c r="F166" t="str">
        <f t="shared" si="10"/>
        <v/>
      </c>
      <c r="G166" s="3">
        <f t="shared" si="11"/>
        <v>1.0529979940748772E-2</v>
      </c>
    </row>
    <row r="167" spans="1:7" x14ac:dyDescent="0.35">
      <c r="A167" s="1">
        <v>40574</v>
      </c>
      <c r="B167">
        <v>199.6585</v>
      </c>
      <c r="C167">
        <f t="shared" si="8"/>
        <v>1.2057000000000073</v>
      </c>
      <c r="D167">
        <f t="shared" si="9"/>
        <v>0.60755000685301863</v>
      </c>
      <c r="F167" t="str">
        <f t="shared" si="10"/>
        <v/>
      </c>
      <c r="G167" s="3">
        <f t="shared" si="11"/>
        <v>6.075500068530186E-3</v>
      </c>
    </row>
    <row r="168" spans="1:7" x14ac:dyDescent="0.35">
      <c r="A168" s="1">
        <v>40543</v>
      </c>
      <c r="B168">
        <v>198.4528</v>
      </c>
      <c r="C168">
        <f t="shared" si="8"/>
        <v>1.4301000000000101</v>
      </c>
      <c r="D168">
        <f t="shared" si="9"/>
        <v>0.72585544711345962</v>
      </c>
      <c r="F168" t="str">
        <f t="shared" si="10"/>
        <v/>
      </c>
      <c r="G168" s="3">
        <f t="shared" si="11"/>
        <v>7.2585544711345961E-3</v>
      </c>
    </row>
    <row r="169" spans="1:7" x14ac:dyDescent="0.35">
      <c r="A169" s="1">
        <v>40512</v>
      </c>
      <c r="B169">
        <v>197.02269999999999</v>
      </c>
      <c r="C169">
        <f t="shared" si="8"/>
        <v>-6.8802000000000021</v>
      </c>
      <c r="D169">
        <f t="shared" si="9"/>
        <v>-3.37425313715499</v>
      </c>
      <c r="F169" t="str">
        <f t="shared" si="10"/>
        <v/>
      </c>
      <c r="G169" s="3">
        <f t="shared" si="11"/>
        <v>-3.3742531371549901E-2</v>
      </c>
    </row>
    <row r="170" spans="1:7" x14ac:dyDescent="0.35">
      <c r="A170" s="1">
        <v>40480</v>
      </c>
      <c r="B170">
        <v>203.90289999999999</v>
      </c>
      <c r="C170">
        <f t="shared" si="8"/>
        <v>1.9259999999999877</v>
      </c>
      <c r="D170">
        <f t="shared" si="9"/>
        <v>0.95357439390345511</v>
      </c>
      <c r="F170" t="str">
        <f t="shared" si="10"/>
        <v/>
      </c>
      <c r="G170" s="3">
        <f t="shared" si="11"/>
        <v>9.5357439390345508E-3</v>
      </c>
    </row>
    <row r="171" spans="1:7" x14ac:dyDescent="0.35">
      <c r="A171" s="1">
        <v>40451</v>
      </c>
      <c r="B171">
        <v>201.9769</v>
      </c>
      <c r="C171">
        <f t="shared" si="8"/>
        <v>5.325099999999992</v>
      </c>
      <c r="D171">
        <f t="shared" si="9"/>
        <v>2.7078826636725379</v>
      </c>
      <c r="F171" t="str">
        <f t="shared" si="10"/>
        <v/>
      </c>
      <c r="G171" s="3">
        <f t="shared" si="11"/>
        <v>2.7078826636725378E-2</v>
      </c>
    </row>
    <row r="172" spans="1:7" x14ac:dyDescent="0.35">
      <c r="A172" s="1">
        <v>40421</v>
      </c>
      <c r="B172">
        <v>196.65180000000001</v>
      </c>
      <c r="C172">
        <f t="shared" si="8"/>
        <v>2.5451000000000192</v>
      </c>
      <c r="D172">
        <f t="shared" si="9"/>
        <v>1.3111860641595676</v>
      </c>
      <c r="F172" t="str">
        <f t="shared" si="10"/>
        <v/>
      </c>
      <c r="G172" s="3">
        <f t="shared" si="11"/>
        <v>1.3111860641595675E-2</v>
      </c>
    </row>
    <row r="173" spans="1:7" x14ac:dyDescent="0.35">
      <c r="A173" s="1">
        <v>40389</v>
      </c>
      <c r="B173">
        <v>194.10669999999999</v>
      </c>
      <c r="C173">
        <f t="shared" si="8"/>
        <v>7.2601999999999975</v>
      </c>
      <c r="D173">
        <f t="shared" si="9"/>
        <v>3.8856494502171559</v>
      </c>
      <c r="F173" t="str">
        <f t="shared" si="10"/>
        <v/>
      </c>
      <c r="G173" s="3">
        <f t="shared" si="11"/>
        <v>3.885649450217156E-2</v>
      </c>
    </row>
    <row r="174" spans="1:7" x14ac:dyDescent="0.35">
      <c r="A174" s="1">
        <v>40359</v>
      </c>
      <c r="B174">
        <v>186.84649999999999</v>
      </c>
      <c r="C174">
        <f t="shared" si="8"/>
        <v>2.9487000000000023</v>
      </c>
      <c r="D174">
        <f t="shared" si="9"/>
        <v>1.6034449569271643</v>
      </c>
      <c r="F174" t="str">
        <f t="shared" si="10"/>
        <v/>
      </c>
      <c r="G174" s="3">
        <f t="shared" si="11"/>
        <v>1.6034449569271643E-2</v>
      </c>
    </row>
    <row r="175" spans="1:7" x14ac:dyDescent="0.35">
      <c r="A175" s="1">
        <v>40329</v>
      </c>
      <c r="B175">
        <v>183.89779999999999</v>
      </c>
      <c r="C175">
        <f t="shared" si="8"/>
        <v>-5.808700000000016</v>
      </c>
      <c r="D175">
        <f t="shared" si="9"/>
        <v>-3.0619404184885681</v>
      </c>
      <c r="F175" t="str">
        <f t="shared" si="10"/>
        <v/>
      </c>
      <c r="G175" s="3">
        <f t="shared" si="11"/>
        <v>-3.0619404184885683E-2</v>
      </c>
    </row>
    <row r="176" spans="1:7" x14ac:dyDescent="0.35">
      <c r="A176" s="1">
        <v>40298</v>
      </c>
      <c r="B176">
        <v>189.70650000000001</v>
      </c>
      <c r="C176">
        <f t="shared" si="8"/>
        <v>0.99610000000001264</v>
      </c>
      <c r="D176">
        <f t="shared" si="9"/>
        <v>0.52784584209456009</v>
      </c>
      <c r="F176" t="str">
        <f t="shared" si="10"/>
        <v/>
      </c>
      <c r="G176" s="3">
        <f t="shared" si="11"/>
        <v>5.2784584209456011E-3</v>
      </c>
    </row>
    <row r="177" spans="1:7" x14ac:dyDescent="0.35">
      <c r="A177" s="1">
        <v>40268</v>
      </c>
      <c r="B177">
        <v>188.71039999999999</v>
      </c>
      <c r="C177">
        <f t="shared" si="8"/>
        <v>0.51049999999997908</v>
      </c>
      <c r="D177">
        <f t="shared" si="9"/>
        <v>0.27125412925297998</v>
      </c>
      <c r="F177" t="str">
        <f t="shared" si="10"/>
        <v/>
      </c>
      <c r="G177" s="3">
        <f t="shared" si="11"/>
        <v>2.7125412925297996E-3</v>
      </c>
    </row>
    <row r="178" spans="1:7" x14ac:dyDescent="0.35">
      <c r="A178" s="1">
        <v>40235</v>
      </c>
      <c r="B178">
        <v>188.19990000000001</v>
      </c>
      <c r="C178">
        <f t="shared" si="8"/>
        <v>-0.8084999999999809</v>
      </c>
      <c r="D178">
        <f t="shared" si="9"/>
        <v>-0.42775876627704423</v>
      </c>
      <c r="F178" t="str">
        <f t="shared" si="10"/>
        <v/>
      </c>
      <c r="G178" s="3">
        <f t="shared" si="11"/>
        <v>-4.2775876627704429E-3</v>
      </c>
    </row>
    <row r="179" spans="1:7" x14ac:dyDescent="0.35">
      <c r="A179" s="1">
        <v>40207</v>
      </c>
      <c r="B179">
        <v>189.00839999999999</v>
      </c>
      <c r="C179">
        <f t="shared" si="8"/>
        <v>1.1096000000000004</v>
      </c>
      <c r="D179">
        <f t="shared" si="9"/>
        <v>0.5905306473484665</v>
      </c>
      <c r="F179" t="str">
        <f t="shared" si="10"/>
        <v/>
      </c>
      <c r="G179" s="3">
        <f t="shared" si="11"/>
        <v>5.9053064734846655E-3</v>
      </c>
    </row>
    <row r="180" spans="1:7" x14ac:dyDescent="0.35">
      <c r="A180" s="1">
        <v>40178</v>
      </c>
      <c r="B180">
        <v>187.89879999999999</v>
      </c>
      <c r="C180">
        <f t="shared" si="8"/>
        <v>-4.8657000000000039</v>
      </c>
      <c r="D180">
        <f t="shared" si="9"/>
        <v>-2.5241680911163642</v>
      </c>
      <c r="F180" t="str">
        <f t="shared" si="10"/>
        <v/>
      </c>
      <c r="G180" s="3">
        <f t="shared" si="11"/>
        <v>-2.5241680911163644E-2</v>
      </c>
    </row>
    <row r="181" spans="1:7" x14ac:dyDescent="0.35">
      <c r="A181" s="1">
        <v>40147</v>
      </c>
      <c r="B181">
        <v>192.7645</v>
      </c>
      <c r="C181">
        <f t="shared" si="8"/>
        <v>3.77770000000001</v>
      </c>
      <c r="D181">
        <f t="shared" si="9"/>
        <v>1.9989226760810863</v>
      </c>
      <c r="F181" t="str">
        <f t="shared" si="10"/>
        <v/>
      </c>
      <c r="G181" s="3">
        <f t="shared" si="11"/>
        <v>1.9989226760810861E-2</v>
      </c>
    </row>
    <row r="182" spans="1:7" x14ac:dyDescent="0.35">
      <c r="A182" s="1">
        <v>40116</v>
      </c>
      <c r="B182">
        <v>188.98679999999999</v>
      </c>
      <c r="C182">
        <f t="shared" si="8"/>
        <v>2.1307999999999936</v>
      </c>
      <c r="D182">
        <f t="shared" si="9"/>
        <v>1.1403433660144677</v>
      </c>
      <c r="F182" t="str">
        <f t="shared" si="10"/>
        <v/>
      </c>
      <c r="G182" s="3">
        <f t="shared" si="11"/>
        <v>1.1403433660144676E-2</v>
      </c>
    </row>
    <row r="183" spans="1:7" x14ac:dyDescent="0.35">
      <c r="A183" s="1">
        <v>40086</v>
      </c>
      <c r="B183">
        <v>186.85599999999999</v>
      </c>
      <c r="C183">
        <f t="shared" si="8"/>
        <v>4.1376999999999953</v>
      </c>
      <c r="D183">
        <f t="shared" si="9"/>
        <v>2.2645241335980004</v>
      </c>
      <c r="F183" t="str">
        <f t="shared" si="10"/>
        <v/>
      </c>
      <c r="G183" s="3">
        <f t="shared" si="11"/>
        <v>2.2645241335980004E-2</v>
      </c>
    </row>
    <row r="184" spans="1:7" x14ac:dyDescent="0.35">
      <c r="A184" s="1">
        <v>40056</v>
      </c>
      <c r="B184">
        <v>182.7183</v>
      </c>
      <c r="C184">
        <f t="shared" si="8"/>
        <v>3.7846000000000117</v>
      </c>
      <c r="D184">
        <f t="shared" si="9"/>
        <v>2.1150850845872031</v>
      </c>
      <c r="F184" t="str">
        <f t="shared" si="10"/>
        <v/>
      </c>
      <c r="G184" s="3">
        <f t="shared" si="11"/>
        <v>2.1150850845872031E-2</v>
      </c>
    </row>
    <row r="185" spans="1:7" x14ac:dyDescent="0.35">
      <c r="A185" s="1">
        <v>40025</v>
      </c>
      <c r="B185">
        <v>178.93369999999999</v>
      </c>
      <c r="C185">
        <f t="shared" si="8"/>
        <v>6.525999999999982</v>
      </c>
      <c r="D185">
        <f t="shared" si="9"/>
        <v>3.785213769454602</v>
      </c>
      <c r="F185" t="str">
        <f t="shared" si="10"/>
        <v/>
      </c>
      <c r="G185" s="3">
        <f t="shared" si="11"/>
        <v>3.7852137694546019E-2</v>
      </c>
    </row>
    <row r="186" spans="1:7" x14ac:dyDescent="0.35">
      <c r="A186" s="1">
        <v>39994</v>
      </c>
      <c r="B186">
        <v>172.40770000000001</v>
      </c>
      <c r="C186">
        <f t="shared" si="8"/>
        <v>3.0692999999999984</v>
      </c>
      <c r="D186">
        <f t="shared" si="9"/>
        <v>1.8125245071407301</v>
      </c>
      <c r="F186" t="str">
        <f t="shared" si="10"/>
        <v/>
      </c>
      <c r="G186" s="3">
        <f t="shared" si="11"/>
        <v>1.8125245071407302E-2</v>
      </c>
    </row>
    <row r="187" spans="1:7" x14ac:dyDescent="0.35">
      <c r="A187" s="1">
        <v>39962</v>
      </c>
      <c r="B187">
        <v>169.33840000000001</v>
      </c>
      <c r="C187">
        <f t="shared" si="8"/>
        <v>9.466700000000003</v>
      </c>
      <c r="D187">
        <f t="shared" si="9"/>
        <v>5.9214357512930702</v>
      </c>
      <c r="F187" t="str">
        <f t="shared" si="10"/>
        <v/>
      </c>
      <c r="G187" s="3">
        <f t="shared" si="11"/>
        <v>5.92143575129307E-2</v>
      </c>
    </row>
    <row r="188" spans="1:7" x14ac:dyDescent="0.35">
      <c r="A188" s="1">
        <v>39933</v>
      </c>
      <c r="B188">
        <v>159.8717</v>
      </c>
      <c r="C188">
        <f t="shared" si="8"/>
        <v>4.2586000000000013</v>
      </c>
      <c r="D188">
        <f t="shared" si="9"/>
        <v>2.7366590601948042</v>
      </c>
      <c r="F188" t="str">
        <f t="shared" si="10"/>
        <v/>
      </c>
      <c r="G188" s="3">
        <f t="shared" si="11"/>
        <v>2.7366590601948043E-2</v>
      </c>
    </row>
    <row r="189" spans="1:7" x14ac:dyDescent="0.35">
      <c r="A189" s="1">
        <v>39903</v>
      </c>
      <c r="B189">
        <v>155.6131</v>
      </c>
      <c r="C189">
        <f t="shared" si="8"/>
        <v>2.1459000000000117</v>
      </c>
      <c r="D189">
        <f t="shared" si="9"/>
        <v>1.3982792414274918</v>
      </c>
      <c r="F189" t="str">
        <f t="shared" si="10"/>
        <v/>
      </c>
      <c r="G189" s="3">
        <f t="shared" si="11"/>
        <v>1.3982792414274919E-2</v>
      </c>
    </row>
    <row r="190" spans="1:7" x14ac:dyDescent="0.35">
      <c r="A190" s="1">
        <v>39871</v>
      </c>
      <c r="B190">
        <v>153.46719999999999</v>
      </c>
      <c r="C190">
        <f t="shared" si="8"/>
        <v>-3.1488000000000227</v>
      </c>
      <c r="D190">
        <f t="shared" si="9"/>
        <v>-2.0105225519742698</v>
      </c>
      <c r="F190" t="str">
        <f t="shared" si="10"/>
        <v/>
      </c>
      <c r="G190" s="3">
        <f t="shared" si="11"/>
        <v>-2.0105225519742698E-2</v>
      </c>
    </row>
    <row r="191" spans="1:7" x14ac:dyDescent="0.35">
      <c r="A191" s="1">
        <v>39843</v>
      </c>
      <c r="B191">
        <v>156.61600000000001</v>
      </c>
      <c r="C191">
        <f t="shared" si="8"/>
        <v>-4.1931999999999903</v>
      </c>
      <c r="D191">
        <f t="shared" si="9"/>
        <v>-2.6075622539008902</v>
      </c>
      <c r="F191" t="str">
        <f t="shared" si="10"/>
        <v/>
      </c>
      <c r="G191" s="3">
        <f t="shared" si="11"/>
        <v>-2.60756225390089E-2</v>
      </c>
    </row>
    <row r="192" spans="1:7" x14ac:dyDescent="0.35">
      <c r="A192" s="1">
        <v>39813</v>
      </c>
      <c r="B192">
        <v>160.8092</v>
      </c>
      <c r="C192">
        <f t="shared" si="8"/>
        <v>9.0314999999999941</v>
      </c>
      <c r="D192">
        <f t="shared" si="9"/>
        <v>5.9504788911678022</v>
      </c>
      <c r="F192" t="str">
        <f t="shared" si="10"/>
        <v/>
      </c>
      <c r="G192" s="3">
        <f t="shared" si="11"/>
        <v>5.9504788911678021E-2</v>
      </c>
    </row>
    <row r="193" spans="1:7" x14ac:dyDescent="0.35">
      <c r="A193" s="1">
        <v>39780</v>
      </c>
      <c r="B193">
        <v>151.77770000000001</v>
      </c>
      <c r="C193">
        <f t="shared" si="8"/>
        <v>3.3041000000000054</v>
      </c>
      <c r="D193">
        <f t="shared" si="9"/>
        <v>2.2253787878787916</v>
      </c>
      <c r="F193" t="str">
        <f t="shared" si="10"/>
        <v/>
      </c>
      <c r="G193" s="3">
        <f t="shared" si="11"/>
        <v>2.2253787878787915E-2</v>
      </c>
    </row>
    <row r="194" spans="1:7" x14ac:dyDescent="0.35">
      <c r="A194" s="1">
        <v>39752</v>
      </c>
      <c r="B194">
        <v>148.4736</v>
      </c>
      <c r="C194">
        <f t="shared" si="8"/>
        <v>-12.631599999999992</v>
      </c>
      <c r="D194">
        <f t="shared" si="9"/>
        <v>-7.8405911168602822</v>
      </c>
      <c r="F194" t="str">
        <f t="shared" si="10"/>
        <v/>
      </c>
      <c r="G194" s="3">
        <f t="shared" si="11"/>
        <v>-7.8405911168602821E-2</v>
      </c>
    </row>
    <row r="195" spans="1:7" x14ac:dyDescent="0.35">
      <c r="A195" s="1">
        <v>39721</v>
      </c>
      <c r="B195">
        <v>161.1052</v>
      </c>
      <c r="C195">
        <f t="shared" si="8"/>
        <v>-10.886899999999997</v>
      </c>
      <c r="D195">
        <f t="shared" si="9"/>
        <v>-6.3298837562888046</v>
      </c>
      <c r="F195" t="str">
        <f t="shared" si="10"/>
        <v/>
      </c>
      <c r="G195" s="3">
        <f t="shared" si="11"/>
        <v>-6.3298837562888052E-2</v>
      </c>
    </row>
    <row r="196" spans="1:7" x14ac:dyDescent="0.35">
      <c r="A196" s="1">
        <v>39689</v>
      </c>
      <c r="B196">
        <v>171.99209999999999</v>
      </c>
      <c r="C196">
        <f t="shared" si="8"/>
        <v>-3.4132000000000176</v>
      </c>
      <c r="D196">
        <f t="shared" si="9"/>
        <v>-1.945893311091522</v>
      </c>
      <c r="F196" t="str">
        <f t="shared" si="10"/>
        <v/>
      </c>
      <c r="G196" s="3">
        <f t="shared" si="11"/>
        <v>-1.9458933110915219E-2</v>
      </c>
    </row>
    <row r="197" spans="1:7" x14ac:dyDescent="0.35">
      <c r="A197" s="1">
        <v>39660</v>
      </c>
      <c r="B197">
        <v>175.40530000000001</v>
      </c>
      <c r="C197">
        <f t="shared" si="8"/>
        <v>-0.21869999999998413</v>
      </c>
      <c r="D197">
        <f t="shared" si="9"/>
        <v>-0.12452739944425827</v>
      </c>
      <c r="F197" t="str">
        <f t="shared" si="10"/>
        <v/>
      </c>
      <c r="G197" s="3">
        <f t="shared" si="11"/>
        <v>-1.2452739944425826E-3</v>
      </c>
    </row>
    <row r="198" spans="1:7" x14ac:dyDescent="0.35">
      <c r="A198" s="1">
        <v>39629</v>
      </c>
      <c r="B198">
        <v>175.624</v>
      </c>
      <c r="C198">
        <f t="shared" si="8"/>
        <v>-0.52770000000001005</v>
      </c>
      <c r="D198">
        <f t="shared" si="9"/>
        <v>-0.29957133538876435</v>
      </c>
      <c r="F198" t="str">
        <f t="shared" si="10"/>
        <v/>
      </c>
      <c r="G198" s="3">
        <f t="shared" si="11"/>
        <v>-2.9957133538876437E-3</v>
      </c>
    </row>
    <row r="199" spans="1:7" x14ac:dyDescent="0.35">
      <c r="A199" s="1">
        <v>39598</v>
      </c>
      <c r="B199">
        <v>176.15170000000001</v>
      </c>
      <c r="C199">
        <f t="shared" ref="C199:C262" si="12">IF(AND(ISNUMBER(B199),ISNUMBER(B200)), (B199 - B200), "")</f>
        <v>-1.4523000000000081</v>
      </c>
      <c r="D199">
        <f t="shared" ref="D199:D262" si="13">IF(AND(ISNUMBER(C199),ISNUMBER(B200)), (100*C199/ABS(B200)), "")</f>
        <v>-0.81771806941285563</v>
      </c>
      <c r="F199" t="str">
        <f t="shared" ref="F199:F262" si="14">IF(AND(ISNUMBER(E199),ISNUMBER(E200)), (E199 - E200), "")</f>
        <v/>
      </c>
      <c r="G199" s="3">
        <f t="shared" si="11"/>
        <v>-8.1771806941285559E-3</v>
      </c>
    </row>
    <row r="200" spans="1:7" x14ac:dyDescent="0.35">
      <c r="A200" s="1">
        <v>39568</v>
      </c>
      <c r="B200">
        <v>177.60400000000001</v>
      </c>
      <c r="C200">
        <f t="shared" si="12"/>
        <v>-0.55859999999998422</v>
      </c>
      <c r="D200">
        <f t="shared" si="13"/>
        <v>-0.31353381686166693</v>
      </c>
      <c r="F200" t="str">
        <f t="shared" si="14"/>
        <v/>
      </c>
      <c r="G200" s="3">
        <f t="shared" ref="G200:G263" si="15">+(B200-B201)/B201</f>
        <v>-3.1353381686166693E-3</v>
      </c>
    </row>
    <row r="201" spans="1:7" x14ac:dyDescent="0.35">
      <c r="A201" s="1">
        <v>39538</v>
      </c>
      <c r="B201">
        <v>178.1626</v>
      </c>
      <c r="C201">
        <f t="shared" si="12"/>
        <v>0.69909999999998718</v>
      </c>
      <c r="D201">
        <f t="shared" si="13"/>
        <v>0.39394016234323515</v>
      </c>
      <c r="F201" t="str">
        <f t="shared" si="14"/>
        <v/>
      </c>
      <c r="G201" s="3">
        <f t="shared" si="15"/>
        <v>3.9394016234323512E-3</v>
      </c>
    </row>
    <row r="202" spans="1:7" x14ac:dyDescent="0.35">
      <c r="A202" s="1">
        <v>39507</v>
      </c>
      <c r="B202">
        <v>177.46350000000001</v>
      </c>
      <c r="C202">
        <f t="shared" si="12"/>
        <v>1.6007000000000176</v>
      </c>
      <c r="D202">
        <f t="shared" si="13"/>
        <v>0.91019817721543017</v>
      </c>
      <c r="F202" t="str">
        <f t="shared" si="14"/>
        <v/>
      </c>
      <c r="G202" s="3">
        <f t="shared" si="15"/>
        <v>9.1019817721543026E-3</v>
      </c>
    </row>
    <row r="203" spans="1:7" x14ac:dyDescent="0.35">
      <c r="A203" s="1">
        <v>39478</v>
      </c>
      <c r="B203">
        <v>175.86279999999999</v>
      </c>
      <c r="C203">
        <f t="shared" si="12"/>
        <v>2.8765999999999963</v>
      </c>
      <c r="D203">
        <f t="shared" si="13"/>
        <v>1.6629072145639341</v>
      </c>
      <c r="F203" t="str">
        <f t="shared" si="14"/>
        <v/>
      </c>
      <c r="G203" s="3">
        <f t="shared" si="15"/>
        <v>1.6629072145639343E-2</v>
      </c>
    </row>
    <row r="204" spans="1:7" x14ac:dyDescent="0.35">
      <c r="A204" s="1">
        <v>39447</v>
      </c>
      <c r="B204">
        <v>172.9862</v>
      </c>
      <c r="C204">
        <f t="shared" si="12"/>
        <v>-0.64690000000001646</v>
      </c>
      <c r="D204">
        <f t="shared" si="13"/>
        <v>-0.37256721212719029</v>
      </c>
      <c r="F204" t="str">
        <f t="shared" si="14"/>
        <v/>
      </c>
      <c r="G204" s="3">
        <f t="shared" si="15"/>
        <v>-3.7256721212719029E-3</v>
      </c>
    </row>
    <row r="205" spans="1:7" x14ac:dyDescent="0.35">
      <c r="A205" s="1">
        <v>39416</v>
      </c>
      <c r="B205">
        <v>173.63310000000001</v>
      </c>
      <c r="C205">
        <f t="shared" si="12"/>
        <v>1.2354000000000269</v>
      </c>
      <c r="D205">
        <f t="shared" si="13"/>
        <v>0.71659888734015997</v>
      </c>
      <c r="F205" t="str">
        <f t="shared" si="14"/>
        <v/>
      </c>
      <c r="G205" s="3">
        <f t="shared" si="15"/>
        <v>7.1659888734016E-3</v>
      </c>
    </row>
    <row r="206" spans="1:7" x14ac:dyDescent="0.35">
      <c r="A206" s="1">
        <v>39386</v>
      </c>
      <c r="B206">
        <v>172.39769999999999</v>
      </c>
      <c r="C206">
        <f t="shared" si="12"/>
        <v>3.0993999999999744</v>
      </c>
      <c r="D206">
        <f t="shared" si="13"/>
        <v>1.8307330906453132</v>
      </c>
      <c r="F206" t="str">
        <f t="shared" si="14"/>
        <v/>
      </c>
      <c r="G206" s="3">
        <f t="shared" si="15"/>
        <v>1.8307330906453131E-2</v>
      </c>
    </row>
    <row r="207" spans="1:7" x14ac:dyDescent="0.35">
      <c r="A207" s="1">
        <v>39353</v>
      </c>
      <c r="B207">
        <v>169.29830000000001</v>
      </c>
      <c r="C207">
        <f t="shared" si="12"/>
        <v>3.3730000000000189</v>
      </c>
      <c r="D207">
        <f t="shared" si="13"/>
        <v>2.0328424899638686</v>
      </c>
      <c r="F207" t="str">
        <f t="shared" si="14"/>
        <v/>
      </c>
      <c r="G207" s="3">
        <f t="shared" si="15"/>
        <v>2.0328424899638688E-2</v>
      </c>
    </row>
    <row r="208" spans="1:7" x14ac:dyDescent="0.35">
      <c r="A208" s="1">
        <v>39325</v>
      </c>
      <c r="B208">
        <v>165.92529999999999</v>
      </c>
      <c r="C208">
        <f t="shared" si="12"/>
        <v>1.089100000000002</v>
      </c>
      <c r="D208">
        <f t="shared" si="13"/>
        <v>0.66071651736693882</v>
      </c>
      <c r="F208" t="str">
        <f t="shared" si="14"/>
        <v/>
      </c>
      <c r="G208" s="3">
        <f t="shared" si="15"/>
        <v>6.6071651736693887E-3</v>
      </c>
    </row>
    <row r="209" spans="1:7" x14ac:dyDescent="0.35">
      <c r="A209" s="1">
        <v>39294</v>
      </c>
      <c r="B209">
        <v>164.83619999999999</v>
      </c>
      <c r="C209">
        <f t="shared" si="12"/>
        <v>1.9855000000000018</v>
      </c>
      <c r="D209">
        <f t="shared" si="13"/>
        <v>1.2192149005193111</v>
      </c>
      <c r="F209" t="str">
        <f t="shared" si="14"/>
        <v/>
      </c>
      <c r="G209" s="3">
        <f t="shared" si="15"/>
        <v>1.2192149005193113E-2</v>
      </c>
    </row>
    <row r="210" spans="1:7" x14ac:dyDescent="0.35">
      <c r="A210" s="1">
        <v>39262</v>
      </c>
      <c r="B210">
        <v>162.85069999999999</v>
      </c>
      <c r="C210">
        <f t="shared" si="12"/>
        <v>-0.47169999999999845</v>
      </c>
      <c r="D210">
        <f t="shared" si="13"/>
        <v>-0.28881525130661717</v>
      </c>
      <c r="F210" t="str">
        <f t="shared" si="14"/>
        <v/>
      </c>
      <c r="G210" s="3">
        <f t="shared" si="15"/>
        <v>-2.8881525130661713E-3</v>
      </c>
    </row>
    <row r="211" spans="1:7" x14ac:dyDescent="0.35">
      <c r="A211" s="1">
        <v>39233</v>
      </c>
      <c r="B211">
        <v>163.32239999999999</v>
      </c>
      <c r="C211">
        <f t="shared" si="12"/>
        <v>-2.3338999999999999</v>
      </c>
      <c r="D211">
        <f t="shared" si="13"/>
        <v>-1.4088809179004964</v>
      </c>
      <c r="F211" t="str">
        <f t="shared" si="14"/>
        <v/>
      </c>
      <c r="G211" s="3">
        <f t="shared" si="15"/>
        <v>-1.4088809179004964E-2</v>
      </c>
    </row>
    <row r="212" spans="1:7" x14ac:dyDescent="0.35">
      <c r="A212" s="1">
        <v>39202</v>
      </c>
      <c r="B212">
        <v>165.65629999999999</v>
      </c>
      <c r="C212">
        <f t="shared" si="12"/>
        <v>2.1761999999999944</v>
      </c>
      <c r="D212">
        <f t="shared" si="13"/>
        <v>1.3311711945368241</v>
      </c>
      <c r="F212" t="str">
        <f t="shared" si="14"/>
        <v/>
      </c>
      <c r="G212" s="3">
        <f t="shared" si="15"/>
        <v>1.3311711945368241E-2</v>
      </c>
    </row>
    <row r="213" spans="1:7" x14ac:dyDescent="0.35">
      <c r="A213" s="1">
        <v>39171</v>
      </c>
      <c r="B213">
        <v>163.48009999999999</v>
      </c>
      <c r="C213">
        <f t="shared" si="12"/>
        <v>-0.13640000000000896</v>
      </c>
      <c r="D213">
        <f t="shared" si="13"/>
        <v>-8.3365675222247734E-2</v>
      </c>
      <c r="F213" t="str">
        <f t="shared" si="14"/>
        <v/>
      </c>
      <c r="G213" s="3">
        <f t="shared" si="15"/>
        <v>-8.3365675222247734E-4</v>
      </c>
    </row>
    <row r="214" spans="1:7" x14ac:dyDescent="0.35">
      <c r="A214" s="1">
        <v>39141</v>
      </c>
      <c r="B214">
        <v>163.6165</v>
      </c>
      <c r="C214">
        <f t="shared" si="12"/>
        <v>3.4403000000000077</v>
      </c>
      <c r="D214">
        <f t="shared" si="13"/>
        <v>2.1478222107903719</v>
      </c>
      <c r="F214" t="str">
        <f t="shared" si="14"/>
        <v/>
      </c>
      <c r="G214" s="3">
        <f t="shared" si="15"/>
        <v>2.1478222107903719E-2</v>
      </c>
    </row>
    <row r="215" spans="1:7" x14ac:dyDescent="0.35">
      <c r="A215" s="1">
        <v>39113</v>
      </c>
      <c r="B215">
        <v>160.17619999999999</v>
      </c>
      <c r="C215">
        <f t="shared" si="12"/>
        <v>-1.1022000000000105</v>
      </c>
      <c r="D215">
        <f t="shared" si="13"/>
        <v>-0.68341451800117714</v>
      </c>
      <c r="F215" t="str">
        <f t="shared" si="14"/>
        <v/>
      </c>
      <c r="G215" s="3">
        <f t="shared" si="15"/>
        <v>-6.8341451800117718E-3</v>
      </c>
    </row>
    <row r="216" spans="1:7" x14ac:dyDescent="0.35">
      <c r="A216" s="1">
        <v>39080</v>
      </c>
      <c r="B216">
        <v>161.2784</v>
      </c>
      <c r="C216">
        <f t="shared" si="12"/>
        <v>-1.9189000000000078</v>
      </c>
      <c r="D216">
        <f t="shared" si="13"/>
        <v>-1.175816021466046</v>
      </c>
      <c r="F216" t="str">
        <f t="shared" si="14"/>
        <v/>
      </c>
      <c r="G216" s="3">
        <f t="shared" si="15"/>
        <v>-1.1758160214660461E-2</v>
      </c>
    </row>
    <row r="217" spans="1:7" x14ac:dyDescent="0.35">
      <c r="A217" s="1">
        <v>39051</v>
      </c>
      <c r="B217">
        <v>163.19730000000001</v>
      </c>
      <c r="C217">
        <f t="shared" si="12"/>
        <v>3.9230000000000018</v>
      </c>
      <c r="D217">
        <f t="shared" si="13"/>
        <v>2.4630464550778131</v>
      </c>
      <c r="F217" t="str">
        <f t="shared" si="14"/>
        <v/>
      </c>
      <c r="G217" s="3">
        <f t="shared" si="15"/>
        <v>2.4630464550778133E-2</v>
      </c>
    </row>
    <row r="218" spans="1:7" x14ac:dyDescent="0.35">
      <c r="A218" s="1">
        <v>39021</v>
      </c>
      <c r="B218">
        <v>159.27430000000001</v>
      </c>
      <c r="C218">
        <f t="shared" si="12"/>
        <v>1.8222000000000094</v>
      </c>
      <c r="D218">
        <f t="shared" si="13"/>
        <v>1.157304348433593</v>
      </c>
      <c r="F218" t="str">
        <f t="shared" si="14"/>
        <v/>
      </c>
      <c r="G218" s="3">
        <f t="shared" si="15"/>
        <v>1.1573043484335931E-2</v>
      </c>
    </row>
    <row r="219" spans="1:7" x14ac:dyDescent="0.35">
      <c r="A219" s="1">
        <v>38989</v>
      </c>
      <c r="B219">
        <v>157.4521</v>
      </c>
      <c r="C219">
        <f t="shared" si="12"/>
        <v>0.19440000000000168</v>
      </c>
      <c r="D219">
        <f t="shared" si="13"/>
        <v>0.12361874808038123</v>
      </c>
      <c r="F219" t="str">
        <f t="shared" si="14"/>
        <v/>
      </c>
      <c r="G219" s="3">
        <f t="shared" si="15"/>
        <v>1.2361874808038123E-3</v>
      </c>
    </row>
    <row r="220" spans="1:7" x14ac:dyDescent="0.35">
      <c r="A220" s="1">
        <v>38960</v>
      </c>
      <c r="B220">
        <v>157.2577</v>
      </c>
      <c r="C220">
        <f t="shared" si="12"/>
        <v>2.3911999999999978</v>
      </c>
      <c r="D220">
        <f t="shared" si="13"/>
        <v>1.544039543736055</v>
      </c>
      <c r="F220" t="str">
        <f t="shared" si="14"/>
        <v/>
      </c>
      <c r="G220" s="3">
        <f t="shared" si="15"/>
        <v>1.5440395437360551E-2</v>
      </c>
    </row>
    <row r="221" spans="1:7" x14ac:dyDescent="0.35">
      <c r="A221" s="1">
        <v>38929</v>
      </c>
      <c r="B221">
        <v>154.8665</v>
      </c>
      <c r="C221">
        <f t="shared" si="12"/>
        <v>1.904500000000013</v>
      </c>
      <c r="D221">
        <f t="shared" si="13"/>
        <v>1.2450804775042252</v>
      </c>
      <c r="F221" t="str">
        <f t="shared" si="14"/>
        <v/>
      </c>
      <c r="G221" s="3">
        <f t="shared" si="15"/>
        <v>1.2450804775042254E-2</v>
      </c>
    </row>
    <row r="222" spans="1:7" x14ac:dyDescent="0.35">
      <c r="A222" s="1">
        <v>38898</v>
      </c>
      <c r="B222">
        <v>152.96199999999999</v>
      </c>
      <c r="C222">
        <f t="shared" si="12"/>
        <v>-1.0072000000000116</v>
      </c>
      <c r="D222">
        <f t="shared" si="13"/>
        <v>-0.654156805387059</v>
      </c>
      <c r="F222" t="str">
        <f t="shared" si="14"/>
        <v/>
      </c>
      <c r="G222" s="3">
        <f t="shared" si="15"/>
        <v>-6.5415680538705896E-3</v>
      </c>
    </row>
    <row r="223" spans="1:7" x14ac:dyDescent="0.35">
      <c r="A223" s="1">
        <v>38868</v>
      </c>
      <c r="B223">
        <v>153.9692</v>
      </c>
      <c r="C223">
        <f t="shared" si="12"/>
        <v>1.7154999999999916</v>
      </c>
      <c r="D223">
        <f t="shared" si="13"/>
        <v>1.1267378067002585</v>
      </c>
      <c r="F223" t="str">
        <f t="shared" si="14"/>
        <v/>
      </c>
      <c r="G223" s="3">
        <f t="shared" si="15"/>
        <v>1.1267378067002586E-2</v>
      </c>
    </row>
    <row r="224" spans="1:7" x14ac:dyDescent="0.35">
      <c r="A224" s="1">
        <v>38835</v>
      </c>
      <c r="B224">
        <v>152.25370000000001</v>
      </c>
      <c r="C224">
        <f t="shared" si="12"/>
        <v>2.4150000000000205</v>
      </c>
      <c r="D224">
        <f t="shared" si="13"/>
        <v>1.6117331503810568</v>
      </c>
      <c r="F224" t="str">
        <f t="shared" si="14"/>
        <v/>
      </c>
      <c r="G224" s="3">
        <f t="shared" si="15"/>
        <v>1.6117331503810568E-2</v>
      </c>
    </row>
    <row r="225" spans="1:7" x14ac:dyDescent="0.35">
      <c r="A225" s="1">
        <v>38807</v>
      </c>
      <c r="B225">
        <v>149.83869999999999</v>
      </c>
      <c r="C225">
        <f t="shared" si="12"/>
        <v>-1.6208000000000027</v>
      </c>
      <c r="D225">
        <f t="shared" si="13"/>
        <v>-1.0701210554636735</v>
      </c>
      <c r="F225" t="str">
        <f t="shared" si="14"/>
        <v/>
      </c>
      <c r="G225" s="3">
        <f t="shared" si="15"/>
        <v>-1.0701210554636737E-2</v>
      </c>
    </row>
    <row r="226" spans="1:7" x14ac:dyDescent="0.35">
      <c r="A226" s="1">
        <v>38776</v>
      </c>
      <c r="B226">
        <v>151.45949999999999</v>
      </c>
      <c r="C226">
        <f t="shared" si="12"/>
        <v>-0.58639999999999759</v>
      </c>
      <c r="D226">
        <f t="shared" si="13"/>
        <v>-0.38567301058430226</v>
      </c>
      <c r="F226" t="str">
        <f t="shared" si="14"/>
        <v/>
      </c>
      <c r="G226" s="3">
        <f t="shared" si="15"/>
        <v>-3.8567301058430228E-3</v>
      </c>
    </row>
    <row r="227" spans="1:7" x14ac:dyDescent="0.35">
      <c r="A227" s="1">
        <v>38748</v>
      </c>
      <c r="B227">
        <v>152.04589999999999</v>
      </c>
      <c r="C227">
        <f t="shared" si="12"/>
        <v>1.7299999999999898</v>
      </c>
      <c r="D227">
        <f t="shared" si="13"/>
        <v>1.150909517888653</v>
      </c>
      <c r="F227" t="str">
        <f t="shared" si="14"/>
        <v/>
      </c>
      <c r="G227" s="3">
        <f t="shared" si="15"/>
        <v>1.1509095178886529E-2</v>
      </c>
    </row>
    <row r="228" spans="1:7" x14ac:dyDescent="0.35">
      <c r="A228" s="1">
        <v>38716</v>
      </c>
      <c r="B228">
        <v>150.3159</v>
      </c>
      <c r="C228">
        <f t="shared" si="12"/>
        <v>1.205600000000004</v>
      </c>
      <c r="D228">
        <f t="shared" si="13"/>
        <v>0.80852898827244268</v>
      </c>
      <c r="F228" t="str">
        <f t="shared" si="14"/>
        <v/>
      </c>
      <c r="G228" s="3">
        <f t="shared" si="15"/>
        <v>8.0852898827244273E-3</v>
      </c>
    </row>
    <row r="229" spans="1:7" x14ac:dyDescent="0.35">
      <c r="A229" s="1">
        <v>38686</v>
      </c>
      <c r="B229">
        <v>149.1103</v>
      </c>
      <c r="C229">
        <f t="shared" si="12"/>
        <v>-0.58729999999999905</v>
      </c>
      <c r="D229">
        <f t="shared" si="13"/>
        <v>-0.39232425903955648</v>
      </c>
      <c r="F229" t="str">
        <f t="shared" si="14"/>
        <v/>
      </c>
      <c r="G229" s="3">
        <f t="shared" si="15"/>
        <v>-3.9232425903955644E-3</v>
      </c>
    </row>
    <row r="230" spans="1:7" x14ac:dyDescent="0.35">
      <c r="A230" s="1">
        <v>38656</v>
      </c>
      <c r="B230">
        <v>149.69759999999999</v>
      </c>
      <c r="C230">
        <f t="shared" si="12"/>
        <v>-1.9413000000000125</v>
      </c>
      <c r="D230">
        <f t="shared" si="13"/>
        <v>-1.2802123993249834</v>
      </c>
      <c r="F230" t="str">
        <f t="shared" si="14"/>
        <v/>
      </c>
      <c r="G230" s="3">
        <f t="shared" si="15"/>
        <v>-1.2802123993249835E-2</v>
      </c>
    </row>
    <row r="231" spans="1:7" x14ac:dyDescent="0.35">
      <c r="A231" s="1">
        <v>38625</v>
      </c>
      <c r="B231">
        <v>151.63890000000001</v>
      </c>
      <c r="C231">
        <f t="shared" si="12"/>
        <v>-2.5013999999999896</v>
      </c>
      <c r="D231">
        <f t="shared" si="13"/>
        <v>-1.6228072736331705</v>
      </c>
      <c r="F231" t="str">
        <f t="shared" si="14"/>
        <v/>
      </c>
      <c r="G231" s="3">
        <f t="shared" si="15"/>
        <v>-1.6228072736331704E-2</v>
      </c>
    </row>
    <row r="232" spans="1:7" x14ac:dyDescent="0.35">
      <c r="A232" s="1">
        <v>38595</v>
      </c>
      <c r="B232">
        <v>154.1403</v>
      </c>
      <c r="C232">
        <f t="shared" si="12"/>
        <v>2.7690000000000055</v>
      </c>
      <c r="D232">
        <f t="shared" si="13"/>
        <v>1.8292767519338247</v>
      </c>
      <c r="F232" t="str">
        <f t="shared" si="14"/>
        <v/>
      </c>
      <c r="G232" s="3">
        <f t="shared" si="15"/>
        <v>1.8292767519338247E-2</v>
      </c>
    </row>
    <row r="233" spans="1:7" x14ac:dyDescent="0.35">
      <c r="A233" s="1">
        <v>38562</v>
      </c>
      <c r="B233">
        <v>151.37129999999999</v>
      </c>
      <c r="C233">
        <f t="shared" si="12"/>
        <v>-1.2153000000000134</v>
      </c>
      <c r="D233">
        <f t="shared" si="13"/>
        <v>-0.79646574469842912</v>
      </c>
      <c r="F233" t="str">
        <f t="shared" si="14"/>
        <v/>
      </c>
      <c r="G233" s="3">
        <f t="shared" si="15"/>
        <v>-7.9646574469842916E-3</v>
      </c>
    </row>
    <row r="234" spans="1:7" x14ac:dyDescent="0.35">
      <c r="A234" s="1">
        <v>38533</v>
      </c>
      <c r="B234">
        <v>152.5866</v>
      </c>
      <c r="C234">
        <f t="shared" si="12"/>
        <v>-3.6000000000001364E-2</v>
      </c>
      <c r="D234">
        <f t="shared" si="13"/>
        <v>-2.3587594497801349E-2</v>
      </c>
      <c r="F234" t="str">
        <f t="shared" si="14"/>
        <v/>
      </c>
      <c r="G234" s="3">
        <f t="shared" si="15"/>
        <v>-2.3587594497801351E-4</v>
      </c>
    </row>
    <row r="235" spans="1:7" x14ac:dyDescent="0.35">
      <c r="A235" s="1">
        <v>38503</v>
      </c>
      <c r="B235">
        <v>152.62260000000001</v>
      </c>
      <c r="C235">
        <f t="shared" si="12"/>
        <v>-1.3420999999999879</v>
      </c>
      <c r="D235">
        <f t="shared" si="13"/>
        <v>-0.87169331671479755</v>
      </c>
      <c r="F235" t="str">
        <f t="shared" si="14"/>
        <v/>
      </c>
      <c r="G235" s="3">
        <f t="shared" si="15"/>
        <v>-8.7169331671479756E-3</v>
      </c>
    </row>
    <row r="236" spans="1:7" x14ac:dyDescent="0.35">
      <c r="A236" s="1">
        <v>38471</v>
      </c>
      <c r="B236">
        <v>153.96469999999999</v>
      </c>
      <c r="C236">
        <f t="shared" si="12"/>
        <v>1.8892999999999915</v>
      </c>
      <c r="D236">
        <f t="shared" si="13"/>
        <v>1.2423442581771882</v>
      </c>
      <c r="F236" t="str">
        <f t="shared" si="14"/>
        <v/>
      </c>
      <c r="G236" s="3">
        <f t="shared" si="15"/>
        <v>1.242344258177188E-2</v>
      </c>
    </row>
    <row r="237" spans="1:7" x14ac:dyDescent="0.35">
      <c r="A237" s="1">
        <v>38442</v>
      </c>
      <c r="B237">
        <v>152.0754</v>
      </c>
      <c r="C237">
        <f t="shared" si="12"/>
        <v>-2.4475999999999942</v>
      </c>
      <c r="D237">
        <f t="shared" si="13"/>
        <v>-1.5839713181856385</v>
      </c>
      <c r="F237" t="str">
        <f t="shared" si="14"/>
        <v/>
      </c>
      <c r="G237" s="3">
        <f t="shared" si="15"/>
        <v>-1.5839713181856386E-2</v>
      </c>
    </row>
    <row r="238" spans="1:7" x14ac:dyDescent="0.35">
      <c r="A238" s="1">
        <v>38411</v>
      </c>
      <c r="B238">
        <v>154.523</v>
      </c>
      <c r="C238">
        <f t="shared" si="12"/>
        <v>0.55649999999999977</v>
      </c>
      <c r="D238">
        <f t="shared" si="13"/>
        <v>0.36144226179071409</v>
      </c>
      <c r="F238" t="str">
        <f t="shared" si="14"/>
        <v/>
      </c>
      <c r="G238" s="3">
        <f t="shared" si="15"/>
        <v>3.6144226179071408E-3</v>
      </c>
    </row>
    <row r="239" spans="1:7" x14ac:dyDescent="0.35">
      <c r="A239" s="1">
        <v>38383</v>
      </c>
      <c r="B239">
        <v>153.9665</v>
      </c>
      <c r="C239">
        <f t="shared" si="12"/>
        <v>-1.2298000000000116</v>
      </c>
      <c r="D239">
        <f t="shared" si="13"/>
        <v>-0.79241579857252487</v>
      </c>
      <c r="F239" t="str">
        <f t="shared" si="14"/>
        <v/>
      </c>
      <c r="G239" s="3">
        <f t="shared" si="15"/>
        <v>-7.9241579857252491E-3</v>
      </c>
    </row>
    <row r="240" spans="1:7" x14ac:dyDescent="0.35">
      <c r="A240" s="1">
        <v>38352</v>
      </c>
      <c r="B240">
        <v>155.19630000000001</v>
      </c>
      <c r="C240">
        <f t="shared" si="12"/>
        <v>2.4815000000000111</v>
      </c>
      <c r="D240">
        <f t="shared" si="13"/>
        <v>1.6249243688234611</v>
      </c>
      <c r="F240" t="str">
        <f t="shared" si="14"/>
        <v/>
      </c>
      <c r="G240" s="3">
        <f t="shared" si="15"/>
        <v>1.6249243688234612E-2</v>
      </c>
    </row>
    <row r="241" spans="1:7" x14ac:dyDescent="0.35">
      <c r="A241" s="1">
        <v>38321</v>
      </c>
      <c r="B241">
        <v>152.7148</v>
      </c>
      <c r="C241">
        <f t="shared" si="12"/>
        <v>3.1488999999999976</v>
      </c>
      <c r="D241">
        <f t="shared" si="13"/>
        <v>2.1053595772833229</v>
      </c>
      <c r="F241" t="str">
        <f t="shared" si="14"/>
        <v/>
      </c>
      <c r="G241" s="3">
        <f t="shared" si="15"/>
        <v>2.1053595772833229E-2</v>
      </c>
    </row>
    <row r="242" spans="1:7" x14ac:dyDescent="0.35">
      <c r="A242" s="1">
        <v>38289</v>
      </c>
      <c r="B242">
        <v>149.5659</v>
      </c>
      <c r="C242">
        <f t="shared" si="12"/>
        <v>3.0054000000000087</v>
      </c>
      <c r="D242">
        <f t="shared" si="13"/>
        <v>2.0506207334172637</v>
      </c>
      <c r="F242" t="str">
        <f t="shared" si="14"/>
        <v/>
      </c>
      <c r="G242" s="3">
        <f t="shared" si="15"/>
        <v>2.0506207334172639E-2</v>
      </c>
    </row>
    <row r="243" spans="1:7" x14ac:dyDescent="0.35">
      <c r="A243" s="1">
        <v>38260</v>
      </c>
      <c r="B243">
        <v>146.56049999999999</v>
      </c>
      <c r="C243">
        <f t="shared" si="12"/>
        <v>1.7886000000000024</v>
      </c>
      <c r="D243">
        <f t="shared" si="13"/>
        <v>1.2354607489436848</v>
      </c>
      <c r="F243" t="str">
        <f t="shared" si="14"/>
        <v/>
      </c>
      <c r="G243" s="3">
        <f t="shared" si="15"/>
        <v>1.2354607489436849E-2</v>
      </c>
    </row>
    <row r="244" spans="1:7" x14ac:dyDescent="0.35">
      <c r="A244" s="1">
        <v>38230</v>
      </c>
      <c r="B244">
        <v>144.77189999999999</v>
      </c>
      <c r="C244">
        <f t="shared" si="12"/>
        <v>3.1321999999999832</v>
      </c>
      <c r="D244">
        <f t="shared" si="13"/>
        <v>2.2113856496448263</v>
      </c>
      <c r="F244" t="str">
        <f t="shared" si="14"/>
        <v/>
      </c>
      <c r="G244" s="3">
        <f t="shared" si="15"/>
        <v>2.2113856496448262E-2</v>
      </c>
    </row>
    <row r="245" spans="1:7" x14ac:dyDescent="0.35">
      <c r="A245" s="1">
        <v>38198</v>
      </c>
      <c r="B245">
        <v>141.6397</v>
      </c>
      <c r="C245">
        <f t="shared" si="12"/>
        <v>0.64580000000000837</v>
      </c>
      <c r="D245">
        <f t="shared" si="13"/>
        <v>0.45803400005249051</v>
      </c>
      <c r="F245" t="str">
        <f t="shared" si="14"/>
        <v/>
      </c>
      <c r="G245" s="3">
        <f t="shared" si="15"/>
        <v>4.5803400005249052E-3</v>
      </c>
    </row>
    <row r="246" spans="1:7" x14ac:dyDescent="0.35">
      <c r="A246" s="1">
        <v>38168</v>
      </c>
      <c r="B246">
        <v>140.9939</v>
      </c>
      <c r="C246">
        <f t="shared" si="12"/>
        <v>0.33689999999998577</v>
      </c>
      <c r="D246">
        <f t="shared" si="13"/>
        <v>0.2395188294930119</v>
      </c>
      <c r="F246" t="str">
        <f t="shared" si="14"/>
        <v/>
      </c>
      <c r="G246" s="3">
        <f t="shared" si="15"/>
        <v>2.3951882949301189E-3</v>
      </c>
    </row>
    <row r="247" spans="1:7" x14ac:dyDescent="0.35">
      <c r="A247" s="1">
        <v>38138</v>
      </c>
      <c r="B247">
        <v>140.65700000000001</v>
      </c>
      <c r="C247">
        <f t="shared" si="12"/>
        <v>0.42870000000002051</v>
      </c>
      <c r="D247">
        <f t="shared" si="13"/>
        <v>0.30571575067231116</v>
      </c>
      <c r="F247" t="str">
        <f t="shared" si="14"/>
        <v/>
      </c>
      <c r="G247" s="3">
        <f t="shared" si="15"/>
        <v>3.0571575067231118E-3</v>
      </c>
    </row>
    <row r="248" spans="1:7" x14ac:dyDescent="0.35">
      <c r="A248" s="1">
        <v>38107</v>
      </c>
      <c r="B248">
        <v>140.22829999999999</v>
      </c>
      <c r="C248">
        <f t="shared" si="12"/>
        <v>-5.1261000000000081</v>
      </c>
      <c r="D248">
        <f t="shared" si="13"/>
        <v>-3.5266218291293612</v>
      </c>
      <c r="F248" t="str">
        <f t="shared" si="14"/>
        <v/>
      </c>
      <c r="G248" s="3">
        <f t="shared" si="15"/>
        <v>-3.5266218291293609E-2</v>
      </c>
    </row>
    <row r="249" spans="1:7" x14ac:dyDescent="0.35">
      <c r="A249" s="1">
        <v>38077</v>
      </c>
      <c r="B249">
        <v>145.3544</v>
      </c>
      <c r="C249">
        <f t="shared" si="12"/>
        <v>1.2684999999999889</v>
      </c>
      <c r="D249">
        <f t="shared" si="13"/>
        <v>0.88037760807961696</v>
      </c>
      <c r="F249" t="str">
        <f t="shared" si="14"/>
        <v/>
      </c>
      <c r="G249" s="3">
        <f t="shared" si="15"/>
        <v>8.8037760807961694E-3</v>
      </c>
    </row>
    <row r="250" spans="1:7" x14ac:dyDescent="0.35">
      <c r="A250" s="1">
        <v>38044</v>
      </c>
      <c r="B250">
        <v>144.08590000000001</v>
      </c>
      <c r="C250">
        <f t="shared" si="12"/>
        <v>1.4274000000000058</v>
      </c>
      <c r="D250">
        <f t="shared" si="13"/>
        <v>1.0005712943848462</v>
      </c>
      <c r="F250" t="str">
        <f t="shared" si="14"/>
        <v/>
      </c>
      <c r="G250" s="3">
        <f t="shared" si="15"/>
        <v>1.0005712943848461E-2</v>
      </c>
    </row>
    <row r="251" spans="1:7" x14ac:dyDescent="0.35">
      <c r="A251" s="1">
        <v>38016</v>
      </c>
      <c r="B251">
        <v>142.6585</v>
      </c>
      <c r="C251">
        <f t="shared" si="12"/>
        <v>0.69740000000001601</v>
      </c>
      <c r="D251">
        <f t="shared" si="13"/>
        <v>0.49126133849344367</v>
      </c>
      <c r="F251" t="str">
        <f t="shared" si="14"/>
        <v/>
      </c>
      <c r="G251" s="3">
        <f t="shared" si="15"/>
        <v>4.9126133849344365E-3</v>
      </c>
    </row>
    <row r="252" spans="1:7" x14ac:dyDescent="0.35">
      <c r="A252" s="1">
        <v>37986</v>
      </c>
      <c r="B252">
        <v>141.96109999999999</v>
      </c>
      <c r="C252">
        <f t="shared" si="12"/>
        <v>4.3711999999999875</v>
      </c>
      <c r="D252">
        <f t="shared" si="13"/>
        <v>3.1769773798803453</v>
      </c>
      <c r="F252" t="str">
        <f t="shared" si="14"/>
        <v/>
      </c>
      <c r="G252" s="3">
        <f t="shared" si="15"/>
        <v>3.1769773798803455E-2</v>
      </c>
    </row>
    <row r="253" spans="1:7" x14ac:dyDescent="0.35">
      <c r="A253" s="1">
        <v>37953</v>
      </c>
      <c r="B253">
        <v>137.5899</v>
      </c>
      <c r="C253">
        <f t="shared" si="12"/>
        <v>1.691599999999994</v>
      </c>
      <c r="D253">
        <f t="shared" si="13"/>
        <v>1.2447543493921513</v>
      </c>
      <c r="F253" t="str">
        <f t="shared" si="14"/>
        <v/>
      </c>
      <c r="G253" s="3">
        <f t="shared" si="15"/>
        <v>1.2447543493921513E-2</v>
      </c>
    </row>
    <row r="254" spans="1:7" x14ac:dyDescent="0.35">
      <c r="A254" s="1">
        <v>37925</v>
      </c>
      <c r="B254">
        <v>135.89830000000001</v>
      </c>
      <c r="C254">
        <f t="shared" si="12"/>
        <v>-0.99049999999999727</v>
      </c>
      <c r="D254">
        <f t="shared" si="13"/>
        <v>-0.72358001531169625</v>
      </c>
      <c r="F254" t="str">
        <f t="shared" si="14"/>
        <v/>
      </c>
      <c r="G254" s="3">
        <f t="shared" si="15"/>
        <v>-7.2358001531169624E-3</v>
      </c>
    </row>
    <row r="255" spans="1:7" x14ac:dyDescent="0.35">
      <c r="A255" s="1">
        <v>37894</v>
      </c>
      <c r="B255">
        <v>136.8888</v>
      </c>
      <c r="C255">
        <f t="shared" si="12"/>
        <v>6.3772000000000162</v>
      </c>
      <c r="D255">
        <f t="shared" si="13"/>
        <v>4.886308956445264</v>
      </c>
      <c r="F255" t="str">
        <f t="shared" si="14"/>
        <v/>
      </c>
      <c r="G255" s="3">
        <f t="shared" si="15"/>
        <v>4.8863089564452636E-2</v>
      </c>
    </row>
    <row r="256" spans="1:7" x14ac:dyDescent="0.35">
      <c r="A256" s="1">
        <v>37862</v>
      </c>
      <c r="B256">
        <v>130.51159999999999</v>
      </c>
      <c r="C256">
        <f t="shared" si="12"/>
        <v>-0.12760000000000105</v>
      </c>
      <c r="D256">
        <f t="shared" si="13"/>
        <v>-9.7673592612325444E-2</v>
      </c>
      <c r="F256" t="str">
        <f t="shared" si="14"/>
        <v/>
      </c>
      <c r="G256" s="3">
        <f t="shared" si="15"/>
        <v>-9.7673592612325432E-4</v>
      </c>
    </row>
    <row r="257" spans="1:7" x14ac:dyDescent="0.35">
      <c r="A257" s="1">
        <v>37833</v>
      </c>
      <c r="B257">
        <v>130.63919999999999</v>
      </c>
      <c r="C257">
        <f t="shared" si="12"/>
        <v>-4.5726000000000226</v>
      </c>
      <c r="D257">
        <f t="shared" si="13"/>
        <v>-3.3818054341411194</v>
      </c>
      <c r="F257" t="str">
        <f t="shared" si="14"/>
        <v/>
      </c>
      <c r="G257" s="3">
        <f t="shared" si="15"/>
        <v>-3.3818054341411198E-2</v>
      </c>
    </row>
    <row r="258" spans="1:7" x14ac:dyDescent="0.35">
      <c r="A258" s="1">
        <v>37802</v>
      </c>
      <c r="B258">
        <v>135.21180000000001</v>
      </c>
      <c r="C258">
        <f t="shared" si="12"/>
        <v>-1.0194999999999936</v>
      </c>
      <c r="D258">
        <f t="shared" si="13"/>
        <v>-0.74835959137143493</v>
      </c>
      <c r="F258" t="str">
        <f t="shared" si="14"/>
        <v/>
      </c>
      <c r="G258" s="3">
        <f t="shared" si="15"/>
        <v>-7.483595913714349E-3</v>
      </c>
    </row>
    <row r="259" spans="1:7" x14ac:dyDescent="0.35">
      <c r="A259" s="1">
        <v>37771</v>
      </c>
      <c r="B259">
        <v>136.2313</v>
      </c>
      <c r="C259">
        <f t="shared" si="12"/>
        <v>5.2651000000000181</v>
      </c>
      <c r="D259">
        <f t="shared" si="13"/>
        <v>4.0201975776956331</v>
      </c>
      <c r="F259" t="str">
        <f t="shared" si="14"/>
        <v/>
      </c>
      <c r="G259" s="3">
        <f t="shared" si="15"/>
        <v>4.0201975776956334E-2</v>
      </c>
    </row>
    <row r="260" spans="1:7" x14ac:dyDescent="0.35">
      <c r="A260" s="1">
        <v>37741</v>
      </c>
      <c r="B260">
        <v>130.96619999999999</v>
      </c>
      <c r="C260">
        <f t="shared" si="12"/>
        <v>2.4518999999999949</v>
      </c>
      <c r="D260">
        <f t="shared" si="13"/>
        <v>1.9078810684880942</v>
      </c>
      <c r="F260" t="str">
        <f t="shared" si="14"/>
        <v/>
      </c>
      <c r="G260" s="3">
        <f t="shared" si="15"/>
        <v>1.9078810684880942E-2</v>
      </c>
    </row>
    <row r="261" spans="1:7" x14ac:dyDescent="0.35">
      <c r="A261" s="1">
        <v>37711</v>
      </c>
      <c r="B261">
        <v>128.51429999999999</v>
      </c>
      <c r="C261">
        <f t="shared" si="12"/>
        <v>0.36619999999999209</v>
      </c>
      <c r="D261">
        <f t="shared" si="13"/>
        <v>0.2857631131479843</v>
      </c>
      <c r="F261" t="str">
        <f t="shared" si="14"/>
        <v/>
      </c>
      <c r="G261" s="3">
        <f t="shared" si="15"/>
        <v>2.8576311314798433E-3</v>
      </c>
    </row>
    <row r="262" spans="1:7" x14ac:dyDescent="0.35">
      <c r="A262" s="1">
        <v>37680</v>
      </c>
      <c r="B262">
        <v>128.1481</v>
      </c>
      <c r="C262">
        <f t="shared" si="12"/>
        <v>1.705299999999994</v>
      </c>
      <c r="D262">
        <f t="shared" si="13"/>
        <v>1.3486730758888557</v>
      </c>
      <c r="F262" t="str">
        <f t="shared" si="14"/>
        <v/>
      </c>
      <c r="G262" s="3">
        <f t="shared" si="15"/>
        <v>1.3486730758888557E-2</v>
      </c>
    </row>
    <row r="263" spans="1:7" x14ac:dyDescent="0.35">
      <c r="A263" s="1">
        <v>37652</v>
      </c>
      <c r="B263">
        <v>126.44280000000001</v>
      </c>
      <c r="C263">
        <f t="shared" ref="C263:C290" si="16">IF(AND(ISNUMBER(B263),ISNUMBER(B264)), (B263 - B264), "")</f>
        <v>1.4296000000000078</v>
      </c>
      <c r="D263">
        <f t="shared" ref="D263:D290" si="17">IF(AND(ISNUMBER(C263),ISNUMBER(B264)), (100*C263/ABS(B264)), "")</f>
        <v>1.1435592401442469</v>
      </c>
      <c r="F263" t="str">
        <f t="shared" ref="F263:F290" si="18">IF(AND(ISNUMBER(E263),ISNUMBER(E264)), (E263 - E264), "")</f>
        <v/>
      </c>
      <c r="G263" s="3">
        <f t="shared" si="15"/>
        <v>1.1435592401442469E-2</v>
      </c>
    </row>
    <row r="264" spans="1:7" x14ac:dyDescent="0.35">
      <c r="A264" s="1">
        <v>37621</v>
      </c>
      <c r="B264">
        <v>125.0132</v>
      </c>
      <c r="C264">
        <f t="shared" si="16"/>
        <v>5.0994999999999919</v>
      </c>
      <c r="D264">
        <f t="shared" si="17"/>
        <v>4.2526416914831184</v>
      </c>
      <c r="F264" t="str">
        <f t="shared" si="18"/>
        <v/>
      </c>
      <c r="G264" s="3">
        <f t="shared" ref="G264:G290" si="19">+(B264-B265)/B265</f>
        <v>4.252641691483118E-2</v>
      </c>
    </row>
    <row r="265" spans="1:7" x14ac:dyDescent="0.35">
      <c r="A265" s="1">
        <v>37589</v>
      </c>
      <c r="B265">
        <v>119.91370000000001</v>
      </c>
      <c r="C265">
        <f t="shared" si="16"/>
        <v>1.0964000000000027</v>
      </c>
      <c r="D265">
        <f t="shared" si="17"/>
        <v>0.92276124773076196</v>
      </c>
      <c r="F265" t="str">
        <f t="shared" si="18"/>
        <v/>
      </c>
      <c r="G265" s="3">
        <f t="shared" si="19"/>
        <v>9.2276124773076201E-3</v>
      </c>
    </row>
    <row r="266" spans="1:7" x14ac:dyDescent="0.35">
      <c r="A266" s="1">
        <v>37560</v>
      </c>
      <c r="B266">
        <v>118.8173</v>
      </c>
      <c r="C266">
        <f t="shared" si="16"/>
        <v>-0.92879999999999541</v>
      </c>
      <c r="D266">
        <f t="shared" si="17"/>
        <v>-0.77564112735195168</v>
      </c>
      <c r="F266" t="str">
        <f t="shared" si="18"/>
        <v/>
      </c>
      <c r="G266" s="3">
        <f t="shared" si="19"/>
        <v>-7.7564112735195164E-3</v>
      </c>
    </row>
    <row r="267" spans="1:7" x14ac:dyDescent="0.35">
      <c r="A267" s="1">
        <v>37529</v>
      </c>
      <c r="B267">
        <v>119.7461</v>
      </c>
      <c r="C267">
        <f t="shared" si="16"/>
        <v>1.7442999999999955</v>
      </c>
      <c r="D267">
        <f t="shared" si="17"/>
        <v>1.4781977902031964</v>
      </c>
      <c r="F267" t="str">
        <f t="shared" si="18"/>
        <v/>
      </c>
      <c r="G267" s="3">
        <f t="shared" si="19"/>
        <v>1.4781977902031965E-2</v>
      </c>
    </row>
    <row r="268" spans="1:7" x14ac:dyDescent="0.35">
      <c r="A268" s="1">
        <v>37498</v>
      </c>
      <c r="B268">
        <v>118.0018</v>
      </c>
      <c r="C268">
        <f t="shared" si="16"/>
        <v>2.372399999999999</v>
      </c>
      <c r="D268">
        <f t="shared" si="17"/>
        <v>2.0517273288627278</v>
      </c>
      <c r="F268" t="str">
        <f t="shared" si="18"/>
        <v/>
      </c>
      <c r="G268" s="3">
        <f t="shared" si="19"/>
        <v>2.0517273288627277E-2</v>
      </c>
    </row>
    <row r="269" spans="1:7" x14ac:dyDescent="0.35">
      <c r="A269" s="1">
        <v>37468</v>
      </c>
      <c r="B269">
        <v>115.6294</v>
      </c>
      <c r="C269">
        <f t="shared" si="16"/>
        <v>0.4620000000000033</v>
      </c>
      <c r="D269">
        <f t="shared" si="17"/>
        <v>0.40115518801327743</v>
      </c>
      <c r="F269" t="str">
        <f t="shared" si="18"/>
        <v/>
      </c>
      <c r="G269" s="3">
        <f t="shared" si="19"/>
        <v>4.0115518801327743E-3</v>
      </c>
    </row>
    <row r="270" spans="1:7" x14ac:dyDescent="0.35">
      <c r="A270" s="1">
        <v>37435</v>
      </c>
      <c r="B270">
        <v>115.1674</v>
      </c>
      <c r="C270">
        <f t="shared" si="16"/>
        <v>2.8384000000000071</v>
      </c>
      <c r="D270">
        <f t="shared" si="17"/>
        <v>2.5268630540644068</v>
      </c>
      <c r="F270" t="str">
        <f t="shared" si="18"/>
        <v/>
      </c>
      <c r="G270" s="3">
        <f t="shared" si="19"/>
        <v>2.5268630540644064E-2</v>
      </c>
    </row>
    <row r="271" spans="1:7" x14ac:dyDescent="0.35">
      <c r="A271" s="1">
        <v>37407</v>
      </c>
      <c r="B271">
        <v>112.32899999999999</v>
      </c>
      <c r="C271">
        <f t="shared" si="16"/>
        <v>2.2744</v>
      </c>
      <c r="D271">
        <f t="shared" si="17"/>
        <v>2.0666105732972544</v>
      </c>
      <c r="F271" t="str">
        <f t="shared" si="18"/>
        <v/>
      </c>
      <c r="G271" s="3">
        <f t="shared" si="19"/>
        <v>2.0666105732972544E-2</v>
      </c>
    </row>
    <row r="272" spans="1:7" x14ac:dyDescent="0.35">
      <c r="A272" s="1">
        <v>37376</v>
      </c>
      <c r="B272">
        <v>110.05459999999999</v>
      </c>
      <c r="C272">
        <f t="shared" si="16"/>
        <v>2.5663999999999874</v>
      </c>
      <c r="D272">
        <f t="shared" si="17"/>
        <v>2.3876109191520438</v>
      </c>
      <c r="F272" t="str">
        <f t="shared" si="18"/>
        <v/>
      </c>
      <c r="G272" s="3">
        <f t="shared" si="19"/>
        <v>2.3876109191520438E-2</v>
      </c>
    </row>
    <row r="273" spans="1:7" x14ac:dyDescent="0.35">
      <c r="A273" s="1">
        <v>37344</v>
      </c>
      <c r="B273">
        <v>107.48820000000001</v>
      </c>
      <c r="C273">
        <f t="shared" si="16"/>
        <v>-1.0145999999999873</v>
      </c>
      <c r="D273">
        <f t="shared" si="17"/>
        <v>-0.935091075990654</v>
      </c>
      <c r="F273" t="str">
        <f t="shared" si="18"/>
        <v/>
      </c>
      <c r="G273" s="3">
        <f t="shared" si="19"/>
        <v>-9.3509107599065409E-3</v>
      </c>
    </row>
    <row r="274" spans="1:7" x14ac:dyDescent="0.35">
      <c r="A274" s="1">
        <v>37315</v>
      </c>
      <c r="B274">
        <v>108.50279999999999</v>
      </c>
      <c r="C274">
        <f t="shared" si="16"/>
        <v>0.57679999999999154</v>
      </c>
      <c r="D274">
        <f t="shared" si="17"/>
        <v>0.53444026462575422</v>
      </c>
      <c r="F274" t="str">
        <f t="shared" si="18"/>
        <v/>
      </c>
      <c r="G274" s="3">
        <f t="shared" si="19"/>
        <v>5.3444026462575421E-3</v>
      </c>
    </row>
    <row r="275" spans="1:7" x14ac:dyDescent="0.35">
      <c r="A275" s="1">
        <v>37287</v>
      </c>
      <c r="B275">
        <v>107.926</v>
      </c>
      <c r="C275">
        <f t="shared" si="16"/>
        <v>-0.49790000000000134</v>
      </c>
      <c r="D275">
        <f t="shared" si="17"/>
        <v>-0.45921609534429342</v>
      </c>
      <c r="F275" t="str">
        <f t="shared" si="18"/>
        <v/>
      </c>
      <c r="G275" s="3">
        <f t="shared" si="19"/>
        <v>-4.5921609534429336E-3</v>
      </c>
    </row>
    <row r="276" spans="1:7" x14ac:dyDescent="0.35">
      <c r="A276" s="1">
        <v>37256</v>
      </c>
      <c r="B276">
        <v>108.4239</v>
      </c>
      <c r="C276">
        <f t="shared" si="16"/>
        <v>-1.7240999999999929</v>
      </c>
      <c r="D276">
        <f t="shared" si="17"/>
        <v>-1.5652576533391374</v>
      </c>
      <c r="F276" t="str">
        <f t="shared" si="18"/>
        <v/>
      </c>
      <c r="G276" s="3">
        <f t="shared" si="19"/>
        <v>-1.5652576533391374E-2</v>
      </c>
    </row>
    <row r="277" spans="1:7" x14ac:dyDescent="0.35">
      <c r="A277" s="1">
        <v>37225</v>
      </c>
      <c r="B277">
        <v>110.148</v>
      </c>
      <c r="C277">
        <f t="shared" si="16"/>
        <v>-0.93659999999999854</v>
      </c>
      <c r="D277">
        <f t="shared" si="17"/>
        <v>-0.84314117348399198</v>
      </c>
      <c r="F277" t="str">
        <f t="shared" si="18"/>
        <v/>
      </c>
      <c r="G277" s="3">
        <f t="shared" si="19"/>
        <v>-8.4314117348399196E-3</v>
      </c>
    </row>
    <row r="278" spans="1:7" x14ac:dyDescent="0.35">
      <c r="A278" s="1">
        <v>37195</v>
      </c>
      <c r="B278">
        <v>111.08459999999999</v>
      </c>
      <c r="C278">
        <f t="shared" si="16"/>
        <v>1.5060000000000002</v>
      </c>
      <c r="D278">
        <f t="shared" si="17"/>
        <v>1.3743559417623517</v>
      </c>
      <c r="F278" t="str">
        <f t="shared" si="18"/>
        <v/>
      </c>
      <c r="G278" s="3">
        <f t="shared" si="19"/>
        <v>1.3743559417623516E-2</v>
      </c>
    </row>
    <row r="279" spans="1:7" x14ac:dyDescent="0.35">
      <c r="A279" s="1">
        <v>37162</v>
      </c>
      <c r="B279">
        <v>109.57859999999999</v>
      </c>
      <c r="C279">
        <f t="shared" si="16"/>
        <v>0.16899999999999693</v>
      </c>
      <c r="D279">
        <f t="shared" si="17"/>
        <v>0.15446542168145841</v>
      </c>
      <c r="F279" t="str">
        <f t="shared" si="18"/>
        <v/>
      </c>
      <c r="G279" s="3">
        <f t="shared" si="19"/>
        <v>1.5446542168145842E-3</v>
      </c>
    </row>
    <row r="280" spans="1:7" x14ac:dyDescent="0.35">
      <c r="A280" s="1">
        <v>37134</v>
      </c>
      <c r="B280">
        <v>109.4096</v>
      </c>
      <c r="C280">
        <f t="shared" si="16"/>
        <v>2.801400000000001</v>
      </c>
      <c r="D280">
        <f t="shared" si="17"/>
        <v>2.6277528370237948</v>
      </c>
      <c r="F280" t="str">
        <f t="shared" si="18"/>
        <v/>
      </c>
      <c r="G280" s="3">
        <f t="shared" si="19"/>
        <v>2.6277528370237946E-2</v>
      </c>
    </row>
    <row r="281" spans="1:7" x14ac:dyDescent="0.35">
      <c r="A281" s="1">
        <v>37103</v>
      </c>
      <c r="B281">
        <v>106.6082</v>
      </c>
      <c r="C281">
        <f t="shared" si="16"/>
        <v>2.7175000000000011</v>
      </c>
      <c r="D281">
        <f t="shared" si="17"/>
        <v>2.6157298006462573</v>
      </c>
      <c r="F281" t="str">
        <f t="shared" si="18"/>
        <v/>
      </c>
      <c r="G281" s="3">
        <f t="shared" si="19"/>
        <v>2.6157298006462572E-2</v>
      </c>
    </row>
    <row r="282" spans="1:7" x14ac:dyDescent="0.35">
      <c r="A282" s="1">
        <v>37071</v>
      </c>
      <c r="B282">
        <v>103.8907</v>
      </c>
      <c r="C282">
        <f t="shared" si="16"/>
        <v>-0.39849999999999852</v>
      </c>
      <c r="D282">
        <f t="shared" si="17"/>
        <v>-0.38211051575810201</v>
      </c>
      <c r="F282" t="str">
        <f t="shared" si="18"/>
        <v/>
      </c>
      <c r="G282" s="3">
        <f t="shared" si="19"/>
        <v>-3.8211051575810203E-3</v>
      </c>
    </row>
    <row r="283" spans="1:7" x14ac:dyDescent="0.35">
      <c r="A283" s="1">
        <v>37042</v>
      </c>
      <c r="B283">
        <v>104.28919999999999</v>
      </c>
      <c r="C283">
        <f t="shared" si="16"/>
        <v>0.566599999999994</v>
      </c>
      <c r="D283">
        <f t="shared" si="17"/>
        <v>0.54626474847332596</v>
      </c>
      <c r="F283" t="str">
        <f t="shared" si="18"/>
        <v/>
      </c>
      <c r="G283" s="3">
        <f t="shared" si="19"/>
        <v>5.4626474847332598E-3</v>
      </c>
    </row>
    <row r="284" spans="1:7" x14ac:dyDescent="0.35">
      <c r="A284" s="1">
        <v>37011</v>
      </c>
      <c r="B284">
        <v>103.7226</v>
      </c>
      <c r="C284">
        <f t="shared" si="16"/>
        <v>-6.3299999999998136E-2</v>
      </c>
      <c r="D284">
        <f t="shared" si="17"/>
        <v>-6.0990943856533628E-2</v>
      </c>
      <c r="F284" t="str">
        <f t="shared" si="18"/>
        <v/>
      </c>
      <c r="G284" s="3">
        <f t="shared" si="19"/>
        <v>-6.0990943856533634E-4</v>
      </c>
    </row>
    <row r="285" spans="1:7" x14ac:dyDescent="0.35">
      <c r="A285" s="1">
        <v>36980</v>
      </c>
      <c r="B285">
        <v>103.7859</v>
      </c>
      <c r="C285">
        <f t="shared" si="16"/>
        <v>-1.4108000000000089</v>
      </c>
      <c r="D285">
        <f t="shared" si="17"/>
        <v>-1.3411067077199275</v>
      </c>
      <c r="F285" t="str">
        <f t="shared" si="18"/>
        <v/>
      </c>
      <c r="G285" s="3">
        <f t="shared" si="19"/>
        <v>-1.3411067077199273E-2</v>
      </c>
    </row>
    <row r="286" spans="1:7" x14ac:dyDescent="0.35">
      <c r="A286" s="1">
        <v>36950</v>
      </c>
      <c r="B286">
        <v>105.19670000000001</v>
      </c>
      <c r="C286">
        <f t="shared" si="16"/>
        <v>0.3142000000000138</v>
      </c>
      <c r="D286">
        <f t="shared" si="17"/>
        <v>0.29957333206208264</v>
      </c>
      <c r="F286" t="str">
        <f t="shared" si="18"/>
        <v/>
      </c>
      <c r="G286" s="3">
        <f t="shared" si="19"/>
        <v>2.9957333206208263E-3</v>
      </c>
    </row>
    <row r="287" spans="1:7" x14ac:dyDescent="0.35">
      <c r="A287" s="1">
        <v>36922</v>
      </c>
      <c r="B287">
        <v>104.88249999999999</v>
      </c>
      <c r="C287">
        <f t="shared" si="16"/>
        <v>1.1935000000000002</v>
      </c>
      <c r="D287">
        <f t="shared" si="17"/>
        <v>1.1510382007734672</v>
      </c>
      <c r="F287" t="str">
        <f t="shared" si="18"/>
        <v/>
      </c>
      <c r="G287" s="3">
        <f t="shared" si="19"/>
        <v>1.1510382007734672E-2</v>
      </c>
    </row>
    <row r="288" spans="1:7" x14ac:dyDescent="0.35">
      <c r="A288" s="1">
        <v>36889</v>
      </c>
      <c r="B288">
        <v>103.68899999999999</v>
      </c>
      <c r="C288">
        <f t="shared" si="16"/>
        <v>2.5823999999999927</v>
      </c>
      <c r="D288">
        <f t="shared" si="17"/>
        <v>2.5541359317789269</v>
      </c>
      <c r="F288" t="str">
        <f t="shared" si="18"/>
        <v/>
      </c>
      <c r="G288" s="3">
        <f t="shared" si="19"/>
        <v>2.554135931778927E-2</v>
      </c>
    </row>
    <row r="289" spans="1:7" x14ac:dyDescent="0.35">
      <c r="A289" s="1">
        <v>36860</v>
      </c>
      <c r="B289">
        <v>101.1066</v>
      </c>
      <c r="C289">
        <f t="shared" si="16"/>
        <v>1.3675999999999959</v>
      </c>
      <c r="D289">
        <f t="shared" si="17"/>
        <v>1.3711787766069399</v>
      </c>
      <c r="F289" t="str">
        <f t="shared" si="18"/>
        <v/>
      </c>
      <c r="G289" s="3">
        <f t="shared" si="19"/>
        <v>1.37117877660694E-2</v>
      </c>
    </row>
    <row r="290" spans="1:7" x14ac:dyDescent="0.35">
      <c r="A290" s="1">
        <v>36830</v>
      </c>
      <c r="B290">
        <v>99.739000000000004</v>
      </c>
      <c r="C290">
        <f t="shared" si="16"/>
        <v>-0.75</v>
      </c>
      <c r="D290">
        <f t="shared" si="17"/>
        <v>-0.74635034680412782</v>
      </c>
      <c r="F290" t="str">
        <f t="shared" si="18"/>
        <v/>
      </c>
      <c r="G290" s="3">
        <f t="shared" si="19"/>
        <v>-7.4635034680412774E-3</v>
      </c>
    </row>
    <row r="291" spans="1:7" x14ac:dyDescent="0.35">
      <c r="A291" s="1">
        <v>36798</v>
      </c>
      <c r="B291">
        <v>100.489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2889-1507-4655-89DF-541B37F7399D}">
  <sheetPr codeName="Sheet7"/>
  <dimension ref="A1:G291"/>
  <sheetViews>
    <sheetView workbookViewId="0">
      <selection activeCell="G6" sqref="G6:G290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7" x14ac:dyDescent="0.35">
      <c r="A1" t="s">
        <v>0</v>
      </c>
      <c r="B1" t="s">
        <v>18</v>
      </c>
    </row>
    <row r="2" spans="1:7" x14ac:dyDescent="0.35">
      <c r="A2" t="s">
        <v>2</v>
      </c>
      <c r="B2" s="2">
        <v>36798</v>
      </c>
    </row>
    <row r="3" spans="1:7" x14ac:dyDescent="0.35">
      <c r="A3" t="s">
        <v>3</v>
      </c>
      <c r="B3" s="2">
        <v>45443</v>
      </c>
    </row>
    <row r="4" spans="1:7" x14ac:dyDescent="0.35">
      <c r="A4" t="s">
        <v>4</v>
      </c>
      <c r="B4" t="s">
        <v>5</v>
      </c>
    </row>
    <row r="6" spans="1:7" x14ac:dyDescent="0.3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18</v>
      </c>
    </row>
    <row r="7" spans="1:7" x14ac:dyDescent="0.35">
      <c r="A7" s="1" t="e">
        <f ca="1">_xll.BDH(B1,B6,B2,B3,"Dir=V","Dts=S","Sort=D","Quote=C","QtTyp=P","Days=T",CONCATENATE("Per=c",B4),"DtFmt=D","UseDPDF=Y","cols=2;rows=285")</f>
        <v>#NAME?</v>
      </c>
      <c r="B7">
        <v>192.7576</v>
      </c>
      <c r="C7">
        <f t="shared" ref="C7:C70" si="0">IF(AND(ISNUMBER(B7),ISNUMBER(B8)), (B7 - B8), "")</f>
        <v>1.7702999999999918</v>
      </c>
      <c r="D7">
        <f t="shared" ref="D7:D70" si="1">IF(AND(ISNUMBER(C7),ISNUMBER(B8)), (100*C7/ABS(B8)), "")</f>
        <v>0.92692027166203816</v>
      </c>
      <c r="E7" t="e">
        <f ca="1">_xll.BDH(B1,E6,B2,B3,"Dir=V","Sort=D","Quote=C","QtTyp=P","Days=T","Dates=H",CONCATENATE("Per=c",B4),"DtFmt=D","UseDPDF=Y")</f>
        <v>#NAME?</v>
      </c>
      <c r="F7" t="str">
        <f t="shared" ref="F7:F70" ca="1" si="2">IF(AND(ISNUMBER(E7),ISNUMBER(E8)), (E7 - E8), "")</f>
        <v/>
      </c>
      <c r="G7" s="3">
        <f>+(B7-B8)/B8</f>
        <v>9.2692027166203818E-3</v>
      </c>
    </row>
    <row r="8" spans="1:7" x14ac:dyDescent="0.35">
      <c r="A8" s="1">
        <v>45412</v>
      </c>
      <c r="B8">
        <v>190.9873</v>
      </c>
      <c r="C8">
        <f t="shared" si="0"/>
        <v>-5.476300000000009</v>
      </c>
      <c r="D8">
        <f t="shared" si="1"/>
        <v>-2.7874374693327462</v>
      </c>
      <c r="F8" t="str">
        <f t="shared" si="2"/>
        <v/>
      </c>
      <c r="G8" s="3">
        <f t="shared" ref="G8:G71" si="3">+(B8-B9)/B9</f>
        <v>-2.7874374693327458E-2</v>
      </c>
    </row>
    <row r="9" spans="1:7" x14ac:dyDescent="0.35">
      <c r="A9" s="1">
        <v>45380</v>
      </c>
      <c r="B9">
        <v>196.46360000000001</v>
      </c>
      <c r="C9">
        <f t="shared" si="0"/>
        <v>0.51140000000000896</v>
      </c>
      <c r="D9">
        <f t="shared" si="1"/>
        <v>0.26098201500162233</v>
      </c>
      <c r="F9" t="str">
        <f t="shared" si="2"/>
        <v/>
      </c>
      <c r="G9" s="3">
        <f t="shared" si="3"/>
        <v>2.6098201500162231E-3</v>
      </c>
    </row>
    <row r="10" spans="1:7" x14ac:dyDescent="0.35">
      <c r="A10" s="1">
        <v>45351</v>
      </c>
      <c r="B10">
        <v>195.9522</v>
      </c>
      <c r="C10">
        <f t="shared" si="0"/>
        <v>-2.5822000000000003</v>
      </c>
      <c r="D10">
        <f t="shared" si="1"/>
        <v>-1.3006310241449341</v>
      </c>
      <c r="F10" t="str">
        <f t="shared" si="2"/>
        <v/>
      </c>
      <c r="G10" s="3">
        <f t="shared" si="3"/>
        <v>-1.3006310241449342E-2</v>
      </c>
    </row>
    <row r="11" spans="1:7" x14ac:dyDescent="0.35">
      <c r="A11" s="1">
        <v>45322</v>
      </c>
      <c r="B11">
        <v>198.53440000000001</v>
      </c>
      <c r="C11">
        <f t="shared" si="0"/>
        <v>-3.7759000000000071</v>
      </c>
      <c r="D11">
        <f t="shared" si="1"/>
        <v>-1.8663903913938178</v>
      </c>
      <c r="F11" t="str">
        <f t="shared" si="2"/>
        <v/>
      </c>
      <c r="G11" s="3">
        <f t="shared" si="3"/>
        <v>-1.8663903913938178E-2</v>
      </c>
    </row>
    <row r="12" spans="1:7" x14ac:dyDescent="0.35">
      <c r="A12" s="1">
        <v>45289</v>
      </c>
      <c r="B12">
        <v>202.31030000000001</v>
      </c>
      <c r="C12">
        <f t="shared" si="0"/>
        <v>8.3375000000000057</v>
      </c>
      <c r="D12">
        <f t="shared" si="1"/>
        <v>4.2982830582432205</v>
      </c>
      <c r="F12" t="str">
        <f t="shared" si="2"/>
        <v/>
      </c>
      <c r="G12" s="3">
        <f t="shared" si="3"/>
        <v>4.2982830582432206E-2</v>
      </c>
    </row>
    <row r="13" spans="1:7" x14ac:dyDescent="0.35">
      <c r="A13" s="1">
        <v>45260</v>
      </c>
      <c r="B13">
        <v>193.97280000000001</v>
      </c>
      <c r="C13">
        <f t="shared" si="0"/>
        <v>9.1317999999999984</v>
      </c>
      <c r="D13">
        <f t="shared" si="1"/>
        <v>4.9403541422087081</v>
      </c>
      <c r="F13" t="str">
        <f t="shared" si="2"/>
        <v/>
      </c>
      <c r="G13" s="3">
        <f t="shared" si="3"/>
        <v>4.9403541422087083E-2</v>
      </c>
    </row>
    <row r="14" spans="1:7" x14ac:dyDescent="0.35">
      <c r="A14" s="1">
        <v>45230</v>
      </c>
      <c r="B14">
        <v>184.84100000000001</v>
      </c>
      <c r="C14">
        <f t="shared" si="0"/>
        <v>-2.3050999999999817</v>
      </c>
      <c r="D14">
        <f t="shared" si="1"/>
        <v>-1.2317114810300518</v>
      </c>
      <c r="F14" t="str">
        <f t="shared" si="2"/>
        <v/>
      </c>
      <c r="G14" s="3">
        <f t="shared" si="3"/>
        <v>-1.2317114810300518E-2</v>
      </c>
    </row>
    <row r="15" spans="1:7" x14ac:dyDescent="0.35">
      <c r="A15" s="1">
        <v>45198</v>
      </c>
      <c r="B15">
        <v>187.14609999999999</v>
      </c>
      <c r="C15">
        <f t="shared" si="0"/>
        <v>-6.1233000000000004</v>
      </c>
      <c r="D15">
        <f t="shared" si="1"/>
        <v>-3.1682718526574827</v>
      </c>
      <c r="F15" t="str">
        <f t="shared" si="2"/>
        <v/>
      </c>
      <c r="G15" s="3">
        <f t="shared" si="3"/>
        <v>-3.1682718526574824E-2</v>
      </c>
    </row>
    <row r="16" spans="1:7" x14ac:dyDescent="0.35">
      <c r="A16" s="1">
        <v>45169</v>
      </c>
      <c r="B16">
        <v>193.26939999999999</v>
      </c>
      <c r="C16">
        <f t="shared" si="0"/>
        <v>-3.203000000000003</v>
      </c>
      <c r="D16">
        <f t="shared" si="1"/>
        <v>-1.6302544275939028</v>
      </c>
      <c r="F16" t="str">
        <f t="shared" si="2"/>
        <v/>
      </c>
      <c r="G16" s="3">
        <f t="shared" si="3"/>
        <v>-1.6302544275939027E-2</v>
      </c>
    </row>
    <row r="17" spans="1:7" x14ac:dyDescent="0.35">
      <c r="A17" s="1">
        <v>45138</v>
      </c>
      <c r="B17">
        <v>196.47239999999999</v>
      </c>
      <c r="C17">
        <f t="shared" si="0"/>
        <v>1.1765000000000043</v>
      </c>
      <c r="D17">
        <f t="shared" si="1"/>
        <v>0.60241920081271771</v>
      </c>
      <c r="F17" t="str">
        <f t="shared" si="2"/>
        <v/>
      </c>
      <c r="G17" s="3">
        <f t="shared" si="3"/>
        <v>6.0241920081271771E-3</v>
      </c>
    </row>
    <row r="18" spans="1:7" x14ac:dyDescent="0.35">
      <c r="A18" s="1">
        <v>45107</v>
      </c>
      <c r="B18">
        <v>195.29589999999999</v>
      </c>
      <c r="C18">
        <f t="shared" si="0"/>
        <v>-0.60970000000000368</v>
      </c>
      <c r="D18">
        <f t="shared" si="1"/>
        <v>-0.31122132292287902</v>
      </c>
      <c r="F18" t="str">
        <f t="shared" si="2"/>
        <v/>
      </c>
      <c r="G18" s="3">
        <f t="shared" si="3"/>
        <v>-3.1122132292287904E-3</v>
      </c>
    </row>
    <row r="19" spans="1:7" x14ac:dyDescent="0.35">
      <c r="A19" s="1">
        <v>45077</v>
      </c>
      <c r="B19">
        <v>195.90559999999999</v>
      </c>
      <c r="C19">
        <f t="shared" si="0"/>
        <v>-4.3963999999999999</v>
      </c>
      <c r="D19">
        <f t="shared" si="1"/>
        <v>-2.194885722558936</v>
      </c>
      <c r="F19" t="str">
        <f t="shared" si="2"/>
        <v/>
      </c>
      <c r="G19" s="3">
        <f t="shared" si="3"/>
        <v>-2.1948857225589362E-2</v>
      </c>
    </row>
    <row r="20" spans="1:7" x14ac:dyDescent="0.35">
      <c r="A20" s="1">
        <v>45044</v>
      </c>
      <c r="B20">
        <v>200.30199999999999</v>
      </c>
      <c r="C20">
        <f t="shared" si="0"/>
        <v>0.12809999999998922</v>
      </c>
      <c r="D20">
        <f t="shared" si="1"/>
        <v>6.399435690666426E-2</v>
      </c>
      <c r="F20" t="str">
        <f t="shared" si="2"/>
        <v/>
      </c>
      <c r="G20" s="3">
        <f t="shared" si="3"/>
        <v>6.3994356906664268E-4</v>
      </c>
    </row>
    <row r="21" spans="1:7" x14ac:dyDescent="0.35">
      <c r="A21" s="1">
        <v>45016</v>
      </c>
      <c r="B21">
        <v>200.1739</v>
      </c>
      <c r="C21">
        <f t="shared" si="0"/>
        <v>7.1317999999999984</v>
      </c>
      <c r="D21">
        <f t="shared" si="1"/>
        <v>3.694427277780338</v>
      </c>
      <c r="F21" t="str">
        <f t="shared" si="2"/>
        <v/>
      </c>
      <c r="G21" s="3">
        <f t="shared" si="3"/>
        <v>3.6944272777803384E-2</v>
      </c>
    </row>
    <row r="22" spans="1:7" x14ac:dyDescent="0.35">
      <c r="A22" s="1">
        <v>44985</v>
      </c>
      <c r="B22">
        <v>193.0421</v>
      </c>
      <c r="C22">
        <f t="shared" si="0"/>
        <v>-7.1329999999999814</v>
      </c>
      <c r="D22">
        <f t="shared" si="1"/>
        <v>-3.5633802605818516</v>
      </c>
      <c r="F22" t="str">
        <f t="shared" si="2"/>
        <v/>
      </c>
      <c r="G22" s="3">
        <f t="shared" si="3"/>
        <v>-3.5633802605818513E-2</v>
      </c>
    </row>
    <row r="23" spans="1:7" x14ac:dyDescent="0.35">
      <c r="A23" s="1">
        <v>44957</v>
      </c>
      <c r="B23">
        <v>200.17509999999999</v>
      </c>
      <c r="C23">
        <f t="shared" si="0"/>
        <v>5.9808999999999912</v>
      </c>
      <c r="D23">
        <f t="shared" si="1"/>
        <v>3.0798551141074202</v>
      </c>
      <c r="F23" t="str">
        <f t="shared" si="2"/>
        <v/>
      </c>
      <c r="G23" s="3">
        <f t="shared" si="3"/>
        <v>3.0798551141074201E-2</v>
      </c>
    </row>
    <row r="24" spans="1:7" x14ac:dyDescent="0.35">
      <c r="A24" s="1">
        <v>44925</v>
      </c>
      <c r="B24">
        <v>194.1942</v>
      </c>
      <c r="C24">
        <f t="shared" si="0"/>
        <v>1.3786000000000058</v>
      </c>
      <c r="D24">
        <f t="shared" si="1"/>
        <v>0.71498364240238133</v>
      </c>
      <c r="F24" t="str">
        <f t="shared" si="2"/>
        <v/>
      </c>
      <c r="G24" s="3">
        <f t="shared" si="3"/>
        <v>7.1498364240238131E-3</v>
      </c>
    </row>
    <row r="25" spans="1:7" x14ac:dyDescent="0.35">
      <c r="A25" s="1">
        <v>44895</v>
      </c>
      <c r="B25">
        <v>192.81559999999999</v>
      </c>
      <c r="C25">
        <f t="shared" si="0"/>
        <v>8.8204999999999814</v>
      </c>
      <c r="D25">
        <f t="shared" si="1"/>
        <v>4.7938776630464508</v>
      </c>
      <c r="F25" t="str">
        <f t="shared" si="2"/>
        <v/>
      </c>
      <c r="G25" s="3">
        <f t="shared" si="3"/>
        <v>4.7938776630464509E-2</v>
      </c>
    </row>
    <row r="26" spans="1:7" x14ac:dyDescent="0.35">
      <c r="A26" s="1">
        <v>44865</v>
      </c>
      <c r="B26">
        <v>183.99510000000001</v>
      </c>
      <c r="C26">
        <f t="shared" si="0"/>
        <v>-1.2732000000000028</v>
      </c>
      <c r="D26">
        <f t="shared" si="1"/>
        <v>-0.68721956211613244</v>
      </c>
      <c r="F26" t="str">
        <f t="shared" si="2"/>
        <v/>
      </c>
      <c r="G26" s="3">
        <f t="shared" si="3"/>
        <v>-6.8721956211613248E-3</v>
      </c>
    </row>
    <row r="27" spans="1:7" x14ac:dyDescent="0.35">
      <c r="A27" s="1">
        <v>44834</v>
      </c>
      <c r="B27">
        <v>185.26830000000001</v>
      </c>
      <c r="C27">
        <f t="shared" si="0"/>
        <v>-10.219399999999979</v>
      </c>
      <c r="D27">
        <f t="shared" si="1"/>
        <v>-5.2276434783364785</v>
      </c>
      <c r="F27" t="str">
        <f t="shared" si="2"/>
        <v/>
      </c>
      <c r="G27" s="3">
        <f t="shared" si="3"/>
        <v>-5.2276434783364779E-2</v>
      </c>
    </row>
    <row r="28" spans="1:7" x14ac:dyDescent="0.35">
      <c r="A28" s="1">
        <v>44804</v>
      </c>
      <c r="B28">
        <v>195.48769999999999</v>
      </c>
      <c r="C28">
        <f t="shared" si="0"/>
        <v>-8.6908999999999992</v>
      </c>
      <c r="D28">
        <f t="shared" si="1"/>
        <v>-4.25651855777246</v>
      </c>
      <c r="F28" t="str">
        <f t="shared" si="2"/>
        <v/>
      </c>
      <c r="G28" s="3">
        <f t="shared" si="3"/>
        <v>-4.2565185577724596E-2</v>
      </c>
    </row>
    <row r="29" spans="1:7" x14ac:dyDescent="0.35">
      <c r="A29" s="1">
        <v>44771</v>
      </c>
      <c r="B29">
        <v>204.17859999999999</v>
      </c>
      <c r="C29">
        <f t="shared" si="0"/>
        <v>3.7327999999999975</v>
      </c>
      <c r="D29">
        <f t="shared" si="1"/>
        <v>1.8622490468745154</v>
      </c>
      <c r="F29" t="str">
        <f t="shared" si="2"/>
        <v/>
      </c>
      <c r="G29" s="3">
        <f t="shared" si="3"/>
        <v>1.8622490468745156E-2</v>
      </c>
    </row>
    <row r="30" spans="1:7" x14ac:dyDescent="0.35">
      <c r="A30" s="1">
        <v>44742</v>
      </c>
      <c r="B30">
        <v>200.44579999999999</v>
      </c>
      <c r="C30">
        <f t="shared" si="0"/>
        <v>-7.3137000000000114</v>
      </c>
      <c r="D30">
        <f t="shared" si="1"/>
        <v>-3.5202722378519447</v>
      </c>
      <c r="F30" t="str">
        <f t="shared" si="2"/>
        <v/>
      </c>
      <c r="G30" s="3">
        <f t="shared" si="3"/>
        <v>-3.5202722378519451E-2</v>
      </c>
    </row>
    <row r="31" spans="1:7" x14ac:dyDescent="0.35">
      <c r="A31" s="1">
        <v>44712</v>
      </c>
      <c r="B31">
        <v>207.7595</v>
      </c>
      <c r="C31">
        <f t="shared" si="0"/>
        <v>-1.6199999999997772E-2</v>
      </c>
      <c r="D31">
        <f t="shared" si="1"/>
        <v>-7.7968694125433204E-3</v>
      </c>
      <c r="F31" t="str">
        <f t="shared" si="2"/>
        <v/>
      </c>
      <c r="G31" s="3">
        <f t="shared" si="3"/>
        <v>-7.7968694125433207E-5</v>
      </c>
    </row>
    <row r="32" spans="1:7" x14ac:dyDescent="0.35">
      <c r="A32" s="1">
        <v>44680</v>
      </c>
      <c r="B32">
        <v>207.7757</v>
      </c>
      <c r="C32">
        <f t="shared" si="0"/>
        <v>-12.887799999999999</v>
      </c>
      <c r="D32">
        <f t="shared" si="1"/>
        <v>-5.8404765627301289</v>
      </c>
      <c r="F32" t="str">
        <f t="shared" si="2"/>
        <v/>
      </c>
      <c r="G32" s="3">
        <f t="shared" si="3"/>
        <v>-5.8404765627301292E-2</v>
      </c>
    </row>
    <row r="33" spans="1:7" x14ac:dyDescent="0.35">
      <c r="A33" s="1">
        <v>44651</v>
      </c>
      <c r="B33">
        <v>220.6635</v>
      </c>
      <c r="C33">
        <f t="shared" si="0"/>
        <v>-8.1160000000000139</v>
      </c>
      <c r="D33">
        <f t="shared" si="1"/>
        <v>-3.5475206476104781</v>
      </c>
      <c r="F33" t="str">
        <f t="shared" si="2"/>
        <v/>
      </c>
      <c r="G33" s="3">
        <f t="shared" si="3"/>
        <v>-3.5475206476104783E-2</v>
      </c>
    </row>
    <row r="34" spans="1:7" x14ac:dyDescent="0.35">
      <c r="A34" s="1">
        <v>44620</v>
      </c>
      <c r="B34">
        <v>228.77950000000001</v>
      </c>
      <c r="C34">
        <f t="shared" si="0"/>
        <v>-2.0986999999999796</v>
      </c>
      <c r="D34">
        <f t="shared" si="1"/>
        <v>-0.90900743335662681</v>
      </c>
      <c r="F34" t="str">
        <f t="shared" si="2"/>
        <v/>
      </c>
      <c r="G34" s="3">
        <f t="shared" si="3"/>
        <v>-9.0900743335662684E-3</v>
      </c>
    </row>
    <row r="35" spans="1:7" x14ac:dyDescent="0.35">
      <c r="A35" s="1">
        <v>44592</v>
      </c>
      <c r="B35">
        <v>230.87819999999999</v>
      </c>
      <c r="C35">
        <f t="shared" si="0"/>
        <v>-4.4327000000000112</v>
      </c>
      <c r="D35">
        <f t="shared" si="1"/>
        <v>-1.8837631405940019</v>
      </c>
      <c r="F35" t="str">
        <f t="shared" si="2"/>
        <v/>
      </c>
      <c r="G35" s="3">
        <f t="shared" si="3"/>
        <v>-1.8837631405940018E-2</v>
      </c>
    </row>
    <row r="36" spans="1:7" x14ac:dyDescent="0.35">
      <c r="A36" s="1">
        <v>44561</v>
      </c>
      <c r="B36">
        <v>235.3109</v>
      </c>
      <c r="C36">
        <f t="shared" si="0"/>
        <v>-1.2259999999999991</v>
      </c>
      <c r="D36">
        <f t="shared" si="1"/>
        <v>-0.51831236479382248</v>
      </c>
      <c r="F36" t="str">
        <f t="shared" si="2"/>
        <v/>
      </c>
      <c r="G36" s="3">
        <f t="shared" si="3"/>
        <v>-5.1831236479382243E-3</v>
      </c>
    </row>
    <row r="37" spans="1:7" x14ac:dyDescent="0.35">
      <c r="A37" s="1">
        <v>44530</v>
      </c>
      <c r="B37">
        <v>236.5369</v>
      </c>
      <c r="C37">
        <f t="shared" si="0"/>
        <v>-4.3499999999994543E-2</v>
      </c>
      <c r="D37">
        <f t="shared" si="1"/>
        <v>-1.8386983875246871E-2</v>
      </c>
      <c r="F37" t="str">
        <f t="shared" si="2"/>
        <v/>
      </c>
      <c r="G37" s="3">
        <f t="shared" si="3"/>
        <v>-1.8386983875246868E-4</v>
      </c>
    </row>
    <row r="38" spans="1:7" x14ac:dyDescent="0.35">
      <c r="A38" s="1">
        <v>44498</v>
      </c>
      <c r="B38">
        <v>236.5804</v>
      </c>
      <c r="C38">
        <f t="shared" si="0"/>
        <v>-1.0875000000000057</v>
      </c>
      <c r="D38">
        <f t="shared" si="1"/>
        <v>-0.45757125804536736</v>
      </c>
      <c r="F38" t="str">
        <f t="shared" si="2"/>
        <v/>
      </c>
      <c r="G38" s="3">
        <f t="shared" si="3"/>
        <v>-4.5757125804536739E-3</v>
      </c>
    </row>
    <row r="39" spans="1:7" x14ac:dyDescent="0.35">
      <c r="A39" s="1">
        <v>44469</v>
      </c>
      <c r="B39">
        <v>237.6679</v>
      </c>
      <c r="C39">
        <f t="shared" si="0"/>
        <v>-5.348399999999998</v>
      </c>
      <c r="D39">
        <f t="shared" si="1"/>
        <v>-2.2008400259571057</v>
      </c>
      <c r="F39" t="str">
        <f t="shared" si="2"/>
        <v/>
      </c>
      <c r="G39" s="3">
        <f t="shared" si="3"/>
        <v>-2.2008400259571057E-2</v>
      </c>
    </row>
    <row r="40" spans="1:7" x14ac:dyDescent="0.35">
      <c r="A40" s="1">
        <v>44439</v>
      </c>
      <c r="B40">
        <v>243.0163</v>
      </c>
      <c r="C40">
        <f t="shared" si="0"/>
        <v>-1.176099999999991</v>
      </c>
      <c r="D40">
        <f t="shared" si="1"/>
        <v>-0.48162842086813146</v>
      </c>
      <c r="F40" t="str">
        <f t="shared" si="2"/>
        <v/>
      </c>
      <c r="G40" s="3">
        <f t="shared" si="3"/>
        <v>-4.816284208681315E-3</v>
      </c>
    </row>
    <row r="41" spans="1:7" x14ac:dyDescent="0.35">
      <c r="A41" s="1">
        <v>44407</v>
      </c>
      <c r="B41">
        <v>244.19239999999999</v>
      </c>
      <c r="C41">
        <f t="shared" si="0"/>
        <v>3.8589000000000055</v>
      </c>
      <c r="D41">
        <f t="shared" si="1"/>
        <v>1.6056438241027595</v>
      </c>
      <c r="F41" t="str">
        <f t="shared" si="2"/>
        <v/>
      </c>
      <c r="G41" s="3">
        <f t="shared" si="3"/>
        <v>1.6056438241027596E-2</v>
      </c>
    </row>
    <row r="42" spans="1:7" x14ac:dyDescent="0.35">
      <c r="A42" s="1">
        <v>44377</v>
      </c>
      <c r="B42">
        <v>240.33349999999999</v>
      </c>
      <c r="C42">
        <f t="shared" si="0"/>
        <v>-2.9858000000000118</v>
      </c>
      <c r="D42">
        <f t="shared" si="1"/>
        <v>-1.2271118649445447</v>
      </c>
      <c r="F42" t="str">
        <f t="shared" si="2"/>
        <v/>
      </c>
      <c r="G42" s="3">
        <f t="shared" si="3"/>
        <v>-1.2271118649445448E-2</v>
      </c>
    </row>
    <row r="43" spans="1:7" x14ac:dyDescent="0.35">
      <c r="A43" s="1">
        <v>44347</v>
      </c>
      <c r="B43">
        <v>243.3193</v>
      </c>
      <c r="C43">
        <f t="shared" si="0"/>
        <v>2.2880000000000109</v>
      </c>
      <c r="D43">
        <f t="shared" si="1"/>
        <v>0.94925430846533665</v>
      </c>
      <c r="F43" t="str">
        <f t="shared" si="2"/>
        <v/>
      </c>
      <c r="G43" s="3">
        <f t="shared" si="3"/>
        <v>9.4925430846533668E-3</v>
      </c>
    </row>
    <row r="44" spans="1:7" x14ac:dyDescent="0.35">
      <c r="A44" s="1">
        <v>44316</v>
      </c>
      <c r="B44">
        <v>241.03129999999999</v>
      </c>
      <c r="C44">
        <f t="shared" si="0"/>
        <v>2.9212999999999738</v>
      </c>
      <c r="D44">
        <f t="shared" si="1"/>
        <v>1.226869934064077</v>
      </c>
      <c r="F44" t="str">
        <f t="shared" si="2"/>
        <v/>
      </c>
      <c r="G44" s="3">
        <f t="shared" si="3"/>
        <v>1.226869934064077E-2</v>
      </c>
    </row>
    <row r="45" spans="1:7" x14ac:dyDescent="0.35">
      <c r="A45" s="1">
        <v>44286</v>
      </c>
      <c r="B45">
        <v>238.11</v>
      </c>
      <c r="C45">
        <f t="shared" si="0"/>
        <v>-5.4308999999999799</v>
      </c>
      <c r="D45">
        <f t="shared" si="1"/>
        <v>-2.2299745135211295</v>
      </c>
      <c r="F45" t="str">
        <f t="shared" si="2"/>
        <v/>
      </c>
      <c r="G45" s="3">
        <f t="shared" si="3"/>
        <v>-2.2299745135211293E-2</v>
      </c>
    </row>
    <row r="46" spans="1:7" x14ac:dyDescent="0.35">
      <c r="A46" s="1">
        <v>44253</v>
      </c>
      <c r="B46">
        <v>243.54089999999999</v>
      </c>
      <c r="C46">
        <f t="shared" si="0"/>
        <v>-5.4900000000000091</v>
      </c>
      <c r="D46">
        <f t="shared" si="1"/>
        <v>-2.2045457009551863</v>
      </c>
      <c r="F46" t="str">
        <f t="shared" si="2"/>
        <v/>
      </c>
      <c r="G46" s="3">
        <f t="shared" si="3"/>
        <v>-2.2045457009551864E-2</v>
      </c>
    </row>
    <row r="47" spans="1:7" x14ac:dyDescent="0.35">
      <c r="A47" s="1">
        <v>44225</v>
      </c>
      <c r="B47">
        <v>249.0309</v>
      </c>
      <c r="C47">
        <f t="shared" si="0"/>
        <v>-2.9147999999999854</v>
      </c>
      <c r="D47">
        <f t="shared" si="1"/>
        <v>-1.1569159545092398</v>
      </c>
      <c r="F47" t="str">
        <f t="shared" si="2"/>
        <v/>
      </c>
      <c r="G47" s="3">
        <f t="shared" si="3"/>
        <v>-1.1569159545092397E-2</v>
      </c>
    </row>
    <row r="48" spans="1:7" x14ac:dyDescent="0.35">
      <c r="A48" s="1">
        <v>44196</v>
      </c>
      <c r="B48">
        <v>251.94569999999999</v>
      </c>
      <c r="C48">
        <f t="shared" si="0"/>
        <v>3.6481999999999744</v>
      </c>
      <c r="D48">
        <f t="shared" si="1"/>
        <v>1.4692858365468739</v>
      </c>
      <c r="F48" t="str">
        <f t="shared" si="2"/>
        <v/>
      </c>
      <c r="G48" s="3">
        <f t="shared" si="3"/>
        <v>1.4692858365468738E-2</v>
      </c>
    </row>
    <row r="49" spans="1:7" x14ac:dyDescent="0.35">
      <c r="A49" s="1">
        <v>44165</v>
      </c>
      <c r="B49">
        <v>248.29750000000001</v>
      </c>
      <c r="C49">
        <f t="shared" si="0"/>
        <v>3.8246000000000038</v>
      </c>
      <c r="D49">
        <f t="shared" si="1"/>
        <v>1.5644269773868611</v>
      </c>
      <c r="F49" t="str">
        <f t="shared" si="2"/>
        <v/>
      </c>
      <c r="G49" s="3">
        <f t="shared" si="3"/>
        <v>1.564426977386861E-2</v>
      </c>
    </row>
    <row r="50" spans="1:7" x14ac:dyDescent="0.35">
      <c r="A50" s="1">
        <v>44134</v>
      </c>
      <c r="B50">
        <v>244.47290000000001</v>
      </c>
      <c r="C50">
        <f t="shared" si="0"/>
        <v>0.31440000000000623</v>
      </c>
      <c r="D50">
        <f t="shared" si="1"/>
        <v>0.12876881206265858</v>
      </c>
      <c r="F50" t="str">
        <f t="shared" si="2"/>
        <v/>
      </c>
      <c r="G50" s="3">
        <f t="shared" si="3"/>
        <v>1.2876881206265857E-3</v>
      </c>
    </row>
    <row r="51" spans="1:7" x14ac:dyDescent="0.35">
      <c r="A51" s="1">
        <v>44104</v>
      </c>
      <c r="B51">
        <v>244.1585</v>
      </c>
      <c r="C51">
        <f t="shared" si="0"/>
        <v>-0.36029999999999518</v>
      </c>
      <c r="D51">
        <f t="shared" si="1"/>
        <v>-0.14735063316194713</v>
      </c>
      <c r="F51" t="str">
        <f t="shared" si="2"/>
        <v/>
      </c>
      <c r="G51" s="3">
        <f t="shared" si="3"/>
        <v>-1.4735063316194713E-3</v>
      </c>
    </row>
    <row r="52" spans="1:7" x14ac:dyDescent="0.35">
      <c r="A52" s="1">
        <v>44074</v>
      </c>
      <c r="B52">
        <v>244.5188</v>
      </c>
      <c r="C52">
        <f t="shared" si="0"/>
        <v>-0.93979999999999109</v>
      </c>
      <c r="D52">
        <f t="shared" si="1"/>
        <v>-0.38287515695110746</v>
      </c>
      <c r="F52" t="str">
        <f t="shared" si="2"/>
        <v/>
      </c>
      <c r="G52" s="3">
        <f t="shared" si="3"/>
        <v>-3.828751569511075E-3</v>
      </c>
    </row>
    <row r="53" spans="1:7" x14ac:dyDescent="0.35">
      <c r="A53" s="1">
        <v>44043</v>
      </c>
      <c r="B53">
        <v>245.45859999999999</v>
      </c>
      <c r="C53">
        <f t="shared" si="0"/>
        <v>7.9455999999999847</v>
      </c>
      <c r="D53">
        <f t="shared" si="1"/>
        <v>3.3453326765271729</v>
      </c>
      <c r="F53" t="str">
        <f t="shared" si="2"/>
        <v/>
      </c>
      <c r="G53" s="3">
        <f t="shared" si="3"/>
        <v>3.3453326765271733E-2</v>
      </c>
    </row>
    <row r="54" spans="1:7" x14ac:dyDescent="0.35">
      <c r="A54" s="1">
        <v>44012</v>
      </c>
      <c r="B54">
        <v>237.51300000000001</v>
      </c>
      <c r="C54">
        <f t="shared" si="0"/>
        <v>1.1759000000000128</v>
      </c>
      <c r="D54">
        <f t="shared" si="1"/>
        <v>0.497552013627997</v>
      </c>
      <c r="F54" t="str">
        <f t="shared" si="2"/>
        <v/>
      </c>
      <c r="G54" s="3">
        <f t="shared" si="3"/>
        <v>4.9755201362799697E-3</v>
      </c>
    </row>
    <row r="55" spans="1:7" x14ac:dyDescent="0.35">
      <c r="A55" s="1">
        <v>43980</v>
      </c>
      <c r="B55">
        <v>236.33709999999999</v>
      </c>
      <c r="C55">
        <f t="shared" si="0"/>
        <v>7.5999999999964984E-3</v>
      </c>
      <c r="D55">
        <f t="shared" si="1"/>
        <v>3.2158490581990391E-3</v>
      </c>
      <c r="F55" t="str">
        <f t="shared" si="2"/>
        <v/>
      </c>
      <c r="G55" s="3">
        <f t="shared" si="3"/>
        <v>3.2158490581990395E-5</v>
      </c>
    </row>
    <row r="56" spans="1:7" x14ac:dyDescent="0.35">
      <c r="A56" s="1">
        <v>43951</v>
      </c>
      <c r="B56">
        <v>236.3295</v>
      </c>
      <c r="C56">
        <f t="shared" si="0"/>
        <v>3.0628999999999849</v>
      </c>
      <c r="D56">
        <f t="shared" si="1"/>
        <v>1.3130469600019825</v>
      </c>
      <c r="F56" t="str">
        <f t="shared" si="2"/>
        <v/>
      </c>
      <c r="G56" s="3">
        <f t="shared" si="3"/>
        <v>1.3130469600019826E-2</v>
      </c>
    </row>
    <row r="57" spans="1:7" x14ac:dyDescent="0.35">
      <c r="A57" s="1">
        <v>43921</v>
      </c>
      <c r="B57">
        <v>233.26660000000001</v>
      </c>
      <c r="C57">
        <f t="shared" si="0"/>
        <v>-2.077399999999983</v>
      </c>
      <c r="D57">
        <f t="shared" si="1"/>
        <v>-0.88270786593241513</v>
      </c>
      <c r="F57" t="str">
        <f t="shared" si="2"/>
        <v/>
      </c>
      <c r="G57" s="3">
        <f t="shared" si="3"/>
        <v>-8.8270786593241512E-3</v>
      </c>
    </row>
    <row r="58" spans="1:7" x14ac:dyDescent="0.35">
      <c r="A58" s="1">
        <v>43889</v>
      </c>
      <c r="B58">
        <v>235.34399999999999</v>
      </c>
      <c r="C58">
        <f t="shared" si="0"/>
        <v>2.0200999999999851</v>
      </c>
      <c r="D58">
        <f t="shared" si="1"/>
        <v>0.86579214559673701</v>
      </c>
      <c r="F58" t="str">
        <f t="shared" si="2"/>
        <v/>
      </c>
      <c r="G58" s="3">
        <f t="shared" si="3"/>
        <v>8.6579214559673705E-3</v>
      </c>
    </row>
    <row r="59" spans="1:7" x14ac:dyDescent="0.35">
      <c r="A59" s="1">
        <v>43861</v>
      </c>
      <c r="B59">
        <v>233.32390000000001</v>
      </c>
      <c r="C59">
        <f t="shared" si="0"/>
        <v>3.2308000000000163</v>
      </c>
      <c r="D59">
        <f t="shared" si="1"/>
        <v>1.4041272858682057</v>
      </c>
      <c r="F59" t="str">
        <f t="shared" si="2"/>
        <v/>
      </c>
      <c r="G59" s="3">
        <f t="shared" si="3"/>
        <v>1.4041272858682056E-2</v>
      </c>
    </row>
    <row r="60" spans="1:7" x14ac:dyDescent="0.35">
      <c r="A60" s="1">
        <v>43830</v>
      </c>
      <c r="B60">
        <v>230.09309999999999</v>
      </c>
      <c r="C60">
        <f t="shared" si="0"/>
        <v>1.0190000000000055</v>
      </c>
      <c r="D60">
        <f t="shared" si="1"/>
        <v>0.44483422613032442</v>
      </c>
      <c r="F60" t="str">
        <f t="shared" si="2"/>
        <v/>
      </c>
      <c r="G60" s="3">
        <f t="shared" si="3"/>
        <v>4.4483422613032439E-3</v>
      </c>
    </row>
    <row r="61" spans="1:7" x14ac:dyDescent="0.35">
      <c r="A61" s="1">
        <v>43798</v>
      </c>
      <c r="B61">
        <v>229.07409999999999</v>
      </c>
      <c r="C61">
        <f t="shared" si="0"/>
        <v>-2.7074000000000069</v>
      </c>
      <c r="D61">
        <f t="shared" si="1"/>
        <v>-1.1680828711523599</v>
      </c>
      <c r="F61" t="str">
        <f t="shared" si="2"/>
        <v/>
      </c>
      <c r="G61" s="3">
        <f t="shared" si="3"/>
        <v>-1.1680828711523599E-2</v>
      </c>
    </row>
    <row r="62" spans="1:7" x14ac:dyDescent="0.35">
      <c r="A62" s="1">
        <v>43769</v>
      </c>
      <c r="B62">
        <v>231.78149999999999</v>
      </c>
      <c r="C62">
        <f t="shared" si="0"/>
        <v>1.1033999999999935</v>
      </c>
      <c r="D62">
        <f t="shared" si="1"/>
        <v>0.47832889207947937</v>
      </c>
      <c r="F62" t="str">
        <f t="shared" si="2"/>
        <v/>
      </c>
      <c r="G62" s="3">
        <f t="shared" si="3"/>
        <v>4.7832889207947938E-3</v>
      </c>
    </row>
    <row r="63" spans="1:7" x14ac:dyDescent="0.35">
      <c r="A63" s="1">
        <v>43738</v>
      </c>
      <c r="B63">
        <v>230.6781</v>
      </c>
      <c r="C63">
        <f t="shared" si="0"/>
        <v>-3.1154999999999973</v>
      </c>
      <c r="D63">
        <f t="shared" si="1"/>
        <v>-1.3325856653047805</v>
      </c>
      <c r="F63" t="str">
        <f t="shared" si="2"/>
        <v/>
      </c>
      <c r="G63" s="3">
        <f t="shared" si="3"/>
        <v>-1.3325856653047806E-2</v>
      </c>
    </row>
    <row r="64" spans="1:7" x14ac:dyDescent="0.35">
      <c r="A64" s="1">
        <v>43707</v>
      </c>
      <c r="B64">
        <v>233.7936</v>
      </c>
      <c r="C64">
        <f t="shared" si="0"/>
        <v>5.906800000000004</v>
      </c>
      <c r="D64">
        <f t="shared" si="1"/>
        <v>2.5919886540159429</v>
      </c>
      <c r="F64" t="str">
        <f t="shared" si="2"/>
        <v/>
      </c>
      <c r="G64" s="3">
        <f t="shared" si="3"/>
        <v>2.5919886540159431E-2</v>
      </c>
    </row>
    <row r="65" spans="1:7" x14ac:dyDescent="0.35">
      <c r="A65" s="1">
        <v>43677</v>
      </c>
      <c r="B65">
        <v>227.88679999999999</v>
      </c>
      <c r="C65">
        <f t="shared" si="0"/>
        <v>-1.0317000000000007</v>
      </c>
      <c r="D65">
        <f t="shared" si="1"/>
        <v>-0.4506844138852914</v>
      </c>
      <c r="F65" t="str">
        <f t="shared" si="2"/>
        <v/>
      </c>
      <c r="G65" s="3">
        <f t="shared" si="3"/>
        <v>-4.5068441388529138E-3</v>
      </c>
    </row>
    <row r="66" spans="1:7" x14ac:dyDescent="0.35">
      <c r="A66" s="1">
        <v>43644</v>
      </c>
      <c r="B66">
        <v>228.91849999999999</v>
      </c>
      <c r="C66">
        <f t="shared" si="0"/>
        <v>5.0679999999999836</v>
      </c>
      <c r="D66">
        <f t="shared" si="1"/>
        <v>2.2640110252154826</v>
      </c>
      <c r="F66" t="str">
        <f t="shared" si="2"/>
        <v/>
      </c>
      <c r="G66" s="3">
        <f t="shared" si="3"/>
        <v>2.2640110252154823E-2</v>
      </c>
    </row>
    <row r="67" spans="1:7" x14ac:dyDescent="0.35">
      <c r="A67" s="1">
        <v>43616</v>
      </c>
      <c r="B67">
        <v>223.85050000000001</v>
      </c>
      <c r="C67">
        <f t="shared" si="0"/>
        <v>3.845799999999997</v>
      </c>
      <c r="D67">
        <f t="shared" si="1"/>
        <v>1.7480535643102155</v>
      </c>
      <c r="F67" t="str">
        <f t="shared" si="2"/>
        <v/>
      </c>
      <c r="G67" s="3">
        <f t="shared" si="3"/>
        <v>1.7480535643102157E-2</v>
      </c>
    </row>
    <row r="68" spans="1:7" x14ac:dyDescent="0.35">
      <c r="A68" s="1">
        <v>43585</v>
      </c>
      <c r="B68">
        <v>220.00470000000001</v>
      </c>
      <c r="C68">
        <f t="shared" si="0"/>
        <v>-1.4000999999999806</v>
      </c>
      <c r="D68">
        <f t="shared" si="1"/>
        <v>-0.63237111390538081</v>
      </c>
      <c r="F68" t="str">
        <f t="shared" si="2"/>
        <v/>
      </c>
      <c r="G68" s="3">
        <f t="shared" si="3"/>
        <v>-6.3237111390538085E-3</v>
      </c>
    </row>
    <row r="69" spans="1:7" x14ac:dyDescent="0.35">
      <c r="A69" s="1">
        <v>43553</v>
      </c>
      <c r="B69">
        <v>221.40479999999999</v>
      </c>
      <c r="C69">
        <f t="shared" si="0"/>
        <v>2.6423999999999808</v>
      </c>
      <c r="D69">
        <f t="shared" si="1"/>
        <v>1.2078858158440302</v>
      </c>
      <c r="F69" t="str">
        <f t="shared" si="2"/>
        <v/>
      </c>
      <c r="G69" s="3">
        <f t="shared" si="3"/>
        <v>1.2078858158440302E-2</v>
      </c>
    </row>
    <row r="70" spans="1:7" x14ac:dyDescent="0.35">
      <c r="A70" s="1">
        <v>43524</v>
      </c>
      <c r="B70">
        <v>218.76240000000001</v>
      </c>
      <c r="C70">
        <f t="shared" si="0"/>
        <v>-2.2123999999999739</v>
      </c>
      <c r="D70">
        <f t="shared" si="1"/>
        <v>-1.0012001368481718</v>
      </c>
      <c r="F70" t="str">
        <f t="shared" si="2"/>
        <v/>
      </c>
      <c r="G70" s="3">
        <f t="shared" si="3"/>
        <v>-1.0012001368481719E-2</v>
      </c>
    </row>
    <row r="71" spans="1:7" x14ac:dyDescent="0.35">
      <c r="A71" s="1">
        <v>43496</v>
      </c>
      <c r="B71">
        <v>220.97479999999999</v>
      </c>
      <c r="C71">
        <f t="shared" ref="C71:C134" si="4">IF(AND(ISNUMBER(B71),ISNUMBER(B72)), (B71 - B72), "")</f>
        <v>3.0606999999999971</v>
      </c>
      <c r="D71">
        <f t="shared" ref="D71:D134" si="5">IF(AND(ISNUMBER(C71),ISNUMBER(B72)), (100*C71/ABS(B72)), "")</f>
        <v>1.404544267672444</v>
      </c>
      <c r="F71" t="str">
        <f t="shared" ref="F71:F134" si="6">IF(AND(ISNUMBER(E71),ISNUMBER(E72)), (E71 - E72), "")</f>
        <v/>
      </c>
      <c r="G71" s="3">
        <f t="shared" si="3"/>
        <v>1.404544267672444E-2</v>
      </c>
    </row>
    <row r="72" spans="1:7" x14ac:dyDescent="0.35">
      <c r="A72" s="1">
        <v>43465</v>
      </c>
      <c r="B72">
        <v>217.91409999999999</v>
      </c>
      <c r="C72">
        <f t="shared" si="4"/>
        <v>5.5023999999999944</v>
      </c>
      <c r="D72">
        <f t="shared" si="5"/>
        <v>2.5904411103531464</v>
      </c>
      <c r="F72" t="str">
        <f t="shared" si="6"/>
        <v/>
      </c>
      <c r="G72" s="3">
        <f t="shared" ref="G72:G135" si="7">+(B72-B73)/B73</f>
        <v>2.5904411103531463E-2</v>
      </c>
    </row>
    <row r="73" spans="1:7" x14ac:dyDescent="0.35">
      <c r="A73" s="1">
        <v>43434</v>
      </c>
      <c r="B73">
        <v>212.4117</v>
      </c>
      <c r="C73">
        <f t="shared" si="4"/>
        <v>0.92629999999999768</v>
      </c>
      <c r="D73">
        <f t="shared" si="5"/>
        <v>0.43799713833673515</v>
      </c>
      <c r="F73" t="str">
        <f t="shared" si="6"/>
        <v/>
      </c>
      <c r="G73" s="3">
        <f t="shared" si="7"/>
        <v>4.3799713833673516E-3</v>
      </c>
    </row>
    <row r="74" spans="1:7" x14ac:dyDescent="0.35">
      <c r="A74" s="1">
        <v>43404</v>
      </c>
      <c r="B74">
        <v>211.4854</v>
      </c>
      <c r="C74">
        <f t="shared" si="4"/>
        <v>-1.9079000000000121</v>
      </c>
      <c r="D74">
        <f t="shared" si="5"/>
        <v>-0.89407680559793212</v>
      </c>
      <c r="F74" t="str">
        <f t="shared" si="6"/>
        <v/>
      </c>
      <c r="G74" s="3">
        <f t="shared" si="7"/>
        <v>-8.9407680559793219E-3</v>
      </c>
    </row>
    <row r="75" spans="1:7" x14ac:dyDescent="0.35">
      <c r="A75" s="1">
        <v>43371</v>
      </c>
      <c r="B75">
        <v>213.39330000000001</v>
      </c>
      <c r="C75">
        <f t="shared" si="4"/>
        <v>-2.5398999999999887</v>
      </c>
      <c r="D75">
        <f t="shared" si="5"/>
        <v>-1.1762433937902965</v>
      </c>
      <c r="F75" t="str">
        <f t="shared" si="6"/>
        <v/>
      </c>
      <c r="G75" s="3">
        <f t="shared" si="7"/>
        <v>-1.1762433937902966E-2</v>
      </c>
    </row>
    <row r="76" spans="1:7" x14ac:dyDescent="0.35">
      <c r="A76" s="1">
        <v>43343</v>
      </c>
      <c r="B76">
        <v>215.9332</v>
      </c>
      <c r="C76">
        <f t="shared" si="4"/>
        <v>-8.0099999999987403E-2</v>
      </c>
      <c r="D76">
        <f t="shared" si="5"/>
        <v>-3.7081050102001779E-2</v>
      </c>
      <c r="F76" t="str">
        <f t="shared" si="6"/>
        <v/>
      </c>
      <c r="G76" s="3">
        <f t="shared" si="7"/>
        <v>-3.708105010200178E-4</v>
      </c>
    </row>
    <row r="77" spans="1:7" x14ac:dyDescent="0.35">
      <c r="A77" s="1">
        <v>43312</v>
      </c>
      <c r="B77">
        <v>216.01329999999999</v>
      </c>
      <c r="C77">
        <f t="shared" si="4"/>
        <v>-1.1257000000000232</v>
      </c>
      <c r="D77">
        <f t="shared" si="5"/>
        <v>-0.51842368252595028</v>
      </c>
      <c r="F77" t="str">
        <f t="shared" si="6"/>
        <v/>
      </c>
      <c r="G77" s="3">
        <f t="shared" si="7"/>
        <v>-5.1842368252595031E-3</v>
      </c>
    </row>
    <row r="78" spans="1:7" x14ac:dyDescent="0.35">
      <c r="A78" s="1">
        <v>43280</v>
      </c>
      <c r="B78">
        <v>217.13900000000001</v>
      </c>
      <c r="C78">
        <f t="shared" si="4"/>
        <v>-1.296999999999997</v>
      </c>
      <c r="D78">
        <f t="shared" si="5"/>
        <v>-0.59376659524986586</v>
      </c>
      <c r="F78" t="str">
        <f t="shared" si="6"/>
        <v/>
      </c>
      <c r="G78" s="3">
        <f t="shared" si="7"/>
        <v>-5.9376659524986589E-3</v>
      </c>
    </row>
    <row r="79" spans="1:7" x14ac:dyDescent="0.35">
      <c r="A79" s="1">
        <v>43251</v>
      </c>
      <c r="B79">
        <v>218.43600000000001</v>
      </c>
      <c r="C79">
        <f t="shared" si="4"/>
        <v>-2.1082999999999856</v>
      </c>
      <c r="D79">
        <f t="shared" si="5"/>
        <v>-0.95595306702552985</v>
      </c>
      <c r="F79" t="str">
        <f t="shared" si="6"/>
        <v/>
      </c>
      <c r="G79" s="3">
        <f t="shared" si="7"/>
        <v>-9.5595306702552993E-3</v>
      </c>
    </row>
    <row r="80" spans="1:7" x14ac:dyDescent="0.35">
      <c r="A80" s="1">
        <v>43220</v>
      </c>
      <c r="B80">
        <v>220.54429999999999</v>
      </c>
      <c r="C80">
        <f t="shared" si="4"/>
        <v>-4.5172000000000025</v>
      </c>
      <c r="D80">
        <f t="shared" si="5"/>
        <v>-2.0070958382486577</v>
      </c>
      <c r="F80" t="str">
        <f t="shared" si="6"/>
        <v/>
      </c>
      <c r="G80" s="3">
        <f t="shared" si="7"/>
        <v>-2.0070958382486577E-2</v>
      </c>
    </row>
    <row r="81" spans="1:7" x14ac:dyDescent="0.35">
      <c r="A81" s="1">
        <v>43189</v>
      </c>
      <c r="B81">
        <v>225.0615</v>
      </c>
      <c r="C81">
        <f t="shared" si="4"/>
        <v>3.2211999999999819</v>
      </c>
      <c r="D81">
        <f t="shared" si="5"/>
        <v>1.4520355408823291</v>
      </c>
      <c r="F81" t="str">
        <f t="shared" si="6"/>
        <v/>
      </c>
      <c r="G81" s="3">
        <f t="shared" si="7"/>
        <v>1.4520355408823292E-2</v>
      </c>
    </row>
    <row r="82" spans="1:7" x14ac:dyDescent="0.35">
      <c r="A82" s="1">
        <v>43159</v>
      </c>
      <c r="B82">
        <v>221.84030000000001</v>
      </c>
      <c r="C82">
        <f t="shared" si="4"/>
        <v>-0.84609999999997854</v>
      </c>
      <c r="D82">
        <f t="shared" si="5"/>
        <v>-0.37995135760422666</v>
      </c>
      <c r="F82" t="str">
        <f t="shared" si="6"/>
        <v/>
      </c>
      <c r="G82" s="3">
        <f t="shared" si="7"/>
        <v>-3.7995135760422664E-3</v>
      </c>
    </row>
    <row r="83" spans="1:7" x14ac:dyDescent="0.35">
      <c r="A83" s="1">
        <v>43131</v>
      </c>
      <c r="B83">
        <v>222.68639999999999</v>
      </c>
      <c r="C83">
        <f t="shared" si="4"/>
        <v>3.9467999999999961</v>
      </c>
      <c r="D83">
        <f t="shared" si="5"/>
        <v>1.8043372119177306</v>
      </c>
      <c r="F83" t="str">
        <f t="shared" si="6"/>
        <v/>
      </c>
      <c r="G83" s="3">
        <f t="shared" si="7"/>
        <v>1.8043372119177305E-2</v>
      </c>
    </row>
    <row r="84" spans="1:7" x14ac:dyDescent="0.35">
      <c r="A84" s="1">
        <v>43098</v>
      </c>
      <c r="B84">
        <v>218.7396</v>
      </c>
      <c r="C84">
        <f t="shared" si="4"/>
        <v>0.23599999999999</v>
      </c>
      <c r="D84">
        <f t="shared" si="5"/>
        <v>0.10800737379154851</v>
      </c>
      <c r="F84" t="str">
        <f t="shared" si="6"/>
        <v/>
      </c>
      <c r="G84" s="3">
        <f t="shared" si="7"/>
        <v>1.0800737379154852E-3</v>
      </c>
    </row>
    <row r="85" spans="1:7" x14ac:dyDescent="0.35">
      <c r="A85" s="1">
        <v>43069</v>
      </c>
      <c r="B85">
        <v>218.50360000000001</v>
      </c>
      <c r="C85">
        <f t="shared" si="4"/>
        <v>3.3106999999999971</v>
      </c>
      <c r="D85">
        <f t="shared" si="5"/>
        <v>1.5384801264353969</v>
      </c>
      <c r="F85" t="str">
        <f t="shared" si="6"/>
        <v/>
      </c>
      <c r="G85" s="3">
        <f t="shared" si="7"/>
        <v>1.5384801264353968E-2</v>
      </c>
    </row>
    <row r="86" spans="1:7" x14ac:dyDescent="0.35">
      <c r="A86" s="1">
        <v>43039</v>
      </c>
      <c r="B86">
        <v>215.19290000000001</v>
      </c>
      <c r="C86">
        <f t="shared" si="4"/>
        <v>-1.1970000000000027</v>
      </c>
      <c r="D86">
        <f t="shared" si="5"/>
        <v>-0.55316814694216443</v>
      </c>
      <c r="F86" t="str">
        <f t="shared" si="6"/>
        <v/>
      </c>
      <c r="G86" s="3">
        <f t="shared" si="7"/>
        <v>-5.531681469421644E-3</v>
      </c>
    </row>
    <row r="87" spans="1:7" x14ac:dyDescent="0.35">
      <c r="A87" s="1">
        <v>43007</v>
      </c>
      <c r="B87">
        <v>216.38990000000001</v>
      </c>
      <c r="C87">
        <f t="shared" si="4"/>
        <v>-2.8523999999999887</v>
      </c>
      <c r="D87">
        <f t="shared" si="5"/>
        <v>-1.3010263074233341</v>
      </c>
      <c r="F87" t="str">
        <f t="shared" si="6"/>
        <v/>
      </c>
      <c r="G87" s="3">
        <f t="shared" si="7"/>
        <v>-1.3010263074233343E-2</v>
      </c>
    </row>
    <row r="88" spans="1:7" x14ac:dyDescent="0.35">
      <c r="A88" s="1">
        <v>42978</v>
      </c>
      <c r="B88">
        <v>219.2423</v>
      </c>
      <c r="C88">
        <f t="shared" si="4"/>
        <v>2.2957000000000107</v>
      </c>
      <c r="D88">
        <f t="shared" si="5"/>
        <v>1.0581866689775321</v>
      </c>
      <c r="F88" t="str">
        <f t="shared" si="6"/>
        <v/>
      </c>
      <c r="G88" s="3">
        <f t="shared" si="7"/>
        <v>1.0581866689775322E-2</v>
      </c>
    </row>
    <row r="89" spans="1:7" x14ac:dyDescent="0.35">
      <c r="A89" s="1">
        <v>42947</v>
      </c>
      <c r="B89">
        <v>216.94659999999999</v>
      </c>
      <c r="C89">
        <f t="shared" si="4"/>
        <v>3.9247000000000014</v>
      </c>
      <c r="D89">
        <f t="shared" si="5"/>
        <v>1.842392730512685</v>
      </c>
      <c r="F89" t="str">
        <f t="shared" si="6"/>
        <v/>
      </c>
      <c r="G89" s="3">
        <f t="shared" si="7"/>
        <v>1.8423927305126851E-2</v>
      </c>
    </row>
    <row r="90" spans="1:7" x14ac:dyDescent="0.35">
      <c r="A90" s="1">
        <v>42916</v>
      </c>
      <c r="B90">
        <v>213.02189999999999</v>
      </c>
      <c r="C90">
        <f t="shared" si="4"/>
        <v>-0.83490000000000464</v>
      </c>
      <c r="D90">
        <f t="shared" si="5"/>
        <v>-0.39040142749728074</v>
      </c>
      <c r="F90" t="str">
        <f t="shared" si="6"/>
        <v/>
      </c>
      <c r="G90" s="3">
        <f t="shared" si="7"/>
        <v>-3.9040142749728075E-3</v>
      </c>
    </row>
    <row r="91" spans="1:7" x14ac:dyDescent="0.35">
      <c r="A91" s="1">
        <v>42886</v>
      </c>
      <c r="B91">
        <v>213.85679999999999</v>
      </c>
      <c r="C91">
        <f t="shared" si="4"/>
        <v>3.325099999999992</v>
      </c>
      <c r="D91">
        <f t="shared" si="5"/>
        <v>1.579382107302602</v>
      </c>
      <c r="F91" t="str">
        <f t="shared" si="6"/>
        <v/>
      </c>
      <c r="G91" s="3">
        <f t="shared" si="7"/>
        <v>1.5793821073026019E-2</v>
      </c>
    </row>
    <row r="92" spans="1:7" x14ac:dyDescent="0.35">
      <c r="A92" s="1">
        <v>42853</v>
      </c>
      <c r="B92">
        <v>210.5317</v>
      </c>
      <c r="C92">
        <f t="shared" si="4"/>
        <v>2.40270000000001</v>
      </c>
      <c r="D92">
        <f t="shared" si="5"/>
        <v>1.1544282632405913</v>
      </c>
      <c r="F92" t="str">
        <f t="shared" si="6"/>
        <v/>
      </c>
      <c r="G92" s="3">
        <f t="shared" si="7"/>
        <v>1.1544282632405912E-2</v>
      </c>
    </row>
    <row r="93" spans="1:7" x14ac:dyDescent="0.35">
      <c r="A93" s="1">
        <v>42825</v>
      </c>
      <c r="B93">
        <v>208.12899999999999</v>
      </c>
      <c r="C93">
        <f t="shared" si="4"/>
        <v>0.45449999999999591</v>
      </c>
      <c r="D93">
        <f t="shared" si="5"/>
        <v>0.21885209787431578</v>
      </c>
      <c r="F93" t="str">
        <f t="shared" si="6"/>
        <v/>
      </c>
      <c r="G93" s="3">
        <f t="shared" si="7"/>
        <v>2.1885209787431579E-3</v>
      </c>
    </row>
    <row r="94" spans="1:7" x14ac:dyDescent="0.35">
      <c r="A94" s="1">
        <v>42794</v>
      </c>
      <c r="B94">
        <v>207.67449999999999</v>
      </c>
      <c r="C94">
        <f t="shared" si="4"/>
        <v>1.1213999999999942</v>
      </c>
      <c r="D94">
        <f t="shared" si="5"/>
        <v>0.54291124170975602</v>
      </c>
      <c r="F94" t="str">
        <f t="shared" si="6"/>
        <v/>
      </c>
      <c r="G94" s="3">
        <f t="shared" si="7"/>
        <v>5.4291124170975612E-3</v>
      </c>
    </row>
    <row r="95" spans="1:7" x14ac:dyDescent="0.35">
      <c r="A95" s="1">
        <v>42766</v>
      </c>
      <c r="B95">
        <v>206.5531</v>
      </c>
      <c r="C95">
        <f t="shared" si="4"/>
        <v>2.6798000000000002</v>
      </c>
      <c r="D95">
        <f t="shared" si="5"/>
        <v>1.3144438236885361</v>
      </c>
      <c r="F95" t="str">
        <f t="shared" si="6"/>
        <v/>
      </c>
      <c r="G95" s="3">
        <f t="shared" si="7"/>
        <v>1.314443823688536E-2</v>
      </c>
    </row>
    <row r="96" spans="1:7" x14ac:dyDescent="0.35">
      <c r="A96" s="1">
        <v>42734</v>
      </c>
      <c r="B96">
        <v>203.8733</v>
      </c>
      <c r="C96">
        <f t="shared" si="4"/>
        <v>-1.8731999999999971</v>
      </c>
      <c r="D96">
        <f t="shared" si="5"/>
        <v>-0.91044076083918668</v>
      </c>
      <c r="F96" t="str">
        <f t="shared" si="6"/>
        <v/>
      </c>
      <c r="G96" s="3">
        <f t="shared" si="7"/>
        <v>-9.1044076083918665E-3</v>
      </c>
    </row>
    <row r="97" spans="1:7" x14ac:dyDescent="0.35">
      <c r="A97" s="1">
        <v>42704</v>
      </c>
      <c r="B97">
        <v>205.7465</v>
      </c>
      <c r="C97">
        <f t="shared" si="4"/>
        <v>-10.754700000000014</v>
      </c>
      <c r="D97">
        <f t="shared" si="5"/>
        <v>-4.9675013348655863</v>
      </c>
      <c r="F97" t="str">
        <f t="shared" si="6"/>
        <v/>
      </c>
      <c r="G97" s="3">
        <f t="shared" si="7"/>
        <v>-4.9675013348655865E-2</v>
      </c>
    </row>
    <row r="98" spans="1:7" x14ac:dyDescent="0.35">
      <c r="A98" s="1">
        <v>42674</v>
      </c>
      <c r="B98">
        <v>216.50120000000001</v>
      </c>
      <c r="C98">
        <f t="shared" si="4"/>
        <v>-8.1990999999999872</v>
      </c>
      <c r="D98">
        <f t="shared" si="5"/>
        <v>-3.6489047856188832</v>
      </c>
      <c r="F98" t="str">
        <f t="shared" si="6"/>
        <v/>
      </c>
      <c r="G98" s="3">
        <f t="shared" si="7"/>
        <v>-3.6489047856188832E-2</v>
      </c>
    </row>
    <row r="99" spans="1:7" x14ac:dyDescent="0.35">
      <c r="A99" s="1">
        <v>42643</v>
      </c>
      <c r="B99">
        <v>224.7003</v>
      </c>
      <c r="C99">
        <f t="shared" si="4"/>
        <v>1.7704999999999984</v>
      </c>
      <c r="D99">
        <f t="shared" si="5"/>
        <v>0.79419619987996148</v>
      </c>
      <c r="F99" t="str">
        <f t="shared" si="6"/>
        <v/>
      </c>
      <c r="G99" s="3">
        <f t="shared" si="7"/>
        <v>7.941961998799615E-3</v>
      </c>
    </row>
    <row r="100" spans="1:7" x14ac:dyDescent="0.35">
      <c r="A100" s="1">
        <v>42613</v>
      </c>
      <c r="B100">
        <v>222.9298</v>
      </c>
      <c r="C100">
        <f t="shared" si="4"/>
        <v>-2.0243999999999858</v>
      </c>
      <c r="D100">
        <f t="shared" si="5"/>
        <v>-0.89991651633976422</v>
      </c>
      <c r="F100" t="str">
        <f t="shared" si="6"/>
        <v/>
      </c>
      <c r="G100" s="3">
        <f t="shared" si="7"/>
        <v>-8.9991651633976426E-3</v>
      </c>
    </row>
    <row r="101" spans="1:7" x14ac:dyDescent="0.35">
      <c r="A101" s="1">
        <v>42580</v>
      </c>
      <c r="B101">
        <v>224.95419999999999</v>
      </c>
      <c r="C101">
        <f t="shared" si="4"/>
        <v>1.0746999999999787</v>
      </c>
      <c r="D101">
        <f t="shared" si="5"/>
        <v>0.48003501883824945</v>
      </c>
      <c r="F101" t="str">
        <f t="shared" si="6"/>
        <v/>
      </c>
      <c r="G101" s="3">
        <f t="shared" si="7"/>
        <v>4.8003501883824946E-3</v>
      </c>
    </row>
    <row r="102" spans="1:7" x14ac:dyDescent="0.35">
      <c r="A102" s="1">
        <v>42551</v>
      </c>
      <c r="B102">
        <v>223.87950000000001</v>
      </c>
      <c r="C102">
        <f t="shared" si="4"/>
        <v>8.9458000000000197</v>
      </c>
      <c r="D102">
        <f t="shared" si="5"/>
        <v>4.1621206911712871</v>
      </c>
      <c r="F102" t="str">
        <f t="shared" si="6"/>
        <v/>
      </c>
      <c r="G102" s="3">
        <f t="shared" si="7"/>
        <v>4.1621206911712866E-2</v>
      </c>
    </row>
    <row r="103" spans="1:7" x14ac:dyDescent="0.35">
      <c r="A103" s="1">
        <v>42521</v>
      </c>
      <c r="B103">
        <v>214.93369999999999</v>
      </c>
      <c r="C103">
        <f t="shared" si="4"/>
        <v>-3.7981000000000051</v>
      </c>
      <c r="D103">
        <f t="shared" si="5"/>
        <v>-1.736418755754767</v>
      </c>
      <c r="F103" t="str">
        <f t="shared" si="6"/>
        <v/>
      </c>
      <c r="G103" s="3">
        <f t="shared" si="7"/>
        <v>-1.7364187557547671E-2</v>
      </c>
    </row>
    <row r="104" spans="1:7" x14ac:dyDescent="0.35">
      <c r="A104" s="1">
        <v>42489</v>
      </c>
      <c r="B104">
        <v>218.73179999999999</v>
      </c>
      <c r="C104">
        <f t="shared" si="4"/>
        <v>3.5626000000000033</v>
      </c>
      <c r="D104">
        <f t="shared" si="5"/>
        <v>1.6557202424882387</v>
      </c>
      <c r="F104" t="str">
        <f t="shared" si="6"/>
        <v/>
      </c>
      <c r="G104" s="3">
        <f t="shared" si="7"/>
        <v>1.6557202424882386E-2</v>
      </c>
    </row>
    <row r="105" spans="1:7" x14ac:dyDescent="0.35">
      <c r="A105" s="1">
        <v>42460</v>
      </c>
      <c r="B105">
        <v>215.16919999999999</v>
      </c>
      <c r="C105">
        <f t="shared" si="4"/>
        <v>5.6373999999999853</v>
      </c>
      <c r="D105">
        <f t="shared" si="5"/>
        <v>2.69047466780698</v>
      </c>
      <c r="F105" t="str">
        <f t="shared" si="6"/>
        <v/>
      </c>
      <c r="G105" s="3">
        <f t="shared" si="7"/>
        <v>2.6904746678069798E-2</v>
      </c>
    </row>
    <row r="106" spans="1:7" x14ac:dyDescent="0.35">
      <c r="A106" s="1">
        <v>42429</v>
      </c>
      <c r="B106">
        <v>209.5318</v>
      </c>
      <c r="C106">
        <f t="shared" si="4"/>
        <v>6.6076999999999941</v>
      </c>
      <c r="D106">
        <f t="shared" si="5"/>
        <v>3.2562421121985974</v>
      </c>
      <c r="F106" t="str">
        <f t="shared" si="6"/>
        <v/>
      </c>
      <c r="G106" s="3">
        <f t="shared" si="7"/>
        <v>3.2562421121985971E-2</v>
      </c>
    </row>
    <row r="107" spans="1:7" x14ac:dyDescent="0.35">
      <c r="A107" s="1">
        <v>42398</v>
      </c>
      <c r="B107">
        <v>202.92410000000001</v>
      </c>
      <c r="C107">
        <f t="shared" si="4"/>
        <v>2.3671999999999969</v>
      </c>
      <c r="D107">
        <f t="shared" si="5"/>
        <v>1.1803134172895555</v>
      </c>
      <c r="F107" t="str">
        <f t="shared" si="6"/>
        <v/>
      </c>
      <c r="G107" s="3">
        <f t="shared" si="7"/>
        <v>1.1803134172895555E-2</v>
      </c>
    </row>
    <row r="108" spans="1:7" x14ac:dyDescent="0.35">
      <c r="A108" s="1">
        <v>42369</v>
      </c>
      <c r="B108">
        <v>200.55690000000001</v>
      </c>
      <c r="C108">
        <f t="shared" si="4"/>
        <v>1.8725000000000023</v>
      </c>
      <c r="D108">
        <f t="shared" si="5"/>
        <v>0.94244943236610534</v>
      </c>
      <c r="F108" t="str">
        <f t="shared" si="6"/>
        <v/>
      </c>
      <c r="G108" s="3">
        <f t="shared" si="7"/>
        <v>9.4244943236610531E-3</v>
      </c>
    </row>
    <row r="109" spans="1:7" x14ac:dyDescent="0.35">
      <c r="A109" s="1">
        <v>42338</v>
      </c>
      <c r="B109">
        <v>198.68440000000001</v>
      </c>
      <c r="C109">
        <f t="shared" si="4"/>
        <v>-4.1864999999999952</v>
      </c>
      <c r="D109">
        <f t="shared" si="5"/>
        <v>-2.0636276568004552</v>
      </c>
      <c r="F109" t="str">
        <f t="shared" si="6"/>
        <v/>
      </c>
      <c r="G109" s="3">
        <f t="shared" si="7"/>
        <v>-2.0636276568004555E-2</v>
      </c>
    </row>
    <row r="110" spans="1:7" x14ac:dyDescent="0.35">
      <c r="A110" s="1">
        <v>42307</v>
      </c>
      <c r="B110">
        <v>202.87090000000001</v>
      </c>
      <c r="C110">
        <f t="shared" si="4"/>
        <v>0.21150000000000091</v>
      </c>
      <c r="D110">
        <f t="shared" si="5"/>
        <v>0.10436229456911493</v>
      </c>
      <c r="F110" t="str">
        <f t="shared" si="6"/>
        <v/>
      </c>
      <c r="G110" s="3">
        <f t="shared" si="7"/>
        <v>1.0436229456911492E-3</v>
      </c>
    </row>
    <row r="111" spans="1:7" x14ac:dyDescent="0.35">
      <c r="A111" s="1">
        <v>42277</v>
      </c>
      <c r="B111">
        <v>202.65940000000001</v>
      </c>
      <c r="C111">
        <f t="shared" si="4"/>
        <v>1.7198999999999955</v>
      </c>
      <c r="D111">
        <f t="shared" si="5"/>
        <v>0.85592927224363324</v>
      </c>
      <c r="F111" t="str">
        <f t="shared" si="6"/>
        <v/>
      </c>
      <c r="G111" s="3">
        <f t="shared" si="7"/>
        <v>8.5592927224363326E-3</v>
      </c>
    </row>
    <row r="112" spans="1:7" x14ac:dyDescent="0.35">
      <c r="A112" s="1">
        <v>42247</v>
      </c>
      <c r="B112">
        <v>200.93950000000001</v>
      </c>
      <c r="C112">
        <f t="shared" si="4"/>
        <v>0.78040000000001442</v>
      </c>
      <c r="D112">
        <f t="shared" si="5"/>
        <v>0.38988984263019488</v>
      </c>
      <c r="F112" t="str">
        <f t="shared" si="6"/>
        <v/>
      </c>
      <c r="G112" s="3">
        <f t="shared" si="7"/>
        <v>3.8988984263019491E-3</v>
      </c>
    </row>
    <row r="113" spans="1:7" x14ac:dyDescent="0.35">
      <c r="A113" s="1">
        <v>42216</v>
      </c>
      <c r="B113">
        <v>200.1591</v>
      </c>
      <c r="C113">
        <f t="shared" si="4"/>
        <v>0.45939999999998804</v>
      </c>
      <c r="D113">
        <f t="shared" si="5"/>
        <v>0.23004541318789565</v>
      </c>
      <c r="F113" t="str">
        <f t="shared" si="6"/>
        <v/>
      </c>
      <c r="G113" s="3">
        <f t="shared" si="7"/>
        <v>2.3004541318789565E-3</v>
      </c>
    </row>
    <row r="114" spans="1:7" x14ac:dyDescent="0.35">
      <c r="A114" s="1">
        <v>42185</v>
      </c>
      <c r="B114">
        <v>199.69970000000001</v>
      </c>
      <c r="C114">
        <f t="shared" si="4"/>
        <v>-0.37340000000000373</v>
      </c>
      <c r="D114">
        <f t="shared" si="5"/>
        <v>-0.18663178608218881</v>
      </c>
      <c r="F114" t="str">
        <f t="shared" si="6"/>
        <v/>
      </c>
      <c r="G114" s="3">
        <f t="shared" si="7"/>
        <v>-1.8663178608218881E-3</v>
      </c>
    </row>
    <row r="115" spans="1:7" x14ac:dyDescent="0.35">
      <c r="A115" s="1">
        <v>42153</v>
      </c>
      <c r="B115">
        <v>200.07310000000001</v>
      </c>
      <c r="C115">
        <f t="shared" si="4"/>
        <v>-4.9153999999999769</v>
      </c>
      <c r="D115">
        <f t="shared" si="5"/>
        <v>-2.3978906133758611</v>
      </c>
      <c r="F115" t="str">
        <f t="shared" si="6"/>
        <v/>
      </c>
      <c r="G115" s="3">
        <f t="shared" si="7"/>
        <v>-2.3978906133758613E-2</v>
      </c>
    </row>
    <row r="116" spans="1:7" x14ac:dyDescent="0.35">
      <c r="A116" s="1">
        <v>42124</v>
      </c>
      <c r="B116">
        <v>204.98849999999999</v>
      </c>
      <c r="C116">
        <f t="shared" si="4"/>
        <v>2.2709999999999866</v>
      </c>
      <c r="D116">
        <f t="shared" si="5"/>
        <v>1.1202782196899561</v>
      </c>
      <c r="F116" t="str">
        <f t="shared" si="6"/>
        <v/>
      </c>
      <c r="G116" s="3">
        <f t="shared" si="7"/>
        <v>1.1202782196899561E-2</v>
      </c>
    </row>
    <row r="117" spans="1:7" x14ac:dyDescent="0.35">
      <c r="A117" s="1">
        <v>42094</v>
      </c>
      <c r="B117">
        <v>202.7175</v>
      </c>
      <c r="C117">
        <f t="shared" si="4"/>
        <v>-2.0971000000000117</v>
      </c>
      <c r="D117">
        <f t="shared" si="5"/>
        <v>-1.0239016163886812</v>
      </c>
      <c r="F117" t="str">
        <f t="shared" si="6"/>
        <v/>
      </c>
      <c r="G117" s="3">
        <f t="shared" si="7"/>
        <v>-1.023901616388681E-2</v>
      </c>
    </row>
    <row r="118" spans="1:7" x14ac:dyDescent="0.35">
      <c r="A118" s="1">
        <v>42062</v>
      </c>
      <c r="B118">
        <v>204.81460000000001</v>
      </c>
      <c r="C118">
        <f t="shared" si="4"/>
        <v>-2.4757999999999925</v>
      </c>
      <c r="D118">
        <f t="shared" si="5"/>
        <v>-1.1943630771130704</v>
      </c>
      <c r="F118" t="str">
        <f t="shared" si="6"/>
        <v/>
      </c>
      <c r="G118" s="3">
        <f t="shared" si="7"/>
        <v>-1.1943630771130705E-2</v>
      </c>
    </row>
    <row r="119" spans="1:7" x14ac:dyDescent="0.35">
      <c r="A119" s="1">
        <v>42034</v>
      </c>
      <c r="B119">
        <v>207.29040000000001</v>
      </c>
      <c r="C119">
        <f t="shared" si="4"/>
        <v>-8.8499999999982037E-2</v>
      </c>
      <c r="D119">
        <f t="shared" si="5"/>
        <v>-4.2675508453358581E-2</v>
      </c>
      <c r="F119" t="str">
        <f t="shared" si="6"/>
        <v/>
      </c>
      <c r="G119" s="3">
        <f t="shared" si="7"/>
        <v>-4.2675508453358582E-4</v>
      </c>
    </row>
    <row r="120" spans="1:7" x14ac:dyDescent="0.35">
      <c r="A120" s="1">
        <v>42004</v>
      </c>
      <c r="B120">
        <v>207.37889999999999</v>
      </c>
      <c r="C120">
        <f t="shared" si="4"/>
        <v>-1.3053000000000168</v>
      </c>
      <c r="D120">
        <f t="shared" si="5"/>
        <v>-0.62549057379524509</v>
      </c>
      <c r="F120" t="str">
        <f t="shared" si="6"/>
        <v/>
      </c>
      <c r="G120" s="3">
        <f t="shared" si="7"/>
        <v>-6.2549057379524507E-3</v>
      </c>
    </row>
    <row r="121" spans="1:7" x14ac:dyDescent="0.35">
      <c r="A121" s="1">
        <v>41971</v>
      </c>
      <c r="B121">
        <v>208.6842</v>
      </c>
      <c r="C121">
        <f t="shared" si="4"/>
        <v>-1.8027999999999906</v>
      </c>
      <c r="D121">
        <f t="shared" si="5"/>
        <v>-0.85648994949806434</v>
      </c>
      <c r="F121" t="str">
        <f t="shared" si="6"/>
        <v/>
      </c>
      <c r="G121" s="3">
        <f t="shared" si="7"/>
        <v>-8.5648994949806441E-3</v>
      </c>
    </row>
    <row r="122" spans="1:7" x14ac:dyDescent="0.35">
      <c r="A122" s="1">
        <v>41943</v>
      </c>
      <c r="B122">
        <v>210.48699999999999</v>
      </c>
      <c r="C122">
        <f t="shared" si="4"/>
        <v>-0.66700000000000159</v>
      </c>
      <c r="D122">
        <f t="shared" si="5"/>
        <v>-0.31588319425632555</v>
      </c>
      <c r="F122" t="str">
        <f t="shared" si="6"/>
        <v/>
      </c>
      <c r="G122" s="3">
        <f t="shared" si="7"/>
        <v>-3.1588319425632553E-3</v>
      </c>
    </row>
    <row r="123" spans="1:7" x14ac:dyDescent="0.35">
      <c r="A123" s="1">
        <v>41912</v>
      </c>
      <c r="B123">
        <v>211.154</v>
      </c>
      <c r="C123">
        <f t="shared" si="4"/>
        <v>-7.4517999999999915</v>
      </c>
      <c r="D123">
        <f t="shared" si="5"/>
        <v>-3.4087842134106197</v>
      </c>
      <c r="F123" t="str">
        <f t="shared" si="6"/>
        <v/>
      </c>
      <c r="G123" s="3">
        <f t="shared" si="7"/>
        <v>-3.4087842134106192E-2</v>
      </c>
    </row>
    <row r="124" spans="1:7" x14ac:dyDescent="0.35">
      <c r="A124" s="1">
        <v>41880</v>
      </c>
      <c r="B124">
        <v>218.60579999999999</v>
      </c>
      <c r="C124">
        <f t="shared" si="4"/>
        <v>0.93389999999999418</v>
      </c>
      <c r="D124">
        <f t="shared" si="5"/>
        <v>0.42904022062562702</v>
      </c>
      <c r="F124" t="str">
        <f t="shared" si="6"/>
        <v/>
      </c>
      <c r="G124" s="3">
        <f t="shared" si="7"/>
        <v>4.2904022062562703E-3</v>
      </c>
    </row>
    <row r="125" spans="1:7" x14ac:dyDescent="0.35">
      <c r="A125" s="1">
        <v>41851</v>
      </c>
      <c r="B125">
        <v>217.67189999999999</v>
      </c>
      <c r="C125">
        <f t="shared" si="4"/>
        <v>-2.1218000000000075</v>
      </c>
      <c r="D125">
        <f t="shared" si="5"/>
        <v>-0.96535978965730473</v>
      </c>
      <c r="F125" t="str">
        <f t="shared" si="6"/>
        <v/>
      </c>
      <c r="G125" s="3">
        <f t="shared" si="7"/>
        <v>-9.6535978965730483E-3</v>
      </c>
    </row>
    <row r="126" spans="1:7" x14ac:dyDescent="0.35">
      <c r="A126" s="1">
        <v>41820</v>
      </c>
      <c r="B126">
        <v>219.7937</v>
      </c>
      <c r="C126">
        <f t="shared" si="4"/>
        <v>1.8246000000000038</v>
      </c>
      <c r="D126">
        <f t="shared" si="5"/>
        <v>0.83709112897195237</v>
      </c>
      <c r="F126" t="str">
        <f t="shared" si="6"/>
        <v/>
      </c>
      <c r="G126" s="3">
        <f t="shared" si="7"/>
        <v>8.3709112897195244E-3</v>
      </c>
    </row>
    <row r="127" spans="1:7" x14ac:dyDescent="0.35">
      <c r="A127" s="1">
        <v>41789</v>
      </c>
      <c r="B127">
        <v>217.9691</v>
      </c>
      <c r="C127">
        <f t="shared" si="4"/>
        <v>0.96170000000000755</v>
      </c>
      <c r="D127">
        <f t="shared" si="5"/>
        <v>0.44316461097640336</v>
      </c>
      <c r="F127" t="str">
        <f t="shared" si="6"/>
        <v/>
      </c>
      <c r="G127" s="3">
        <f t="shared" si="7"/>
        <v>4.4316461097640338E-3</v>
      </c>
    </row>
    <row r="128" spans="1:7" x14ac:dyDescent="0.35">
      <c r="A128" s="1">
        <v>41759</v>
      </c>
      <c r="B128">
        <v>217.00739999999999</v>
      </c>
      <c r="C128">
        <f t="shared" si="4"/>
        <v>2.470799999999997</v>
      </c>
      <c r="D128">
        <f t="shared" si="5"/>
        <v>1.1516915994753329</v>
      </c>
      <c r="F128" t="str">
        <f t="shared" si="6"/>
        <v/>
      </c>
      <c r="G128" s="3">
        <f t="shared" si="7"/>
        <v>1.1516915994753329E-2</v>
      </c>
    </row>
    <row r="129" spans="1:7" x14ac:dyDescent="0.35">
      <c r="A129" s="1">
        <v>41729</v>
      </c>
      <c r="B129">
        <v>214.53659999999999</v>
      </c>
      <c r="C129">
        <f t="shared" si="4"/>
        <v>-0.27490000000000236</v>
      </c>
      <c r="D129">
        <f t="shared" si="5"/>
        <v>-0.12797266440577082</v>
      </c>
      <c r="F129" t="str">
        <f t="shared" si="6"/>
        <v/>
      </c>
      <c r="G129" s="3">
        <f t="shared" si="7"/>
        <v>-1.2797266440577081E-3</v>
      </c>
    </row>
    <row r="130" spans="1:7" x14ac:dyDescent="0.35">
      <c r="A130" s="1">
        <v>41698</v>
      </c>
      <c r="B130">
        <v>214.8115</v>
      </c>
      <c r="C130">
        <f t="shared" si="4"/>
        <v>2.966399999999993</v>
      </c>
      <c r="D130">
        <f t="shared" si="5"/>
        <v>1.4002684036590853</v>
      </c>
      <c r="F130" t="str">
        <f t="shared" si="6"/>
        <v/>
      </c>
      <c r="G130" s="3">
        <f t="shared" si="7"/>
        <v>1.4002684036590853E-2</v>
      </c>
    </row>
    <row r="131" spans="1:7" x14ac:dyDescent="0.35">
      <c r="A131" s="1">
        <v>41670</v>
      </c>
      <c r="B131">
        <v>211.8451</v>
      </c>
      <c r="C131">
        <f t="shared" si="4"/>
        <v>2.8102000000000089</v>
      </c>
      <c r="D131">
        <f t="shared" si="5"/>
        <v>1.3443688111411105</v>
      </c>
      <c r="F131" t="str">
        <f t="shared" si="6"/>
        <v/>
      </c>
      <c r="G131" s="3">
        <f t="shared" si="7"/>
        <v>1.3443688111411105E-2</v>
      </c>
    </row>
    <row r="132" spans="1:7" x14ac:dyDescent="0.35">
      <c r="A132" s="1">
        <v>41639</v>
      </c>
      <c r="B132">
        <v>209.03489999999999</v>
      </c>
      <c r="C132">
        <f t="shared" si="4"/>
        <v>-2.0048000000000172</v>
      </c>
      <c r="D132">
        <f t="shared" si="5"/>
        <v>-0.94996344289724499</v>
      </c>
      <c r="F132" t="str">
        <f t="shared" si="6"/>
        <v/>
      </c>
      <c r="G132" s="3">
        <f t="shared" si="7"/>
        <v>-9.4996344289724494E-3</v>
      </c>
    </row>
    <row r="133" spans="1:7" x14ac:dyDescent="0.35">
      <c r="A133" s="1">
        <v>41607</v>
      </c>
      <c r="B133">
        <v>211.03970000000001</v>
      </c>
      <c r="C133">
        <f t="shared" si="4"/>
        <v>-2.5467999999999904</v>
      </c>
      <c r="D133">
        <f t="shared" si="5"/>
        <v>-1.1923974595772628</v>
      </c>
      <c r="F133" t="str">
        <f t="shared" si="6"/>
        <v/>
      </c>
      <c r="G133" s="3">
        <f t="shared" si="7"/>
        <v>-1.1923974595772628E-2</v>
      </c>
    </row>
    <row r="134" spans="1:7" x14ac:dyDescent="0.35">
      <c r="A134" s="1">
        <v>41578</v>
      </c>
      <c r="B134">
        <v>213.5865</v>
      </c>
      <c r="C134">
        <f t="shared" si="4"/>
        <v>1.9644999999999868</v>
      </c>
      <c r="D134">
        <f t="shared" si="5"/>
        <v>0.92830613074254409</v>
      </c>
      <c r="F134" t="str">
        <f t="shared" si="6"/>
        <v/>
      </c>
      <c r="G134" s="3">
        <f t="shared" si="7"/>
        <v>9.2830613074254414E-3</v>
      </c>
    </row>
    <row r="135" spans="1:7" x14ac:dyDescent="0.35">
      <c r="A135" s="1">
        <v>41547</v>
      </c>
      <c r="B135">
        <v>211.62200000000001</v>
      </c>
      <c r="C135">
        <f t="shared" ref="C135:C198" si="8">IF(AND(ISNUMBER(B135),ISNUMBER(B136)), (B135 - B136), "")</f>
        <v>4.2886000000000024</v>
      </c>
      <c r="D135">
        <f t="shared" ref="D135:D198" si="9">IF(AND(ISNUMBER(C135),ISNUMBER(B136)), (100*C135/ABS(B136)), "")</f>
        <v>2.0684559265415037</v>
      </c>
      <c r="F135" t="str">
        <f t="shared" ref="F135:F198" si="10">IF(AND(ISNUMBER(E135),ISNUMBER(E136)), (E135 - E136), "")</f>
        <v/>
      </c>
      <c r="G135" s="3">
        <f t="shared" si="7"/>
        <v>2.0684559265415039E-2</v>
      </c>
    </row>
    <row r="136" spans="1:7" x14ac:dyDescent="0.35">
      <c r="A136" s="1">
        <v>41516</v>
      </c>
      <c r="B136">
        <v>207.33340000000001</v>
      </c>
      <c r="C136">
        <f t="shared" si="8"/>
        <v>-0.78369999999998186</v>
      </c>
      <c r="D136">
        <f t="shared" si="9"/>
        <v>-0.37656684626106257</v>
      </c>
      <c r="F136" t="str">
        <f t="shared" si="10"/>
        <v/>
      </c>
      <c r="G136" s="3">
        <f t="shared" ref="G136:G199" si="11">+(B136-B137)/B137</f>
        <v>-3.7656684626106258E-3</v>
      </c>
    </row>
    <row r="137" spans="1:7" x14ac:dyDescent="0.35">
      <c r="A137" s="1">
        <v>41486</v>
      </c>
      <c r="B137">
        <v>208.11709999999999</v>
      </c>
      <c r="C137">
        <f t="shared" si="8"/>
        <v>2.7461999999999875</v>
      </c>
      <c r="D137">
        <f t="shared" si="9"/>
        <v>1.3371904198696054</v>
      </c>
      <c r="F137" t="str">
        <f t="shared" si="10"/>
        <v/>
      </c>
      <c r="G137" s="3">
        <f t="shared" si="11"/>
        <v>1.3371904198696055E-2</v>
      </c>
    </row>
    <row r="138" spans="1:7" x14ac:dyDescent="0.35">
      <c r="A138" s="1">
        <v>41453</v>
      </c>
      <c r="B138">
        <v>205.37090000000001</v>
      </c>
      <c r="C138">
        <f t="shared" si="8"/>
        <v>-1.3146999999999878</v>
      </c>
      <c r="D138">
        <f t="shared" si="9"/>
        <v>-0.63608688752384679</v>
      </c>
      <c r="F138" t="str">
        <f t="shared" si="10"/>
        <v/>
      </c>
      <c r="G138" s="3">
        <f t="shared" si="11"/>
        <v>-6.3608688752384672E-3</v>
      </c>
    </row>
    <row r="139" spans="1:7" x14ac:dyDescent="0.35">
      <c r="A139" s="1">
        <v>41425</v>
      </c>
      <c r="B139">
        <v>206.68559999999999</v>
      </c>
      <c r="C139">
        <f t="shared" si="8"/>
        <v>-7.5126999999999953</v>
      </c>
      <c r="D139">
        <f t="shared" si="9"/>
        <v>-3.5073574346761833</v>
      </c>
      <c r="F139" t="str">
        <f t="shared" si="10"/>
        <v/>
      </c>
      <c r="G139" s="3">
        <f t="shared" si="11"/>
        <v>-3.5073574346761838E-2</v>
      </c>
    </row>
    <row r="140" spans="1:7" x14ac:dyDescent="0.35">
      <c r="A140" s="1">
        <v>41394</v>
      </c>
      <c r="B140">
        <v>214.19829999999999</v>
      </c>
      <c r="C140">
        <f t="shared" si="8"/>
        <v>2.1853999999999871</v>
      </c>
      <c r="D140">
        <f t="shared" si="9"/>
        <v>1.0307863342277697</v>
      </c>
      <c r="F140" t="str">
        <f t="shared" si="10"/>
        <v/>
      </c>
      <c r="G140" s="3">
        <f t="shared" si="11"/>
        <v>1.0307863342277696E-2</v>
      </c>
    </row>
    <row r="141" spans="1:7" x14ac:dyDescent="0.35">
      <c r="A141" s="1">
        <v>41362</v>
      </c>
      <c r="B141">
        <v>212.0129</v>
      </c>
      <c r="C141">
        <f t="shared" si="8"/>
        <v>-0.676400000000001</v>
      </c>
      <c r="D141">
        <f t="shared" si="9"/>
        <v>-0.31802258035547676</v>
      </c>
      <c r="F141" t="str">
        <f t="shared" si="10"/>
        <v/>
      </c>
      <c r="G141" s="3">
        <f t="shared" si="11"/>
        <v>-3.1802258035547675E-3</v>
      </c>
    </row>
    <row r="142" spans="1:7" x14ac:dyDescent="0.35">
      <c r="A142" s="1">
        <v>41333</v>
      </c>
      <c r="B142">
        <v>212.6893</v>
      </c>
      <c r="C142">
        <f t="shared" si="8"/>
        <v>-2.5865000000000009</v>
      </c>
      <c r="D142">
        <f t="shared" si="9"/>
        <v>-1.2014820058733964</v>
      </c>
      <c r="F142" t="str">
        <f t="shared" si="10"/>
        <v/>
      </c>
      <c r="G142" s="3">
        <f t="shared" si="11"/>
        <v>-1.2014820058733963E-2</v>
      </c>
    </row>
    <row r="143" spans="1:7" x14ac:dyDescent="0.35">
      <c r="A143" s="1">
        <v>41305</v>
      </c>
      <c r="B143">
        <v>215.2758</v>
      </c>
      <c r="C143">
        <f t="shared" si="8"/>
        <v>-3.1517000000000053</v>
      </c>
      <c r="D143">
        <f t="shared" si="9"/>
        <v>-1.4429043961955363</v>
      </c>
      <c r="F143" t="str">
        <f t="shared" si="10"/>
        <v/>
      </c>
      <c r="G143" s="3">
        <f t="shared" si="11"/>
        <v>-1.4429043961955363E-2</v>
      </c>
    </row>
    <row r="144" spans="1:7" x14ac:dyDescent="0.35">
      <c r="A144" s="1">
        <v>41274</v>
      </c>
      <c r="B144">
        <v>218.42750000000001</v>
      </c>
      <c r="C144">
        <f t="shared" si="8"/>
        <v>-2.0888999999999953</v>
      </c>
      <c r="D144">
        <f t="shared" si="9"/>
        <v>-0.94727648374451756</v>
      </c>
      <c r="F144" t="str">
        <f t="shared" si="10"/>
        <v/>
      </c>
      <c r="G144" s="3">
        <f t="shared" si="11"/>
        <v>-9.4727648374451755E-3</v>
      </c>
    </row>
    <row r="145" spans="1:7" x14ac:dyDescent="0.35">
      <c r="A145" s="1">
        <v>41243</v>
      </c>
      <c r="B145">
        <v>220.5164</v>
      </c>
      <c r="C145">
        <f t="shared" si="8"/>
        <v>-0.44569999999998799</v>
      </c>
      <c r="D145">
        <f t="shared" si="9"/>
        <v>-0.20170879983489839</v>
      </c>
      <c r="F145" t="str">
        <f t="shared" si="10"/>
        <v/>
      </c>
      <c r="G145" s="3">
        <f t="shared" si="11"/>
        <v>-2.0170879983489841E-3</v>
      </c>
    </row>
    <row r="146" spans="1:7" x14ac:dyDescent="0.35">
      <c r="A146" s="1">
        <v>41213</v>
      </c>
      <c r="B146">
        <v>220.96209999999999</v>
      </c>
      <c r="C146">
        <f t="shared" si="8"/>
        <v>-1.4184000000000196</v>
      </c>
      <c r="D146">
        <f t="shared" si="9"/>
        <v>-0.63782570863903065</v>
      </c>
      <c r="F146" t="str">
        <f t="shared" si="10"/>
        <v/>
      </c>
      <c r="G146" s="3">
        <f t="shared" si="11"/>
        <v>-6.3782570863903064E-3</v>
      </c>
    </row>
    <row r="147" spans="1:7" x14ac:dyDescent="0.35">
      <c r="A147" s="1">
        <v>41180</v>
      </c>
      <c r="B147">
        <v>222.38050000000001</v>
      </c>
      <c r="C147">
        <f t="shared" si="8"/>
        <v>2.8225000000000193</v>
      </c>
      <c r="D147">
        <f t="shared" si="9"/>
        <v>1.2855373067708848</v>
      </c>
      <c r="F147" t="str">
        <f t="shared" si="10"/>
        <v/>
      </c>
      <c r="G147" s="3">
        <f t="shared" si="11"/>
        <v>1.2855373067708849E-2</v>
      </c>
    </row>
    <row r="148" spans="1:7" x14ac:dyDescent="0.35">
      <c r="A148" s="1">
        <v>41152</v>
      </c>
      <c r="B148">
        <v>219.55799999999999</v>
      </c>
      <c r="C148">
        <f t="shared" si="8"/>
        <v>1.5264999999999986</v>
      </c>
      <c r="D148">
        <f t="shared" si="9"/>
        <v>0.70012819248594749</v>
      </c>
      <c r="F148" t="str">
        <f t="shared" si="10"/>
        <v/>
      </c>
      <c r="G148" s="3">
        <f t="shared" si="11"/>
        <v>7.0012819248594753E-3</v>
      </c>
    </row>
    <row r="149" spans="1:7" x14ac:dyDescent="0.35">
      <c r="A149" s="1">
        <v>41121</v>
      </c>
      <c r="B149">
        <v>218.03149999999999</v>
      </c>
      <c r="C149">
        <f t="shared" si="8"/>
        <v>2.3718000000000075</v>
      </c>
      <c r="D149">
        <f t="shared" si="9"/>
        <v>1.0997882311808871</v>
      </c>
      <c r="F149" t="str">
        <f t="shared" si="10"/>
        <v/>
      </c>
      <c r="G149" s="3">
        <f t="shared" si="11"/>
        <v>1.0997882311808871E-2</v>
      </c>
    </row>
    <row r="150" spans="1:7" x14ac:dyDescent="0.35">
      <c r="A150" s="1">
        <v>41089</v>
      </c>
      <c r="B150">
        <v>215.65969999999999</v>
      </c>
      <c r="C150">
        <f t="shared" si="8"/>
        <v>0.26989999999997849</v>
      </c>
      <c r="D150">
        <f t="shared" si="9"/>
        <v>0.12530769795040364</v>
      </c>
      <c r="F150" t="str">
        <f t="shared" si="10"/>
        <v/>
      </c>
      <c r="G150" s="3">
        <f t="shared" si="11"/>
        <v>1.2530769795040364E-3</v>
      </c>
    </row>
    <row r="151" spans="1:7" x14ac:dyDescent="0.35">
      <c r="A151" s="1">
        <v>41060</v>
      </c>
      <c r="B151">
        <v>215.38980000000001</v>
      </c>
      <c r="C151">
        <f t="shared" si="8"/>
        <v>-1.3548999999999864</v>
      </c>
      <c r="D151">
        <f t="shared" si="9"/>
        <v>-0.62511332457032931</v>
      </c>
      <c r="F151" t="str">
        <f t="shared" si="10"/>
        <v/>
      </c>
      <c r="G151" s="3">
        <f t="shared" si="11"/>
        <v>-6.2511332457032926E-3</v>
      </c>
    </row>
    <row r="152" spans="1:7" x14ac:dyDescent="0.35">
      <c r="A152" s="1">
        <v>41029</v>
      </c>
      <c r="B152">
        <v>216.74469999999999</v>
      </c>
      <c r="C152">
        <f t="shared" si="8"/>
        <v>3.2848999999999933</v>
      </c>
      <c r="D152">
        <f t="shared" si="9"/>
        <v>1.538884604970113</v>
      </c>
      <c r="F152" t="str">
        <f t="shared" si="10"/>
        <v/>
      </c>
      <c r="G152" s="3">
        <f t="shared" si="11"/>
        <v>1.538884604970113E-2</v>
      </c>
    </row>
    <row r="153" spans="1:7" x14ac:dyDescent="0.35">
      <c r="A153" s="1">
        <v>40998</v>
      </c>
      <c r="B153">
        <v>213.4598</v>
      </c>
      <c r="C153">
        <f t="shared" si="8"/>
        <v>-2.3370999999999924</v>
      </c>
      <c r="D153">
        <f t="shared" si="9"/>
        <v>-1.0830090701024864</v>
      </c>
      <c r="F153" t="str">
        <f t="shared" si="10"/>
        <v/>
      </c>
      <c r="G153" s="3">
        <f t="shared" si="11"/>
        <v>-1.0830090701024864E-2</v>
      </c>
    </row>
    <row r="154" spans="1:7" x14ac:dyDescent="0.35">
      <c r="A154" s="1">
        <v>40968</v>
      </c>
      <c r="B154">
        <v>215.79689999999999</v>
      </c>
      <c r="C154">
        <f t="shared" si="8"/>
        <v>-2.0975999999999999</v>
      </c>
      <c r="D154">
        <f t="shared" si="9"/>
        <v>-0.96266771304461562</v>
      </c>
      <c r="F154" t="str">
        <f t="shared" si="10"/>
        <v/>
      </c>
      <c r="G154" s="3">
        <f t="shared" si="11"/>
        <v>-9.6266771304461558E-3</v>
      </c>
    </row>
    <row r="155" spans="1:7" x14ac:dyDescent="0.35">
      <c r="A155" s="1">
        <v>40939</v>
      </c>
      <c r="B155">
        <v>217.89449999999999</v>
      </c>
      <c r="C155">
        <f t="shared" si="8"/>
        <v>3.4011999999999887</v>
      </c>
      <c r="D155">
        <f t="shared" si="9"/>
        <v>1.5856905553693232</v>
      </c>
      <c r="F155" t="str">
        <f t="shared" si="10"/>
        <v/>
      </c>
      <c r="G155" s="3">
        <f t="shared" si="11"/>
        <v>1.5856905553693231E-2</v>
      </c>
    </row>
    <row r="156" spans="1:7" x14ac:dyDescent="0.35">
      <c r="A156" s="1">
        <v>40907</v>
      </c>
      <c r="B156">
        <v>214.4933</v>
      </c>
      <c r="C156">
        <f t="shared" si="8"/>
        <v>1.765199999999993</v>
      </c>
      <c r="D156">
        <f t="shared" si="9"/>
        <v>0.82979164482736079</v>
      </c>
      <c r="F156" t="str">
        <f t="shared" si="10"/>
        <v/>
      </c>
      <c r="G156" s="3">
        <f t="shared" si="11"/>
        <v>8.2979164482736081E-3</v>
      </c>
    </row>
    <row r="157" spans="1:7" x14ac:dyDescent="0.35">
      <c r="A157" s="1">
        <v>40877</v>
      </c>
      <c r="B157">
        <v>212.72810000000001</v>
      </c>
      <c r="C157">
        <f t="shared" si="8"/>
        <v>-3.1409999999999911</v>
      </c>
      <c r="D157">
        <f t="shared" si="9"/>
        <v>-1.4550484529745069</v>
      </c>
      <c r="F157" t="str">
        <f t="shared" si="10"/>
        <v/>
      </c>
      <c r="G157" s="3">
        <f t="shared" si="11"/>
        <v>-1.4550484529745068E-2</v>
      </c>
    </row>
    <row r="158" spans="1:7" x14ac:dyDescent="0.35">
      <c r="A158" s="1">
        <v>40847</v>
      </c>
      <c r="B158">
        <v>215.8691</v>
      </c>
      <c r="C158">
        <f t="shared" si="8"/>
        <v>1.418200000000013</v>
      </c>
      <c r="D158">
        <f t="shared" si="9"/>
        <v>0.66131687952814056</v>
      </c>
      <c r="F158" t="str">
        <f t="shared" si="10"/>
        <v/>
      </c>
      <c r="G158" s="3">
        <f t="shared" si="11"/>
        <v>6.613168795281405E-3</v>
      </c>
    </row>
    <row r="159" spans="1:7" x14ac:dyDescent="0.35">
      <c r="A159" s="1">
        <v>40816</v>
      </c>
      <c r="B159">
        <v>214.45089999999999</v>
      </c>
      <c r="C159">
        <f t="shared" si="8"/>
        <v>-4.8038000000000238</v>
      </c>
      <c r="D159">
        <f t="shared" si="9"/>
        <v>-2.1909678561052619</v>
      </c>
      <c r="F159" t="str">
        <f t="shared" si="10"/>
        <v/>
      </c>
      <c r="G159" s="3">
        <f t="shared" si="11"/>
        <v>-2.1909678561052619E-2</v>
      </c>
    </row>
    <row r="160" spans="1:7" x14ac:dyDescent="0.35">
      <c r="A160" s="1">
        <v>40786</v>
      </c>
      <c r="B160">
        <v>219.25470000000001</v>
      </c>
      <c r="C160">
        <f t="shared" si="8"/>
        <v>4.3029000000000224</v>
      </c>
      <c r="D160">
        <f t="shared" si="9"/>
        <v>2.0017976123019312</v>
      </c>
      <c r="F160" t="str">
        <f t="shared" si="10"/>
        <v/>
      </c>
      <c r="G160" s="3">
        <f t="shared" si="11"/>
        <v>2.0017976123019313E-2</v>
      </c>
    </row>
    <row r="161" spans="1:7" x14ac:dyDescent="0.35">
      <c r="A161" s="1">
        <v>40753</v>
      </c>
      <c r="B161">
        <v>214.95179999999999</v>
      </c>
      <c r="C161">
        <f t="shared" si="8"/>
        <v>5.0194999999999936</v>
      </c>
      <c r="D161">
        <f t="shared" si="9"/>
        <v>2.3910089109679613</v>
      </c>
      <c r="F161" t="str">
        <f t="shared" si="10"/>
        <v/>
      </c>
      <c r="G161" s="3">
        <f t="shared" si="11"/>
        <v>2.3910089109679615E-2</v>
      </c>
    </row>
    <row r="162" spans="1:7" x14ac:dyDescent="0.35">
      <c r="A162" s="1">
        <v>40724</v>
      </c>
      <c r="B162">
        <v>209.9323</v>
      </c>
      <c r="C162">
        <f t="shared" si="8"/>
        <v>0.42820000000000391</v>
      </c>
      <c r="D162">
        <f t="shared" si="9"/>
        <v>0.20438740817005677</v>
      </c>
      <c r="F162" t="str">
        <f t="shared" si="10"/>
        <v/>
      </c>
      <c r="G162" s="3">
        <f t="shared" si="11"/>
        <v>2.043874081700568E-3</v>
      </c>
    </row>
    <row r="163" spans="1:7" x14ac:dyDescent="0.35">
      <c r="A163" s="1">
        <v>40694</v>
      </c>
      <c r="B163">
        <v>209.50409999999999</v>
      </c>
      <c r="C163">
        <f t="shared" si="8"/>
        <v>-0.38849999999999341</v>
      </c>
      <c r="D163">
        <f t="shared" si="9"/>
        <v>-0.18509466269892003</v>
      </c>
      <c r="F163" t="str">
        <f t="shared" si="10"/>
        <v/>
      </c>
      <c r="G163" s="3">
        <f t="shared" si="11"/>
        <v>-1.8509466269892004E-3</v>
      </c>
    </row>
    <row r="164" spans="1:7" x14ac:dyDescent="0.35">
      <c r="A164" s="1">
        <v>40662</v>
      </c>
      <c r="B164">
        <v>209.89259999999999</v>
      </c>
      <c r="C164">
        <f t="shared" si="8"/>
        <v>6.7821999999999889</v>
      </c>
      <c r="D164">
        <f t="shared" si="9"/>
        <v>3.3391692399798281</v>
      </c>
      <c r="F164" t="str">
        <f t="shared" si="10"/>
        <v/>
      </c>
      <c r="G164" s="3">
        <f t="shared" si="11"/>
        <v>3.3391692399798285E-2</v>
      </c>
    </row>
    <row r="165" spans="1:7" x14ac:dyDescent="0.35">
      <c r="A165" s="1">
        <v>40633</v>
      </c>
      <c r="B165">
        <v>203.1104</v>
      </c>
      <c r="C165">
        <f t="shared" si="8"/>
        <v>0.70589999999998554</v>
      </c>
      <c r="D165">
        <f t="shared" si="9"/>
        <v>0.34875706814818125</v>
      </c>
      <c r="F165" t="str">
        <f t="shared" si="10"/>
        <v/>
      </c>
      <c r="G165" s="3">
        <f t="shared" si="11"/>
        <v>3.4875706814818126E-3</v>
      </c>
    </row>
    <row r="166" spans="1:7" x14ac:dyDescent="0.35">
      <c r="A166" s="1">
        <v>40602</v>
      </c>
      <c r="B166">
        <v>202.40450000000001</v>
      </c>
      <c r="C166">
        <f t="shared" si="8"/>
        <v>0.75140000000001805</v>
      </c>
      <c r="D166">
        <f t="shared" si="9"/>
        <v>0.372620108493258</v>
      </c>
      <c r="F166" t="str">
        <f t="shared" si="10"/>
        <v/>
      </c>
      <c r="G166" s="3">
        <f t="shared" si="11"/>
        <v>3.7262010849325802E-3</v>
      </c>
    </row>
    <row r="167" spans="1:7" x14ac:dyDescent="0.35">
      <c r="A167" s="1">
        <v>40574</v>
      </c>
      <c r="B167">
        <v>201.65309999999999</v>
      </c>
      <c r="C167">
        <f t="shared" si="8"/>
        <v>-6.7000000000007276E-2</v>
      </c>
      <c r="D167">
        <f t="shared" si="9"/>
        <v>-3.3214340068246681E-2</v>
      </c>
      <c r="F167" t="str">
        <f t="shared" si="10"/>
        <v/>
      </c>
      <c r="G167" s="3">
        <f t="shared" si="11"/>
        <v>-3.3214340068246683E-4</v>
      </c>
    </row>
    <row r="168" spans="1:7" x14ac:dyDescent="0.35">
      <c r="A168" s="1">
        <v>40543</v>
      </c>
      <c r="B168">
        <v>201.7201</v>
      </c>
      <c r="C168">
        <f t="shared" si="8"/>
        <v>3.5334000000000003</v>
      </c>
      <c r="D168">
        <f t="shared" si="9"/>
        <v>1.7828643395343886</v>
      </c>
      <c r="F168" t="str">
        <f t="shared" si="10"/>
        <v/>
      </c>
      <c r="G168" s="3">
        <f t="shared" si="11"/>
        <v>1.7828643395343888E-2</v>
      </c>
    </row>
    <row r="169" spans="1:7" x14ac:dyDescent="0.35">
      <c r="A169" s="1">
        <v>40512</v>
      </c>
      <c r="B169">
        <v>198.1867</v>
      </c>
      <c r="C169">
        <f t="shared" si="8"/>
        <v>-9.6791000000000054</v>
      </c>
      <c r="D169">
        <f t="shared" si="9"/>
        <v>-4.6564177464498755</v>
      </c>
      <c r="F169" t="str">
        <f t="shared" si="10"/>
        <v/>
      </c>
      <c r="G169" s="3">
        <f t="shared" si="11"/>
        <v>-4.656417746449875E-2</v>
      </c>
    </row>
    <row r="170" spans="1:7" x14ac:dyDescent="0.35">
      <c r="A170" s="1">
        <v>40480</v>
      </c>
      <c r="B170">
        <v>207.86580000000001</v>
      </c>
      <c r="C170">
        <f t="shared" si="8"/>
        <v>2.904500000000013</v>
      </c>
      <c r="D170">
        <f t="shared" si="9"/>
        <v>1.417096788515692</v>
      </c>
      <c r="F170" t="str">
        <f t="shared" si="10"/>
        <v/>
      </c>
      <c r="G170" s="3">
        <f t="shared" si="11"/>
        <v>1.417096788515692E-2</v>
      </c>
    </row>
    <row r="171" spans="1:7" x14ac:dyDescent="0.35">
      <c r="A171" s="1">
        <v>40451</v>
      </c>
      <c r="B171">
        <v>204.96129999999999</v>
      </c>
      <c r="C171">
        <f t="shared" si="8"/>
        <v>5</v>
      </c>
      <c r="D171">
        <f t="shared" si="9"/>
        <v>2.5004838436237411</v>
      </c>
      <c r="F171" t="str">
        <f t="shared" si="10"/>
        <v/>
      </c>
      <c r="G171" s="3">
        <f t="shared" si="11"/>
        <v>2.5004838436237412E-2</v>
      </c>
    </row>
    <row r="172" spans="1:7" x14ac:dyDescent="0.35">
      <c r="A172" s="1">
        <v>40421</v>
      </c>
      <c r="B172">
        <v>199.96129999999999</v>
      </c>
      <c r="C172">
        <f t="shared" si="8"/>
        <v>3.8338999999999999</v>
      </c>
      <c r="D172">
        <f t="shared" si="9"/>
        <v>1.9548008080461985</v>
      </c>
      <c r="F172" t="str">
        <f t="shared" si="10"/>
        <v/>
      </c>
      <c r="G172" s="3">
        <f t="shared" si="11"/>
        <v>1.9548008080461986E-2</v>
      </c>
    </row>
    <row r="173" spans="1:7" x14ac:dyDescent="0.35">
      <c r="A173" s="1">
        <v>40389</v>
      </c>
      <c r="B173">
        <v>196.12739999999999</v>
      </c>
      <c r="C173">
        <f t="shared" si="8"/>
        <v>6.9248000000000047</v>
      </c>
      <c r="D173">
        <f t="shared" si="9"/>
        <v>3.6599919874251228</v>
      </c>
      <c r="F173" t="str">
        <f t="shared" si="10"/>
        <v/>
      </c>
      <c r="G173" s="3">
        <f t="shared" si="11"/>
        <v>3.6599919874251229E-2</v>
      </c>
    </row>
    <row r="174" spans="1:7" x14ac:dyDescent="0.35">
      <c r="A174" s="1">
        <v>40359</v>
      </c>
      <c r="B174">
        <v>189.20259999999999</v>
      </c>
      <c r="C174">
        <f t="shared" si="8"/>
        <v>3.2661999999999978</v>
      </c>
      <c r="D174">
        <f t="shared" si="9"/>
        <v>1.756622156823515</v>
      </c>
      <c r="F174" t="str">
        <f t="shared" si="10"/>
        <v/>
      </c>
      <c r="G174" s="3">
        <f t="shared" si="11"/>
        <v>1.756622156823515E-2</v>
      </c>
    </row>
    <row r="175" spans="1:7" x14ac:dyDescent="0.35">
      <c r="A175" s="1">
        <v>40329</v>
      </c>
      <c r="B175">
        <v>185.93639999999999</v>
      </c>
      <c r="C175">
        <f t="shared" si="8"/>
        <v>-2.1338000000000079</v>
      </c>
      <c r="D175">
        <f t="shared" si="9"/>
        <v>-1.1345763443650339</v>
      </c>
      <c r="F175" t="str">
        <f t="shared" si="10"/>
        <v/>
      </c>
      <c r="G175" s="3">
        <f t="shared" si="11"/>
        <v>-1.1345763443650339E-2</v>
      </c>
    </row>
    <row r="176" spans="1:7" x14ac:dyDescent="0.35">
      <c r="A176" s="1">
        <v>40298</v>
      </c>
      <c r="B176">
        <v>188.0702</v>
      </c>
      <c r="C176">
        <f t="shared" si="8"/>
        <v>-0.45150000000001</v>
      </c>
      <c r="D176">
        <f t="shared" si="9"/>
        <v>-0.23949497590994034</v>
      </c>
      <c r="F176" t="str">
        <f t="shared" si="10"/>
        <v/>
      </c>
      <c r="G176" s="3">
        <f t="shared" si="11"/>
        <v>-2.3949497590994035E-3</v>
      </c>
    </row>
    <row r="177" spans="1:7" x14ac:dyDescent="0.35">
      <c r="A177" s="1">
        <v>40268</v>
      </c>
      <c r="B177">
        <v>188.52170000000001</v>
      </c>
      <c r="C177">
        <f t="shared" si="8"/>
        <v>-2.9535999999999945</v>
      </c>
      <c r="D177">
        <f t="shared" si="9"/>
        <v>-1.5425488300579733</v>
      </c>
      <c r="F177" t="str">
        <f t="shared" si="10"/>
        <v/>
      </c>
      <c r="G177" s="3">
        <f t="shared" si="11"/>
        <v>-1.5425488300579732E-2</v>
      </c>
    </row>
    <row r="178" spans="1:7" x14ac:dyDescent="0.35">
      <c r="A178" s="1">
        <v>40235</v>
      </c>
      <c r="B178">
        <v>191.4753</v>
      </c>
      <c r="C178">
        <f t="shared" si="8"/>
        <v>0.49020000000001573</v>
      </c>
      <c r="D178">
        <f t="shared" si="9"/>
        <v>0.25666923754785886</v>
      </c>
      <c r="F178" t="str">
        <f t="shared" si="10"/>
        <v/>
      </c>
      <c r="G178" s="3">
        <f t="shared" si="11"/>
        <v>2.5666923754785885E-3</v>
      </c>
    </row>
    <row r="179" spans="1:7" x14ac:dyDescent="0.35">
      <c r="A179" s="1">
        <v>40207</v>
      </c>
      <c r="B179">
        <v>190.98509999999999</v>
      </c>
      <c r="C179">
        <f t="shared" si="8"/>
        <v>0.50549999999998363</v>
      </c>
      <c r="D179">
        <f t="shared" si="9"/>
        <v>0.26538274964877268</v>
      </c>
      <c r="F179" t="str">
        <f t="shared" si="10"/>
        <v/>
      </c>
      <c r="G179" s="3">
        <f t="shared" si="11"/>
        <v>2.6538274964877269E-3</v>
      </c>
    </row>
    <row r="180" spans="1:7" x14ac:dyDescent="0.35">
      <c r="A180" s="1">
        <v>40178</v>
      </c>
      <c r="B180">
        <v>190.4796</v>
      </c>
      <c r="C180">
        <f t="shared" si="8"/>
        <v>-9.9636999999999887</v>
      </c>
      <c r="D180">
        <f t="shared" si="9"/>
        <v>-4.9708321505383264</v>
      </c>
      <c r="F180" t="str">
        <f t="shared" si="10"/>
        <v/>
      </c>
      <c r="G180" s="3">
        <f t="shared" si="11"/>
        <v>-4.9708321505383263E-2</v>
      </c>
    </row>
    <row r="181" spans="1:7" x14ac:dyDescent="0.35">
      <c r="A181" s="1">
        <v>40147</v>
      </c>
      <c r="B181">
        <v>200.44329999999999</v>
      </c>
      <c r="C181">
        <f t="shared" si="8"/>
        <v>6.1735999999999933</v>
      </c>
      <c r="D181">
        <f t="shared" si="9"/>
        <v>3.1778501742680372</v>
      </c>
      <c r="F181" t="str">
        <f t="shared" si="10"/>
        <v/>
      </c>
      <c r="G181" s="3">
        <f t="shared" si="11"/>
        <v>3.1778501742680376E-2</v>
      </c>
    </row>
    <row r="182" spans="1:7" x14ac:dyDescent="0.35">
      <c r="A182" s="1">
        <v>40116</v>
      </c>
      <c r="B182">
        <v>194.2697</v>
      </c>
      <c r="C182">
        <f t="shared" si="8"/>
        <v>0.12899999999999068</v>
      </c>
      <c r="D182">
        <f t="shared" si="9"/>
        <v>6.6446654410945605E-2</v>
      </c>
      <c r="F182" t="str">
        <f t="shared" si="10"/>
        <v/>
      </c>
      <c r="G182" s="3">
        <f t="shared" si="11"/>
        <v>6.6446654410945601E-4</v>
      </c>
    </row>
    <row r="183" spans="1:7" x14ac:dyDescent="0.35">
      <c r="A183" s="1">
        <v>40086</v>
      </c>
      <c r="B183">
        <v>194.14070000000001</v>
      </c>
      <c r="C183">
        <f t="shared" si="8"/>
        <v>4.4613000000000227</v>
      </c>
      <c r="D183">
        <f t="shared" si="9"/>
        <v>2.3520213581443334</v>
      </c>
      <c r="F183" t="str">
        <f t="shared" si="10"/>
        <v/>
      </c>
      <c r="G183" s="3">
        <f t="shared" si="11"/>
        <v>2.3520213581443336E-2</v>
      </c>
    </row>
    <row r="184" spans="1:7" x14ac:dyDescent="0.35">
      <c r="A184" s="1">
        <v>40056</v>
      </c>
      <c r="B184">
        <v>189.67939999999999</v>
      </c>
      <c r="C184">
        <f t="shared" si="8"/>
        <v>3.5647999999999911</v>
      </c>
      <c r="D184">
        <f t="shared" si="9"/>
        <v>1.915379019163457</v>
      </c>
      <c r="F184" t="str">
        <f t="shared" si="10"/>
        <v/>
      </c>
      <c r="G184" s="3">
        <f t="shared" si="11"/>
        <v>1.915379019163457E-2</v>
      </c>
    </row>
    <row r="185" spans="1:7" x14ac:dyDescent="0.35">
      <c r="A185" s="1">
        <v>40025</v>
      </c>
      <c r="B185">
        <v>186.1146</v>
      </c>
      <c r="C185">
        <f t="shared" si="8"/>
        <v>3.1885000000000048</v>
      </c>
      <c r="D185">
        <f t="shared" si="9"/>
        <v>1.7430536156404171</v>
      </c>
      <c r="F185" t="str">
        <f t="shared" si="10"/>
        <v/>
      </c>
      <c r="G185" s="3">
        <f t="shared" si="11"/>
        <v>1.7430536156404171E-2</v>
      </c>
    </row>
    <row r="186" spans="1:7" x14ac:dyDescent="0.35">
      <c r="A186" s="1">
        <v>39994</v>
      </c>
      <c r="B186">
        <v>182.92609999999999</v>
      </c>
      <c r="C186">
        <f t="shared" si="8"/>
        <v>0.22659999999999059</v>
      </c>
      <c r="D186">
        <f t="shared" si="9"/>
        <v>0.12402880139244529</v>
      </c>
      <c r="F186" t="str">
        <f t="shared" si="10"/>
        <v/>
      </c>
      <c r="G186" s="3">
        <f t="shared" si="11"/>
        <v>1.2402880139244529E-3</v>
      </c>
    </row>
    <row r="187" spans="1:7" x14ac:dyDescent="0.35">
      <c r="A187" s="1">
        <v>39962</v>
      </c>
      <c r="B187">
        <v>182.6995</v>
      </c>
      <c r="C187">
        <f t="shared" si="8"/>
        <v>5.823599999999999</v>
      </c>
      <c r="D187">
        <f t="shared" si="9"/>
        <v>3.2924779464019682</v>
      </c>
      <c r="F187" t="str">
        <f t="shared" si="10"/>
        <v/>
      </c>
      <c r="G187" s="3">
        <f t="shared" si="11"/>
        <v>3.2924779464019685E-2</v>
      </c>
    </row>
    <row r="188" spans="1:7" x14ac:dyDescent="0.35">
      <c r="A188" s="1">
        <v>39933</v>
      </c>
      <c r="B188">
        <v>176.8759</v>
      </c>
      <c r="C188">
        <f t="shared" si="8"/>
        <v>0.51930000000001542</v>
      </c>
      <c r="D188">
        <f t="shared" si="9"/>
        <v>0.29446020165960074</v>
      </c>
      <c r="F188" t="str">
        <f t="shared" si="10"/>
        <v/>
      </c>
      <c r="G188" s="3">
        <f t="shared" si="11"/>
        <v>2.9446020165960077E-3</v>
      </c>
    </row>
    <row r="189" spans="1:7" x14ac:dyDescent="0.35">
      <c r="A189" s="1">
        <v>39903</v>
      </c>
      <c r="B189">
        <v>176.35659999999999</v>
      </c>
      <c r="C189">
        <f t="shared" si="8"/>
        <v>4.4463999999999828</v>
      </c>
      <c r="D189">
        <f t="shared" si="9"/>
        <v>2.5864666552653555</v>
      </c>
      <c r="F189" t="str">
        <f t="shared" si="10"/>
        <v/>
      </c>
      <c r="G189" s="3">
        <f t="shared" si="11"/>
        <v>2.5864666552653553E-2</v>
      </c>
    </row>
    <row r="190" spans="1:7" x14ac:dyDescent="0.35">
      <c r="A190" s="1">
        <v>39871</v>
      </c>
      <c r="B190">
        <v>171.9102</v>
      </c>
      <c r="C190">
        <f t="shared" si="8"/>
        <v>-5.8162000000000091</v>
      </c>
      <c r="D190">
        <f t="shared" si="9"/>
        <v>-3.2725582693398443</v>
      </c>
      <c r="F190" t="str">
        <f t="shared" si="10"/>
        <v/>
      </c>
      <c r="G190" s="3">
        <f t="shared" si="11"/>
        <v>-3.2725582693398439E-2</v>
      </c>
    </row>
    <row r="191" spans="1:7" x14ac:dyDescent="0.35">
      <c r="A191" s="1">
        <v>39843</v>
      </c>
      <c r="B191">
        <v>177.72640000000001</v>
      </c>
      <c r="C191">
        <f t="shared" si="8"/>
        <v>-7.8637999999999977</v>
      </c>
      <c r="D191">
        <f t="shared" si="9"/>
        <v>-4.2371849375667452</v>
      </c>
      <c r="F191" t="str">
        <f t="shared" si="10"/>
        <v/>
      </c>
      <c r="G191" s="3">
        <f t="shared" si="11"/>
        <v>-4.2371849375667452E-2</v>
      </c>
    </row>
    <row r="192" spans="1:7" x14ac:dyDescent="0.35">
      <c r="A192" s="1">
        <v>39813</v>
      </c>
      <c r="B192">
        <v>185.59020000000001</v>
      </c>
      <c r="C192">
        <f t="shared" si="8"/>
        <v>12.505200000000002</v>
      </c>
      <c r="D192">
        <f t="shared" si="9"/>
        <v>7.224889505156427</v>
      </c>
      <c r="F192" t="str">
        <f t="shared" si="10"/>
        <v/>
      </c>
      <c r="G192" s="3">
        <f t="shared" si="11"/>
        <v>7.2248895051564274E-2</v>
      </c>
    </row>
    <row r="193" spans="1:7" x14ac:dyDescent="0.35">
      <c r="A193" s="1">
        <v>39780</v>
      </c>
      <c r="B193">
        <v>173.08500000000001</v>
      </c>
      <c r="C193">
        <f t="shared" si="8"/>
        <v>5.5778999999999996</v>
      </c>
      <c r="D193">
        <f t="shared" si="9"/>
        <v>3.3299484021871306</v>
      </c>
      <c r="F193" t="str">
        <f t="shared" si="10"/>
        <v/>
      </c>
      <c r="G193" s="3">
        <f t="shared" si="11"/>
        <v>3.3299484021871308E-2</v>
      </c>
    </row>
    <row r="194" spans="1:7" x14ac:dyDescent="0.35">
      <c r="A194" s="1">
        <v>39752</v>
      </c>
      <c r="B194">
        <v>167.50710000000001</v>
      </c>
      <c r="C194">
        <f t="shared" si="8"/>
        <v>-3.3850999999999942</v>
      </c>
      <c r="D194">
        <f t="shared" si="9"/>
        <v>-1.9808393829560356</v>
      </c>
      <c r="F194" t="str">
        <f t="shared" si="10"/>
        <v/>
      </c>
      <c r="G194" s="3">
        <f t="shared" si="11"/>
        <v>-1.9808393829560355E-2</v>
      </c>
    </row>
    <row r="195" spans="1:7" x14ac:dyDescent="0.35">
      <c r="A195" s="1">
        <v>39721</v>
      </c>
      <c r="B195">
        <v>170.8922</v>
      </c>
      <c r="C195">
        <f t="shared" si="8"/>
        <v>-2.3274000000000115</v>
      </c>
      <c r="D195">
        <f t="shared" si="9"/>
        <v>-1.3436123856653701</v>
      </c>
      <c r="F195" t="str">
        <f t="shared" si="10"/>
        <v/>
      </c>
      <c r="G195" s="3">
        <f t="shared" si="11"/>
        <v>-1.3436123856653701E-2</v>
      </c>
    </row>
    <row r="196" spans="1:7" x14ac:dyDescent="0.35">
      <c r="A196" s="1">
        <v>39689</v>
      </c>
      <c r="B196">
        <v>173.21960000000001</v>
      </c>
      <c r="C196">
        <f t="shared" si="8"/>
        <v>-3.628799999999984</v>
      </c>
      <c r="D196">
        <f t="shared" si="9"/>
        <v>-2.0519269611712541</v>
      </c>
      <c r="F196" t="str">
        <f t="shared" si="10"/>
        <v/>
      </c>
      <c r="G196" s="3">
        <f t="shared" si="11"/>
        <v>-2.0519269611712541E-2</v>
      </c>
    </row>
    <row r="197" spans="1:7" x14ac:dyDescent="0.35">
      <c r="A197" s="1">
        <v>39660</v>
      </c>
      <c r="B197">
        <v>176.8484</v>
      </c>
      <c r="C197">
        <f t="shared" si="8"/>
        <v>0.62899999999999068</v>
      </c>
      <c r="D197">
        <f t="shared" si="9"/>
        <v>0.35694140372739358</v>
      </c>
      <c r="F197" t="str">
        <f t="shared" si="10"/>
        <v/>
      </c>
      <c r="G197" s="3">
        <f t="shared" si="11"/>
        <v>3.569414037273936E-3</v>
      </c>
    </row>
    <row r="198" spans="1:7" x14ac:dyDescent="0.35">
      <c r="A198" s="1">
        <v>39629</v>
      </c>
      <c r="B198">
        <v>176.21940000000001</v>
      </c>
      <c r="C198">
        <f t="shared" si="8"/>
        <v>0.59999999999999432</v>
      </c>
      <c r="D198">
        <f t="shared" si="9"/>
        <v>0.34164790450257448</v>
      </c>
      <c r="F198" t="str">
        <f t="shared" si="10"/>
        <v/>
      </c>
      <c r="G198" s="3">
        <f t="shared" si="11"/>
        <v>3.4164790450257449E-3</v>
      </c>
    </row>
    <row r="199" spans="1:7" x14ac:dyDescent="0.35">
      <c r="A199" s="1">
        <v>39598</v>
      </c>
      <c r="B199">
        <v>175.61940000000001</v>
      </c>
      <c r="C199">
        <f t="shared" ref="C199:C262" si="12">IF(AND(ISNUMBER(B199),ISNUMBER(B200)), (B199 - B200), "")</f>
        <v>-2.6115999999999815</v>
      </c>
      <c r="D199">
        <f t="shared" ref="D199:D262" si="13">IF(AND(ISNUMBER(C199),ISNUMBER(B200)), (100*C199/ABS(B200)), "")</f>
        <v>-1.465289427765081</v>
      </c>
      <c r="F199" t="str">
        <f t="shared" ref="F199:F262" si="14">IF(AND(ISNUMBER(E199),ISNUMBER(E200)), (E199 - E200), "")</f>
        <v/>
      </c>
      <c r="G199" s="3">
        <f t="shared" si="11"/>
        <v>-1.465289427765081E-2</v>
      </c>
    </row>
    <row r="200" spans="1:7" x14ac:dyDescent="0.35">
      <c r="A200" s="1">
        <v>39568</v>
      </c>
      <c r="B200">
        <v>178.23099999999999</v>
      </c>
      <c r="C200">
        <f t="shared" si="12"/>
        <v>-5.7692000000000121</v>
      </c>
      <c r="D200">
        <f t="shared" si="13"/>
        <v>-3.1354313745311213</v>
      </c>
      <c r="F200" t="str">
        <f t="shared" si="14"/>
        <v/>
      </c>
      <c r="G200" s="3">
        <f t="shared" ref="G200:G263" si="15">+(B200-B201)/B201</f>
        <v>-3.135431374531121E-2</v>
      </c>
    </row>
    <row r="201" spans="1:7" x14ac:dyDescent="0.35">
      <c r="A201" s="1">
        <v>39538</v>
      </c>
      <c r="B201">
        <v>184.00020000000001</v>
      </c>
      <c r="C201">
        <f t="shared" si="12"/>
        <v>5.3432999999999993</v>
      </c>
      <c r="D201">
        <f t="shared" si="13"/>
        <v>2.9908164756021174</v>
      </c>
      <c r="F201" t="str">
        <f t="shared" si="14"/>
        <v/>
      </c>
      <c r="G201" s="3">
        <f t="shared" si="15"/>
        <v>2.9908164756021174E-2</v>
      </c>
    </row>
    <row r="202" spans="1:7" x14ac:dyDescent="0.35">
      <c r="A202" s="1">
        <v>39507</v>
      </c>
      <c r="B202">
        <v>178.65690000000001</v>
      </c>
      <c r="C202">
        <f t="shared" si="12"/>
        <v>4.1993999999999971</v>
      </c>
      <c r="D202">
        <f t="shared" si="13"/>
        <v>2.4071192124156293</v>
      </c>
      <c r="F202" t="str">
        <f t="shared" si="14"/>
        <v/>
      </c>
      <c r="G202" s="3">
        <f t="shared" si="15"/>
        <v>2.4071192124156295E-2</v>
      </c>
    </row>
    <row r="203" spans="1:7" x14ac:dyDescent="0.35">
      <c r="A203" s="1">
        <v>39478</v>
      </c>
      <c r="B203">
        <v>174.45750000000001</v>
      </c>
      <c r="C203">
        <f t="shared" si="12"/>
        <v>6.0923000000000229</v>
      </c>
      <c r="D203">
        <f t="shared" si="13"/>
        <v>3.6185031110942303</v>
      </c>
      <c r="F203" t="str">
        <f t="shared" si="14"/>
        <v/>
      </c>
      <c r="G203" s="3">
        <f t="shared" si="15"/>
        <v>3.6185031110942303E-2</v>
      </c>
    </row>
    <row r="204" spans="1:7" x14ac:dyDescent="0.35">
      <c r="A204" s="1">
        <v>39447</v>
      </c>
      <c r="B204">
        <v>168.36519999999999</v>
      </c>
      <c r="C204">
        <f t="shared" si="12"/>
        <v>-0.8720000000000141</v>
      </c>
      <c r="D204">
        <f t="shared" si="13"/>
        <v>-0.5152531476531248</v>
      </c>
      <c r="F204" t="str">
        <f t="shared" si="14"/>
        <v/>
      </c>
      <c r="G204" s="3">
        <f t="shared" si="15"/>
        <v>-5.1525314765312477E-3</v>
      </c>
    </row>
    <row r="205" spans="1:7" x14ac:dyDescent="0.35">
      <c r="A205" s="1">
        <v>39416</v>
      </c>
      <c r="B205">
        <v>169.2372</v>
      </c>
      <c r="C205">
        <f t="shared" si="12"/>
        <v>4.2657000000000096</v>
      </c>
      <c r="D205">
        <f t="shared" si="13"/>
        <v>2.5857193515243599</v>
      </c>
      <c r="F205" t="str">
        <f t="shared" si="14"/>
        <v/>
      </c>
      <c r="G205" s="3">
        <f t="shared" si="15"/>
        <v>2.5857193515243602E-2</v>
      </c>
    </row>
    <row r="206" spans="1:7" x14ac:dyDescent="0.35">
      <c r="A206" s="1">
        <v>39386</v>
      </c>
      <c r="B206">
        <v>164.97149999999999</v>
      </c>
      <c r="C206">
        <f t="shared" si="12"/>
        <v>2.6624999999999943</v>
      </c>
      <c r="D206">
        <f t="shared" si="13"/>
        <v>1.6403896271925738</v>
      </c>
      <c r="F206" t="str">
        <f t="shared" si="14"/>
        <v/>
      </c>
      <c r="G206" s="3">
        <f t="shared" si="15"/>
        <v>1.6403896271925737E-2</v>
      </c>
    </row>
    <row r="207" spans="1:7" x14ac:dyDescent="0.35">
      <c r="A207" s="1">
        <v>39353</v>
      </c>
      <c r="B207">
        <v>162.309</v>
      </c>
      <c r="C207">
        <f t="shared" si="12"/>
        <v>3.8558999999999912</v>
      </c>
      <c r="D207">
        <f t="shared" si="13"/>
        <v>2.4334645393494929</v>
      </c>
      <c r="F207" t="str">
        <f t="shared" si="14"/>
        <v/>
      </c>
      <c r="G207" s="3">
        <f t="shared" si="15"/>
        <v>2.4334645393494926E-2</v>
      </c>
    </row>
    <row r="208" spans="1:7" x14ac:dyDescent="0.35">
      <c r="A208" s="1">
        <v>39325</v>
      </c>
      <c r="B208">
        <v>158.45310000000001</v>
      </c>
      <c r="C208">
        <f t="shared" si="12"/>
        <v>2.3800999999999988</v>
      </c>
      <c r="D208">
        <f t="shared" si="13"/>
        <v>1.524991510382961</v>
      </c>
      <c r="F208" t="str">
        <f t="shared" si="14"/>
        <v/>
      </c>
      <c r="G208" s="3">
        <f t="shared" si="15"/>
        <v>1.5249915103829609E-2</v>
      </c>
    </row>
    <row r="209" spans="1:7" x14ac:dyDescent="0.35">
      <c r="A209" s="1">
        <v>39294</v>
      </c>
      <c r="B209">
        <v>156.07300000000001</v>
      </c>
      <c r="C209">
        <f t="shared" si="12"/>
        <v>4.3226999999999975</v>
      </c>
      <c r="D209">
        <f t="shared" si="13"/>
        <v>2.8485610901592926</v>
      </c>
      <c r="F209" t="str">
        <f t="shared" si="14"/>
        <v/>
      </c>
      <c r="G209" s="3">
        <f t="shared" si="15"/>
        <v>2.8485610901592927E-2</v>
      </c>
    </row>
    <row r="210" spans="1:7" x14ac:dyDescent="0.35">
      <c r="A210" s="1">
        <v>39262</v>
      </c>
      <c r="B210">
        <v>151.75030000000001</v>
      </c>
      <c r="C210">
        <f t="shared" si="12"/>
        <v>-0.88649999999998386</v>
      </c>
      <c r="D210">
        <f t="shared" si="13"/>
        <v>-0.5807904777877837</v>
      </c>
      <c r="F210" t="str">
        <f t="shared" si="14"/>
        <v/>
      </c>
      <c r="G210" s="3">
        <f t="shared" si="15"/>
        <v>-5.8079047778778377E-3</v>
      </c>
    </row>
    <row r="211" spans="1:7" x14ac:dyDescent="0.35">
      <c r="A211" s="1">
        <v>39233</v>
      </c>
      <c r="B211">
        <v>152.63679999999999</v>
      </c>
      <c r="C211">
        <f t="shared" si="12"/>
        <v>-2.981899999999996</v>
      </c>
      <c r="D211">
        <f t="shared" si="13"/>
        <v>-1.9161578910503663</v>
      </c>
      <c r="F211" t="str">
        <f t="shared" si="14"/>
        <v/>
      </c>
      <c r="G211" s="3">
        <f t="shared" si="15"/>
        <v>-1.9161578910503661E-2</v>
      </c>
    </row>
    <row r="212" spans="1:7" x14ac:dyDescent="0.35">
      <c r="A212" s="1">
        <v>39202</v>
      </c>
      <c r="B212">
        <v>155.61869999999999</v>
      </c>
      <c r="C212">
        <f t="shared" si="12"/>
        <v>1.6045999999999765</v>
      </c>
      <c r="D212">
        <f t="shared" si="13"/>
        <v>1.0418526615420123</v>
      </c>
      <c r="F212" t="str">
        <f t="shared" si="14"/>
        <v/>
      </c>
      <c r="G212" s="3">
        <f t="shared" si="15"/>
        <v>1.0418526615420124E-2</v>
      </c>
    </row>
    <row r="213" spans="1:7" x14ac:dyDescent="0.35">
      <c r="A213" s="1">
        <v>39171</v>
      </c>
      <c r="B213">
        <v>154.01410000000001</v>
      </c>
      <c r="C213">
        <f t="shared" si="12"/>
        <v>0.45230000000000814</v>
      </c>
      <c r="D213">
        <f t="shared" si="13"/>
        <v>0.29453939716779048</v>
      </c>
      <c r="F213" t="str">
        <f t="shared" si="14"/>
        <v/>
      </c>
      <c r="G213" s="3">
        <f t="shared" si="15"/>
        <v>2.9453939716779049E-3</v>
      </c>
    </row>
    <row r="214" spans="1:7" x14ac:dyDescent="0.35">
      <c r="A214" s="1">
        <v>39141</v>
      </c>
      <c r="B214">
        <v>153.56180000000001</v>
      </c>
      <c r="C214">
        <f t="shared" si="12"/>
        <v>3.3646999999999991</v>
      </c>
      <c r="D214">
        <f t="shared" si="13"/>
        <v>2.2401897240359494</v>
      </c>
      <c r="F214" t="str">
        <f t="shared" si="14"/>
        <v/>
      </c>
      <c r="G214" s="3">
        <f t="shared" si="15"/>
        <v>2.2401897240359493E-2</v>
      </c>
    </row>
    <row r="215" spans="1:7" x14ac:dyDescent="0.35">
      <c r="A215" s="1">
        <v>39113</v>
      </c>
      <c r="B215">
        <v>150.19710000000001</v>
      </c>
      <c r="C215">
        <f t="shared" si="12"/>
        <v>-2.0712000000000046</v>
      </c>
      <c r="D215">
        <f t="shared" si="13"/>
        <v>-1.3602305929730643</v>
      </c>
      <c r="F215" t="str">
        <f t="shared" si="14"/>
        <v/>
      </c>
      <c r="G215" s="3">
        <f t="shared" si="15"/>
        <v>-1.3602305929730643E-2</v>
      </c>
    </row>
    <row r="216" spans="1:7" x14ac:dyDescent="0.35">
      <c r="A216" s="1">
        <v>39080</v>
      </c>
      <c r="B216">
        <v>152.26830000000001</v>
      </c>
      <c r="C216">
        <f t="shared" si="12"/>
        <v>-2.5882999999999754</v>
      </c>
      <c r="D216">
        <f t="shared" si="13"/>
        <v>-1.6714172983263067</v>
      </c>
      <c r="F216" t="str">
        <f t="shared" si="14"/>
        <v/>
      </c>
      <c r="G216" s="3">
        <f t="shared" si="15"/>
        <v>-1.6714172983263068E-2</v>
      </c>
    </row>
    <row r="217" spans="1:7" x14ac:dyDescent="0.35">
      <c r="A217" s="1">
        <v>39051</v>
      </c>
      <c r="B217">
        <v>154.85659999999999</v>
      </c>
      <c r="C217">
        <f t="shared" si="12"/>
        <v>4.1137999999999977</v>
      </c>
      <c r="D217">
        <f t="shared" si="13"/>
        <v>2.7290192301058478</v>
      </c>
      <c r="F217" t="str">
        <f t="shared" si="14"/>
        <v/>
      </c>
      <c r="G217" s="3">
        <f t="shared" si="15"/>
        <v>2.7290192301058478E-2</v>
      </c>
    </row>
    <row r="218" spans="1:7" x14ac:dyDescent="0.35">
      <c r="A218" s="1">
        <v>39021</v>
      </c>
      <c r="B218">
        <v>150.74279999999999</v>
      </c>
      <c r="C218">
        <f t="shared" si="12"/>
        <v>1.4867999999999881</v>
      </c>
      <c r="D218">
        <f t="shared" si="13"/>
        <v>0.99614085865894042</v>
      </c>
      <c r="F218" t="str">
        <f t="shared" si="14"/>
        <v/>
      </c>
      <c r="G218" s="3">
        <f t="shared" si="15"/>
        <v>9.9614085865894035E-3</v>
      </c>
    </row>
    <row r="219" spans="1:7" x14ac:dyDescent="0.35">
      <c r="A219" s="1">
        <v>38989</v>
      </c>
      <c r="B219">
        <v>149.256</v>
      </c>
      <c r="C219">
        <f t="shared" si="12"/>
        <v>-0.32980000000000587</v>
      </c>
      <c r="D219">
        <f t="shared" si="13"/>
        <v>-0.22047547293928024</v>
      </c>
      <c r="F219" t="str">
        <f t="shared" si="14"/>
        <v/>
      </c>
      <c r="G219" s="3">
        <f t="shared" si="15"/>
        <v>-2.2047547293928024E-3</v>
      </c>
    </row>
    <row r="220" spans="1:7" x14ac:dyDescent="0.35">
      <c r="A220" s="1">
        <v>38960</v>
      </c>
      <c r="B220">
        <v>149.58580000000001</v>
      </c>
      <c r="C220">
        <f t="shared" si="12"/>
        <v>1.32650000000001</v>
      </c>
      <c r="D220">
        <f t="shared" si="13"/>
        <v>0.89471621679045432</v>
      </c>
      <c r="F220" t="str">
        <f t="shared" si="14"/>
        <v/>
      </c>
      <c r="G220" s="3">
        <f t="shared" si="15"/>
        <v>8.9471621679045425E-3</v>
      </c>
    </row>
    <row r="221" spans="1:7" x14ac:dyDescent="0.35">
      <c r="A221" s="1">
        <v>38929</v>
      </c>
      <c r="B221">
        <v>148.2593</v>
      </c>
      <c r="C221">
        <f t="shared" si="12"/>
        <v>1.2154999999999916</v>
      </c>
      <c r="D221">
        <f t="shared" si="13"/>
        <v>0.82662444795359724</v>
      </c>
      <c r="F221" t="str">
        <f t="shared" si="14"/>
        <v/>
      </c>
      <c r="G221" s="3">
        <f t="shared" si="15"/>
        <v>8.2662444795359724E-3</v>
      </c>
    </row>
    <row r="222" spans="1:7" x14ac:dyDescent="0.35">
      <c r="A222" s="1">
        <v>38898</v>
      </c>
      <c r="B222">
        <v>147.0438</v>
      </c>
      <c r="C222">
        <f t="shared" si="12"/>
        <v>-1.6940999999999917</v>
      </c>
      <c r="D222">
        <f t="shared" si="13"/>
        <v>-1.1389834063812867</v>
      </c>
      <c r="F222" t="str">
        <f t="shared" si="14"/>
        <v/>
      </c>
      <c r="G222" s="3">
        <f t="shared" si="15"/>
        <v>-1.1389834063812866E-2</v>
      </c>
    </row>
    <row r="223" spans="1:7" x14ac:dyDescent="0.35">
      <c r="A223" s="1">
        <v>38868</v>
      </c>
      <c r="B223">
        <v>148.7379</v>
      </c>
      <c r="C223">
        <f t="shared" si="12"/>
        <v>2.4577999999999918</v>
      </c>
      <c r="D223">
        <f t="shared" si="13"/>
        <v>1.6802012030344466</v>
      </c>
      <c r="F223" t="str">
        <f t="shared" si="14"/>
        <v/>
      </c>
      <c r="G223" s="3">
        <f t="shared" si="15"/>
        <v>1.6802012030344468E-2</v>
      </c>
    </row>
    <row r="224" spans="1:7" x14ac:dyDescent="0.35">
      <c r="A224" s="1">
        <v>38835</v>
      </c>
      <c r="B224">
        <v>146.2801</v>
      </c>
      <c r="C224">
        <f t="shared" si="12"/>
        <v>3.406800000000004</v>
      </c>
      <c r="D224">
        <f t="shared" si="13"/>
        <v>2.3844903141454732</v>
      </c>
      <c r="F224" t="str">
        <f t="shared" si="14"/>
        <v/>
      </c>
      <c r="G224" s="3">
        <f t="shared" si="15"/>
        <v>2.384490314145473E-2</v>
      </c>
    </row>
    <row r="225" spans="1:7" x14ac:dyDescent="0.35">
      <c r="A225" s="1">
        <v>38807</v>
      </c>
      <c r="B225">
        <v>142.8733</v>
      </c>
      <c r="C225">
        <f t="shared" si="12"/>
        <v>-1.6345000000000027</v>
      </c>
      <c r="D225">
        <f t="shared" si="13"/>
        <v>-1.1310808136308232</v>
      </c>
      <c r="F225" t="str">
        <f t="shared" si="14"/>
        <v/>
      </c>
      <c r="G225" s="3">
        <f t="shared" si="15"/>
        <v>-1.1310808136308232E-2</v>
      </c>
    </row>
    <row r="226" spans="1:7" x14ac:dyDescent="0.35">
      <c r="A226" s="1">
        <v>38776</v>
      </c>
      <c r="B226">
        <v>144.5078</v>
      </c>
      <c r="C226">
        <f t="shared" si="12"/>
        <v>-0.68719999999999004</v>
      </c>
      <c r="D226">
        <f t="shared" si="13"/>
        <v>-0.47329453493576917</v>
      </c>
      <c r="F226" t="str">
        <f t="shared" si="14"/>
        <v/>
      </c>
      <c r="G226" s="3">
        <f t="shared" si="15"/>
        <v>-4.7329453493576918E-3</v>
      </c>
    </row>
    <row r="227" spans="1:7" x14ac:dyDescent="0.35">
      <c r="A227" s="1">
        <v>38748</v>
      </c>
      <c r="B227">
        <v>145.19499999999999</v>
      </c>
      <c r="C227">
        <f t="shared" si="12"/>
        <v>2.1329999999999814</v>
      </c>
      <c r="D227">
        <f t="shared" si="13"/>
        <v>1.4909619605485602</v>
      </c>
      <c r="F227" t="str">
        <f t="shared" si="14"/>
        <v/>
      </c>
      <c r="G227" s="3">
        <f t="shared" si="15"/>
        <v>1.4909619605485602E-2</v>
      </c>
    </row>
    <row r="228" spans="1:7" x14ac:dyDescent="0.35">
      <c r="A228" s="1">
        <v>38716</v>
      </c>
      <c r="B228">
        <v>143.06200000000001</v>
      </c>
      <c r="C228">
        <f t="shared" si="12"/>
        <v>1.6214000000000226</v>
      </c>
      <c r="D228">
        <f t="shared" si="13"/>
        <v>1.1463469470576502</v>
      </c>
      <c r="F228" t="str">
        <f t="shared" si="14"/>
        <v/>
      </c>
      <c r="G228" s="3">
        <f t="shared" si="15"/>
        <v>1.1463469470576502E-2</v>
      </c>
    </row>
    <row r="229" spans="1:7" x14ac:dyDescent="0.35">
      <c r="A229" s="1">
        <v>38686</v>
      </c>
      <c r="B229">
        <v>141.44059999999999</v>
      </c>
      <c r="C229">
        <f t="shared" si="12"/>
        <v>-1.5801000000000158</v>
      </c>
      <c r="D229">
        <f t="shared" si="13"/>
        <v>-1.1048051086311392</v>
      </c>
      <c r="F229" t="str">
        <f t="shared" si="14"/>
        <v/>
      </c>
      <c r="G229" s="3">
        <f t="shared" si="15"/>
        <v>-1.1048051086311392E-2</v>
      </c>
    </row>
    <row r="230" spans="1:7" x14ac:dyDescent="0.35">
      <c r="A230" s="1">
        <v>38656</v>
      </c>
      <c r="B230">
        <v>143.02070000000001</v>
      </c>
      <c r="C230">
        <f t="shared" si="12"/>
        <v>-2.6330999999999847</v>
      </c>
      <c r="D230">
        <f t="shared" si="13"/>
        <v>-1.8077798176223243</v>
      </c>
      <c r="F230" t="str">
        <f t="shared" si="14"/>
        <v/>
      </c>
      <c r="G230" s="3">
        <f t="shared" si="15"/>
        <v>-1.8077798176223243E-2</v>
      </c>
    </row>
    <row r="231" spans="1:7" x14ac:dyDescent="0.35">
      <c r="A231" s="1">
        <v>38625</v>
      </c>
      <c r="B231">
        <v>145.65379999999999</v>
      </c>
      <c r="C231">
        <f t="shared" si="12"/>
        <v>-2.7846000000000117</v>
      </c>
      <c r="D231">
        <f t="shared" si="13"/>
        <v>-1.8759296785737463</v>
      </c>
      <c r="F231" t="str">
        <f t="shared" si="14"/>
        <v/>
      </c>
      <c r="G231" s="3">
        <f t="shared" si="15"/>
        <v>-1.8759296785737463E-2</v>
      </c>
    </row>
    <row r="232" spans="1:7" x14ac:dyDescent="0.35">
      <c r="A232" s="1">
        <v>38595</v>
      </c>
      <c r="B232">
        <v>148.4384</v>
      </c>
      <c r="C232">
        <f t="shared" si="12"/>
        <v>2.5176999999999907</v>
      </c>
      <c r="D232">
        <f t="shared" si="13"/>
        <v>1.7253892011208762</v>
      </c>
      <c r="F232" t="str">
        <f t="shared" si="14"/>
        <v/>
      </c>
      <c r="G232" s="3">
        <f t="shared" si="15"/>
        <v>1.7253892011208763E-2</v>
      </c>
    </row>
    <row r="233" spans="1:7" x14ac:dyDescent="0.35">
      <c r="A233" s="1">
        <v>38562</v>
      </c>
      <c r="B233">
        <v>145.92070000000001</v>
      </c>
      <c r="C233">
        <f t="shared" si="12"/>
        <v>-1.3815999999999917</v>
      </c>
      <c r="D233">
        <f t="shared" si="13"/>
        <v>-0.93793511710271438</v>
      </c>
      <c r="F233" t="str">
        <f t="shared" si="14"/>
        <v/>
      </c>
      <c r="G233" s="3">
        <f t="shared" si="15"/>
        <v>-9.3793511710271449E-3</v>
      </c>
    </row>
    <row r="234" spans="1:7" x14ac:dyDescent="0.35">
      <c r="A234" s="1">
        <v>38533</v>
      </c>
      <c r="B234">
        <v>147.3023</v>
      </c>
      <c r="C234">
        <f t="shared" si="12"/>
        <v>-1.2764999999999986</v>
      </c>
      <c r="D234">
        <f t="shared" si="13"/>
        <v>-0.85914006574289103</v>
      </c>
      <c r="F234" t="str">
        <f t="shared" si="14"/>
        <v/>
      </c>
      <c r="G234" s="3">
        <f t="shared" si="15"/>
        <v>-8.5914006574289107E-3</v>
      </c>
    </row>
    <row r="235" spans="1:7" x14ac:dyDescent="0.35">
      <c r="A235" s="1">
        <v>38503</v>
      </c>
      <c r="B235">
        <v>148.5788</v>
      </c>
      <c r="C235">
        <f t="shared" si="12"/>
        <v>-3.0603999999999871</v>
      </c>
      <c r="D235">
        <f t="shared" si="13"/>
        <v>-2.0182116497581015</v>
      </c>
      <c r="F235" t="str">
        <f t="shared" si="14"/>
        <v/>
      </c>
      <c r="G235" s="3">
        <f t="shared" si="15"/>
        <v>-2.0182116497581018E-2</v>
      </c>
    </row>
    <row r="236" spans="1:7" x14ac:dyDescent="0.35">
      <c r="A236" s="1">
        <v>38471</v>
      </c>
      <c r="B236">
        <v>151.63919999999999</v>
      </c>
      <c r="C236">
        <f t="shared" si="12"/>
        <v>2.2451999999999828</v>
      </c>
      <c r="D236">
        <f t="shared" si="13"/>
        <v>1.5028716012691157</v>
      </c>
      <c r="F236" t="str">
        <f t="shared" si="14"/>
        <v/>
      </c>
      <c r="G236" s="3">
        <f t="shared" si="15"/>
        <v>1.5028716012691156E-2</v>
      </c>
    </row>
    <row r="237" spans="1:7" x14ac:dyDescent="0.35">
      <c r="A237" s="1">
        <v>38442</v>
      </c>
      <c r="B237">
        <v>149.39400000000001</v>
      </c>
      <c r="C237">
        <f t="shared" si="12"/>
        <v>-2.0612999999999886</v>
      </c>
      <c r="D237">
        <f t="shared" si="13"/>
        <v>-1.3609956204899984</v>
      </c>
      <c r="F237" t="str">
        <f t="shared" si="14"/>
        <v/>
      </c>
      <c r="G237" s="3">
        <f t="shared" si="15"/>
        <v>-1.3609956204899985E-2</v>
      </c>
    </row>
    <row r="238" spans="1:7" x14ac:dyDescent="0.35">
      <c r="A238" s="1">
        <v>38411</v>
      </c>
      <c r="B238">
        <v>151.45529999999999</v>
      </c>
      <c r="C238">
        <f t="shared" si="12"/>
        <v>0.31829999999999359</v>
      </c>
      <c r="D238">
        <f t="shared" si="13"/>
        <v>0.21060362452608797</v>
      </c>
      <c r="F238" t="str">
        <f t="shared" si="14"/>
        <v/>
      </c>
      <c r="G238" s="3">
        <f t="shared" si="15"/>
        <v>2.1060362452608797E-3</v>
      </c>
    </row>
    <row r="239" spans="1:7" x14ac:dyDescent="0.35">
      <c r="A239" s="1">
        <v>38383</v>
      </c>
      <c r="B239">
        <v>151.137</v>
      </c>
      <c r="C239">
        <f t="shared" si="12"/>
        <v>-2.127900000000011</v>
      </c>
      <c r="D239">
        <f t="shared" si="13"/>
        <v>-1.3883805098231956</v>
      </c>
      <c r="F239" t="str">
        <f t="shared" si="14"/>
        <v/>
      </c>
      <c r="G239" s="3">
        <f t="shared" si="15"/>
        <v>-1.3883805098231956E-2</v>
      </c>
    </row>
    <row r="240" spans="1:7" x14ac:dyDescent="0.35">
      <c r="A240" s="1">
        <v>38352</v>
      </c>
      <c r="B240">
        <v>153.26490000000001</v>
      </c>
      <c r="C240">
        <f t="shared" si="12"/>
        <v>2.5504000000000246</v>
      </c>
      <c r="D240">
        <f t="shared" si="13"/>
        <v>1.6922061248254314</v>
      </c>
      <c r="F240" t="str">
        <f t="shared" si="14"/>
        <v/>
      </c>
      <c r="G240" s="3">
        <f t="shared" si="15"/>
        <v>1.6922061248254315E-2</v>
      </c>
    </row>
    <row r="241" spans="1:7" x14ac:dyDescent="0.35">
      <c r="A241" s="1">
        <v>38321</v>
      </c>
      <c r="B241">
        <v>150.71449999999999</v>
      </c>
      <c r="C241">
        <f t="shared" si="12"/>
        <v>5.2707999999999799</v>
      </c>
      <c r="D241">
        <f t="shared" si="13"/>
        <v>3.6239452104147376</v>
      </c>
      <c r="F241" t="str">
        <f t="shared" si="14"/>
        <v/>
      </c>
      <c r="G241" s="3">
        <f t="shared" si="15"/>
        <v>3.6239452104147377E-2</v>
      </c>
    </row>
    <row r="242" spans="1:7" x14ac:dyDescent="0.35">
      <c r="A242" s="1">
        <v>38289</v>
      </c>
      <c r="B242">
        <v>145.44370000000001</v>
      </c>
      <c r="C242">
        <f t="shared" si="12"/>
        <v>4.1694999999999993</v>
      </c>
      <c r="D242">
        <f t="shared" si="13"/>
        <v>2.9513527593856481</v>
      </c>
      <c r="F242" t="str">
        <f t="shared" si="14"/>
        <v/>
      </c>
      <c r="G242" s="3">
        <f t="shared" si="15"/>
        <v>2.9513527593856479E-2</v>
      </c>
    </row>
    <row r="243" spans="1:7" x14ac:dyDescent="0.35">
      <c r="A243" s="1">
        <v>38260</v>
      </c>
      <c r="B243">
        <v>141.27420000000001</v>
      </c>
      <c r="C243">
        <f t="shared" si="12"/>
        <v>1.929300000000012</v>
      </c>
      <c r="D243">
        <f t="shared" si="13"/>
        <v>1.3845501342352766</v>
      </c>
      <c r="F243" t="str">
        <f t="shared" si="14"/>
        <v/>
      </c>
      <c r="G243" s="3">
        <f t="shared" si="15"/>
        <v>1.3845501342352767E-2</v>
      </c>
    </row>
    <row r="244" spans="1:7" x14ac:dyDescent="0.35">
      <c r="A244" s="1">
        <v>38230</v>
      </c>
      <c r="B244">
        <v>139.3449</v>
      </c>
      <c r="C244">
        <f t="shared" si="12"/>
        <v>3.260799999999989</v>
      </c>
      <c r="D244">
        <f t="shared" si="13"/>
        <v>2.3961653124795541</v>
      </c>
      <c r="F244" t="str">
        <f t="shared" si="14"/>
        <v/>
      </c>
      <c r="G244" s="3">
        <f t="shared" si="15"/>
        <v>2.3961653124795541E-2</v>
      </c>
    </row>
    <row r="245" spans="1:7" x14ac:dyDescent="0.35">
      <c r="A245" s="1">
        <v>38198</v>
      </c>
      <c r="B245">
        <v>136.08410000000001</v>
      </c>
      <c r="C245">
        <f t="shared" si="12"/>
        <v>-0.70449999999999591</v>
      </c>
      <c r="D245">
        <f t="shared" si="13"/>
        <v>-0.51502829914188453</v>
      </c>
      <c r="F245" t="str">
        <f t="shared" si="14"/>
        <v/>
      </c>
      <c r="G245" s="3">
        <f t="shared" si="15"/>
        <v>-5.1502829914188454E-3</v>
      </c>
    </row>
    <row r="246" spans="1:7" x14ac:dyDescent="0.35">
      <c r="A246" s="1">
        <v>38168</v>
      </c>
      <c r="B246">
        <v>136.7886</v>
      </c>
      <c r="C246">
        <f t="shared" si="12"/>
        <v>0.24060000000000059</v>
      </c>
      <c r="D246">
        <f t="shared" si="13"/>
        <v>0.17620177519993013</v>
      </c>
      <c r="F246" t="str">
        <f t="shared" si="14"/>
        <v/>
      </c>
      <c r="G246" s="3">
        <f t="shared" si="15"/>
        <v>1.7620177519993012E-3</v>
      </c>
    </row>
    <row r="247" spans="1:7" x14ac:dyDescent="0.35">
      <c r="A247" s="1">
        <v>38138</v>
      </c>
      <c r="B247">
        <v>136.548</v>
      </c>
      <c r="C247">
        <f t="shared" si="12"/>
        <v>1.0227999999999895</v>
      </c>
      <c r="D247">
        <f t="shared" si="13"/>
        <v>0.75469359204043929</v>
      </c>
      <c r="F247" t="str">
        <f t="shared" si="14"/>
        <v/>
      </c>
      <c r="G247" s="3">
        <f t="shared" si="15"/>
        <v>7.5469359204043927E-3</v>
      </c>
    </row>
    <row r="248" spans="1:7" x14ac:dyDescent="0.35">
      <c r="A248" s="1">
        <v>38107</v>
      </c>
      <c r="B248">
        <v>135.52520000000001</v>
      </c>
      <c r="C248">
        <f t="shared" si="12"/>
        <v>-6.0891999999999769</v>
      </c>
      <c r="D248">
        <f t="shared" si="13"/>
        <v>-4.2998452134810989</v>
      </c>
      <c r="F248" t="str">
        <f t="shared" si="14"/>
        <v/>
      </c>
      <c r="G248" s="3">
        <f t="shared" si="15"/>
        <v>-4.2998452134810988E-2</v>
      </c>
    </row>
    <row r="249" spans="1:7" x14ac:dyDescent="0.35">
      <c r="A249" s="1">
        <v>38077</v>
      </c>
      <c r="B249">
        <v>141.61439999999999</v>
      </c>
      <c r="C249">
        <f t="shared" si="12"/>
        <v>2.0671999999999855</v>
      </c>
      <c r="D249">
        <f t="shared" si="13"/>
        <v>1.4813625783964031</v>
      </c>
      <c r="F249" t="str">
        <f t="shared" si="14"/>
        <v/>
      </c>
      <c r="G249" s="3">
        <f t="shared" si="15"/>
        <v>1.4813625783964031E-2</v>
      </c>
    </row>
    <row r="250" spans="1:7" x14ac:dyDescent="0.35">
      <c r="A250" s="1">
        <v>38044</v>
      </c>
      <c r="B250">
        <v>139.5472</v>
      </c>
      <c r="C250">
        <f t="shared" si="12"/>
        <v>0.18219999999999459</v>
      </c>
      <c r="D250">
        <f t="shared" si="13"/>
        <v>0.13073583754887855</v>
      </c>
      <c r="F250" t="str">
        <f t="shared" si="14"/>
        <v/>
      </c>
      <c r="G250" s="3">
        <f t="shared" si="15"/>
        <v>1.3073583754887855E-3</v>
      </c>
    </row>
    <row r="251" spans="1:7" x14ac:dyDescent="0.35">
      <c r="A251" s="1">
        <v>38016</v>
      </c>
      <c r="B251">
        <v>139.36500000000001</v>
      </c>
      <c r="C251">
        <f t="shared" si="12"/>
        <v>0.45530000000002246</v>
      </c>
      <c r="D251">
        <f t="shared" si="13"/>
        <v>0.32776688740960674</v>
      </c>
      <c r="F251" t="str">
        <f t="shared" si="14"/>
        <v/>
      </c>
      <c r="G251" s="3">
        <f t="shared" si="15"/>
        <v>3.2776688740960673E-3</v>
      </c>
    </row>
    <row r="252" spans="1:7" x14ac:dyDescent="0.35">
      <c r="A252" s="1">
        <v>37986</v>
      </c>
      <c r="B252">
        <v>138.90969999999999</v>
      </c>
      <c r="C252">
        <f t="shared" si="12"/>
        <v>5.2262999999999806</v>
      </c>
      <c r="D252">
        <f t="shared" si="13"/>
        <v>3.9094607109035082</v>
      </c>
      <c r="F252" t="str">
        <f t="shared" si="14"/>
        <v/>
      </c>
      <c r="G252" s="3">
        <f t="shared" si="15"/>
        <v>3.9094607109035083E-2</v>
      </c>
    </row>
    <row r="253" spans="1:7" x14ac:dyDescent="0.35">
      <c r="A253" s="1">
        <v>37953</v>
      </c>
      <c r="B253">
        <v>133.68340000000001</v>
      </c>
      <c r="C253">
        <f t="shared" si="12"/>
        <v>2.1463999999999999</v>
      </c>
      <c r="D253">
        <f t="shared" si="13"/>
        <v>1.6317842128070428</v>
      </c>
      <c r="F253" t="str">
        <f t="shared" si="14"/>
        <v/>
      </c>
      <c r="G253" s="3">
        <f t="shared" si="15"/>
        <v>1.6317842128070428E-2</v>
      </c>
    </row>
    <row r="254" spans="1:7" x14ac:dyDescent="0.35">
      <c r="A254" s="1">
        <v>37925</v>
      </c>
      <c r="B254">
        <v>131.53700000000001</v>
      </c>
      <c r="C254">
        <f t="shared" si="12"/>
        <v>-0.64220000000000255</v>
      </c>
      <c r="D254">
        <f t="shared" si="13"/>
        <v>-0.48585556577737082</v>
      </c>
      <c r="F254" t="str">
        <f t="shared" si="14"/>
        <v/>
      </c>
      <c r="G254" s="3">
        <f t="shared" si="15"/>
        <v>-4.8585556577737084E-3</v>
      </c>
    </row>
    <row r="255" spans="1:7" x14ac:dyDescent="0.35">
      <c r="A255" s="1">
        <v>37894</v>
      </c>
      <c r="B255">
        <v>132.17920000000001</v>
      </c>
      <c r="C255">
        <f t="shared" si="12"/>
        <v>7.0529000000000082</v>
      </c>
      <c r="D255">
        <f t="shared" si="13"/>
        <v>5.6366247543482135</v>
      </c>
      <c r="F255" t="str">
        <f t="shared" si="14"/>
        <v/>
      </c>
      <c r="G255" s="3">
        <f t="shared" si="15"/>
        <v>5.6366247543482129E-2</v>
      </c>
    </row>
    <row r="256" spans="1:7" x14ac:dyDescent="0.35">
      <c r="A256" s="1">
        <v>37862</v>
      </c>
      <c r="B256">
        <v>125.1263</v>
      </c>
      <c r="C256">
        <f t="shared" si="12"/>
        <v>-0.64669999999999561</v>
      </c>
      <c r="D256">
        <f t="shared" si="13"/>
        <v>-0.5141803089693302</v>
      </c>
      <c r="F256" t="str">
        <f t="shared" si="14"/>
        <v/>
      </c>
      <c r="G256" s="3">
        <f t="shared" si="15"/>
        <v>-5.1418030896933017E-3</v>
      </c>
    </row>
    <row r="257" spans="1:7" x14ac:dyDescent="0.35">
      <c r="A257" s="1">
        <v>37833</v>
      </c>
      <c r="B257">
        <v>125.773</v>
      </c>
      <c r="C257">
        <f t="shared" si="12"/>
        <v>-3.7898000000000138</v>
      </c>
      <c r="D257">
        <f t="shared" si="13"/>
        <v>-2.9250679979129917</v>
      </c>
      <c r="F257" t="str">
        <f t="shared" si="14"/>
        <v/>
      </c>
      <c r="G257" s="3">
        <f t="shared" si="15"/>
        <v>-2.9250679979129918E-2</v>
      </c>
    </row>
    <row r="258" spans="1:7" x14ac:dyDescent="0.35">
      <c r="A258" s="1">
        <v>37802</v>
      </c>
      <c r="B258">
        <v>129.56280000000001</v>
      </c>
      <c r="C258">
        <f t="shared" si="12"/>
        <v>-2.1089999999999804</v>
      </c>
      <c r="D258">
        <f t="shared" si="13"/>
        <v>-1.6017097054950116</v>
      </c>
      <c r="F258" t="str">
        <f t="shared" si="14"/>
        <v/>
      </c>
      <c r="G258" s="3">
        <f t="shared" si="15"/>
        <v>-1.6017097054950115E-2</v>
      </c>
    </row>
    <row r="259" spans="1:7" x14ac:dyDescent="0.35">
      <c r="A259" s="1">
        <v>37771</v>
      </c>
      <c r="B259">
        <v>131.67179999999999</v>
      </c>
      <c r="C259">
        <f t="shared" si="12"/>
        <v>5.3612999999999857</v>
      </c>
      <c r="D259">
        <f t="shared" si="13"/>
        <v>4.2445402401225429</v>
      </c>
      <c r="F259" t="str">
        <f t="shared" si="14"/>
        <v/>
      </c>
      <c r="G259" s="3">
        <f t="shared" si="15"/>
        <v>4.2445402401225435E-2</v>
      </c>
    </row>
    <row r="260" spans="1:7" x14ac:dyDescent="0.35">
      <c r="A260" s="1">
        <v>37741</v>
      </c>
      <c r="B260">
        <v>126.3105</v>
      </c>
      <c r="C260">
        <f t="shared" si="12"/>
        <v>1.5574000000000012</v>
      </c>
      <c r="D260">
        <f t="shared" si="13"/>
        <v>1.2483858116551823</v>
      </c>
      <c r="F260" t="str">
        <f t="shared" si="14"/>
        <v/>
      </c>
      <c r="G260" s="3">
        <f t="shared" si="15"/>
        <v>1.2483858116551822E-2</v>
      </c>
    </row>
    <row r="261" spans="1:7" x14ac:dyDescent="0.35">
      <c r="A261" s="1">
        <v>37711</v>
      </c>
      <c r="B261">
        <v>124.7531</v>
      </c>
      <c r="C261">
        <f t="shared" si="12"/>
        <v>0.35640000000000782</v>
      </c>
      <c r="D261">
        <f t="shared" si="13"/>
        <v>0.28650277700293325</v>
      </c>
      <c r="F261" t="str">
        <f t="shared" si="14"/>
        <v/>
      </c>
      <c r="G261" s="3">
        <f t="shared" si="15"/>
        <v>2.8650277700293324E-3</v>
      </c>
    </row>
    <row r="262" spans="1:7" x14ac:dyDescent="0.35">
      <c r="A262" s="1">
        <v>37680</v>
      </c>
      <c r="B262">
        <v>124.3967</v>
      </c>
      <c r="C262">
        <f t="shared" si="12"/>
        <v>1.6831999999999994</v>
      </c>
      <c r="D262">
        <f t="shared" si="13"/>
        <v>1.3716502259327616</v>
      </c>
      <c r="F262" t="str">
        <f t="shared" si="14"/>
        <v/>
      </c>
      <c r="G262" s="3">
        <f t="shared" si="15"/>
        <v>1.3716502259327617E-2</v>
      </c>
    </row>
    <row r="263" spans="1:7" x14ac:dyDescent="0.35">
      <c r="A263" s="1">
        <v>37652</v>
      </c>
      <c r="B263">
        <v>122.7135</v>
      </c>
      <c r="C263">
        <f t="shared" ref="C263:C290" si="16">IF(AND(ISNUMBER(B263),ISNUMBER(B264)), (B263 - B264), "")</f>
        <v>1.6894999999999953</v>
      </c>
      <c r="D263">
        <f t="shared" ref="D263:D290" si="17">IF(AND(ISNUMBER(C263),ISNUMBER(B264)), (100*C263/ABS(B264)), "")</f>
        <v>1.3960040983606519</v>
      </c>
      <c r="F263" t="str">
        <f t="shared" ref="F263:F290" si="18">IF(AND(ISNUMBER(E263),ISNUMBER(E264)), (E263 - E264), "")</f>
        <v/>
      </c>
      <c r="G263" s="3">
        <f t="shared" si="15"/>
        <v>1.3960040983606519E-2</v>
      </c>
    </row>
    <row r="264" spans="1:7" x14ac:dyDescent="0.35">
      <c r="A264" s="1">
        <v>37621</v>
      </c>
      <c r="B264">
        <v>121.024</v>
      </c>
      <c r="C264">
        <f t="shared" si="16"/>
        <v>5.7005000000000052</v>
      </c>
      <c r="D264">
        <f t="shared" si="17"/>
        <v>4.9430515029460649</v>
      </c>
      <c r="F264" t="str">
        <f t="shared" si="18"/>
        <v/>
      </c>
      <c r="G264" s="3">
        <f t="shared" ref="G264:G290" si="19">+(B264-B265)/B265</f>
        <v>4.943051502946065E-2</v>
      </c>
    </row>
    <row r="265" spans="1:7" x14ac:dyDescent="0.35">
      <c r="A265" s="1">
        <v>37589</v>
      </c>
      <c r="B265">
        <v>115.3235</v>
      </c>
      <c r="C265">
        <f t="shared" si="16"/>
        <v>0.15659999999999741</v>
      </c>
      <c r="D265">
        <f t="shared" si="17"/>
        <v>0.13597656965673072</v>
      </c>
      <c r="F265" t="str">
        <f t="shared" si="18"/>
        <v/>
      </c>
      <c r="G265" s="3">
        <f t="shared" si="19"/>
        <v>1.3597656965673073E-3</v>
      </c>
    </row>
    <row r="266" spans="1:7" x14ac:dyDescent="0.35">
      <c r="A266" s="1">
        <v>37560</v>
      </c>
      <c r="B266">
        <v>115.1669</v>
      </c>
      <c r="C266">
        <f t="shared" si="16"/>
        <v>-0.37999999999999545</v>
      </c>
      <c r="D266">
        <f t="shared" si="17"/>
        <v>-0.32887078753302379</v>
      </c>
      <c r="F266" t="str">
        <f t="shared" si="18"/>
        <v/>
      </c>
      <c r="G266" s="3">
        <f t="shared" si="19"/>
        <v>-3.2887078753302381E-3</v>
      </c>
    </row>
    <row r="267" spans="1:7" x14ac:dyDescent="0.35">
      <c r="A267" s="1">
        <v>37529</v>
      </c>
      <c r="B267">
        <v>115.54689999999999</v>
      </c>
      <c r="C267">
        <f t="shared" si="16"/>
        <v>1.0970999999999975</v>
      </c>
      <c r="D267">
        <f t="shared" si="17"/>
        <v>0.95858620984920684</v>
      </c>
      <c r="F267" t="str">
        <f t="shared" si="18"/>
        <v/>
      </c>
      <c r="G267" s="3">
        <f t="shared" si="19"/>
        <v>9.5858620984920692E-3</v>
      </c>
    </row>
    <row r="268" spans="1:7" x14ac:dyDescent="0.35">
      <c r="A268" s="1">
        <v>37498</v>
      </c>
      <c r="B268">
        <v>114.4498</v>
      </c>
      <c r="C268">
        <f t="shared" si="16"/>
        <v>1.98599999999999</v>
      </c>
      <c r="D268">
        <f t="shared" si="17"/>
        <v>1.7659015612134659</v>
      </c>
      <c r="F268" t="str">
        <f t="shared" si="18"/>
        <v/>
      </c>
      <c r="G268" s="3">
        <f t="shared" si="19"/>
        <v>1.7659015612134659E-2</v>
      </c>
    </row>
    <row r="269" spans="1:7" x14ac:dyDescent="0.35">
      <c r="A269" s="1">
        <v>37468</v>
      </c>
      <c r="B269">
        <v>112.46380000000001</v>
      </c>
      <c r="C269">
        <f t="shared" si="16"/>
        <v>1.0604000000000013</v>
      </c>
      <c r="D269">
        <f t="shared" si="17"/>
        <v>0.95185604748149633</v>
      </c>
      <c r="F269" t="str">
        <f t="shared" si="18"/>
        <v/>
      </c>
      <c r="G269" s="3">
        <f t="shared" si="19"/>
        <v>9.518560474814964E-3</v>
      </c>
    </row>
    <row r="270" spans="1:7" x14ac:dyDescent="0.35">
      <c r="A270" s="1">
        <v>37435</v>
      </c>
      <c r="B270">
        <v>111.4034</v>
      </c>
      <c r="C270">
        <f t="shared" si="16"/>
        <v>5.1106000000000051</v>
      </c>
      <c r="D270">
        <f t="shared" si="17"/>
        <v>4.8080396790751632</v>
      </c>
      <c r="F270" t="str">
        <f t="shared" si="18"/>
        <v/>
      </c>
      <c r="G270" s="3">
        <f t="shared" si="19"/>
        <v>4.8080396790751635E-2</v>
      </c>
    </row>
    <row r="271" spans="1:7" x14ac:dyDescent="0.35">
      <c r="A271" s="1">
        <v>37407</v>
      </c>
      <c r="B271">
        <v>106.2928</v>
      </c>
      <c r="C271">
        <f t="shared" si="16"/>
        <v>2.9908999999999963</v>
      </c>
      <c r="D271">
        <f t="shared" si="17"/>
        <v>2.8953000864456473</v>
      </c>
      <c r="F271" t="str">
        <f t="shared" si="18"/>
        <v/>
      </c>
      <c r="G271" s="3">
        <f t="shared" si="19"/>
        <v>2.8953000864456475E-2</v>
      </c>
    </row>
    <row r="272" spans="1:7" x14ac:dyDescent="0.35">
      <c r="A272" s="1">
        <v>37376</v>
      </c>
      <c r="B272">
        <v>103.3019</v>
      </c>
      <c r="C272">
        <f t="shared" si="16"/>
        <v>3.5660000000000025</v>
      </c>
      <c r="D272">
        <f t="shared" si="17"/>
        <v>3.5754427442876664</v>
      </c>
      <c r="F272" t="str">
        <f t="shared" si="18"/>
        <v/>
      </c>
      <c r="G272" s="3">
        <f t="shared" si="19"/>
        <v>3.5754427442876664E-2</v>
      </c>
    </row>
    <row r="273" spans="1:7" x14ac:dyDescent="0.35">
      <c r="A273" s="1">
        <v>37344</v>
      </c>
      <c r="B273">
        <v>99.735900000000001</v>
      </c>
      <c r="C273">
        <f t="shared" si="16"/>
        <v>-0.22039999999999793</v>
      </c>
      <c r="D273">
        <f t="shared" si="17"/>
        <v>-0.22049635690796671</v>
      </c>
      <c r="F273" t="str">
        <f t="shared" si="18"/>
        <v/>
      </c>
      <c r="G273" s="3">
        <f t="shared" si="19"/>
        <v>-2.204963569079667E-3</v>
      </c>
    </row>
    <row r="274" spans="1:7" x14ac:dyDescent="0.35">
      <c r="A274" s="1">
        <v>37315</v>
      </c>
      <c r="B274">
        <v>99.956299999999999</v>
      </c>
      <c r="C274">
        <f t="shared" si="16"/>
        <v>0.49939999999999429</v>
      </c>
      <c r="D274">
        <f t="shared" si="17"/>
        <v>0.50212705201951224</v>
      </c>
      <c r="F274" t="str">
        <f t="shared" si="18"/>
        <v/>
      </c>
      <c r="G274" s="3">
        <f t="shared" si="19"/>
        <v>5.0212705201951226E-3</v>
      </c>
    </row>
    <row r="275" spans="1:7" x14ac:dyDescent="0.35">
      <c r="A275" s="1">
        <v>37287</v>
      </c>
      <c r="B275">
        <v>99.456900000000005</v>
      </c>
      <c r="C275">
        <f t="shared" si="16"/>
        <v>-1.7445999999999913</v>
      </c>
      <c r="D275">
        <f t="shared" si="17"/>
        <v>-1.7238874917861804</v>
      </c>
      <c r="F275" t="str">
        <f t="shared" si="18"/>
        <v/>
      </c>
      <c r="G275" s="3">
        <f t="shared" si="19"/>
        <v>-1.7238874917861805E-2</v>
      </c>
    </row>
    <row r="276" spans="1:7" x14ac:dyDescent="0.35">
      <c r="A276" s="1">
        <v>37256</v>
      </c>
      <c r="B276">
        <v>101.2015</v>
      </c>
      <c r="C276">
        <f t="shared" si="16"/>
        <v>-3.1452000000000027</v>
      </c>
      <c r="D276">
        <f t="shared" si="17"/>
        <v>-3.014182528053118</v>
      </c>
      <c r="F276" t="str">
        <f t="shared" si="18"/>
        <v/>
      </c>
      <c r="G276" s="3">
        <f t="shared" si="19"/>
        <v>-3.0141825280531179E-2</v>
      </c>
    </row>
    <row r="277" spans="1:7" x14ac:dyDescent="0.35">
      <c r="A277" s="1">
        <v>37225</v>
      </c>
      <c r="B277">
        <v>104.3467</v>
      </c>
      <c r="C277">
        <f t="shared" si="16"/>
        <v>-1.3756999999999948</v>
      </c>
      <c r="D277">
        <f t="shared" si="17"/>
        <v>-1.3012379590323289</v>
      </c>
      <c r="F277" t="str">
        <f t="shared" si="18"/>
        <v/>
      </c>
      <c r="G277" s="3">
        <f t="shared" si="19"/>
        <v>-1.301237959032329E-2</v>
      </c>
    </row>
    <row r="278" spans="1:7" x14ac:dyDescent="0.35">
      <c r="A278" s="1">
        <v>37195</v>
      </c>
      <c r="B278">
        <v>105.72239999999999</v>
      </c>
      <c r="C278">
        <f t="shared" si="16"/>
        <v>0.47389999999998622</v>
      </c>
      <c r="D278">
        <f t="shared" si="17"/>
        <v>0.45026769977718084</v>
      </c>
      <c r="F278" t="str">
        <f t="shared" si="18"/>
        <v/>
      </c>
      <c r="G278" s="3">
        <f t="shared" si="19"/>
        <v>4.5026769977718085E-3</v>
      </c>
    </row>
    <row r="279" spans="1:7" x14ac:dyDescent="0.35">
      <c r="A279" s="1">
        <v>37162</v>
      </c>
      <c r="B279">
        <v>105.24850000000001</v>
      </c>
      <c r="C279">
        <f t="shared" si="16"/>
        <v>0.65950000000000841</v>
      </c>
      <c r="D279">
        <f t="shared" si="17"/>
        <v>0.6305634435743801</v>
      </c>
      <c r="F279" t="str">
        <f t="shared" si="18"/>
        <v/>
      </c>
      <c r="G279" s="3">
        <f t="shared" si="19"/>
        <v>6.3056344357438013E-3</v>
      </c>
    </row>
    <row r="280" spans="1:7" x14ac:dyDescent="0.35">
      <c r="A280" s="1">
        <v>37134</v>
      </c>
      <c r="B280">
        <v>104.589</v>
      </c>
      <c r="C280">
        <f t="shared" si="16"/>
        <v>3.8905999999999921</v>
      </c>
      <c r="D280">
        <f t="shared" si="17"/>
        <v>3.8636165023475963</v>
      </c>
      <c r="F280" t="str">
        <f t="shared" si="18"/>
        <v/>
      </c>
      <c r="G280" s="3">
        <f t="shared" si="19"/>
        <v>3.8636165023475964E-2</v>
      </c>
    </row>
    <row r="281" spans="1:7" x14ac:dyDescent="0.35">
      <c r="A281" s="1">
        <v>37103</v>
      </c>
      <c r="B281">
        <v>100.69840000000001</v>
      </c>
      <c r="C281">
        <f t="shared" si="16"/>
        <v>2.1395000000000124</v>
      </c>
      <c r="D281">
        <f t="shared" si="17"/>
        <v>2.1707831560620221</v>
      </c>
      <c r="F281" t="str">
        <f t="shared" si="18"/>
        <v/>
      </c>
      <c r="G281" s="3">
        <f t="shared" si="19"/>
        <v>2.1707831560620224E-2</v>
      </c>
    </row>
    <row r="282" spans="1:7" x14ac:dyDescent="0.35">
      <c r="A282" s="1">
        <v>37071</v>
      </c>
      <c r="B282">
        <v>98.558899999999994</v>
      </c>
      <c r="C282">
        <f t="shared" si="16"/>
        <v>-1.2582000000000022</v>
      </c>
      <c r="D282">
        <f t="shared" si="17"/>
        <v>-1.2605054644945628</v>
      </c>
      <c r="F282" t="str">
        <f t="shared" si="18"/>
        <v/>
      </c>
      <c r="G282" s="3">
        <f t="shared" si="19"/>
        <v>-1.2605054644945627E-2</v>
      </c>
    </row>
    <row r="283" spans="1:7" x14ac:dyDescent="0.35">
      <c r="A283" s="1">
        <v>37042</v>
      </c>
      <c r="B283">
        <v>99.817099999999996</v>
      </c>
      <c r="C283">
        <f t="shared" si="16"/>
        <v>0.1775999999999982</v>
      </c>
      <c r="D283">
        <f t="shared" si="17"/>
        <v>0.17824256444482178</v>
      </c>
      <c r="F283" t="str">
        <f t="shared" si="18"/>
        <v/>
      </c>
      <c r="G283" s="3">
        <f t="shared" si="19"/>
        <v>1.7824256444482179E-3</v>
      </c>
    </row>
    <row r="284" spans="1:7" x14ac:dyDescent="0.35">
      <c r="A284" s="1">
        <v>37011</v>
      </c>
      <c r="B284">
        <v>99.639499999999998</v>
      </c>
      <c r="C284">
        <f t="shared" si="16"/>
        <v>-0.15749999999999886</v>
      </c>
      <c r="D284">
        <f t="shared" si="17"/>
        <v>-0.15782037536198371</v>
      </c>
      <c r="F284" t="str">
        <f t="shared" si="18"/>
        <v/>
      </c>
      <c r="G284" s="3">
        <f t="shared" si="19"/>
        <v>-1.5782037536198369E-3</v>
      </c>
    </row>
    <row r="285" spans="1:7" x14ac:dyDescent="0.35">
      <c r="A285" s="1">
        <v>36980</v>
      </c>
      <c r="B285">
        <v>99.796999999999997</v>
      </c>
      <c r="C285">
        <f t="shared" si="16"/>
        <v>-3.2609000000000066</v>
      </c>
      <c r="D285">
        <f t="shared" si="17"/>
        <v>-3.1641436512872922</v>
      </c>
      <c r="F285" t="str">
        <f t="shared" si="18"/>
        <v/>
      </c>
      <c r="G285" s="3">
        <f t="shared" si="19"/>
        <v>-3.1641436512872927E-2</v>
      </c>
    </row>
    <row r="286" spans="1:7" x14ac:dyDescent="0.35">
      <c r="A286" s="1">
        <v>36950</v>
      </c>
      <c r="B286">
        <v>103.0579</v>
      </c>
      <c r="C286">
        <f t="shared" si="16"/>
        <v>-1.7499999999998295E-2</v>
      </c>
      <c r="D286">
        <f t="shared" si="17"/>
        <v>-1.6977862807224901E-2</v>
      </c>
      <c r="F286" t="str">
        <f t="shared" si="18"/>
        <v/>
      </c>
      <c r="G286" s="3">
        <f t="shared" si="19"/>
        <v>-1.6977862807224901E-4</v>
      </c>
    </row>
    <row r="287" spans="1:7" x14ac:dyDescent="0.35">
      <c r="A287" s="1">
        <v>36922</v>
      </c>
      <c r="B287">
        <v>103.0754</v>
      </c>
      <c r="C287">
        <f t="shared" si="16"/>
        <v>-0.10739999999999839</v>
      </c>
      <c r="D287">
        <f t="shared" si="17"/>
        <v>-0.10408711529440796</v>
      </c>
      <c r="F287" t="str">
        <f t="shared" si="18"/>
        <v/>
      </c>
      <c r="G287" s="3">
        <f t="shared" si="19"/>
        <v>-1.0408711529440798E-3</v>
      </c>
    </row>
    <row r="288" spans="1:7" x14ac:dyDescent="0.35">
      <c r="A288" s="1">
        <v>36889</v>
      </c>
      <c r="B288">
        <v>103.1828</v>
      </c>
      <c r="C288">
        <f t="shared" si="16"/>
        <v>2.9642000000000053</v>
      </c>
      <c r="D288">
        <f t="shared" si="17"/>
        <v>2.9577343926177431</v>
      </c>
      <c r="F288" t="str">
        <f t="shared" si="18"/>
        <v/>
      </c>
      <c r="G288" s="3">
        <f t="shared" si="19"/>
        <v>2.9577343926177429E-2</v>
      </c>
    </row>
    <row r="289" spans="1:7" x14ac:dyDescent="0.35">
      <c r="A289" s="1">
        <v>36860</v>
      </c>
      <c r="B289">
        <v>100.2186</v>
      </c>
      <c r="C289">
        <f t="shared" si="16"/>
        <v>1.7099999999999937</v>
      </c>
      <c r="D289">
        <f t="shared" si="17"/>
        <v>1.7358890492809702</v>
      </c>
      <c r="F289" t="str">
        <f t="shared" si="18"/>
        <v/>
      </c>
      <c r="G289" s="3">
        <f t="shared" si="19"/>
        <v>1.7358890492809701E-2</v>
      </c>
    </row>
    <row r="290" spans="1:7" x14ac:dyDescent="0.35">
      <c r="A290" s="1">
        <v>36830</v>
      </c>
      <c r="B290">
        <v>98.508600000000001</v>
      </c>
      <c r="C290">
        <f t="shared" si="16"/>
        <v>-1.2125000000000057</v>
      </c>
      <c r="D290">
        <f t="shared" si="17"/>
        <v>-1.2158911203346188</v>
      </c>
      <c r="F290" t="str">
        <f t="shared" si="18"/>
        <v/>
      </c>
      <c r="G290" s="3">
        <f t="shared" si="19"/>
        <v>-1.2158911203346189E-2</v>
      </c>
    </row>
    <row r="291" spans="1:7" x14ac:dyDescent="0.35">
      <c r="A291" s="1">
        <v>36798</v>
      </c>
      <c r="B291">
        <v>99.721100000000007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75D1-8187-4523-98A7-1795FBF61A04}">
  <sheetPr codeName="Sheet8"/>
  <dimension ref="A1:G291"/>
  <sheetViews>
    <sheetView workbookViewId="0">
      <selection activeCell="G6" sqref="G6:G290"/>
    </sheetView>
  </sheetViews>
  <sheetFormatPr defaultRowHeight="14.5" x14ac:dyDescent="0.35"/>
  <cols>
    <col min="1" max="1" width="10.453125" bestFit="1" customWidth="1"/>
    <col min="2" max="2" width="16" bestFit="1" customWidth="1"/>
    <col min="3" max="7" width="9.08984375" bestFit="1" customWidth="1"/>
  </cols>
  <sheetData>
    <row r="1" spans="1:7" x14ac:dyDescent="0.35">
      <c r="A1" t="s">
        <v>0</v>
      </c>
      <c r="B1" t="s">
        <v>19</v>
      </c>
    </row>
    <row r="2" spans="1:7" x14ac:dyDescent="0.35">
      <c r="A2" t="s">
        <v>2</v>
      </c>
      <c r="B2" s="2">
        <v>36798</v>
      </c>
    </row>
    <row r="3" spans="1:7" x14ac:dyDescent="0.35">
      <c r="A3" t="s">
        <v>3</v>
      </c>
      <c r="B3" s="2">
        <v>45443</v>
      </c>
    </row>
    <row r="4" spans="1:7" x14ac:dyDescent="0.35">
      <c r="A4" t="s">
        <v>4</v>
      </c>
      <c r="B4" t="s">
        <v>5</v>
      </c>
    </row>
    <row r="6" spans="1:7" x14ac:dyDescent="0.3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19</v>
      </c>
    </row>
    <row r="7" spans="1:7" x14ac:dyDescent="0.35">
      <c r="A7" s="1" t="e">
        <f ca="1">_xll.BDH(B1,B6,B2,B3,"Dir=V","Dts=S","Sort=D","Quote=C","QtTyp=P","Days=T",CONCATENATE("Per=c",B4),"DtFmt=D","UseDPDF=Y","cols=2;rows=285")</f>
        <v>#NAME?</v>
      </c>
      <c r="B7">
        <v>269.15309999999999</v>
      </c>
      <c r="C7">
        <f t="shared" ref="C7:C70" si="0">IF(AND(ISNUMBER(B7),ISNUMBER(B8)), (B7 - B8), "")</f>
        <v>4.9139000000000124</v>
      </c>
      <c r="D7">
        <f t="shared" ref="D7:D70" si="1">IF(AND(ISNUMBER(C7),ISNUMBER(B8)), (100*C7/ABS(B8)), "")</f>
        <v>1.8596408102961304</v>
      </c>
      <c r="E7" t="e">
        <f ca="1">_xll.BDH(B1,E6,B2,B3,"Dir=V","Sort=D","Quote=C","QtTyp=P","Days=T","Dates=H",CONCATENATE("Per=c",B4),"DtFmt=D","UseDPDF=Y")</f>
        <v>#NAME?</v>
      </c>
      <c r="F7" t="str">
        <f t="shared" ref="F7:F70" ca="1" si="2">IF(AND(ISNUMBER(E7),ISNUMBER(E8)), (E7 - E8), "")</f>
        <v/>
      </c>
      <c r="G7" s="3">
        <f>+(B7-B8)/B8</f>
        <v>1.8596408102961304E-2</v>
      </c>
    </row>
    <row r="8" spans="1:7" x14ac:dyDescent="0.35">
      <c r="A8" s="1">
        <v>45412</v>
      </c>
      <c r="B8">
        <v>264.23919999999998</v>
      </c>
      <c r="C8">
        <f t="shared" si="0"/>
        <v>-6.1607000000000198</v>
      </c>
      <c r="D8">
        <f t="shared" si="1"/>
        <v>-2.2783662272064524</v>
      </c>
      <c r="F8" t="str">
        <f t="shared" si="2"/>
        <v/>
      </c>
      <c r="G8" s="3">
        <f t="shared" ref="G8:G71" si="3">+(B8-B9)/B9</f>
        <v>-2.2783662272064523E-2</v>
      </c>
    </row>
    <row r="9" spans="1:7" x14ac:dyDescent="0.35">
      <c r="A9" s="1">
        <v>45380</v>
      </c>
      <c r="B9">
        <v>270.3999</v>
      </c>
      <c r="C9">
        <f t="shared" si="0"/>
        <v>3.1114000000000033</v>
      </c>
      <c r="D9">
        <f t="shared" si="1"/>
        <v>1.1640605562903017</v>
      </c>
      <c r="F9" t="str">
        <f t="shared" si="2"/>
        <v/>
      </c>
      <c r="G9" s="3">
        <f t="shared" si="3"/>
        <v>1.1640605562903018E-2</v>
      </c>
    </row>
    <row r="10" spans="1:7" x14ac:dyDescent="0.35">
      <c r="A10" s="1">
        <v>45351</v>
      </c>
      <c r="B10">
        <v>267.2885</v>
      </c>
      <c r="C10">
        <f t="shared" si="0"/>
        <v>-3.6175000000000068</v>
      </c>
      <c r="D10">
        <f t="shared" si="1"/>
        <v>-1.335334027300985</v>
      </c>
      <c r="F10" t="str">
        <f t="shared" si="2"/>
        <v/>
      </c>
      <c r="G10" s="3">
        <f t="shared" si="3"/>
        <v>-1.3353340273009851E-2</v>
      </c>
    </row>
    <row r="11" spans="1:7" x14ac:dyDescent="0.35">
      <c r="A11" s="1">
        <v>45322</v>
      </c>
      <c r="B11">
        <v>270.90600000000001</v>
      </c>
      <c r="C11">
        <f t="shared" si="0"/>
        <v>-1.5751999999999953</v>
      </c>
      <c r="D11">
        <f t="shared" si="1"/>
        <v>-0.57809492911804383</v>
      </c>
      <c r="F11" t="str">
        <f t="shared" si="2"/>
        <v/>
      </c>
      <c r="G11" s="3">
        <f t="shared" si="3"/>
        <v>-5.7809492911804388E-3</v>
      </c>
    </row>
    <row r="12" spans="1:7" x14ac:dyDescent="0.35">
      <c r="A12" s="1">
        <v>45289</v>
      </c>
      <c r="B12">
        <v>272.4812</v>
      </c>
      <c r="C12">
        <f t="shared" si="0"/>
        <v>11.116600000000005</v>
      </c>
      <c r="D12">
        <f t="shared" si="1"/>
        <v>4.2532921443837477</v>
      </c>
      <c r="F12" t="str">
        <f t="shared" si="2"/>
        <v/>
      </c>
      <c r="G12" s="3">
        <f t="shared" si="3"/>
        <v>4.2532921443837482E-2</v>
      </c>
    </row>
    <row r="13" spans="1:7" x14ac:dyDescent="0.35">
      <c r="A13" s="1">
        <v>45260</v>
      </c>
      <c r="B13">
        <v>261.3646</v>
      </c>
      <c r="C13">
        <f t="shared" si="0"/>
        <v>14.131499999999988</v>
      </c>
      <c r="D13">
        <f t="shared" si="1"/>
        <v>5.7158608616726427</v>
      </c>
      <c r="F13" t="str">
        <f t="shared" si="2"/>
        <v/>
      </c>
      <c r="G13" s="3">
        <f t="shared" si="3"/>
        <v>5.7158608616726433E-2</v>
      </c>
    </row>
    <row r="14" spans="1:7" x14ac:dyDescent="0.35">
      <c r="A14" s="1">
        <v>45230</v>
      </c>
      <c r="B14">
        <v>247.23310000000001</v>
      </c>
      <c r="C14">
        <f t="shared" si="0"/>
        <v>-3.1219999999999857</v>
      </c>
      <c r="D14">
        <f t="shared" si="1"/>
        <v>-1.2470287204055304</v>
      </c>
      <c r="F14" t="str">
        <f t="shared" si="2"/>
        <v/>
      </c>
      <c r="G14" s="3">
        <f t="shared" si="3"/>
        <v>-1.2470287204055302E-2</v>
      </c>
    </row>
    <row r="15" spans="1:7" x14ac:dyDescent="0.35">
      <c r="A15" s="1">
        <v>45198</v>
      </c>
      <c r="B15">
        <v>250.35509999999999</v>
      </c>
      <c r="C15">
        <f t="shared" si="0"/>
        <v>-6.8561000000000263</v>
      </c>
      <c r="D15">
        <f t="shared" si="1"/>
        <v>-2.6655526664468834</v>
      </c>
      <c r="F15" t="str">
        <f t="shared" si="2"/>
        <v/>
      </c>
      <c r="G15" s="3">
        <f t="shared" si="3"/>
        <v>-2.6655526664468833E-2</v>
      </c>
    </row>
    <row r="16" spans="1:7" x14ac:dyDescent="0.35">
      <c r="A16" s="1">
        <v>45169</v>
      </c>
      <c r="B16">
        <v>257.21120000000002</v>
      </c>
      <c r="C16">
        <f t="shared" si="0"/>
        <v>-2.613399999999956</v>
      </c>
      <c r="D16">
        <f t="shared" si="1"/>
        <v>-1.0058323961626252</v>
      </c>
      <c r="F16" t="str">
        <f t="shared" si="2"/>
        <v/>
      </c>
      <c r="G16" s="3">
        <f t="shared" si="3"/>
        <v>-1.0058323961626252E-2</v>
      </c>
    </row>
    <row r="17" spans="1:7" x14ac:dyDescent="0.35">
      <c r="A17" s="1">
        <v>45138</v>
      </c>
      <c r="B17">
        <v>259.82459999999998</v>
      </c>
      <c r="C17">
        <f t="shared" si="0"/>
        <v>2.4482999999999606</v>
      </c>
      <c r="D17">
        <f t="shared" si="1"/>
        <v>0.95125308740546832</v>
      </c>
      <c r="F17" t="str">
        <f t="shared" si="2"/>
        <v/>
      </c>
      <c r="G17" s="3">
        <f t="shared" si="3"/>
        <v>9.5125308740546845E-3</v>
      </c>
    </row>
    <row r="18" spans="1:7" x14ac:dyDescent="0.35">
      <c r="A18" s="1">
        <v>45107</v>
      </c>
      <c r="B18">
        <v>257.37630000000001</v>
      </c>
      <c r="C18">
        <f t="shared" si="0"/>
        <v>2.0609000000000037</v>
      </c>
      <c r="D18">
        <f t="shared" si="1"/>
        <v>0.80719768568601957</v>
      </c>
      <c r="F18" t="str">
        <f t="shared" si="2"/>
        <v/>
      </c>
      <c r="G18" s="3">
        <f t="shared" si="3"/>
        <v>8.0719768568601954E-3</v>
      </c>
    </row>
    <row r="19" spans="1:7" x14ac:dyDescent="0.35">
      <c r="A19" s="1">
        <v>45077</v>
      </c>
      <c r="B19">
        <v>255.31540000000001</v>
      </c>
      <c r="C19">
        <f t="shared" si="0"/>
        <v>-4.9311000000000149</v>
      </c>
      <c r="D19">
        <f t="shared" si="1"/>
        <v>-1.8947805253865142</v>
      </c>
      <c r="F19" t="str">
        <f t="shared" si="2"/>
        <v/>
      </c>
      <c r="G19" s="3">
        <f t="shared" si="3"/>
        <v>-1.8947805253865142E-2</v>
      </c>
    </row>
    <row r="20" spans="1:7" x14ac:dyDescent="0.35">
      <c r="A20" s="1">
        <v>45044</v>
      </c>
      <c r="B20">
        <v>260.24650000000003</v>
      </c>
      <c r="C20">
        <f t="shared" si="0"/>
        <v>3.0399000000000456</v>
      </c>
      <c r="D20">
        <f t="shared" si="1"/>
        <v>1.1818903558462519</v>
      </c>
      <c r="F20" t="str">
        <f t="shared" si="2"/>
        <v/>
      </c>
      <c r="G20" s="3">
        <f t="shared" si="3"/>
        <v>1.181890355846252E-2</v>
      </c>
    </row>
    <row r="21" spans="1:7" x14ac:dyDescent="0.35">
      <c r="A21" s="1">
        <v>45016</v>
      </c>
      <c r="B21">
        <v>257.20659999999998</v>
      </c>
      <c r="C21">
        <f t="shared" si="0"/>
        <v>6.9460999999999729</v>
      </c>
      <c r="D21">
        <f t="shared" si="1"/>
        <v>2.7755478791099564</v>
      </c>
      <c r="F21" t="str">
        <f t="shared" si="2"/>
        <v/>
      </c>
      <c r="G21" s="3">
        <f t="shared" si="3"/>
        <v>2.7755478791099564E-2</v>
      </c>
    </row>
    <row r="22" spans="1:7" x14ac:dyDescent="0.35">
      <c r="A22" s="1">
        <v>44985</v>
      </c>
      <c r="B22">
        <v>250.26050000000001</v>
      </c>
      <c r="C22">
        <f t="shared" si="0"/>
        <v>-8.297600000000017</v>
      </c>
      <c r="D22">
        <f t="shared" si="1"/>
        <v>-3.209181998165989</v>
      </c>
      <c r="F22" t="str">
        <f t="shared" si="2"/>
        <v/>
      </c>
      <c r="G22" s="3">
        <f t="shared" si="3"/>
        <v>-3.2091819981659893E-2</v>
      </c>
    </row>
    <row r="23" spans="1:7" x14ac:dyDescent="0.35">
      <c r="A23" s="1">
        <v>44957</v>
      </c>
      <c r="B23">
        <v>258.55810000000002</v>
      </c>
      <c r="C23">
        <f t="shared" si="0"/>
        <v>9.9584000000000117</v>
      </c>
      <c r="D23">
        <f t="shared" si="1"/>
        <v>4.0057972716781283</v>
      </c>
      <c r="F23" t="str">
        <f t="shared" si="2"/>
        <v/>
      </c>
      <c r="G23" s="3">
        <f t="shared" si="3"/>
        <v>4.0057972716781277E-2</v>
      </c>
    </row>
    <row r="24" spans="1:7" x14ac:dyDescent="0.35">
      <c r="A24" s="1">
        <v>44925</v>
      </c>
      <c r="B24">
        <v>248.59970000000001</v>
      </c>
      <c r="C24">
        <f t="shared" si="0"/>
        <v>0.51930000000001542</v>
      </c>
      <c r="D24">
        <f t="shared" si="1"/>
        <v>0.20932729873057904</v>
      </c>
      <c r="F24" t="str">
        <f t="shared" si="2"/>
        <v/>
      </c>
      <c r="G24" s="3">
        <f t="shared" si="3"/>
        <v>2.0932729873057903E-3</v>
      </c>
    </row>
    <row r="25" spans="1:7" x14ac:dyDescent="0.35">
      <c r="A25" s="1">
        <v>44895</v>
      </c>
      <c r="B25">
        <v>248.0804</v>
      </c>
      <c r="C25">
        <f t="shared" si="0"/>
        <v>12.9589</v>
      </c>
      <c r="D25">
        <f t="shared" si="1"/>
        <v>5.5115759298915661</v>
      </c>
      <c r="F25" t="str">
        <f t="shared" si="2"/>
        <v/>
      </c>
      <c r="G25" s="3">
        <f t="shared" si="3"/>
        <v>5.511575929891567E-2</v>
      </c>
    </row>
    <row r="26" spans="1:7" x14ac:dyDescent="0.35">
      <c r="A26" s="1">
        <v>44865</v>
      </c>
      <c r="B26">
        <v>235.1215</v>
      </c>
      <c r="C26">
        <f t="shared" si="0"/>
        <v>-0.76390000000000668</v>
      </c>
      <c r="D26">
        <f t="shared" si="1"/>
        <v>-0.32384369698167276</v>
      </c>
      <c r="F26" t="str">
        <f t="shared" si="2"/>
        <v/>
      </c>
      <c r="G26" s="3">
        <f t="shared" si="3"/>
        <v>-3.2384369698167273E-3</v>
      </c>
    </row>
    <row r="27" spans="1:7" x14ac:dyDescent="0.35">
      <c r="A27" s="1">
        <v>44834</v>
      </c>
      <c r="B27">
        <v>235.8854</v>
      </c>
      <c r="C27">
        <f t="shared" si="0"/>
        <v>-13.711399999999998</v>
      </c>
      <c r="D27">
        <f t="shared" si="1"/>
        <v>-5.4934197874331714</v>
      </c>
      <c r="F27" t="str">
        <f t="shared" si="2"/>
        <v/>
      </c>
      <c r="G27" s="3">
        <f t="shared" si="3"/>
        <v>-5.4934197874331715E-2</v>
      </c>
    </row>
    <row r="28" spans="1:7" x14ac:dyDescent="0.35">
      <c r="A28" s="1">
        <v>44804</v>
      </c>
      <c r="B28">
        <v>249.5968</v>
      </c>
      <c r="C28">
        <f t="shared" si="0"/>
        <v>-9.6452000000000169</v>
      </c>
      <c r="D28">
        <f t="shared" si="1"/>
        <v>-3.7205391101750549</v>
      </c>
      <c r="F28" t="str">
        <f t="shared" si="2"/>
        <v/>
      </c>
      <c r="G28" s="3">
        <f t="shared" si="3"/>
        <v>-3.720539110175055E-2</v>
      </c>
    </row>
    <row r="29" spans="1:7" x14ac:dyDescent="0.35">
      <c r="A29" s="1">
        <v>44771</v>
      </c>
      <c r="B29">
        <v>259.24200000000002</v>
      </c>
      <c r="C29">
        <f t="shared" si="0"/>
        <v>7.0483000000000118</v>
      </c>
      <c r="D29">
        <f t="shared" si="1"/>
        <v>2.7947962221102318</v>
      </c>
      <c r="F29" t="str">
        <f t="shared" si="2"/>
        <v/>
      </c>
      <c r="G29" s="3">
        <f t="shared" si="3"/>
        <v>2.7947962221102317E-2</v>
      </c>
    </row>
    <row r="30" spans="1:7" x14ac:dyDescent="0.35">
      <c r="A30" s="1">
        <v>44742</v>
      </c>
      <c r="B30">
        <v>252.19370000000001</v>
      </c>
      <c r="C30">
        <f t="shared" si="0"/>
        <v>-9.506699999999995</v>
      </c>
      <c r="D30">
        <f t="shared" si="1"/>
        <v>-3.6326654449133415</v>
      </c>
      <c r="F30" t="str">
        <f t="shared" si="2"/>
        <v/>
      </c>
      <c r="G30" s="3">
        <f t="shared" si="3"/>
        <v>-3.6326654449133418E-2</v>
      </c>
    </row>
    <row r="31" spans="1:7" x14ac:dyDescent="0.35">
      <c r="A31" s="1">
        <v>44712</v>
      </c>
      <c r="B31">
        <v>261.7004</v>
      </c>
      <c r="C31">
        <f t="shared" si="0"/>
        <v>1.5425999999999931</v>
      </c>
      <c r="D31">
        <f t="shared" si="1"/>
        <v>0.59294781859317425</v>
      </c>
      <c r="F31" t="str">
        <f t="shared" si="2"/>
        <v/>
      </c>
      <c r="G31" s="3">
        <f t="shared" si="3"/>
        <v>5.9294781859317424E-3</v>
      </c>
    </row>
    <row r="32" spans="1:7" x14ac:dyDescent="0.35">
      <c r="A32" s="1">
        <v>44680</v>
      </c>
      <c r="B32">
        <v>260.15780000000001</v>
      </c>
      <c r="C32">
        <f t="shared" si="0"/>
        <v>-16.140299999999968</v>
      </c>
      <c r="D32">
        <f t="shared" si="1"/>
        <v>-5.8416254038663205</v>
      </c>
      <c r="F32" t="str">
        <f t="shared" si="2"/>
        <v/>
      </c>
      <c r="G32" s="3">
        <f t="shared" si="3"/>
        <v>-5.8416254038663205E-2</v>
      </c>
    </row>
    <row r="33" spans="1:7" x14ac:dyDescent="0.35">
      <c r="A33" s="1">
        <v>44651</v>
      </c>
      <c r="B33">
        <v>276.29809999999998</v>
      </c>
      <c r="C33">
        <f t="shared" si="0"/>
        <v>-7.0541000000000054</v>
      </c>
      <c r="D33">
        <f t="shared" si="1"/>
        <v>-2.4895165804253527</v>
      </c>
      <c r="F33" t="str">
        <f t="shared" si="2"/>
        <v/>
      </c>
      <c r="G33" s="3">
        <f t="shared" si="3"/>
        <v>-2.4895165804253525E-2</v>
      </c>
    </row>
    <row r="34" spans="1:7" x14ac:dyDescent="0.35">
      <c r="A34" s="1">
        <v>44620</v>
      </c>
      <c r="B34">
        <v>283.35219999999998</v>
      </c>
      <c r="C34">
        <f t="shared" si="0"/>
        <v>-5.9544999999999959</v>
      </c>
      <c r="D34">
        <f t="shared" si="1"/>
        <v>-2.0581963708410473</v>
      </c>
      <c r="F34" t="str">
        <f t="shared" si="2"/>
        <v/>
      </c>
      <c r="G34" s="3">
        <f t="shared" si="3"/>
        <v>-2.0581963708410474E-2</v>
      </c>
    </row>
    <row r="35" spans="1:7" x14ac:dyDescent="0.35">
      <c r="A35" s="1">
        <v>44592</v>
      </c>
      <c r="B35">
        <v>289.30669999999998</v>
      </c>
      <c r="C35">
        <f t="shared" si="0"/>
        <v>-9.2014000000000351</v>
      </c>
      <c r="D35">
        <f t="shared" si="1"/>
        <v>-3.0824624189427472</v>
      </c>
      <c r="F35" t="str">
        <f t="shared" si="2"/>
        <v/>
      </c>
      <c r="G35" s="3">
        <f t="shared" si="3"/>
        <v>-3.0824624189427472E-2</v>
      </c>
    </row>
    <row r="36" spans="1:7" x14ac:dyDescent="0.35">
      <c r="A36" s="1">
        <v>44561</v>
      </c>
      <c r="B36">
        <v>298.50810000000001</v>
      </c>
      <c r="C36">
        <f t="shared" si="0"/>
        <v>0.91410000000001901</v>
      </c>
      <c r="D36">
        <f t="shared" si="1"/>
        <v>0.30716345087603214</v>
      </c>
      <c r="F36" t="str">
        <f t="shared" si="2"/>
        <v/>
      </c>
      <c r="G36" s="3">
        <f t="shared" si="3"/>
        <v>3.0716345087603214E-3</v>
      </c>
    </row>
    <row r="37" spans="1:7" x14ac:dyDescent="0.35">
      <c r="A37" s="1">
        <v>44530</v>
      </c>
      <c r="B37">
        <v>297.59399999999999</v>
      </c>
      <c r="C37">
        <f t="shared" si="0"/>
        <v>-2.3801000000000272</v>
      </c>
      <c r="D37">
        <f t="shared" si="1"/>
        <v>-0.79343516656938951</v>
      </c>
      <c r="F37" t="str">
        <f t="shared" si="2"/>
        <v/>
      </c>
      <c r="G37" s="3">
        <f t="shared" si="3"/>
        <v>-7.9343516656938951E-3</v>
      </c>
    </row>
    <row r="38" spans="1:7" x14ac:dyDescent="0.35">
      <c r="A38" s="1">
        <v>44498</v>
      </c>
      <c r="B38">
        <v>299.97410000000002</v>
      </c>
      <c r="C38">
        <f t="shared" si="0"/>
        <v>8.5700000000031196E-2</v>
      </c>
      <c r="D38">
        <f t="shared" si="1"/>
        <v>2.8577297421317795E-2</v>
      </c>
      <c r="F38" t="str">
        <f t="shared" si="2"/>
        <v/>
      </c>
      <c r="G38" s="3">
        <f t="shared" si="3"/>
        <v>2.8577297421317796E-4</v>
      </c>
    </row>
    <row r="39" spans="1:7" x14ac:dyDescent="0.35">
      <c r="A39" s="1">
        <v>44469</v>
      </c>
      <c r="B39">
        <v>299.88839999999999</v>
      </c>
      <c r="C39">
        <f t="shared" si="0"/>
        <v>-4.6451999999999884</v>
      </c>
      <c r="D39">
        <f t="shared" si="1"/>
        <v>-1.5253489270149463</v>
      </c>
      <c r="F39" t="str">
        <f t="shared" si="2"/>
        <v/>
      </c>
      <c r="G39" s="3">
        <f t="shared" si="3"/>
        <v>-1.5253489270149464E-2</v>
      </c>
    </row>
    <row r="40" spans="1:7" x14ac:dyDescent="0.35">
      <c r="A40" s="1">
        <v>44439</v>
      </c>
      <c r="B40">
        <v>304.53359999999998</v>
      </c>
      <c r="C40">
        <f t="shared" si="0"/>
        <v>-1.4584000000000401</v>
      </c>
      <c r="D40">
        <f t="shared" si="1"/>
        <v>-0.47661376768021385</v>
      </c>
      <c r="F40" t="str">
        <f t="shared" si="2"/>
        <v/>
      </c>
      <c r="G40" s="3">
        <f t="shared" si="3"/>
        <v>-4.7661376768021388E-3</v>
      </c>
    </row>
    <row r="41" spans="1:7" x14ac:dyDescent="0.35">
      <c r="A41" s="1">
        <v>44407</v>
      </c>
      <c r="B41">
        <v>305.99200000000002</v>
      </c>
      <c r="C41">
        <f t="shared" si="0"/>
        <v>3.8081999999999994</v>
      </c>
      <c r="D41">
        <f t="shared" si="1"/>
        <v>1.2602263920170436</v>
      </c>
      <c r="F41" t="str">
        <f t="shared" si="2"/>
        <v/>
      </c>
      <c r="G41" s="3">
        <f t="shared" si="3"/>
        <v>1.2602263920170437E-2</v>
      </c>
    </row>
    <row r="42" spans="1:7" x14ac:dyDescent="0.35">
      <c r="A42" s="1">
        <v>44377</v>
      </c>
      <c r="B42">
        <v>302.18380000000002</v>
      </c>
      <c r="C42">
        <f t="shared" si="0"/>
        <v>0.39190000000002101</v>
      </c>
      <c r="D42">
        <f t="shared" si="1"/>
        <v>0.12985769333107383</v>
      </c>
      <c r="F42" t="str">
        <f t="shared" si="2"/>
        <v/>
      </c>
      <c r="G42" s="3">
        <f t="shared" si="3"/>
        <v>1.2985769333107382E-3</v>
      </c>
    </row>
    <row r="43" spans="1:7" x14ac:dyDescent="0.35">
      <c r="A43" s="1">
        <v>44347</v>
      </c>
      <c r="B43">
        <v>301.7919</v>
      </c>
      <c r="C43">
        <f t="shared" si="0"/>
        <v>3.1840000000000259</v>
      </c>
      <c r="D43">
        <f t="shared" si="1"/>
        <v>1.0662812336847169</v>
      </c>
      <c r="F43" t="str">
        <f t="shared" si="2"/>
        <v/>
      </c>
      <c r="G43" s="3">
        <f t="shared" si="3"/>
        <v>1.0662812336847171E-2</v>
      </c>
    </row>
    <row r="44" spans="1:7" x14ac:dyDescent="0.35">
      <c r="A44" s="1">
        <v>44316</v>
      </c>
      <c r="B44">
        <v>298.60789999999997</v>
      </c>
      <c r="C44">
        <f t="shared" si="0"/>
        <v>4.2550999999999704</v>
      </c>
      <c r="D44">
        <f t="shared" si="1"/>
        <v>1.445578231292507</v>
      </c>
      <c r="F44" t="str">
        <f t="shared" si="2"/>
        <v/>
      </c>
      <c r="G44" s="3">
        <f t="shared" si="3"/>
        <v>1.445578231292507E-2</v>
      </c>
    </row>
    <row r="45" spans="1:7" x14ac:dyDescent="0.35">
      <c r="A45" s="1">
        <v>44286</v>
      </c>
      <c r="B45">
        <v>294.3528</v>
      </c>
      <c r="C45">
        <f t="shared" si="0"/>
        <v>-5.7778000000000134</v>
      </c>
      <c r="D45">
        <f t="shared" si="1"/>
        <v>-1.9250952751902048</v>
      </c>
      <c r="F45" t="str">
        <f t="shared" si="2"/>
        <v/>
      </c>
      <c r="G45" s="3">
        <f t="shared" si="3"/>
        <v>-1.9250952751902049E-2</v>
      </c>
    </row>
    <row r="46" spans="1:7" x14ac:dyDescent="0.35">
      <c r="A46" s="1">
        <v>44253</v>
      </c>
      <c r="B46">
        <v>300.13060000000002</v>
      </c>
      <c r="C46">
        <f t="shared" si="0"/>
        <v>-4.2195999999999572</v>
      </c>
      <c r="D46">
        <f t="shared" si="1"/>
        <v>-1.3864291858523363</v>
      </c>
      <c r="F46" t="str">
        <f t="shared" si="2"/>
        <v/>
      </c>
      <c r="G46" s="3">
        <f t="shared" si="3"/>
        <v>-1.3864291858523364E-2</v>
      </c>
    </row>
    <row r="47" spans="1:7" x14ac:dyDescent="0.35">
      <c r="A47" s="1">
        <v>44225</v>
      </c>
      <c r="B47">
        <v>304.35019999999997</v>
      </c>
      <c r="C47">
        <f t="shared" si="0"/>
        <v>-3.0535000000000423</v>
      </c>
      <c r="D47">
        <f t="shared" si="1"/>
        <v>-0.99331920858468592</v>
      </c>
      <c r="F47" t="str">
        <f t="shared" si="2"/>
        <v/>
      </c>
      <c r="G47" s="3">
        <f t="shared" si="3"/>
        <v>-9.9331920858468595E-3</v>
      </c>
    </row>
    <row r="48" spans="1:7" x14ac:dyDescent="0.35">
      <c r="A48" s="1">
        <v>44196</v>
      </c>
      <c r="B48">
        <v>307.40370000000001</v>
      </c>
      <c r="C48">
        <f t="shared" si="0"/>
        <v>3.747600000000034</v>
      </c>
      <c r="D48">
        <f t="shared" si="1"/>
        <v>1.2341593006035558</v>
      </c>
      <c r="F48" t="str">
        <f t="shared" si="2"/>
        <v/>
      </c>
      <c r="G48" s="3">
        <f t="shared" si="3"/>
        <v>1.2341593006035559E-2</v>
      </c>
    </row>
    <row r="49" spans="1:7" x14ac:dyDescent="0.35">
      <c r="A49" s="1">
        <v>44165</v>
      </c>
      <c r="B49">
        <v>303.65609999999998</v>
      </c>
      <c r="C49">
        <f t="shared" si="0"/>
        <v>9.0183999999999855</v>
      </c>
      <c r="D49">
        <f t="shared" si="1"/>
        <v>3.0608438770734314</v>
      </c>
      <c r="F49" t="str">
        <f t="shared" si="2"/>
        <v/>
      </c>
      <c r="G49" s="3">
        <f t="shared" si="3"/>
        <v>3.0608438770734315E-2</v>
      </c>
    </row>
    <row r="50" spans="1:7" x14ac:dyDescent="0.35">
      <c r="A50" s="1">
        <v>44134</v>
      </c>
      <c r="B50">
        <v>294.6377</v>
      </c>
      <c r="C50">
        <f t="shared" si="0"/>
        <v>-0.18270000000001119</v>
      </c>
      <c r="D50">
        <f t="shared" si="1"/>
        <v>-6.196993152441662E-2</v>
      </c>
      <c r="F50" t="str">
        <f t="shared" si="2"/>
        <v/>
      </c>
      <c r="G50" s="3">
        <f t="shared" si="3"/>
        <v>-6.196993152441662E-4</v>
      </c>
    </row>
    <row r="51" spans="1:7" x14ac:dyDescent="0.35">
      <c r="A51" s="1">
        <v>44104</v>
      </c>
      <c r="B51">
        <v>294.82040000000001</v>
      </c>
      <c r="C51">
        <f t="shared" si="0"/>
        <v>-2.3308999999999855</v>
      </c>
      <c r="D51">
        <f t="shared" si="1"/>
        <v>-0.78441521204853748</v>
      </c>
      <c r="F51" t="str">
        <f t="shared" si="2"/>
        <v/>
      </c>
      <c r="G51" s="3">
        <f t="shared" si="3"/>
        <v>-7.8441521204853735E-3</v>
      </c>
    </row>
    <row r="52" spans="1:7" x14ac:dyDescent="0.35">
      <c r="A52" s="1">
        <v>44074</v>
      </c>
      <c r="B52">
        <v>297.15129999999999</v>
      </c>
      <c r="C52">
        <f t="shared" si="0"/>
        <v>-0.90090000000003556</v>
      </c>
      <c r="D52">
        <f t="shared" si="1"/>
        <v>-0.30226248959076146</v>
      </c>
      <c r="F52" t="str">
        <f t="shared" si="2"/>
        <v/>
      </c>
      <c r="G52" s="3">
        <f t="shared" si="3"/>
        <v>-3.0226248959076144E-3</v>
      </c>
    </row>
    <row r="53" spans="1:7" x14ac:dyDescent="0.35">
      <c r="A53" s="1">
        <v>44043</v>
      </c>
      <c r="B53">
        <v>298.05220000000003</v>
      </c>
      <c r="C53">
        <f t="shared" si="0"/>
        <v>12.085300000000018</v>
      </c>
      <c r="D53">
        <f t="shared" si="1"/>
        <v>4.2261184773482583</v>
      </c>
      <c r="F53" t="str">
        <f t="shared" si="2"/>
        <v/>
      </c>
      <c r="G53" s="3">
        <f t="shared" si="3"/>
        <v>4.2261184773482584E-2</v>
      </c>
    </row>
    <row r="54" spans="1:7" x14ac:dyDescent="0.35">
      <c r="A54" s="1">
        <v>44012</v>
      </c>
      <c r="B54">
        <v>285.96690000000001</v>
      </c>
      <c r="C54">
        <f t="shared" si="0"/>
        <v>5.8412999999999897</v>
      </c>
      <c r="D54">
        <f t="shared" si="1"/>
        <v>2.0852431909115015</v>
      </c>
      <c r="F54" t="str">
        <f t="shared" si="2"/>
        <v/>
      </c>
      <c r="G54" s="3">
        <f t="shared" si="3"/>
        <v>2.0852431909115017E-2</v>
      </c>
    </row>
    <row r="55" spans="1:7" x14ac:dyDescent="0.35">
      <c r="A55" s="1">
        <v>43980</v>
      </c>
      <c r="B55">
        <v>280.12560000000002</v>
      </c>
      <c r="C55">
        <f t="shared" si="0"/>
        <v>4.0126999999999953</v>
      </c>
      <c r="D55">
        <f t="shared" si="1"/>
        <v>1.4532823348709876</v>
      </c>
      <c r="F55" t="str">
        <f t="shared" si="2"/>
        <v/>
      </c>
      <c r="G55" s="3">
        <f t="shared" si="3"/>
        <v>1.4532823348709875E-2</v>
      </c>
    </row>
    <row r="56" spans="1:7" x14ac:dyDescent="0.35">
      <c r="A56" s="1">
        <v>43951</v>
      </c>
      <c r="B56">
        <v>276.11290000000002</v>
      </c>
      <c r="C56">
        <f t="shared" si="0"/>
        <v>12.677800000000047</v>
      </c>
      <c r="D56">
        <f t="shared" si="1"/>
        <v>4.8124946144230778</v>
      </c>
      <c r="F56" t="str">
        <f t="shared" si="2"/>
        <v/>
      </c>
      <c r="G56" s="3">
        <f t="shared" si="3"/>
        <v>4.8124946144230775E-2</v>
      </c>
    </row>
    <row r="57" spans="1:7" x14ac:dyDescent="0.35">
      <c r="A57" s="1">
        <v>43921</v>
      </c>
      <c r="B57">
        <v>263.43509999999998</v>
      </c>
      <c r="C57">
        <f t="shared" si="0"/>
        <v>-20.485700000000008</v>
      </c>
      <c r="D57">
        <f t="shared" si="1"/>
        <v>-7.2152867982902302</v>
      </c>
      <c r="F57" t="str">
        <f t="shared" si="2"/>
        <v/>
      </c>
      <c r="G57" s="3">
        <f t="shared" si="3"/>
        <v>-7.2152867982902311E-2</v>
      </c>
    </row>
    <row r="58" spans="1:7" x14ac:dyDescent="0.35">
      <c r="A58" s="1">
        <v>43889</v>
      </c>
      <c r="B58">
        <v>283.92079999999999</v>
      </c>
      <c r="C58">
        <f t="shared" si="0"/>
        <v>0.94549999999998136</v>
      </c>
      <c r="D58">
        <f t="shared" si="1"/>
        <v>0.33412810234673535</v>
      </c>
      <c r="F58" t="str">
        <f t="shared" si="2"/>
        <v/>
      </c>
      <c r="G58" s="3">
        <f t="shared" si="3"/>
        <v>3.3412810234673533E-3</v>
      </c>
    </row>
    <row r="59" spans="1:7" x14ac:dyDescent="0.35">
      <c r="A59" s="1">
        <v>43861</v>
      </c>
      <c r="B59">
        <v>282.9753</v>
      </c>
      <c r="C59">
        <f t="shared" si="0"/>
        <v>4.4431000000000154</v>
      </c>
      <c r="D59">
        <f t="shared" si="1"/>
        <v>1.5951836089328328</v>
      </c>
      <c r="F59" t="str">
        <f t="shared" si="2"/>
        <v/>
      </c>
      <c r="G59" s="3">
        <f t="shared" si="3"/>
        <v>1.5951836089328326E-2</v>
      </c>
    </row>
    <row r="60" spans="1:7" x14ac:dyDescent="0.35">
      <c r="A60" s="1">
        <v>43830</v>
      </c>
      <c r="B60">
        <v>278.53219999999999</v>
      </c>
      <c r="C60">
        <f t="shared" si="0"/>
        <v>2.3722999999999956</v>
      </c>
      <c r="D60">
        <f t="shared" si="1"/>
        <v>0.8590313075866538</v>
      </c>
      <c r="F60" t="str">
        <f t="shared" si="2"/>
        <v/>
      </c>
      <c r="G60" s="3">
        <f t="shared" si="3"/>
        <v>8.5903130758665392E-3</v>
      </c>
    </row>
    <row r="61" spans="1:7" x14ac:dyDescent="0.35">
      <c r="A61" s="1">
        <v>43798</v>
      </c>
      <c r="B61">
        <v>276.15989999999999</v>
      </c>
      <c r="C61">
        <f t="shared" si="0"/>
        <v>-0.65770000000003392</v>
      </c>
      <c r="D61">
        <f t="shared" si="1"/>
        <v>-0.23759327441608982</v>
      </c>
      <c r="F61" t="str">
        <f t="shared" si="2"/>
        <v/>
      </c>
      <c r="G61" s="3">
        <f t="shared" si="3"/>
        <v>-2.3759327441608981E-3</v>
      </c>
    </row>
    <row r="62" spans="1:7" x14ac:dyDescent="0.35">
      <c r="A62" s="1">
        <v>43769</v>
      </c>
      <c r="B62">
        <v>276.81760000000003</v>
      </c>
      <c r="C62">
        <f t="shared" si="0"/>
        <v>3.1902000000000044</v>
      </c>
      <c r="D62">
        <f t="shared" si="1"/>
        <v>1.1658920122765499</v>
      </c>
      <c r="F62" t="str">
        <f t="shared" si="2"/>
        <v/>
      </c>
      <c r="G62" s="3">
        <f t="shared" si="3"/>
        <v>1.1658920122765499E-2</v>
      </c>
    </row>
    <row r="63" spans="1:7" x14ac:dyDescent="0.35">
      <c r="A63" s="1">
        <v>43738</v>
      </c>
      <c r="B63">
        <v>273.62740000000002</v>
      </c>
      <c r="C63">
        <f t="shared" si="0"/>
        <v>-2.1178999999999633</v>
      </c>
      <c r="D63">
        <f t="shared" si="1"/>
        <v>-0.7680638618319019</v>
      </c>
      <c r="F63" t="str">
        <f t="shared" si="2"/>
        <v/>
      </c>
      <c r="G63" s="3">
        <f t="shared" si="3"/>
        <v>-7.6806386183190193E-3</v>
      </c>
    </row>
    <row r="64" spans="1:7" x14ac:dyDescent="0.35">
      <c r="A64" s="1">
        <v>43707</v>
      </c>
      <c r="B64">
        <v>275.74529999999999</v>
      </c>
      <c r="C64">
        <f t="shared" si="0"/>
        <v>5.1884999999999764</v>
      </c>
      <c r="D64">
        <f t="shared" si="1"/>
        <v>1.9177119185324398</v>
      </c>
      <c r="F64" t="str">
        <f t="shared" si="2"/>
        <v/>
      </c>
      <c r="G64" s="3">
        <f t="shared" si="3"/>
        <v>1.9177119185324398E-2</v>
      </c>
    </row>
    <row r="65" spans="1:7" x14ac:dyDescent="0.35">
      <c r="A65" s="1">
        <v>43677</v>
      </c>
      <c r="B65">
        <v>270.55680000000001</v>
      </c>
      <c r="C65">
        <f t="shared" si="0"/>
        <v>0.18889999999998963</v>
      </c>
      <c r="D65">
        <f t="shared" si="1"/>
        <v>6.9867761668448658E-2</v>
      </c>
      <c r="F65" t="str">
        <f t="shared" si="2"/>
        <v/>
      </c>
      <c r="G65" s="3">
        <f t="shared" si="3"/>
        <v>6.9867761668448666E-4</v>
      </c>
    </row>
    <row r="66" spans="1:7" x14ac:dyDescent="0.35">
      <c r="A66" s="1">
        <v>43644</v>
      </c>
      <c r="B66">
        <v>270.36790000000002</v>
      </c>
      <c r="C66">
        <f t="shared" si="0"/>
        <v>7.2468000000000075</v>
      </c>
      <c r="D66">
        <f t="shared" si="1"/>
        <v>2.7541690879218761</v>
      </c>
      <c r="F66" t="str">
        <f t="shared" si="2"/>
        <v/>
      </c>
      <c r="G66" s="3">
        <f t="shared" si="3"/>
        <v>2.7541690879218761E-2</v>
      </c>
    </row>
    <row r="67" spans="1:7" x14ac:dyDescent="0.35">
      <c r="A67" s="1">
        <v>43616</v>
      </c>
      <c r="B67">
        <v>263.12110000000001</v>
      </c>
      <c r="C67">
        <f t="shared" si="0"/>
        <v>1.7846999999999866</v>
      </c>
      <c r="D67">
        <f t="shared" si="1"/>
        <v>0.68291290459346132</v>
      </c>
      <c r="F67" t="str">
        <f t="shared" si="2"/>
        <v/>
      </c>
      <c r="G67" s="3">
        <f t="shared" si="3"/>
        <v>6.8291290459346135E-3</v>
      </c>
    </row>
    <row r="68" spans="1:7" x14ac:dyDescent="0.35">
      <c r="A68" s="1">
        <v>43585</v>
      </c>
      <c r="B68">
        <v>261.33640000000003</v>
      </c>
      <c r="C68">
        <f t="shared" si="0"/>
        <v>1.1903000000000361</v>
      </c>
      <c r="D68">
        <f t="shared" si="1"/>
        <v>0.45755058407565447</v>
      </c>
      <c r="F68" t="str">
        <f t="shared" si="2"/>
        <v/>
      </c>
      <c r="G68" s="3">
        <f t="shared" si="3"/>
        <v>4.5755058407565448E-3</v>
      </c>
    </row>
    <row r="69" spans="1:7" x14ac:dyDescent="0.35">
      <c r="A69" s="1">
        <v>43553</v>
      </c>
      <c r="B69">
        <v>260.14609999999999</v>
      </c>
      <c r="C69">
        <f t="shared" si="0"/>
        <v>4.1634999999999991</v>
      </c>
      <c r="D69">
        <f t="shared" si="1"/>
        <v>1.6264777371586971</v>
      </c>
      <c r="F69" t="str">
        <f t="shared" si="2"/>
        <v/>
      </c>
      <c r="G69" s="3">
        <f t="shared" si="3"/>
        <v>1.6264777371586971E-2</v>
      </c>
    </row>
    <row r="70" spans="1:7" x14ac:dyDescent="0.35">
      <c r="A70" s="1">
        <v>43524</v>
      </c>
      <c r="B70">
        <v>255.98259999999999</v>
      </c>
      <c r="C70">
        <f t="shared" si="0"/>
        <v>0.47960000000000491</v>
      </c>
      <c r="D70">
        <f t="shared" si="1"/>
        <v>0.18770816781016464</v>
      </c>
      <c r="F70" t="str">
        <f t="shared" si="2"/>
        <v/>
      </c>
      <c r="G70" s="3">
        <f t="shared" si="3"/>
        <v>1.8770816781016463E-3</v>
      </c>
    </row>
    <row r="71" spans="1:7" x14ac:dyDescent="0.35">
      <c r="A71" s="1">
        <v>43496</v>
      </c>
      <c r="B71">
        <v>255.50299999999999</v>
      </c>
      <c r="C71">
        <f t="shared" ref="C71:C134" si="4">IF(AND(ISNUMBER(B71),ISNUMBER(B72)), (B71 - B72), "")</f>
        <v>5.7293999999999983</v>
      </c>
      <c r="D71">
        <f t="shared" ref="D71:D134" si="5">IF(AND(ISNUMBER(C71),ISNUMBER(B72)), (100*C71/ABS(B72)), "")</f>
        <v>2.2938372990580262</v>
      </c>
      <c r="F71" t="str">
        <f t="shared" ref="F71:F134" si="6">IF(AND(ISNUMBER(E71),ISNUMBER(E72)), (E71 - E72), "")</f>
        <v/>
      </c>
      <c r="G71" s="3">
        <f t="shared" si="3"/>
        <v>2.2938372990580262E-2</v>
      </c>
    </row>
    <row r="72" spans="1:7" x14ac:dyDescent="0.35">
      <c r="A72" s="1">
        <v>43465</v>
      </c>
      <c r="B72">
        <v>249.77359999999999</v>
      </c>
      <c r="C72">
        <f t="shared" si="4"/>
        <v>3.0514999999999759</v>
      </c>
      <c r="D72">
        <f t="shared" si="5"/>
        <v>1.2368166451242009</v>
      </c>
      <c r="F72" t="str">
        <f t="shared" si="6"/>
        <v/>
      </c>
      <c r="G72" s="3">
        <f t="shared" ref="G72:G135" si="7">+(B72-B73)/B73</f>
        <v>1.2368166451242007E-2</v>
      </c>
    </row>
    <row r="73" spans="1:7" x14ac:dyDescent="0.35">
      <c r="A73" s="1">
        <v>43434</v>
      </c>
      <c r="B73">
        <v>246.72210000000001</v>
      </c>
      <c r="C73">
        <f t="shared" si="4"/>
        <v>-0.92839999999998213</v>
      </c>
      <c r="D73">
        <f t="shared" si="5"/>
        <v>-0.37488315186118426</v>
      </c>
      <c r="F73" t="str">
        <f t="shared" si="6"/>
        <v/>
      </c>
      <c r="G73" s="3">
        <f t="shared" si="7"/>
        <v>-3.7488315186118429E-3</v>
      </c>
    </row>
    <row r="74" spans="1:7" x14ac:dyDescent="0.35">
      <c r="A74" s="1">
        <v>43404</v>
      </c>
      <c r="B74">
        <v>247.65049999999999</v>
      </c>
      <c r="C74">
        <f t="shared" si="4"/>
        <v>-4.1721000000000004</v>
      </c>
      <c r="D74">
        <f t="shared" si="5"/>
        <v>-1.6567615456277556</v>
      </c>
      <c r="F74" t="str">
        <f t="shared" si="6"/>
        <v/>
      </c>
      <c r="G74" s="3">
        <f t="shared" si="7"/>
        <v>-1.6567615456277555E-2</v>
      </c>
    </row>
    <row r="75" spans="1:7" x14ac:dyDescent="0.35">
      <c r="A75" s="1">
        <v>43371</v>
      </c>
      <c r="B75">
        <v>251.82259999999999</v>
      </c>
      <c r="C75">
        <f t="shared" si="4"/>
        <v>-1.025100000000009</v>
      </c>
      <c r="D75">
        <f t="shared" si="5"/>
        <v>-0.40542191999373889</v>
      </c>
      <c r="F75" t="str">
        <f t="shared" si="6"/>
        <v/>
      </c>
      <c r="G75" s="3">
        <f t="shared" si="7"/>
        <v>-4.0542191999373891E-3</v>
      </c>
    </row>
    <row r="76" spans="1:7" x14ac:dyDescent="0.35">
      <c r="A76" s="1">
        <v>43343</v>
      </c>
      <c r="B76">
        <v>252.8477</v>
      </c>
      <c r="C76">
        <f t="shared" si="4"/>
        <v>0.54349999999999454</v>
      </c>
      <c r="D76">
        <f t="shared" si="5"/>
        <v>0.21541456701869985</v>
      </c>
      <c r="F76" t="str">
        <f t="shared" si="6"/>
        <v/>
      </c>
      <c r="G76" s="3">
        <f t="shared" si="7"/>
        <v>2.1541456701869984E-3</v>
      </c>
    </row>
    <row r="77" spans="1:7" x14ac:dyDescent="0.35">
      <c r="A77" s="1">
        <v>43312</v>
      </c>
      <c r="B77">
        <v>252.30420000000001</v>
      </c>
      <c r="C77">
        <f t="shared" si="4"/>
        <v>1.5201000000000136</v>
      </c>
      <c r="D77">
        <f t="shared" si="5"/>
        <v>0.60613890593542952</v>
      </c>
      <c r="F77" t="str">
        <f t="shared" si="6"/>
        <v/>
      </c>
      <c r="G77" s="3">
        <f t="shared" si="7"/>
        <v>6.0613890593542953E-3</v>
      </c>
    </row>
    <row r="78" spans="1:7" x14ac:dyDescent="0.35">
      <c r="A78" s="1">
        <v>43280</v>
      </c>
      <c r="B78">
        <v>250.7841</v>
      </c>
      <c r="C78">
        <f t="shared" si="4"/>
        <v>-1.2189999999999941</v>
      </c>
      <c r="D78">
        <f t="shared" si="5"/>
        <v>-0.48372420815457989</v>
      </c>
      <c r="F78" t="str">
        <f t="shared" si="6"/>
        <v/>
      </c>
      <c r="G78" s="3">
        <f t="shared" si="7"/>
        <v>-4.837242081545799E-3</v>
      </c>
    </row>
    <row r="79" spans="1:7" x14ac:dyDescent="0.35">
      <c r="A79" s="1">
        <v>43251</v>
      </c>
      <c r="B79">
        <v>252.00309999999999</v>
      </c>
      <c r="C79">
        <f t="shared" si="4"/>
        <v>-1.940100000000001</v>
      </c>
      <c r="D79">
        <f t="shared" si="5"/>
        <v>-0.76398974258810681</v>
      </c>
      <c r="F79" t="str">
        <f t="shared" si="6"/>
        <v/>
      </c>
      <c r="G79" s="3">
        <f t="shared" si="7"/>
        <v>-7.6398974258810679E-3</v>
      </c>
    </row>
    <row r="80" spans="1:7" x14ac:dyDescent="0.35">
      <c r="A80" s="1">
        <v>43220</v>
      </c>
      <c r="B80">
        <v>253.94319999999999</v>
      </c>
      <c r="C80">
        <f t="shared" si="4"/>
        <v>-2.9197000000000344</v>
      </c>
      <c r="D80">
        <f t="shared" si="5"/>
        <v>-1.1366764137600385</v>
      </c>
      <c r="F80" t="str">
        <f t="shared" si="6"/>
        <v/>
      </c>
      <c r="G80" s="3">
        <f t="shared" si="7"/>
        <v>-1.1366764137600386E-2</v>
      </c>
    </row>
    <row r="81" spans="1:7" x14ac:dyDescent="0.35">
      <c r="A81" s="1">
        <v>43189</v>
      </c>
      <c r="B81">
        <v>256.86290000000002</v>
      </c>
      <c r="C81">
        <f t="shared" si="4"/>
        <v>1.1002000000000294</v>
      </c>
      <c r="D81">
        <f t="shared" si="5"/>
        <v>0.43016436720445528</v>
      </c>
      <c r="F81" t="str">
        <f t="shared" si="6"/>
        <v/>
      </c>
      <c r="G81" s="3">
        <f t="shared" si="7"/>
        <v>4.3016436720445528E-3</v>
      </c>
    </row>
    <row r="82" spans="1:7" x14ac:dyDescent="0.35">
      <c r="A82" s="1">
        <v>43159</v>
      </c>
      <c r="B82">
        <v>255.7627</v>
      </c>
      <c r="C82">
        <f t="shared" si="4"/>
        <v>-4.7601999999999975</v>
      </c>
      <c r="D82">
        <f t="shared" si="5"/>
        <v>-1.8271714309951246</v>
      </c>
      <c r="F82" t="str">
        <f t="shared" si="6"/>
        <v/>
      </c>
      <c r="G82" s="3">
        <f t="shared" si="7"/>
        <v>-1.8271714309951247E-2</v>
      </c>
    </row>
    <row r="83" spans="1:7" x14ac:dyDescent="0.35">
      <c r="A83" s="1">
        <v>43131</v>
      </c>
      <c r="B83">
        <v>260.52289999999999</v>
      </c>
      <c r="C83">
        <f t="shared" si="4"/>
        <v>1.508199999999988</v>
      </c>
      <c r="D83">
        <f t="shared" si="5"/>
        <v>0.58228355379057173</v>
      </c>
      <c r="F83" t="str">
        <f t="shared" si="6"/>
        <v/>
      </c>
      <c r="G83" s="3">
        <f t="shared" si="7"/>
        <v>5.8228355379057175E-3</v>
      </c>
    </row>
    <row r="84" spans="1:7" x14ac:dyDescent="0.35">
      <c r="A84" s="1">
        <v>43098</v>
      </c>
      <c r="B84">
        <v>259.0147</v>
      </c>
      <c r="C84">
        <f t="shared" si="4"/>
        <v>2.063699999999983</v>
      </c>
      <c r="D84">
        <f t="shared" si="5"/>
        <v>0.80314923857077136</v>
      </c>
      <c r="F84" t="str">
        <f t="shared" si="6"/>
        <v/>
      </c>
      <c r="G84" s="3">
        <f t="shared" si="7"/>
        <v>8.0314923857077135E-3</v>
      </c>
    </row>
    <row r="85" spans="1:7" x14ac:dyDescent="0.35">
      <c r="A85" s="1">
        <v>43069</v>
      </c>
      <c r="B85">
        <v>256.95100000000002</v>
      </c>
      <c r="C85">
        <f t="shared" si="4"/>
        <v>1.426700000000011</v>
      </c>
      <c r="D85">
        <f t="shared" si="5"/>
        <v>0.55834220072220564</v>
      </c>
      <c r="F85" t="str">
        <f t="shared" si="6"/>
        <v/>
      </c>
      <c r="G85" s="3">
        <f t="shared" si="7"/>
        <v>5.5834220072220565E-3</v>
      </c>
    </row>
    <row r="86" spans="1:7" x14ac:dyDescent="0.35">
      <c r="A86" s="1">
        <v>43039</v>
      </c>
      <c r="B86">
        <v>255.52430000000001</v>
      </c>
      <c r="C86">
        <f t="shared" si="4"/>
        <v>0.18440000000001078</v>
      </c>
      <c r="D86">
        <f t="shared" si="5"/>
        <v>7.2217463858962411E-2</v>
      </c>
      <c r="F86" t="str">
        <f t="shared" si="6"/>
        <v/>
      </c>
      <c r="G86" s="3">
        <f t="shared" si="7"/>
        <v>7.2217463858962412E-4</v>
      </c>
    </row>
    <row r="87" spans="1:7" x14ac:dyDescent="0.35">
      <c r="A87" s="1">
        <v>43007</v>
      </c>
      <c r="B87">
        <v>255.3399</v>
      </c>
      <c r="C87">
        <f t="shared" si="4"/>
        <v>-0.63339999999999463</v>
      </c>
      <c r="D87">
        <f t="shared" si="5"/>
        <v>-0.2474476830200629</v>
      </c>
      <c r="F87" t="str">
        <f t="shared" si="6"/>
        <v/>
      </c>
      <c r="G87" s="3">
        <f t="shared" si="7"/>
        <v>-2.4744768302006289E-3</v>
      </c>
    </row>
    <row r="88" spans="1:7" x14ac:dyDescent="0.35">
      <c r="A88" s="1">
        <v>42978</v>
      </c>
      <c r="B88">
        <v>255.97329999999999</v>
      </c>
      <c r="C88">
        <f t="shared" si="4"/>
        <v>2.0682999999999936</v>
      </c>
      <c r="D88">
        <f t="shared" si="5"/>
        <v>0.81459601031881745</v>
      </c>
      <c r="F88" t="str">
        <f t="shared" si="6"/>
        <v/>
      </c>
      <c r="G88" s="3">
        <f t="shared" si="7"/>
        <v>8.1459601031881757E-3</v>
      </c>
    </row>
    <row r="89" spans="1:7" x14ac:dyDescent="0.35">
      <c r="A89" s="1">
        <v>42947</v>
      </c>
      <c r="B89">
        <v>253.905</v>
      </c>
      <c r="C89">
        <f t="shared" si="4"/>
        <v>4.1728999999999985</v>
      </c>
      <c r="D89">
        <f t="shared" si="5"/>
        <v>1.6709505906529432</v>
      </c>
      <c r="F89" t="str">
        <f t="shared" si="6"/>
        <v/>
      </c>
      <c r="G89" s="3">
        <f t="shared" si="7"/>
        <v>1.6709505906529431E-2</v>
      </c>
    </row>
    <row r="90" spans="1:7" x14ac:dyDescent="0.35">
      <c r="A90" s="1">
        <v>42916</v>
      </c>
      <c r="B90">
        <v>249.7321</v>
      </c>
      <c r="C90">
        <f t="shared" si="4"/>
        <v>1.0476999999999919</v>
      </c>
      <c r="D90">
        <f t="shared" si="5"/>
        <v>0.42129703350913522</v>
      </c>
      <c r="F90" t="str">
        <f t="shared" si="6"/>
        <v/>
      </c>
      <c r="G90" s="3">
        <f t="shared" si="7"/>
        <v>4.2129703350913521E-3</v>
      </c>
    </row>
    <row r="91" spans="1:7" x14ac:dyDescent="0.35">
      <c r="A91" s="1">
        <v>42886</v>
      </c>
      <c r="B91">
        <v>248.68440000000001</v>
      </c>
      <c r="C91">
        <f t="shared" si="4"/>
        <v>4.0904000000000167</v>
      </c>
      <c r="D91">
        <f t="shared" si="5"/>
        <v>1.6723222973580778</v>
      </c>
      <c r="F91" t="str">
        <f t="shared" si="6"/>
        <v/>
      </c>
      <c r="G91" s="3">
        <f t="shared" si="7"/>
        <v>1.6723222973580778E-2</v>
      </c>
    </row>
    <row r="92" spans="1:7" x14ac:dyDescent="0.35">
      <c r="A92" s="1">
        <v>42853</v>
      </c>
      <c r="B92">
        <v>244.59399999999999</v>
      </c>
      <c r="C92">
        <f t="shared" si="4"/>
        <v>3.3777000000000044</v>
      </c>
      <c r="D92">
        <f t="shared" si="5"/>
        <v>1.400278505225395</v>
      </c>
      <c r="F92" t="str">
        <f t="shared" si="6"/>
        <v/>
      </c>
      <c r="G92" s="3">
        <f t="shared" si="7"/>
        <v>1.400278505225395E-2</v>
      </c>
    </row>
    <row r="93" spans="1:7" x14ac:dyDescent="0.35">
      <c r="A93" s="1">
        <v>42825</v>
      </c>
      <c r="B93">
        <v>241.21629999999999</v>
      </c>
      <c r="C93">
        <f t="shared" si="4"/>
        <v>-5.1000000000016144E-2</v>
      </c>
      <c r="D93">
        <f t="shared" si="5"/>
        <v>-2.11383805430807E-2</v>
      </c>
      <c r="F93" t="str">
        <f t="shared" si="6"/>
        <v/>
      </c>
      <c r="G93" s="3">
        <f t="shared" si="7"/>
        <v>-2.11383805430807E-4</v>
      </c>
    </row>
    <row r="94" spans="1:7" x14ac:dyDescent="0.35">
      <c r="A94" s="1">
        <v>42794</v>
      </c>
      <c r="B94">
        <v>241.26730000000001</v>
      </c>
      <c r="C94">
        <f t="shared" si="4"/>
        <v>1.7504000000000133</v>
      </c>
      <c r="D94">
        <f t="shared" si="5"/>
        <v>0.73080438165324169</v>
      </c>
      <c r="F94" t="str">
        <f t="shared" si="6"/>
        <v/>
      </c>
      <c r="G94" s="3">
        <f t="shared" si="7"/>
        <v>7.3080438165324174E-3</v>
      </c>
    </row>
    <row r="95" spans="1:7" x14ac:dyDescent="0.35">
      <c r="A95" s="1">
        <v>42766</v>
      </c>
      <c r="B95">
        <v>239.51689999999999</v>
      </c>
      <c r="C95">
        <f t="shared" si="4"/>
        <v>2.0834999999999866</v>
      </c>
      <c r="D95">
        <f t="shared" si="5"/>
        <v>0.87750922995668956</v>
      </c>
      <c r="F95" t="str">
        <f t="shared" si="6"/>
        <v/>
      </c>
      <c r="G95" s="3">
        <f t="shared" si="7"/>
        <v>8.7750922995668956E-3</v>
      </c>
    </row>
    <row r="96" spans="1:7" x14ac:dyDescent="0.35">
      <c r="A96" s="1">
        <v>42734</v>
      </c>
      <c r="B96">
        <v>237.43340000000001</v>
      </c>
      <c r="C96">
        <f t="shared" si="4"/>
        <v>1.085000000000008</v>
      </c>
      <c r="D96">
        <f t="shared" si="5"/>
        <v>0.45906805377146959</v>
      </c>
      <c r="F96" t="str">
        <f t="shared" si="6"/>
        <v/>
      </c>
      <c r="G96" s="3">
        <f t="shared" si="7"/>
        <v>4.5906805377146954E-3</v>
      </c>
    </row>
    <row r="97" spans="1:7" x14ac:dyDescent="0.35">
      <c r="A97" s="1">
        <v>42704</v>
      </c>
      <c r="B97">
        <v>236.3484</v>
      </c>
      <c r="C97">
        <f t="shared" si="4"/>
        <v>-6.9107999999999947</v>
      </c>
      <c r="D97">
        <f t="shared" si="5"/>
        <v>-2.8409203022948342</v>
      </c>
      <c r="F97" t="str">
        <f t="shared" si="6"/>
        <v/>
      </c>
      <c r="G97" s="3">
        <f t="shared" si="7"/>
        <v>-2.8409203022948342E-2</v>
      </c>
    </row>
    <row r="98" spans="1:7" x14ac:dyDescent="0.35">
      <c r="A98" s="1">
        <v>42674</v>
      </c>
      <c r="B98">
        <v>243.25919999999999</v>
      </c>
      <c r="C98">
        <f t="shared" si="4"/>
        <v>-4.529200000000003</v>
      </c>
      <c r="D98">
        <f t="shared" si="5"/>
        <v>-1.8278498912782049</v>
      </c>
      <c r="F98" t="str">
        <f t="shared" si="6"/>
        <v/>
      </c>
      <c r="G98" s="3">
        <f t="shared" si="7"/>
        <v>-1.8278498912782049E-2</v>
      </c>
    </row>
    <row r="99" spans="1:7" x14ac:dyDescent="0.35">
      <c r="A99" s="1">
        <v>42643</v>
      </c>
      <c r="B99">
        <v>247.7884</v>
      </c>
      <c r="C99">
        <f t="shared" si="4"/>
        <v>-7.2100000000006048E-2</v>
      </c>
      <c r="D99">
        <f t="shared" si="5"/>
        <v>-2.9088943175700061E-2</v>
      </c>
      <c r="F99" t="str">
        <f t="shared" si="6"/>
        <v/>
      </c>
      <c r="G99" s="3">
        <f t="shared" si="7"/>
        <v>-2.9088943175700061E-4</v>
      </c>
    </row>
    <row r="100" spans="1:7" x14ac:dyDescent="0.35">
      <c r="A100" s="1">
        <v>42613</v>
      </c>
      <c r="B100">
        <v>247.8605</v>
      </c>
      <c r="C100">
        <f t="shared" si="4"/>
        <v>0.43979999999999109</v>
      </c>
      <c r="D100">
        <f t="shared" si="5"/>
        <v>0.1777539227720199</v>
      </c>
      <c r="F100" t="str">
        <f t="shared" si="6"/>
        <v/>
      </c>
      <c r="G100" s="3">
        <f t="shared" si="7"/>
        <v>1.7775392277201991E-3</v>
      </c>
    </row>
    <row r="101" spans="1:7" x14ac:dyDescent="0.35">
      <c r="A101" s="1">
        <v>42580</v>
      </c>
      <c r="B101">
        <v>247.42070000000001</v>
      </c>
      <c r="C101">
        <f t="shared" si="4"/>
        <v>4.1745000000000232</v>
      </c>
      <c r="D101">
        <f t="shared" si="5"/>
        <v>1.716162472425067</v>
      </c>
      <c r="F101" t="str">
        <f t="shared" si="6"/>
        <v/>
      </c>
      <c r="G101" s="3">
        <f t="shared" si="7"/>
        <v>1.716162472425067E-2</v>
      </c>
    </row>
    <row r="102" spans="1:7" x14ac:dyDescent="0.35">
      <c r="A102" s="1">
        <v>42551</v>
      </c>
      <c r="B102">
        <v>243.24619999999999</v>
      </c>
      <c r="C102">
        <f t="shared" si="4"/>
        <v>3.5339999999999918</v>
      </c>
      <c r="D102">
        <f t="shared" si="5"/>
        <v>1.4742678929149171</v>
      </c>
      <c r="F102" t="str">
        <f t="shared" si="6"/>
        <v/>
      </c>
      <c r="G102" s="3">
        <f t="shared" si="7"/>
        <v>1.4742678929149171E-2</v>
      </c>
    </row>
    <row r="103" spans="1:7" x14ac:dyDescent="0.35">
      <c r="A103" s="1">
        <v>42521</v>
      </c>
      <c r="B103">
        <v>239.7122</v>
      </c>
      <c r="C103">
        <f t="shared" si="4"/>
        <v>-1.8020999999999958</v>
      </c>
      <c r="D103">
        <f t="shared" si="5"/>
        <v>-0.74616699715089163</v>
      </c>
      <c r="F103" t="str">
        <f t="shared" si="6"/>
        <v/>
      </c>
      <c r="G103" s="3">
        <f t="shared" si="7"/>
        <v>-7.4616699715089165E-3</v>
      </c>
    </row>
    <row r="104" spans="1:7" x14ac:dyDescent="0.35">
      <c r="A104" s="1">
        <v>42489</v>
      </c>
      <c r="B104">
        <v>241.51429999999999</v>
      </c>
      <c r="C104">
        <f t="shared" si="4"/>
        <v>3.3826999999999998</v>
      </c>
      <c r="D104">
        <f t="shared" si="5"/>
        <v>1.4205170586348053</v>
      </c>
      <c r="F104" t="str">
        <f t="shared" si="6"/>
        <v/>
      </c>
      <c r="G104" s="3">
        <f t="shared" si="7"/>
        <v>1.4205170586348053E-2</v>
      </c>
    </row>
    <row r="105" spans="1:7" x14ac:dyDescent="0.35">
      <c r="A105" s="1">
        <v>42460</v>
      </c>
      <c r="B105">
        <v>238.13159999999999</v>
      </c>
      <c r="C105">
        <f t="shared" si="4"/>
        <v>8.5481000000000051</v>
      </c>
      <c r="D105">
        <f t="shared" si="5"/>
        <v>3.7233076418819322</v>
      </c>
      <c r="F105" t="str">
        <f t="shared" si="6"/>
        <v/>
      </c>
      <c r="G105" s="3">
        <f t="shared" si="7"/>
        <v>3.7233076418819323E-2</v>
      </c>
    </row>
    <row r="106" spans="1:7" x14ac:dyDescent="0.35">
      <c r="A106" s="1">
        <v>42429</v>
      </c>
      <c r="B106">
        <v>229.58349999999999</v>
      </c>
      <c r="C106">
        <f t="shared" si="4"/>
        <v>1.8007999999999811</v>
      </c>
      <c r="D106">
        <f t="shared" si="5"/>
        <v>0.79057803775263924</v>
      </c>
      <c r="F106" t="str">
        <f t="shared" si="6"/>
        <v/>
      </c>
      <c r="G106" s="3">
        <f t="shared" si="7"/>
        <v>7.9057803775263932E-3</v>
      </c>
    </row>
    <row r="107" spans="1:7" x14ac:dyDescent="0.35">
      <c r="A107" s="1">
        <v>42398</v>
      </c>
      <c r="B107">
        <v>227.78270000000001</v>
      </c>
      <c r="C107">
        <f t="shared" si="4"/>
        <v>7.4800000000010414E-2</v>
      </c>
      <c r="D107">
        <f t="shared" si="5"/>
        <v>3.284910185373912E-2</v>
      </c>
      <c r="F107" t="str">
        <f t="shared" si="6"/>
        <v/>
      </c>
      <c r="G107" s="3">
        <f t="shared" si="7"/>
        <v>3.2849101853739117E-4</v>
      </c>
    </row>
    <row r="108" spans="1:7" x14ac:dyDescent="0.35">
      <c r="A108" s="1">
        <v>42369</v>
      </c>
      <c r="B108">
        <v>227.7079</v>
      </c>
      <c r="C108">
        <f t="shared" si="4"/>
        <v>-0.69960000000000377</v>
      </c>
      <c r="D108">
        <f t="shared" si="5"/>
        <v>-0.3062946707091509</v>
      </c>
      <c r="F108" t="str">
        <f t="shared" si="6"/>
        <v/>
      </c>
      <c r="G108" s="3">
        <f t="shared" si="7"/>
        <v>-3.0629467070915086E-3</v>
      </c>
    </row>
    <row r="109" spans="1:7" x14ac:dyDescent="0.35">
      <c r="A109" s="1">
        <v>42338</v>
      </c>
      <c r="B109">
        <v>228.4075</v>
      </c>
      <c r="C109">
        <f t="shared" si="4"/>
        <v>-2.5454000000000008</v>
      </c>
      <c r="D109">
        <f t="shared" si="5"/>
        <v>-1.1021294818120928</v>
      </c>
      <c r="F109" t="str">
        <f t="shared" si="6"/>
        <v/>
      </c>
      <c r="G109" s="3">
        <f t="shared" si="7"/>
        <v>-1.1021294818120928E-2</v>
      </c>
    </row>
    <row r="110" spans="1:7" x14ac:dyDescent="0.35">
      <c r="A110" s="1">
        <v>42307</v>
      </c>
      <c r="B110">
        <v>230.9529</v>
      </c>
      <c r="C110">
        <f t="shared" si="4"/>
        <v>1.3658000000000072</v>
      </c>
      <c r="D110">
        <f t="shared" si="5"/>
        <v>0.5948940511030486</v>
      </c>
      <c r="F110" t="str">
        <f t="shared" si="6"/>
        <v/>
      </c>
      <c r="G110" s="3">
        <f t="shared" si="7"/>
        <v>5.9489405110304859E-3</v>
      </c>
    </row>
    <row r="111" spans="1:7" x14ac:dyDescent="0.35">
      <c r="A111" s="1">
        <v>42277</v>
      </c>
      <c r="B111">
        <v>229.58709999999999</v>
      </c>
      <c r="C111">
        <f t="shared" si="4"/>
        <v>0.1057999999999879</v>
      </c>
      <c r="D111">
        <f t="shared" si="5"/>
        <v>4.6103974485061705E-2</v>
      </c>
      <c r="F111" t="str">
        <f t="shared" si="6"/>
        <v/>
      </c>
      <c r="G111" s="3">
        <f t="shared" si="7"/>
        <v>4.61039744850617E-4</v>
      </c>
    </row>
    <row r="112" spans="1:7" x14ac:dyDescent="0.35">
      <c r="A112" s="1">
        <v>42247</v>
      </c>
      <c r="B112">
        <v>229.4813</v>
      </c>
      <c r="C112">
        <f t="shared" si="4"/>
        <v>-1.1423000000000059</v>
      </c>
      <c r="D112">
        <f t="shared" si="5"/>
        <v>-0.4953092398176101</v>
      </c>
      <c r="F112" t="str">
        <f t="shared" si="6"/>
        <v/>
      </c>
      <c r="G112" s="3">
        <f t="shared" si="7"/>
        <v>-4.9530923981761007E-3</v>
      </c>
    </row>
    <row r="113" spans="1:7" x14ac:dyDescent="0.35">
      <c r="A113" s="1">
        <v>42216</v>
      </c>
      <c r="B113">
        <v>230.62360000000001</v>
      </c>
      <c r="C113">
        <f t="shared" si="4"/>
        <v>0.91360000000000241</v>
      </c>
      <c r="D113">
        <f t="shared" si="5"/>
        <v>0.39771886291411013</v>
      </c>
      <c r="F113" t="str">
        <f t="shared" si="6"/>
        <v/>
      </c>
      <c r="G113" s="3">
        <f t="shared" si="7"/>
        <v>3.9771886291411016E-3</v>
      </c>
    </row>
    <row r="114" spans="1:7" x14ac:dyDescent="0.35">
      <c r="A114" s="1">
        <v>42185</v>
      </c>
      <c r="B114">
        <v>229.71</v>
      </c>
      <c r="C114">
        <f t="shared" si="4"/>
        <v>-2.7343999999999937</v>
      </c>
      <c r="D114">
        <f t="shared" si="5"/>
        <v>-1.1763673377375379</v>
      </c>
      <c r="F114" t="str">
        <f t="shared" si="6"/>
        <v/>
      </c>
      <c r="G114" s="3">
        <f t="shared" si="7"/>
        <v>-1.176367337737538E-2</v>
      </c>
    </row>
    <row r="115" spans="1:7" x14ac:dyDescent="0.35">
      <c r="A115" s="1">
        <v>42153</v>
      </c>
      <c r="B115">
        <v>232.4444</v>
      </c>
      <c r="C115">
        <f t="shared" si="4"/>
        <v>-2.6393999999999949</v>
      </c>
      <c r="D115">
        <f t="shared" si="5"/>
        <v>-1.122748568808227</v>
      </c>
      <c r="F115" t="str">
        <f t="shared" si="6"/>
        <v/>
      </c>
      <c r="G115" s="3">
        <f t="shared" si="7"/>
        <v>-1.1227485688082271E-2</v>
      </c>
    </row>
    <row r="116" spans="1:7" x14ac:dyDescent="0.35">
      <c r="A116" s="1">
        <v>42124</v>
      </c>
      <c r="B116">
        <v>235.0838</v>
      </c>
      <c r="C116">
        <f t="shared" si="4"/>
        <v>1.7502000000000066</v>
      </c>
      <c r="D116">
        <f t="shared" si="5"/>
        <v>0.75008485704588057</v>
      </c>
      <c r="F116" t="str">
        <f t="shared" si="6"/>
        <v/>
      </c>
      <c r="G116" s="3">
        <f t="shared" si="7"/>
        <v>7.5008485704588053E-3</v>
      </c>
    </row>
    <row r="117" spans="1:7" x14ac:dyDescent="0.35">
      <c r="A117" s="1">
        <v>42094</v>
      </c>
      <c r="B117">
        <v>233.33359999999999</v>
      </c>
      <c r="C117">
        <f t="shared" si="4"/>
        <v>-2.4269000000000176</v>
      </c>
      <c r="D117">
        <f t="shared" si="5"/>
        <v>-1.0293921161517801</v>
      </c>
      <c r="F117" t="str">
        <f t="shared" si="6"/>
        <v/>
      </c>
      <c r="G117" s="3">
        <f t="shared" si="7"/>
        <v>-1.02939211615178E-2</v>
      </c>
    </row>
    <row r="118" spans="1:7" x14ac:dyDescent="0.35">
      <c r="A118" s="1">
        <v>42062</v>
      </c>
      <c r="B118">
        <v>235.76050000000001</v>
      </c>
      <c r="C118">
        <f t="shared" si="4"/>
        <v>-1.3145999999999844</v>
      </c>
      <c r="D118">
        <f t="shared" si="5"/>
        <v>-0.55450783317184493</v>
      </c>
      <c r="F118" t="str">
        <f t="shared" si="6"/>
        <v/>
      </c>
      <c r="G118" s="3">
        <f t="shared" si="7"/>
        <v>-5.5450783317184489E-3</v>
      </c>
    </row>
    <row r="119" spans="1:7" x14ac:dyDescent="0.35">
      <c r="A119" s="1">
        <v>42034</v>
      </c>
      <c r="B119">
        <v>237.07509999999999</v>
      </c>
      <c r="C119">
        <f t="shared" si="4"/>
        <v>0.9561999999999955</v>
      </c>
      <c r="D119">
        <f t="shared" si="5"/>
        <v>0.40496546443338316</v>
      </c>
      <c r="F119" t="str">
        <f t="shared" si="6"/>
        <v/>
      </c>
      <c r="G119" s="3">
        <f t="shared" si="7"/>
        <v>4.0496546443338317E-3</v>
      </c>
    </row>
    <row r="120" spans="1:7" x14ac:dyDescent="0.35">
      <c r="A120" s="1">
        <v>42004</v>
      </c>
      <c r="B120">
        <v>236.1189</v>
      </c>
      <c r="C120">
        <f t="shared" si="4"/>
        <v>-1.4913999999999987</v>
      </c>
      <c r="D120">
        <f t="shared" si="5"/>
        <v>-0.62766639324978701</v>
      </c>
      <c r="F120" t="str">
        <f t="shared" si="6"/>
        <v/>
      </c>
      <c r="G120" s="3">
        <f t="shared" si="7"/>
        <v>-6.2766639324978706E-3</v>
      </c>
    </row>
    <row r="121" spans="1:7" x14ac:dyDescent="0.35">
      <c r="A121" s="1">
        <v>41971</v>
      </c>
      <c r="B121">
        <v>237.6103</v>
      </c>
      <c r="C121">
        <f t="shared" si="4"/>
        <v>0.68889999999998963</v>
      </c>
      <c r="D121">
        <f t="shared" si="5"/>
        <v>0.29077153857776866</v>
      </c>
      <c r="F121" t="str">
        <f t="shared" si="6"/>
        <v/>
      </c>
      <c r="G121" s="3">
        <f t="shared" si="7"/>
        <v>2.9077153857776867E-3</v>
      </c>
    </row>
    <row r="122" spans="1:7" x14ac:dyDescent="0.35">
      <c r="A122" s="1">
        <v>41943</v>
      </c>
      <c r="B122">
        <v>236.92140000000001</v>
      </c>
      <c r="C122">
        <f t="shared" si="4"/>
        <v>0.94169999999999732</v>
      </c>
      <c r="D122">
        <f t="shared" si="5"/>
        <v>0.39905974963100527</v>
      </c>
      <c r="F122" t="str">
        <f t="shared" si="6"/>
        <v/>
      </c>
      <c r="G122" s="3">
        <f t="shared" si="7"/>
        <v>3.9905974963100523E-3</v>
      </c>
    </row>
    <row r="123" spans="1:7" x14ac:dyDescent="0.35">
      <c r="A123" s="1">
        <v>41912</v>
      </c>
      <c r="B123">
        <v>235.97970000000001</v>
      </c>
      <c r="C123">
        <f t="shared" si="4"/>
        <v>-5.5901999999999816</v>
      </c>
      <c r="D123">
        <f t="shared" si="5"/>
        <v>-2.3141128095842993</v>
      </c>
      <c r="F123" t="str">
        <f t="shared" si="6"/>
        <v/>
      </c>
      <c r="G123" s="3">
        <f t="shared" si="7"/>
        <v>-2.314112809584299E-2</v>
      </c>
    </row>
    <row r="124" spans="1:7" x14ac:dyDescent="0.35">
      <c r="A124" s="1">
        <v>41880</v>
      </c>
      <c r="B124">
        <v>241.56989999999999</v>
      </c>
      <c r="C124">
        <f t="shared" si="4"/>
        <v>2.0004999999999882</v>
      </c>
      <c r="D124">
        <f t="shared" si="5"/>
        <v>0.8350398673620204</v>
      </c>
      <c r="F124" t="str">
        <f t="shared" si="6"/>
        <v/>
      </c>
      <c r="G124" s="3">
        <f t="shared" si="7"/>
        <v>8.350398673620205E-3</v>
      </c>
    </row>
    <row r="125" spans="1:7" x14ac:dyDescent="0.35">
      <c r="A125" s="1">
        <v>41851</v>
      </c>
      <c r="B125">
        <v>239.5694</v>
      </c>
      <c r="C125">
        <f t="shared" si="4"/>
        <v>-1.555199999999985</v>
      </c>
      <c r="D125">
        <f t="shared" si="5"/>
        <v>-0.64497774179821765</v>
      </c>
      <c r="F125" t="str">
        <f t="shared" si="6"/>
        <v/>
      </c>
      <c r="G125" s="3">
        <f t="shared" si="7"/>
        <v>-6.4497774179821769E-3</v>
      </c>
    </row>
    <row r="126" spans="1:7" x14ac:dyDescent="0.35">
      <c r="A126" s="1">
        <v>41820</v>
      </c>
      <c r="B126">
        <v>241.12459999999999</v>
      </c>
      <c r="C126">
        <f t="shared" si="4"/>
        <v>1.239799999999974</v>
      </c>
      <c r="D126">
        <f t="shared" si="5"/>
        <v>0.51683141241127994</v>
      </c>
      <c r="F126" t="str">
        <f t="shared" si="6"/>
        <v/>
      </c>
      <c r="G126" s="3">
        <f t="shared" si="7"/>
        <v>5.1683141241127993E-3</v>
      </c>
    </row>
    <row r="127" spans="1:7" x14ac:dyDescent="0.35">
      <c r="A127" s="1">
        <v>41789</v>
      </c>
      <c r="B127">
        <v>239.88480000000001</v>
      </c>
      <c r="C127">
        <f t="shared" si="4"/>
        <v>1.8638000000000261</v>
      </c>
      <c r="D127">
        <f t="shared" si="5"/>
        <v>0.78304015191937948</v>
      </c>
      <c r="F127" t="str">
        <f t="shared" si="6"/>
        <v/>
      </c>
      <c r="G127" s="3">
        <f t="shared" si="7"/>
        <v>7.8304015191937946E-3</v>
      </c>
    </row>
    <row r="128" spans="1:7" x14ac:dyDescent="0.35">
      <c r="A128" s="1">
        <v>41759</v>
      </c>
      <c r="B128">
        <v>238.02099999999999</v>
      </c>
      <c r="C128">
        <f t="shared" si="4"/>
        <v>3.1526999999999816</v>
      </c>
      <c r="D128">
        <f t="shared" si="5"/>
        <v>1.3423267422636351</v>
      </c>
      <c r="F128" t="str">
        <f t="shared" si="6"/>
        <v/>
      </c>
      <c r="G128" s="3">
        <f t="shared" si="7"/>
        <v>1.3423267422636352E-2</v>
      </c>
    </row>
    <row r="129" spans="1:7" x14ac:dyDescent="0.35">
      <c r="A129" s="1">
        <v>41729</v>
      </c>
      <c r="B129">
        <v>234.8683</v>
      </c>
      <c r="C129">
        <f t="shared" si="4"/>
        <v>0.16689999999999827</v>
      </c>
      <c r="D129">
        <f t="shared" si="5"/>
        <v>7.1111633761024973E-2</v>
      </c>
      <c r="F129" t="str">
        <f t="shared" si="6"/>
        <v/>
      </c>
      <c r="G129" s="3">
        <f t="shared" si="7"/>
        <v>7.1111633761024979E-4</v>
      </c>
    </row>
    <row r="130" spans="1:7" x14ac:dyDescent="0.35">
      <c r="A130" s="1">
        <v>41698</v>
      </c>
      <c r="B130">
        <v>234.70140000000001</v>
      </c>
      <c r="C130">
        <f t="shared" si="4"/>
        <v>3.765500000000003</v>
      </c>
      <c r="D130">
        <f t="shared" si="5"/>
        <v>1.6305390370228288</v>
      </c>
      <c r="F130" t="str">
        <f t="shared" si="6"/>
        <v/>
      </c>
      <c r="G130" s="3">
        <f t="shared" si="7"/>
        <v>1.6305390370228288E-2</v>
      </c>
    </row>
    <row r="131" spans="1:7" x14ac:dyDescent="0.35">
      <c r="A131" s="1">
        <v>41670</v>
      </c>
      <c r="B131">
        <v>230.9359</v>
      </c>
      <c r="C131">
        <f t="shared" si="4"/>
        <v>2.0254999999999939</v>
      </c>
      <c r="D131">
        <f t="shared" si="5"/>
        <v>0.88484402630898107</v>
      </c>
      <c r="F131" t="str">
        <f t="shared" si="6"/>
        <v/>
      </c>
      <c r="G131" s="3">
        <f t="shared" si="7"/>
        <v>8.8484402630898112E-3</v>
      </c>
    </row>
    <row r="132" spans="1:7" x14ac:dyDescent="0.35">
      <c r="A132" s="1">
        <v>41639</v>
      </c>
      <c r="B132">
        <v>228.91040000000001</v>
      </c>
      <c r="C132">
        <f t="shared" si="4"/>
        <v>1.0100000000022646E-2</v>
      </c>
      <c r="D132">
        <f t="shared" si="5"/>
        <v>4.4124013817468336E-3</v>
      </c>
      <c r="F132" t="str">
        <f t="shared" si="6"/>
        <v/>
      </c>
      <c r="G132" s="3">
        <f t="shared" si="7"/>
        <v>4.4124013817468335E-5</v>
      </c>
    </row>
    <row r="133" spans="1:7" x14ac:dyDescent="0.35">
      <c r="A133" s="1">
        <v>41607</v>
      </c>
      <c r="B133">
        <v>228.90029999999999</v>
      </c>
      <c r="C133">
        <f t="shared" si="4"/>
        <v>-0.28330000000002542</v>
      </c>
      <c r="D133">
        <f t="shared" si="5"/>
        <v>-0.12361268432820909</v>
      </c>
      <c r="F133" t="str">
        <f t="shared" si="6"/>
        <v/>
      </c>
      <c r="G133" s="3">
        <f t="shared" si="7"/>
        <v>-1.2361268432820908E-3</v>
      </c>
    </row>
    <row r="134" spans="1:7" x14ac:dyDescent="0.35">
      <c r="A134" s="1">
        <v>41578</v>
      </c>
      <c r="B134">
        <v>229.18360000000001</v>
      </c>
      <c r="C134">
        <f t="shared" si="4"/>
        <v>3.1370000000000005</v>
      </c>
      <c r="D134">
        <f t="shared" si="5"/>
        <v>1.3877669471693006</v>
      </c>
      <c r="F134" t="str">
        <f t="shared" si="6"/>
        <v/>
      </c>
      <c r="G134" s="3">
        <f t="shared" si="7"/>
        <v>1.3877669471693006E-2</v>
      </c>
    </row>
    <row r="135" spans="1:7" x14ac:dyDescent="0.35">
      <c r="A135" s="1">
        <v>41547</v>
      </c>
      <c r="B135">
        <v>226.04660000000001</v>
      </c>
      <c r="C135">
        <f t="shared" ref="C135:C198" si="8">IF(AND(ISNUMBER(B135),ISNUMBER(B136)), (B135 - B136), "")</f>
        <v>4.1590000000000202</v>
      </c>
      <c r="D135">
        <f t="shared" ref="D135:D198" si="9">IF(AND(ISNUMBER(C135),ISNUMBER(B136)), (100*C135/ABS(B136)), "")</f>
        <v>1.8743724300051108</v>
      </c>
      <c r="F135" t="str">
        <f t="shared" ref="F135:F198" si="10">IF(AND(ISNUMBER(E135),ISNUMBER(E136)), (E135 - E136), "")</f>
        <v/>
      </c>
      <c r="G135" s="3">
        <f t="shared" si="7"/>
        <v>1.8743724300051109E-2</v>
      </c>
    </row>
    <row r="136" spans="1:7" x14ac:dyDescent="0.35">
      <c r="A136" s="1">
        <v>41516</v>
      </c>
      <c r="B136">
        <v>221.88759999999999</v>
      </c>
      <c r="C136">
        <f t="shared" si="8"/>
        <v>-1.4335000000000093</v>
      </c>
      <c r="D136">
        <f t="shared" si="9"/>
        <v>-0.64190083247843988</v>
      </c>
      <c r="F136" t="str">
        <f t="shared" si="10"/>
        <v/>
      </c>
      <c r="G136" s="3">
        <f t="shared" ref="G136:G199" si="11">+(B136-B137)/B137</f>
        <v>-6.4190083247843994E-3</v>
      </c>
    </row>
    <row r="137" spans="1:7" x14ac:dyDescent="0.35">
      <c r="A137" s="1">
        <v>41486</v>
      </c>
      <c r="B137">
        <v>223.3211</v>
      </c>
      <c r="C137">
        <f t="shared" si="8"/>
        <v>3.4543999999999926</v>
      </c>
      <c r="D137">
        <f t="shared" si="9"/>
        <v>1.5711337824236196</v>
      </c>
      <c r="F137" t="str">
        <f t="shared" si="10"/>
        <v/>
      </c>
      <c r="G137" s="3">
        <f t="shared" si="11"/>
        <v>1.5711337824236195E-2</v>
      </c>
    </row>
    <row r="138" spans="1:7" x14ac:dyDescent="0.35">
      <c r="A138" s="1">
        <v>41453</v>
      </c>
      <c r="B138">
        <v>219.86670000000001</v>
      </c>
      <c r="C138">
        <f t="shared" si="8"/>
        <v>-5.4444000000000017</v>
      </c>
      <c r="D138">
        <f t="shared" si="9"/>
        <v>-2.416392268290378</v>
      </c>
      <c r="F138" t="str">
        <f t="shared" si="10"/>
        <v/>
      </c>
      <c r="G138" s="3">
        <f t="shared" si="11"/>
        <v>-2.416392268290378E-2</v>
      </c>
    </row>
    <row r="139" spans="1:7" x14ac:dyDescent="0.35">
      <c r="A139" s="1">
        <v>41425</v>
      </c>
      <c r="B139">
        <v>225.31110000000001</v>
      </c>
      <c r="C139">
        <f t="shared" si="8"/>
        <v>-5.5751999999999953</v>
      </c>
      <c r="D139">
        <f t="shared" si="9"/>
        <v>-2.4146950252137072</v>
      </c>
      <c r="F139" t="str">
        <f t="shared" si="10"/>
        <v/>
      </c>
      <c r="G139" s="3">
        <f t="shared" si="11"/>
        <v>-2.4146950252137069E-2</v>
      </c>
    </row>
    <row r="140" spans="1:7" x14ac:dyDescent="0.35">
      <c r="A140" s="1">
        <v>41394</v>
      </c>
      <c r="B140">
        <v>230.88630000000001</v>
      </c>
      <c r="C140">
        <f t="shared" si="8"/>
        <v>5.3508999999999958</v>
      </c>
      <c r="D140">
        <f t="shared" si="9"/>
        <v>2.3725322055872362</v>
      </c>
      <c r="F140" t="str">
        <f t="shared" si="10"/>
        <v/>
      </c>
      <c r="G140" s="3">
        <f t="shared" si="11"/>
        <v>2.3725322055872362E-2</v>
      </c>
    </row>
    <row r="141" spans="1:7" x14ac:dyDescent="0.35">
      <c r="A141" s="1">
        <v>41362</v>
      </c>
      <c r="B141">
        <v>225.53540000000001</v>
      </c>
      <c r="C141">
        <f t="shared" si="8"/>
        <v>-0.32280000000000086</v>
      </c>
      <c r="D141">
        <f t="shared" si="9"/>
        <v>-0.14292153218258219</v>
      </c>
      <c r="F141" t="str">
        <f t="shared" si="10"/>
        <v/>
      </c>
      <c r="G141" s="3">
        <f t="shared" si="11"/>
        <v>-1.4292153218258218E-3</v>
      </c>
    </row>
    <row r="142" spans="1:7" x14ac:dyDescent="0.35">
      <c r="A142" s="1">
        <v>41333</v>
      </c>
      <c r="B142">
        <v>225.85820000000001</v>
      </c>
      <c r="C142">
        <f t="shared" si="8"/>
        <v>-1.162399999999991</v>
      </c>
      <c r="D142">
        <f t="shared" si="9"/>
        <v>-0.51202401896567584</v>
      </c>
      <c r="F142" t="str">
        <f t="shared" si="10"/>
        <v/>
      </c>
      <c r="G142" s="3">
        <f t="shared" si="11"/>
        <v>-5.120240189656758E-3</v>
      </c>
    </row>
    <row r="143" spans="1:7" x14ac:dyDescent="0.35">
      <c r="A143" s="1">
        <v>41305</v>
      </c>
      <c r="B143">
        <v>227.0206</v>
      </c>
      <c r="C143">
        <f t="shared" si="8"/>
        <v>-1.0971999999999866</v>
      </c>
      <c r="D143">
        <f t="shared" si="9"/>
        <v>-0.48097956406733128</v>
      </c>
      <c r="F143" t="str">
        <f t="shared" si="10"/>
        <v/>
      </c>
      <c r="G143" s="3">
        <f t="shared" si="11"/>
        <v>-4.8097956406733134E-3</v>
      </c>
    </row>
    <row r="144" spans="1:7" x14ac:dyDescent="0.35">
      <c r="A144" s="1">
        <v>41274</v>
      </c>
      <c r="B144">
        <v>228.11779999999999</v>
      </c>
      <c r="C144">
        <f t="shared" si="8"/>
        <v>1.188999999999993</v>
      </c>
      <c r="D144">
        <f t="shared" si="9"/>
        <v>0.52395288742548018</v>
      </c>
      <c r="F144" t="str">
        <f t="shared" si="10"/>
        <v/>
      </c>
      <c r="G144" s="3">
        <f t="shared" si="11"/>
        <v>5.2395288742548016E-3</v>
      </c>
    </row>
    <row r="145" spans="1:7" x14ac:dyDescent="0.35">
      <c r="A145" s="1">
        <v>41243</v>
      </c>
      <c r="B145">
        <v>226.9288</v>
      </c>
      <c r="C145">
        <f t="shared" si="8"/>
        <v>0.48650000000000659</v>
      </c>
      <c r="D145">
        <f t="shared" si="9"/>
        <v>0.21484501791405874</v>
      </c>
      <c r="F145" t="str">
        <f t="shared" si="10"/>
        <v/>
      </c>
      <c r="G145" s="3">
        <f t="shared" si="11"/>
        <v>2.1484501791405874E-3</v>
      </c>
    </row>
    <row r="146" spans="1:7" x14ac:dyDescent="0.35">
      <c r="A146" s="1">
        <v>41213</v>
      </c>
      <c r="B146">
        <v>226.44229999999999</v>
      </c>
      <c r="C146">
        <f t="shared" si="8"/>
        <v>2.5612999999999886</v>
      </c>
      <c r="D146">
        <f t="shared" si="9"/>
        <v>1.144045274051835</v>
      </c>
      <c r="F146" t="str">
        <f t="shared" si="10"/>
        <v/>
      </c>
      <c r="G146" s="3">
        <f t="shared" si="11"/>
        <v>1.144045274051835E-2</v>
      </c>
    </row>
    <row r="147" spans="1:7" x14ac:dyDescent="0.35">
      <c r="A147" s="1">
        <v>41180</v>
      </c>
      <c r="B147">
        <v>223.881</v>
      </c>
      <c r="C147">
        <f t="shared" si="8"/>
        <v>3.1996000000000038</v>
      </c>
      <c r="D147">
        <f t="shared" si="9"/>
        <v>1.4498729843113212</v>
      </c>
      <c r="F147" t="str">
        <f t="shared" si="10"/>
        <v/>
      </c>
      <c r="G147" s="3">
        <f t="shared" si="11"/>
        <v>1.4498729843113211E-2</v>
      </c>
    </row>
    <row r="148" spans="1:7" x14ac:dyDescent="0.35">
      <c r="A148" s="1">
        <v>41152</v>
      </c>
      <c r="B148">
        <v>220.6814</v>
      </c>
      <c r="C148">
        <f t="shared" si="8"/>
        <v>2.6981999999999857</v>
      </c>
      <c r="D148">
        <f t="shared" si="9"/>
        <v>1.2378018122497447</v>
      </c>
      <c r="F148" t="str">
        <f t="shared" si="10"/>
        <v/>
      </c>
      <c r="G148" s="3">
        <f t="shared" si="11"/>
        <v>1.2378018122497447E-2</v>
      </c>
    </row>
    <row r="149" spans="1:7" x14ac:dyDescent="0.35">
      <c r="A149" s="1">
        <v>41121</v>
      </c>
      <c r="B149">
        <v>217.98320000000001</v>
      </c>
      <c r="C149">
        <f t="shared" si="8"/>
        <v>4.3033000000000072</v>
      </c>
      <c r="D149">
        <f t="shared" si="9"/>
        <v>2.0139002311401342</v>
      </c>
      <c r="F149" t="str">
        <f t="shared" si="10"/>
        <v/>
      </c>
      <c r="G149" s="3">
        <f t="shared" si="11"/>
        <v>2.0139002311401338E-2</v>
      </c>
    </row>
    <row r="150" spans="1:7" x14ac:dyDescent="0.35">
      <c r="A150" s="1">
        <v>41089</v>
      </c>
      <c r="B150">
        <v>213.6799</v>
      </c>
      <c r="C150">
        <f t="shared" si="8"/>
        <v>2.2145000000000152</v>
      </c>
      <c r="D150">
        <f t="shared" si="9"/>
        <v>1.0472162349017926</v>
      </c>
      <c r="F150" t="str">
        <f t="shared" si="10"/>
        <v/>
      </c>
      <c r="G150" s="3">
        <f t="shared" si="11"/>
        <v>1.0472162349017926E-2</v>
      </c>
    </row>
    <row r="151" spans="1:7" x14ac:dyDescent="0.35">
      <c r="A151" s="1">
        <v>41060</v>
      </c>
      <c r="B151">
        <v>211.46539999999999</v>
      </c>
      <c r="C151">
        <f t="shared" si="8"/>
        <v>-3.5488</v>
      </c>
      <c r="D151">
        <f t="shared" si="9"/>
        <v>-1.6504956416832006</v>
      </c>
      <c r="F151" t="str">
        <f t="shared" si="10"/>
        <v/>
      </c>
      <c r="G151" s="3">
        <f t="shared" si="11"/>
        <v>-1.6504956416832004E-2</v>
      </c>
    </row>
    <row r="152" spans="1:7" x14ac:dyDescent="0.35">
      <c r="A152" s="1">
        <v>41029</v>
      </c>
      <c r="B152">
        <v>215.01419999999999</v>
      </c>
      <c r="C152">
        <f t="shared" si="8"/>
        <v>1.9413999999999874</v>
      </c>
      <c r="D152">
        <f t="shared" si="9"/>
        <v>0.91114398459117607</v>
      </c>
      <c r="F152" t="str">
        <f t="shared" si="10"/>
        <v/>
      </c>
      <c r="G152" s="3">
        <f t="shared" si="11"/>
        <v>9.1114398459117597E-3</v>
      </c>
    </row>
    <row r="153" spans="1:7" x14ac:dyDescent="0.35">
      <c r="A153" s="1">
        <v>40998</v>
      </c>
      <c r="B153">
        <v>213.0728</v>
      </c>
      <c r="C153">
        <f t="shared" si="8"/>
        <v>-0.99399999999999977</v>
      </c>
      <c r="D153">
        <f t="shared" si="9"/>
        <v>-0.46434103747054645</v>
      </c>
      <c r="F153" t="str">
        <f t="shared" si="10"/>
        <v/>
      </c>
      <c r="G153" s="3">
        <f t="shared" si="11"/>
        <v>-4.6434103747054643E-3</v>
      </c>
    </row>
    <row r="154" spans="1:7" x14ac:dyDescent="0.35">
      <c r="A154" s="1">
        <v>40968</v>
      </c>
      <c r="B154">
        <v>214.0668</v>
      </c>
      <c r="C154">
        <f t="shared" si="8"/>
        <v>3.2607000000000141</v>
      </c>
      <c r="D154">
        <f t="shared" si="9"/>
        <v>1.5467768722062665</v>
      </c>
      <c r="F154" t="str">
        <f t="shared" si="10"/>
        <v/>
      </c>
      <c r="G154" s="3">
        <f t="shared" si="11"/>
        <v>1.5467768722062665E-2</v>
      </c>
    </row>
    <row r="155" spans="1:7" x14ac:dyDescent="0.35">
      <c r="A155" s="1">
        <v>40939</v>
      </c>
      <c r="B155">
        <v>210.80609999999999</v>
      </c>
      <c r="C155">
        <f t="shared" si="8"/>
        <v>5.6739999999999782</v>
      </c>
      <c r="D155">
        <f t="shared" si="9"/>
        <v>2.7660224801481474</v>
      </c>
      <c r="F155" t="str">
        <f t="shared" si="10"/>
        <v/>
      </c>
      <c r="G155" s="3">
        <f t="shared" si="11"/>
        <v>2.7660224801481476E-2</v>
      </c>
    </row>
    <row r="156" spans="1:7" x14ac:dyDescent="0.35">
      <c r="A156" s="1">
        <v>40907</v>
      </c>
      <c r="B156">
        <v>205.13210000000001</v>
      </c>
      <c r="C156">
        <f t="shared" si="8"/>
        <v>2.1051999999999964</v>
      </c>
      <c r="D156">
        <f t="shared" si="9"/>
        <v>1.036906932037083</v>
      </c>
      <c r="F156" t="str">
        <f t="shared" si="10"/>
        <v/>
      </c>
      <c r="G156" s="3">
        <f t="shared" si="11"/>
        <v>1.0369069320370829E-2</v>
      </c>
    </row>
    <row r="157" spans="1:7" x14ac:dyDescent="0.35">
      <c r="A157" s="1">
        <v>40877</v>
      </c>
      <c r="B157">
        <v>203.02690000000001</v>
      </c>
      <c r="C157">
        <f t="shared" si="8"/>
        <v>-6.9170000000000016</v>
      </c>
      <c r="D157">
        <f t="shared" si="9"/>
        <v>-3.2946896766231366</v>
      </c>
      <c r="F157" t="str">
        <f t="shared" si="10"/>
        <v/>
      </c>
      <c r="G157" s="3">
        <f t="shared" si="11"/>
        <v>-3.2946896766231366E-2</v>
      </c>
    </row>
    <row r="158" spans="1:7" x14ac:dyDescent="0.35">
      <c r="A158" s="1">
        <v>40847</v>
      </c>
      <c r="B158">
        <v>209.94390000000001</v>
      </c>
      <c r="C158">
        <f t="shared" si="8"/>
        <v>6.7175000000000011</v>
      </c>
      <c r="D158">
        <f t="shared" si="9"/>
        <v>3.3054268539914111</v>
      </c>
      <c r="F158" t="str">
        <f t="shared" si="10"/>
        <v/>
      </c>
      <c r="G158" s="3">
        <f t="shared" si="11"/>
        <v>3.3054268539914111E-2</v>
      </c>
    </row>
    <row r="159" spans="1:7" x14ac:dyDescent="0.35">
      <c r="A159" s="1">
        <v>40816</v>
      </c>
      <c r="B159">
        <v>203.22640000000001</v>
      </c>
      <c r="C159">
        <f t="shared" si="8"/>
        <v>-6.427299999999974</v>
      </c>
      <c r="D159">
        <f t="shared" si="9"/>
        <v>-3.0656744908389286</v>
      </c>
      <c r="F159" t="str">
        <f t="shared" si="10"/>
        <v/>
      </c>
      <c r="G159" s="3">
        <f t="shared" si="11"/>
        <v>-3.0656744908389284E-2</v>
      </c>
    </row>
    <row r="160" spans="1:7" x14ac:dyDescent="0.35">
      <c r="A160" s="1">
        <v>40786</v>
      </c>
      <c r="B160">
        <v>209.65369999999999</v>
      </c>
      <c r="C160">
        <f t="shared" si="8"/>
        <v>-1.3932000000000073</v>
      </c>
      <c r="D160">
        <f t="shared" si="9"/>
        <v>-0.66013762817648935</v>
      </c>
      <c r="F160" t="str">
        <f t="shared" si="10"/>
        <v/>
      </c>
      <c r="G160" s="3">
        <f t="shared" si="11"/>
        <v>-6.6013762817648935E-3</v>
      </c>
    </row>
    <row r="161" spans="1:7" x14ac:dyDescent="0.35">
      <c r="A161" s="1">
        <v>40753</v>
      </c>
      <c r="B161">
        <v>211.04689999999999</v>
      </c>
      <c r="C161">
        <f t="shared" si="8"/>
        <v>4.4559999999999889</v>
      </c>
      <c r="D161">
        <f t="shared" si="9"/>
        <v>2.1569197868831536</v>
      </c>
      <c r="F161" t="str">
        <f t="shared" si="10"/>
        <v/>
      </c>
      <c r="G161" s="3">
        <f t="shared" si="11"/>
        <v>2.1569197868831536E-2</v>
      </c>
    </row>
    <row r="162" spans="1:7" x14ac:dyDescent="0.35">
      <c r="A162" s="1">
        <v>40724</v>
      </c>
      <c r="B162">
        <v>206.5909</v>
      </c>
      <c r="C162">
        <f t="shared" si="8"/>
        <v>-1.1052999999999997</v>
      </c>
      <c r="D162">
        <f t="shared" si="9"/>
        <v>-0.53217150819321668</v>
      </c>
      <c r="F162" t="str">
        <f t="shared" si="10"/>
        <v/>
      </c>
      <c r="G162" s="3">
        <f t="shared" si="11"/>
        <v>-5.3217150819321671E-3</v>
      </c>
    </row>
    <row r="163" spans="1:7" x14ac:dyDescent="0.35">
      <c r="A163" s="1">
        <v>40694</v>
      </c>
      <c r="B163">
        <v>207.6962</v>
      </c>
      <c r="C163">
        <f t="shared" si="8"/>
        <v>-0.35669999999998936</v>
      </c>
      <c r="D163">
        <f t="shared" si="9"/>
        <v>-0.17144678108307521</v>
      </c>
      <c r="F163" t="str">
        <f t="shared" si="10"/>
        <v/>
      </c>
      <c r="G163" s="3">
        <f t="shared" si="11"/>
        <v>-1.7144678108307521E-3</v>
      </c>
    </row>
    <row r="164" spans="1:7" x14ac:dyDescent="0.35">
      <c r="A164" s="1">
        <v>40662</v>
      </c>
      <c r="B164">
        <v>208.05289999999999</v>
      </c>
      <c r="C164">
        <f t="shared" si="8"/>
        <v>6.7502000000000066</v>
      </c>
      <c r="D164">
        <f t="shared" si="9"/>
        <v>3.3532585504317662</v>
      </c>
      <c r="F164" t="str">
        <f t="shared" si="10"/>
        <v/>
      </c>
      <c r="G164" s="3">
        <f t="shared" si="11"/>
        <v>3.3532585504317661E-2</v>
      </c>
    </row>
    <row r="165" spans="1:7" x14ac:dyDescent="0.35">
      <c r="A165" s="1">
        <v>40633</v>
      </c>
      <c r="B165">
        <v>201.30269999999999</v>
      </c>
      <c r="C165">
        <f t="shared" si="8"/>
        <v>1.0255999999999972</v>
      </c>
      <c r="D165">
        <f t="shared" si="9"/>
        <v>0.51209049861416867</v>
      </c>
      <c r="F165" t="str">
        <f t="shared" si="10"/>
        <v/>
      </c>
      <c r="G165" s="3">
        <f t="shared" si="11"/>
        <v>5.1209049861416864E-3</v>
      </c>
    </row>
    <row r="166" spans="1:7" x14ac:dyDescent="0.35">
      <c r="A166" s="1">
        <v>40602</v>
      </c>
      <c r="B166">
        <v>200.27709999999999</v>
      </c>
      <c r="C166">
        <f t="shared" si="8"/>
        <v>2.313999999999993</v>
      </c>
      <c r="D166">
        <f t="shared" si="9"/>
        <v>1.1689047100191869</v>
      </c>
      <c r="F166" t="str">
        <f t="shared" si="10"/>
        <v/>
      </c>
      <c r="G166" s="3">
        <f t="shared" si="11"/>
        <v>1.168904710019187E-2</v>
      </c>
    </row>
    <row r="167" spans="1:7" x14ac:dyDescent="0.35">
      <c r="A167" s="1">
        <v>40574</v>
      </c>
      <c r="B167">
        <v>197.9631</v>
      </c>
      <c r="C167">
        <f t="shared" si="8"/>
        <v>1.3282999999999845</v>
      </c>
      <c r="D167">
        <f t="shared" si="9"/>
        <v>0.67551623619012724</v>
      </c>
      <c r="F167" t="str">
        <f t="shared" si="10"/>
        <v/>
      </c>
      <c r="G167" s="3">
        <f t="shared" si="11"/>
        <v>6.7551623619012732E-3</v>
      </c>
    </row>
    <row r="168" spans="1:7" x14ac:dyDescent="0.35">
      <c r="A168" s="1">
        <v>40543</v>
      </c>
      <c r="B168">
        <v>196.63480000000001</v>
      </c>
      <c r="C168">
        <f t="shared" si="8"/>
        <v>1.5897000000000219</v>
      </c>
      <c r="D168">
        <f t="shared" si="9"/>
        <v>0.81504226458394591</v>
      </c>
      <c r="F168" t="str">
        <f t="shared" si="10"/>
        <v/>
      </c>
      <c r="G168" s="3">
        <f t="shared" si="11"/>
        <v>8.1504226458394592E-3</v>
      </c>
    </row>
    <row r="169" spans="1:7" x14ac:dyDescent="0.35">
      <c r="A169" s="1">
        <v>40512</v>
      </c>
      <c r="B169">
        <v>195.04509999999999</v>
      </c>
      <c r="C169">
        <f t="shared" si="8"/>
        <v>-7.002900000000011</v>
      </c>
      <c r="D169">
        <f t="shared" si="9"/>
        <v>-3.4659585840988334</v>
      </c>
      <c r="F169" t="str">
        <f t="shared" si="10"/>
        <v/>
      </c>
      <c r="G169" s="3">
        <f t="shared" si="11"/>
        <v>-3.4659585840988334E-2</v>
      </c>
    </row>
    <row r="170" spans="1:7" x14ac:dyDescent="0.35">
      <c r="A170" s="1">
        <v>40480</v>
      </c>
      <c r="B170">
        <v>202.048</v>
      </c>
      <c r="C170">
        <f t="shared" si="8"/>
        <v>2.0527000000000157</v>
      </c>
      <c r="D170">
        <f t="shared" si="9"/>
        <v>1.026374119791823</v>
      </c>
      <c r="F170" t="str">
        <f t="shared" si="10"/>
        <v/>
      </c>
      <c r="G170" s="3">
        <f t="shared" si="11"/>
        <v>1.026374119791823E-2</v>
      </c>
    </row>
    <row r="171" spans="1:7" x14ac:dyDescent="0.35">
      <c r="A171" s="1">
        <v>40451</v>
      </c>
      <c r="B171">
        <v>199.99529999999999</v>
      </c>
      <c r="C171">
        <f t="shared" si="8"/>
        <v>5.5921999999999912</v>
      </c>
      <c r="D171">
        <f t="shared" si="9"/>
        <v>2.8766002188236666</v>
      </c>
      <c r="F171" t="str">
        <f t="shared" si="10"/>
        <v/>
      </c>
      <c r="G171" s="3">
        <f t="shared" si="11"/>
        <v>2.8766002188236665E-2</v>
      </c>
    </row>
    <row r="172" spans="1:7" x14ac:dyDescent="0.35">
      <c r="A172" s="1">
        <v>40421</v>
      </c>
      <c r="B172">
        <v>194.40309999999999</v>
      </c>
      <c r="C172">
        <f t="shared" si="8"/>
        <v>2.3813999999999851</v>
      </c>
      <c r="D172">
        <f t="shared" si="9"/>
        <v>1.2401723346892486</v>
      </c>
      <c r="F172" t="str">
        <f t="shared" si="10"/>
        <v/>
      </c>
      <c r="G172" s="3">
        <f t="shared" si="11"/>
        <v>1.2401723346892487E-2</v>
      </c>
    </row>
    <row r="173" spans="1:7" x14ac:dyDescent="0.35">
      <c r="A173" s="1">
        <v>40389</v>
      </c>
      <c r="B173">
        <v>192.02170000000001</v>
      </c>
      <c r="C173">
        <f t="shared" si="8"/>
        <v>7.5062000000000069</v>
      </c>
      <c r="D173">
        <f t="shared" si="9"/>
        <v>4.0680593229295132</v>
      </c>
      <c r="F173" t="str">
        <f t="shared" si="10"/>
        <v/>
      </c>
      <c r="G173" s="3">
        <f t="shared" si="11"/>
        <v>4.0680593229295139E-2</v>
      </c>
    </row>
    <row r="174" spans="1:7" x14ac:dyDescent="0.35">
      <c r="A174" s="1">
        <v>40359</v>
      </c>
      <c r="B174">
        <v>184.5155</v>
      </c>
      <c r="C174">
        <f t="shared" si="8"/>
        <v>3.0137</v>
      </c>
      <c r="D174">
        <f t="shared" si="9"/>
        <v>1.660424304331968</v>
      </c>
      <c r="F174" t="str">
        <f t="shared" si="10"/>
        <v/>
      </c>
      <c r="G174" s="3">
        <f t="shared" si="11"/>
        <v>1.6604243043319679E-2</v>
      </c>
    </row>
    <row r="175" spans="1:7" x14ac:dyDescent="0.35">
      <c r="A175" s="1">
        <v>40329</v>
      </c>
      <c r="B175">
        <v>181.5018</v>
      </c>
      <c r="C175">
        <f t="shared" si="8"/>
        <v>-6.272199999999998</v>
      </c>
      <c r="D175">
        <f t="shared" si="9"/>
        <v>-3.3402920532129037</v>
      </c>
      <c r="F175" t="str">
        <f t="shared" si="10"/>
        <v/>
      </c>
      <c r="G175" s="3">
        <f t="shared" si="11"/>
        <v>-3.3402920532129038E-2</v>
      </c>
    </row>
    <row r="176" spans="1:7" x14ac:dyDescent="0.35">
      <c r="A176" s="1">
        <v>40298</v>
      </c>
      <c r="B176">
        <v>187.774</v>
      </c>
      <c r="C176">
        <f t="shared" si="8"/>
        <v>1.158299999999997</v>
      </c>
      <c r="D176">
        <f t="shared" si="9"/>
        <v>0.62068732695051754</v>
      </c>
      <c r="F176" t="str">
        <f t="shared" si="10"/>
        <v/>
      </c>
      <c r="G176" s="3">
        <f t="shared" si="11"/>
        <v>6.2068732695051759E-3</v>
      </c>
    </row>
    <row r="177" spans="1:7" x14ac:dyDescent="0.35">
      <c r="A177" s="1">
        <v>40268</v>
      </c>
      <c r="B177">
        <v>186.6157</v>
      </c>
      <c r="C177">
        <f t="shared" si="8"/>
        <v>0.44220000000001392</v>
      </c>
      <c r="D177">
        <f t="shared" si="9"/>
        <v>0.23752037749734195</v>
      </c>
      <c r="F177" t="str">
        <f t="shared" si="10"/>
        <v/>
      </c>
      <c r="G177" s="3">
        <f t="shared" si="11"/>
        <v>2.3752037749734194E-3</v>
      </c>
    </row>
    <row r="178" spans="1:7" x14ac:dyDescent="0.35">
      <c r="A178" s="1">
        <v>40235</v>
      </c>
      <c r="B178">
        <v>186.17349999999999</v>
      </c>
      <c r="C178">
        <f t="shared" si="8"/>
        <v>-0.89799999999999613</v>
      </c>
      <c r="D178">
        <f t="shared" si="9"/>
        <v>-0.48003036272227262</v>
      </c>
      <c r="F178" t="str">
        <f t="shared" si="10"/>
        <v/>
      </c>
      <c r="G178" s="3">
        <f t="shared" si="11"/>
        <v>-4.8003036272227257E-3</v>
      </c>
    </row>
    <row r="179" spans="1:7" x14ac:dyDescent="0.35">
      <c r="A179" s="1">
        <v>40207</v>
      </c>
      <c r="B179">
        <v>187.07149999999999</v>
      </c>
      <c r="C179">
        <f t="shared" si="8"/>
        <v>1.2671999999999741</v>
      </c>
      <c r="D179">
        <f t="shared" si="9"/>
        <v>0.68200789755671642</v>
      </c>
      <c r="F179" t="str">
        <f t="shared" si="10"/>
        <v/>
      </c>
      <c r="G179" s="3">
        <f t="shared" si="11"/>
        <v>6.8200789755671638E-3</v>
      </c>
    </row>
    <row r="180" spans="1:7" x14ac:dyDescent="0.35">
      <c r="A180" s="1">
        <v>40178</v>
      </c>
      <c r="B180">
        <v>185.80430000000001</v>
      </c>
      <c r="C180">
        <f t="shared" si="8"/>
        <v>-4.8105999999999938</v>
      </c>
      <c r="D180">
        <f t="shared" si="9"/>
        <v>-2.5237271587897872</v>
      </c>
      <c r="F180" t="str">
        <f t="shared" si="10"/>
        <v/>
      </c>
      <c r="G180" s="3">
        <f t="shared" si="11"/>
        <v>-2.5237271587897868E-2</v>
      </c>
    </row>
    <row r="181" spans="1:7" x14ac:dyDescent="0.35">
      <c r="A181" s="1">
        <v>40147</v>
      </c>
      <c r="B181">
        <v>190.61490000000001</v>
      </c>
      <c r="C181">
        <f t="shared" si="8"/>
        <v>3.9067000000000007</v>
      </c>
      <c r="D181">
        <f t="shared" si="9"/>
        <v>2.0924094388998453</v>
      </c>
      <c r="F181" t="str">
        <f t="shared" si="10"/>
        <v/>
      </c>
      <c r="G181" s="3">
        <f t="shared" si="11"/>
        <v>2.0924094388998452E-2</v>
      </c>
    </row>
    <row r="182" spans="1:7" x14ac:dyDescent="0.35">
      <c r="A182" s="1">
        <v>40116</v>
      </c>
      <c r="B182">
        <v>186.70820000000001</v>
      </c>
      <c r="C182">
        <f t="shared" si="8"/>
        <v>2.2838000000000136</v>
      </c>
      <c r="D182">
        <f t="shared" si="9"/>
        <v>1.2383393954379214</v>
      </c>
      <c r="F182" t="str">
        <f t="shared" si="10"/>
        <v/>
      </c>
      <c r="G182" s="3">
        <f t="shared" si="11"/>
        <v>1.2383393954379212E-2</v>
      </c>
    </row>
    <row r="183" spans="1:7" x14ac:dyDescent="0.35">
      <c r="A183" s="1">
        <v>40086</v>
      </c>
      <c r="B183">
        <v>184.42439999999999</v>
      </c>
      <c r="C183">
        <f t="shared" si="8"/>
        <v>4.3743999999999801</v>
      </c>
      <c r="D183">
        <f t="shared" si="9"/>
        <v>2.4295473479588892</v>
      </c>
      <c r="F183" t="str">
        <f t="shared" si="10"/>
        <v/>
      </c>
      <c r="G183" s="3">
        <f t="shared" si="11"/>
        <v>2.4295473479588891E-2</v>
      </c>
    </row>
    <row r="184" spans="1:7" x14ac:dyDescent="0.35">
      <c r="A184" s="1">
        <v>40056</v>
      </c>
      <c r="B184">
        <v>180.05</v>
      </c>
      <c r="C184">
        <f t="shared" si="8"/>
        <v>3.9759999999999991</v>
      </c>
      <c r="D184">
        <f t="shared" si="9"/>
        <v>2.258141463248406</v>
      </c>
      <c r="F184" t="str">
        <f t="shared" si="10"/>
        <v/>
      </c>
      <c r="G184" s="3">
        <f t="shared" si="11"/>
        <v>2.2581414632484063E-2</v>
      </c>
    </row>
    <row r="185" spans="1:7" x14ac:dyDescent="0.35">
      <c r="A185" s="1">
        <v>40025</v>
      </c>
      <c r="B185">
        <v>176.07400000000001</v>
      </c>
      <c r="C185">
        <f t="shared" si="8"/>
        <v>7.3582000000000107</v>
      </c>
      <c r="D185">
        <f t="shared" si="9"/>
        <v>4.3612987046856375</v>
      </c>
      <c r="F185" t="str">
        <f t="shared" si="10"/>
        <v/>
      </c>
      <c r="G185" s="3">
        <f t="shared" si="11"/>
        <v>4.3612987046856372E-2</v>
      </c>
    </row>
    <row r="186" spans="1:7" x14ac:dyDescent="0.35">
      <c r="A186" s="1">
        <v>39994</v>
      </c>
      <c r="B186">
        <v>168.7158</v>
      </c>
      <c r="C186">
        <f t="shared" si="8"/>
        <v>3.5124000000000137</v>
      </c>
      <c r="D186">
        <f t="shared" si="9"/>
        <v>2.1261063634283639</v>
      </c>
      <c r="F186" t="str">
        <f t="shared" si="10"/>
        <v/>
      </c>
      <c r="G186" s="3">
        <f t="shared" si="11"/>
        <v>2.126106363428364E-2</v>
      </c>
    </row>
    <row r="187" spans="1:7" x14ac:dyDescent="0.35">
      <c r="A187" s="1">
        <v>39962</v>
      </c>
      <c r="B187">
        <v>165.20339999999999</v>
      </c>
      <c r="C187">
        <f t="shared" si="8"/>
        <v>10.238</v>
      </c>
      <c r="D187">
        <f t="shared" si="9"/>
        <v>6.6066360619854496</v>
      </c>
      <c r="F187" t="str">
        <f t="shared" si="10"/>
        <v/>
      </c>
      <c r="G187" s="3">
        <f t="shared" si="11"/>
        <v>6.6066360619854492E-2</v>
      </c>
    </row>
    <row r="188" spans="1:7" x14ac:dyDescent="0.35">
      <c r="A188" s="1">
        <v>39933</v>
      </c>
      <c r="B188">
        <v>154.96539999999999</v>
      </c>
      <c r="C188">
        <f t="shared" si="8"/>
        <v>5.023399999999981</v>
      </c>
      <c r="D188">
        <f t="shared" si="9"/>
        <v>3.3502287551186329</v>
      </c>
      <c r="F188" t="str">
        <f t="shared" si="10"/>
        <v/>
      </c>
      <c r="G188" s="3">
        <f t="shared" si="11"/>
        <v>3.3502287551186331E-2</v>
      </c>
    </row>
    <row r="189" spans="1:7" x14ac:dyDescent="0.35">
      <c r="A189" s="1">
        <v>39903</v>
      </c>
      <c r="B189">
        <v>149.94200000000001</v>
      </c>
      <c r="C189">
        <f t="shared" si="8"/>
        <v>1.5485999999999933</v>
      </c>
      <c r="D189">
        <f t="shared" si="9"/>
        <v>1.0435774097769801</v>
      </c>
      <c r="F189" t="str">
        <f t="shared" si="10"/>
        <v/>
      </c>
      <c r="G189" s="3">
        <f t="shared" si="11"/>
        <v>1.0435774097769801E-2</v>
      </c>
    </row>
    <row r="190" spans="1:7" x14ac:dyDescent="0.35">
      <c r="A190" s="1">
        <v>39871</v>
      </c>
      <c r="B190">
        <v>148.39340000000001</v>
      </c>
      <c r="C190">
        <f t="shared" si="8"/>
        <v>-3.5994999999999777</v>
      </c>
      <c r="D190">
        <f t="shared" si="9"/>
        <v>-2.3682027252588629</v>
      </c>
      <c r="F190" t="str">
        <f t="shared" si="10"/>
        <v/>
      </c>
      <c r="G190" s="3">
        <f t="shared" si="11"/>
        <v>-2.3682027252588628E-2</v>
      </c>
    </row>
    <row r="191" spans="1:7" x14ac:dyDescent="0.35">
      <c r="A191" s="1">
        <v>39843</v>
      </c>
      <c r="B191">
        <v>151.99289999999999</v>
      </c>
      <c r="C191">
        <f t="shared" si="8"/>
        <v>-3.9102000000000032</v>
      </c>
      <c r="D191">
        <f t="shared" si="9"/>
        <v>-2.5080963752484737</v>
      </c>
      <c r="F191" t="str">
        <f t="shared" si="10"/>
        <v/>
      </c>
      <c r="G191" s="3">
        <f t="shared" si="11"/>
        <v>-2.5080963752484739E-2</v>
      </c>
    </row>
    <row r="192" spans="1:7" x14ac:dyDescent="0.35">
      <c r="A192" s="1">
        <v>39813</v>
      </c>
      <c r="B192">
        <v>155.90309999999999</v>
      </c>
      <c r="C192">
        <f t="shared" si="8"/>
        <v>9.4393000000000029</v>
      </c>
      <c r="D192">
        <f t="shared" si="9"/>
        <v>6.4448006947791905</v>
      </c>
      <c r="F192" t="str">
        <f t="shared" si="10"/>
        <v/>
      </c>
      <c r="G192" s="3">
        <f t="shared" si="11"/>
        <v>6.4448006947791903E-2</v>
      </c>
    </row>
    <row r="193" spans="1:7" x14ac:dyDescent="0.35">
      <c r="A193" s="1">
        <v>39780</v>
      </c>
      <c r="B193">
        <v>146.46379999999999</v>
      </c>
      <c r="C193">
        <f t="shared" si="8"/>
        <v>3.2565999999999917</v>
      </c>
      <c r="D193">
        <f t="shared" si="9"/>
        <v>2.2740476735806521</v>
      </c>
      <c r="F193" t="str">
        <f t="shared" si="10"/>
        <v/>
      </c>
      <c r="G193" s="3">
        <f t="shared" si="11"/>
        <v>2.2740476735806522E-2</v>
      </c>
    </row>
    <row r="194" spans="1:7" x14ac:dyDescent="0.35">
      <c r="A194" s="1">
        <v>39752</v>
      </c>
      <c r="B194">
        <v>143.2072</v>
      </c>
      <c r="C194">
        <f t="shared" si="8"/>
        <v>-12.877100000000013</v>
      </c>
      <c r="D194">
        <f t="shared" si="9"/>
        <v>-8.2500930586868844</v>
      </c>
      <c r="F194" t="str">
        <f t="shared" si="10"/>
        <v/>
      </c>
      <c r="G194" s="3">
        <f t="shared" si="11"/>
        <v>-8.2500930586868831E-2</v>
      </c>
    </row>
    <row r="195" spans="1:7" x14ac:dyDescent="0.35">
      <c r="A195" s="1">
        <v>39721</v>
      </c>
      <c r="B195">
        <v>156.08430000000001</v>
      </c>
      <c r="C195">
        <f t="shared" si="8"/>
        <v>-12.73599999999999</v>
      </c>
      <c r="D195">
        <f t="shared" si="9"/>
        <v>-7.5441164362342619</v>
      </c>
      <c r="F195" t="str">
        <f t="shared" si="10"/>
        <v/>
      </c>
      <c r="G195" s="3">
        <f t="shared" si="11"/>
        <v>-7.5441164362342619E-2</v>
      </c>
    </row>
    <row r="196" spans="1:7" x14ac:dyDescent="0.35">
      <c r="A196" s="1">
        <v>39689</v>
      </c>
      <c r="B196">
        <v>168.8203</v>
      </c>
      <c r="C196">
        <f t="shared" si="8"/>
        <v>-3.410899999999998</v>
      </c>
      <c r="D196">
        <f t="shared" si="9"/>
        <v>-1.9804193433013286</v>
      </c>
      <c r="F196" t="str">
        <f t="shared" si="10"/>
        <v/>
      </c>
      <c r="G196" s="3">
        <f t="shared" si="11"/>
        <v>-1.9804193433013286E-2</v>
      </c>
    </row>
    <row r="197" spans="1:7" x14ac:dyDescent="0.35">
      <c r="A197" s="1">
        <v>39660</v>
      </c>
      <c r="B197">
        <v>172.2312</v>
      </c>
      <c r="C197">
        <f t="shared" si="8"/>
        <v>-0.55639999999999645</v>
      </c>
      <c r="D197">
        <f t="shared" si="9"/>
        <v>-0.32201384821595791</v>
      </c>
      <c r="F197" t="str">
        <f t="shared" si="10"/>
        <v/>
      </c>
      <c r="G197" s="3">
        <f t="shared" si="11"/>
        <v>-3.2201384821595787E-3</v>
      </c>
    </row>
    <row r="198" spans="1:7" x14ac:dyDescent="0.35">
      <c r="A198" s="1">
        <v>39629</v>
      </c>
      <c r="B198">
        <v>172.7876</v>
      </c>
      <c r="C198">
        <f t="shared" si="8"/>
        <v>-0.67029999999999745</v>
      </c>
      <c r="D198">
        <f t="shared" si="9"/>
        <v>-0.38643382630597828</v>
      </c>
      <c r="F198" t="str">
        <f t="shared" si="10"/>
        <v/>
      </c>
      <c r="G198" s="3">
        <f t="shared" si="11"/>
        <v>-3.8643382630597824E-3</v>
      </c>
    </row>
    <row r="199" spans="1:7" x14ac:dyDescent="0.35">
      <c r="A199" s="1">
        <v>39598</v>
      </c>
      <c r="B199">
        <v>173.4579</v>
      </c>
      <c r="C199">
        <f t="shared" ref="C199:C262" si="12">IF(AND(ISNUMBER(B199),ISNUMBER(B200)), (B199 - B200), "")</f>
        <v>-1.3867000000000189</v>
      </c>
      <c r="D199">
        <f t="shared" ref="D199:D262" si="13">IF(AND(ISNUMBER(C199),ISNUMBER(B200)), (100*C199/ABS(B200)), "")</f>
        <v>-0.79310427659762939</v>
      </c>
      <c r="F199" t="str">
        <f t="shared" ref="F199:F262" si="14">IF(AND(ISNUMBER(E199),ISNUMBER(E200)), (E199 - E200), "")</f>
        <v/>
      </c>
      <c r="G199" s="3">
        <f t="shared" si="11"/>
        <v>-7.9310427659762938E-3</v>
      </c>
    </row>
    <row r="200" spans="1:7" x14ac:dyDescent="0.35">
      <c r="A200" s="1">
        <v>39568</v>
      </c>
      <c r="B200">
        <v>174.84460000000001</v>
      </c>
      <c r="C200">
        <f t="shared" si="12"/>
        <v>-1.9599999999996953E-2</v>
      </c>
      <c r="D200">
        <f t="shared" si="13"/>
        <v>-1.1208697949607153E-2</v>
      </c>
      <c r="F200" t="str">
        <f t="shared" si="14"/>
        <v/>
      </c>
      <c r="G200" s="3">
        <f t="shared" ref="G200:G263" si="15">+(B200-B201)/B201</f>
        <v>-1.1208697949607153E-4</v>
      </c>
    </row>
    <row r="201" spans="1:7" x14ac:dyDescent="0.35">
      <c r="A201" s="1">
        <v>39538</v>
      </c>
      <c r="B201">
        <v>174.86420000000001</v>
      </c>
      <c r="C201">
        <f t="shared" si="12"/>
        <v>0.23560000000000514</v>
      </c>
      <c r="D201">
        <f t="shared" si="13"/>
        <v>0.13491489939219872</v>
      </c>
      <c r="F201" t="str">
        <f t="shared" si="14"/>
        <v/>
      </c>
      <c r="G201" s="3">
        <f t="shared" si="15"/>
        <v>1.3491489939219871E-3</v>
      </c>
    </row>
    <row r="202" spans="1:7" x14ac:dyDescent="0.35">
      <c r="A202" s="1">
        <v>39507</v>
      </c>
      <c r="B202">
        <v>174.62860000000001</v>
      </c>
      <c r="C202">
        <f t="shared" si="12"/>
        <v>1.4057999999999993</v>
      </c>
      <c r="D202">
        <f t="shared" si="13"/>
        <v>0.81155598454706845</v>
      </c>
      <c r="F202" t="str">
        <f t="shared" si="14"/>
        <v/>
      </c>
      <c r="G202" s="3">
        <f t="shared" si="15"/>
        <v>8.1155598454706844E-3</v>
      </c>
    </row>
    <row r="203" spans="1:7" x14ac:dyDescent="0.35">
      <c r="A203" s="1">
        <v>39478</v>
      </c>
      <c r="B203">
        <v>173.22280000000001</v>
      </c>
      <c r="C203">
        <f t="shared" si="12"/>
        <v>2.5648999999999944</v>
      </c>
      <c r="D203">
        <f t="shared" si="13"/>
        <v>1.5029482959769189</v>
      </c>
      <c r="F203" t="str">
        <f t="shared" si="14"/>
        <v/>
      </c>
      <c r="G203" s="3">
        <f t="shared" si="15"/>
        <v>1.5029482959769188E-2</v>
      </c>
    </row>
    <row r="204" spans="1:7" x14ac:dyDescent="0.35">
      <c r="A204" s="1">
        <v>39447</v>
      </c>
      <c r="B204">
        <v>170.65790000000001</v>
      </c>
      <c r="C204">
        <f t="shared" si="12"/>
        <v>-0.65359999999998308</v>
      </c>
      <c r="D204">
        <f t="shared" si="13"/>
        <v>-0.38152721796259043</v>
      </c>
      <c r="F204" t="str">
        <f t="shared" si="14"/>
        <v/>
      </c>
      <c r="G204" s="3">
        <f t="shared" si="15"/>
        <v>-3.8152721796259042E-3</v>
      </c>
    </row>
    <row r="205" spans="1:7" x14ac:dyDescent="0.35">
      <c r="A205" s="1">
        <v>39416</v>
      </c>
      <c r="B205">
        <v>171.3115</v>
      </c>
      <c r="C205">
        <f t="shared" si="12"/>
        <v>0.86730000000000018</v>
      </c>
      <c r="D205">
        <f t="shared" si="13"/>
        <v>0.50884688361352293</v>
      </c>
      <c r="F205" t="str">
        <f t="shared" si="14"/>
        <v/>
      </c>
      <c r="G205" s="3">
        <f t="shared" si="15"/>
        <v>5.0884688361352293E-3</v>
      </c>
    </row>
    <row r="206" spans="1:7" x14ac:dyDescent="0.35">
      <c r="A206" s="1">
        <v>39386</v>
      </c>
      <c r="B206">
        <v>170.4442</v>
      </c>
      <c r="C206">
        <f t="shared" si="12"/>
        <v>3.09729999999999</v>
      </c>
      <c r="D206">
        <f t="shared" si="13"/>
        <v>1.8508260386060273</v>
      </c>
      <c r="F206" t="str">
        <f t="shared" si="14"/>
        <v/>
      </c>
      <c r="G206" s="3">
        <f t="shared" si="15"/>
        <v>1.8508260386060273E-2</v>
      </c>
    </row>
    <row r="207" spans="1:7" x14ac:dyDescent="0.35">
      <c r="A207" s="1">
        <v>39353</v>
      </c>
      <c r="B207">
        <v>167.34690000000001</v>
      </c>
      <c r="C207">
        <f t="shared" si="12"/>
        <v>3.2437999999999931</v>
      </c>
      <c r="D207">
        <f t="shared" si="13"/>
        <v>1.9766841698907534</v>
      </c>
      <c r="F207" t="str">
        <f t="shared" si="14"/>
        <v/>
      </c>
      <c r="G207" s="3">
        <f t="shared" si="15"/>
        <v>1.9766841698907533E-2</v>
      </c>
    </row>
    <row r="208" spans="1:7" x14ac:dyDescent="0.35">
      <c r="A208" s="1">
        <v>39325</v>
      </c>
      <c r="B208">
        <v>164.10310000000001</v>
      </c>
      <c r="C208">
        <f t="shared" si="12"/>
        <v>0.89760000000001128</v>
      </c>
      <c r="D208">
        <f t="shared" si="13"/>
        <v>0.54998146508543599</v>
      </c>
      <c r="F208" t="str">
        <f t="shared" si="14"/>
        <v/>
      </c>
      <c r="G208" s="3">
        <f t="shared" si="15"/>
        <v>5.4998146508543604E-3</v>
      </c>
    </row>
    <row r="209" spans="1:7" x14ac:dyDescent="0.35">
      <c r="A209" s="1">
        <v>39294</v>
      </c>
      <c r="B209">
        <v>163.2055</v>
      </c>
      <c r="C209">
        <f t="shared" si="12"/>
        <v>1.7990000000000066</v>
      </c>
      <c r="D209">
        <f t="shared" si="13"/>
        <v>1.1145771700644067</v>
      </c>
      <c r="F209" t="str">
        <f t="shared" si="14"/>
        <v/>
      </c>
      <c r="G209" s="3">
        <f t="shared" si="15"/>
        <v>1.1145771700644068E-2</v>
      </c>
    </row>
    <row r="210" spans="1:7" x14ac:dyDescent="0.35">
      <c r="A210" s="1">
        <v>39262</v>
      </c>
      <c r="B210">
        <v>161.40649999999999</v>
      </c>
      <c r="C210">
        <f t="shared" si="12"/>
        <v>-0.52719999999999345</v>
      </c>
      <c r="D210">
        <f t="shared" si="13"/>
        <v>-0.32556533939506938</v>
      </c>
      <c r="F210" t="str">
        <f t="shared" si="14"/>
        <v/>
      </c>
      <c r="G210" s="3">
        <f t="shared" si="15"/>
        <v>-3.255653393950694E-3</v>
      </c>
    </row>
    <row r="211" spans="1:7" x14ac:dyDescent="0.35">
      <c r="A211" s="1">
        <v>39233</v>
      </c>
      <c r="B211">
        <v>161.93369999999999</v>
      </c>
      <c r="C211">
        <f t="shared" si="12"/>
        <v>-2.3520000000000039</v>
      </c>
      <c r="D211">
        <f t="shared" si="13"/>
        <v>-1.4316522984045501</v>
      </c>
      <c r="F211" t="str">
        <f t="shared" si="14"/>
        <v/>
      </c>
      <c r="G211" s="3">
        <f t="shared" si="15"/>
        <v>-1.4316522984045501E-2</v>
      </c>
    </row>
    <row r="212" spans="1:7" x14ac:dyDescent="0.35">
      <c r="A212" s="1">
        <v>39202</v>
      </c>
      <c r="B212">
        <v>164.28569999999999</v>
      </c>
      <c r="C212">
        <f t="shared" si="12"/>
        <v>2.1551999999999794</v>
      </c>
      <c r="D212">
        <f t="shared" si="13"/>
        <v>1.3292995457362922</v>
      </c>
      <c r="F212" t="str">
        <f t="shared" si="14"/>
        <v/>
      </c>
      <c r="G212" s="3">
        <f t="shared" si="15"/>
        <v>1.3292995457362922E-2</v>
      </c>
    </row>
    <row r="213" spans="1:7" x14ac:dyDescent="0.35">
      <c r="A213" s="1">
        <v>39171</v>
      </c>
      <c r="B213">
        <v>162.13050000000001</v>
      </c>
      <c r="C213">
        <f t="shared" si="12"/>
        <v>-0.23550000000000182</v>
      </c>
      <c r="D213">
        <f t="shared" si="13"/>
        <v>-0.14504268134954473</v>
      </c>
      <c r="F213" t="str">
        <f t="shared" si="14"/>
        <v/>
      </c>
      <c r="G213" s="3">
        <f t="shared" si="15"/>
        <v>-1.4504268134954473E-3</v>
      </c>
    </row>
    <row r="214" spans="1:7" x14ac:dyDescent="0.35">
      <c r="A214" s="1">
        <v>39141</v>
      </c>
      <c r="B214">
        <v>162.36600000000001</v>
      </c>
      <c r="C214">
        <f t="shared" si="12"/>
        <v>3.4984000000000037</v>
      </c>
      <c r="D214">
        <f t="shared" si="13"/>
        <v>2.2020852584164445</v>
      </c>
      <c r="F214" t="str">
        <f t="shared" si="14"/>
        <v/>
      </c>
      <c r="G214" s="3">
        <f t="shared" si="15"/>
        <v>2.2020852584164446E-2</v>
      </c>
    </row>
    <row r="215" spans="1:7" x14ac:dyDescent="0.35">
      <c r="A215" s="1">
        <v>39113</v>
      </c>
      <c r="B215">
        <v>158.86760000000001</v>
      </c>
      <c r="C215">
        <f t="shared" si="12"/>
        <v>-1.0313999999999908</v>
      </c>
      <c r="D215">
        <f t="shared" si="13"/>
        <v>-0.64503217656144862</v>
      </c>
      <c r="F215" t="str">
        <f t="shared" si="14"/>
        <v/>
      </c>
      <c r="G215" s="3">
        <f t="shared" si="15"/>
        <v>-6.4503217656144861E-3</v>
      </c>
    </row>
    <row r="216" spans="1:7" x14ac:dyDescent="0.35">
      <c r="A216" s="1">
        <v>39080</v>
      </c>
      <c r="B216">
        <v>159.899</v>
      </c>
      <c r="C216">
        <f t="shared" si="12"/>
        <v>-2.0055000000000121</v>
      </c>
      <c r="D216">
        <f t="shared" si="13"/>
        <v>-1.2386931802389753</v>
      </c>
      <c r="F216" t="str">
        <f t="shared" si="14"/>
        <v/>
      </c>
      <c r="G216" s="3">
        <f t="shared" si="15"/>
        <v>-1.2386931802389754E-2</v>
      </c>
    </row>
    <row r="217" spans="1:7" x14ac:dyDescent="0.35">
      <c r="A217" s="1">
        <v>39051</v>
      </c>
      <c r="B217">
        <v>161.90450000000001</v>
      </c>
      <c r="C217">
        <f t="shared" si="12"/>
        <v>3.9447000000000116</v>
      </c>
      <c r="D217">
        <f t="shared" si="13"/>
        <v>2.4972809537616607</v>
      </c>
      <c r="F217" t="str">
        <f t="shared" si="14"/>
        <v/>
      </c>
      <c r="G217" s="3">
        <f t="shared" si="15"/>
        <v>2.4972809537616606E-2</v>
      </c>
    </row>
    <row r="218" spans="1:7" x14ac:dyDescent="0.35">
      <c r="A218" s="1">
        <v>39021</v>
      </c>
      <c r="B218">
        <v>157.9598</v>
      </c>
      <c r="C218">
        <f t="shared" si="12"/>
        <v>1.7826000000000022</v>
      </c>
      <c r="D218">
        <f t="shared" si="13"/>
        <v>1.1413957991307324</v>
      </c>
      <c r="F218" t="str">
        <f t="shared" si="14"/>
        <v/>
      </c>
      <c r="G218" s="3">
        <f t="shared" si="15"/>
        <v>1.1413957991307323E-2</v>
      </c>
    </row>
    <row r="219" spans="1:7" x14ac:dyDescent="0.35">
      <c r="A219" s="1">
        <v>38989</v>
      </c>
      <c r="B219">
        <v>156.1772</v>
      </c>
      <c r="C219">
        <f t="shared" si="12"/>
        <v>0.23879999999999768</v>
      </c>
      <c r="D219">
        <f t="shared" si="13"/>
        <v>0.15313739271404456</v>
      </c>
      <c r="F219" t="str">
        <f t="shared" si="14"/>
        <v/>
      </c>
      <c r="G219" s="3">
        <f t="shared" si="15"/>
        <v>1.5313739271404457E-3</v>
      </c>
    </row>
    <row r="220" spans="1:7" x14ac:dyDescent="0.35">
      <c r="A220" s="1">
        <v>38960</v>
      </c>
      <c r="B220">
        <v>155.9384</v>
      </c>
      <c r="C220">
        <f t="shared" si="12"/>
        <v>2.3231000000000108</v>
      </c>
      <c r="D220">
        <f t="shared" si="13"/>
        <v>1.5122842581435645</v>
      </c>
      <c r="F220" t="str">
        <f t="shared" si="14"/>
        <v/>
      </c>
      <c r="G220" s="3">
        <f t="shared" si="15"/>
        <v>1.5122842581435645E-2</v>
      </c>
    </row>
    <row r="221" spans="1:7" x14ac:dyDescent="0.35">
      <c r="A221" s="1">
        <v>38929</v>
      </c>
      <c r="B221">
        <v>153.61529999999999</v>
      </c>
      <c r="C221">
        <f t="shared" si="12"/>
        <v>1.813699999999983</v>
      </c>
      <c r="D221">
        <f t="shared" si="13"/>
        <v>1.194783190690996</v>
      </c>
      <c r="F221" t="str">
        <f t="shared" si="14"/>
        <v/>
      </c>
      <c r="G221" s="3">
        <f t="shared" si="15"/>
        <v>1.1947831906909959E-2</v>
      </c>
    </row>
    <row r="222" spans="1:7" x14ac:dyDescent="0.35">
      <c r="A222" s="1">
        <v>38898</v>
      </c>
      <c r="B222">
        <v>151.80160000000001</v>
      </c>
      <c r="C222">
        <f t="shared" si="12"/>
        <v>-1.0169999999999959</v>
      </c>
      <c r="D222">
        <f t="shared" si="13"/>
        <v>-0.66549490703356518</v>
      </c>
      <c r="F222" t="str">
        <f t="shared" si="14"/>
        <v/>
      </c>
      <c r="G222" s="3">
        <f t="shared" si="15"/>
        <v>-6.6549490703356525E-3</v>
      </c>
    </row>
    <row r="223" spans="1:7" x14ac:dyDescent="0.35">
      <c r="A223" s="1">
        <v>38868</v>
      </c>
      <c r="B223">
        <v>152.8186</v>
      </c>
      <c r="C223">
        <f t="shared" si="12"/>
        <v>1.734800000000007</v>
      </c>
      <c r="D223">
        <f t="shared" si="13"/>
        <v>1.1482369387055442</v>
      </c>
      <c r="F223" t="str">
        <f t="shared" si="14"/>
        <v/>
      </c>
      <c r="G223" s="3">
        <f t="shared" si="15"/>
        <v>1.1482369387055442E-2</v>
      </c>
    </row>
    <row r="224" spans="1:7" x14ac:dyDescent="0.35">
      <c r="A224" s="1">
        <v>38835</v>
      </c>
      <c r="B224">
        <v>151.0838</v>
      </c>
      <c r="C224">
        <f t="shared" si="12"/>
        <v>2.4368000000000052</v>
      </c>
      <c r="D224">
        <f t="shared" si="13"/>
        <v>1.6393199997309096</v>
      </c>
      <c r="F224" t="str">
        <f t="shared" si="14"/>
        <v/>
      </c>
      <c r="G224" s="3">
        <f t="shared" si="15"/>
        <v>1.6393199997309097E-2</v>
      </c>
    </row>
    <row r="225" spans="1:7" x14ac:dyDescent="0.35">
      <c r="A225" s="1">
        <v>38807</v>
      </c>
      <c r="B225">
        <v>148.64699999999999</v>
      </c>
      <c r="C225">
        <f t="shared" si="12"/>
        <v>-1.5868000000000109</v>
      </c>
      <c r="D225">
        <f t="shared" si="13"/>
        <v>-1.0562203711814591</v>
      </c>
      <c r="F225" t="str">
        <f t="shared" si="14"/>
        <v/>
      </c>
      <c r="G225" s="3">
        <f t="shared" si="15"/>
        <v>-1.0562203711814591E-2</v>
      </c>
    </row>
    <row r="226" spans="1:7" x14ac:dyDescent="0.35">
      <c r="A226" s="1">
        <v>38776</v>
      </c>
      <c r="B226">
        <v>150.2338</v>
      </c>
      <c r="C226">
        <f t="shared" si="12"/>
        <v>-0.56170000000000186</v>
      </c>
      <c r="D226">
        <f t="shared" si="13"/>
        <v>-0.37249122155502112</v>
      </c>
      <c r="F226" t="str">
        <f t="shared" si="14"/>
        <v/>
      </c>
      <c r="G226" s="3">
        <f t="shared" si="15"/>
        <v>-3.7249122155502109E-3</v>
      </c>
    </row>
    <row r="227" spans="1:7" x14ac:dyDescent="0.35">
      <c r="A227" s="1">
        <v>38748</v>
      </c>
      <c r="B227">
        <v>150.7955</v>
      </c>
      <c r="C227">
        <f t="shared" si="12"/>
        <v>1.6728999999999985</v>
      </c>
      <c r="D227">
        <f t="shared" si="13"/>
        <v>1.1218286161856073</v>
      </c>
      <c r="F227" t="str">
        <f t="shared" si="14"/>
        <v/>
      </c>
      <c r="G227" s="3">
        <f t="shared" si="15"/>
        <v>1.1218286161856073E-2</v>
      </c>
    </row>
    <row r="228" spans="1:7" x14ac:dyDescent="0.35">
      <c r="A228" s="1">
        <v>38716</v>
      </c>
      <c r="B228">
        <v>149.12260000000001</v>
      </c>
      <c r="C228">
        <f t="shared" si="12"/>
        <v>1.2158000000000015</v>
      </c>
      <c r="D228">
        <f t="shared" si="13"/>
        <v>0.8220041269231716</v>
      </c>
      <c r="F228" t="str">
        <f t="shared" si="14"/>
        <v/>
      </c>
      <c r="G228" s="3">
        <f t="shared" si="15"/>
        <v>8.2200412692317159E-3</v>
      </c>
    </row>
    <row r="229" spans="1:7" x14ac:dyDescent="0.35">
      <c r="A229" s="1">
        <v>38686</v>
      </c>
      <c r="B229">
        <v>147.9068</v>
      </c>
      <c r="C229">
        <f t="shared" si="12"/>
        <v>-0.63349999999999795</v>
      </c>
      <c r="D229">
        <f t="shared" si="13"/>
        <v>-0.42648358728237251</v>
      </c>
      <c r="F229" t="str">
        <f t="shared" si="14"/>
        <v/>
      </c>
      <c r="G229" s="3">
        <f t="shared" si="15"/>
        <v>-4.2648358728237246E-3</v>
      </c>
    </row>
    <row r="230" spans="1:7" x14ac:dyDescent="0.35">
      <c r="A230" s="1">
        <v>38656</v>
      </c>
      <c r="B230">
        <v>148.5403</v>
      </c>
      <c r="C230">
        <f t="shared" si="12"/>
        <v>-2.0382999999999925</v>
      </c>
      <c r="D230">
        <f t="shared" si="13"/>
        <v>-1.3536452058924657</v>
      </c>
      <c r="F230" t="str">
        <f t="shared" si="14"/>
        <v/>
      </c>
      <c r="G230" s="3">
        <f t="shared" si="15"/>
        <v>-1.3536452058924658E-2</v>
      </c>
    </row>
    <row r="231" spans="1:7" x14ac:dyDescent="0.35">
      <c r="A231" s="1">
        <v>38625</v>
      </c>
      <c r="B231">
        <v>150.57859999999999</v>
      </c>
      <c r="C231">
        <f t="shared" si="12"/>
        <v>-2.6603000000000065</v>
      </c>
      <c r="D231">
        <f t="shared" si="13"/>
        <v>-1.7360474396514243</v>
      </c>
      <c r="F231" t="str">
        <f t="shared" si="14"/>
        <v/>
      </c>
      <c r="G231" s="3">
        <f t="shared" si="15"/>
        <v>-1.7360474396514242E-2</v>
      </c>
    </row>
    <row r="232" spans="1:7" x14ac:dyDescent="0.35">
      <c r="A232" s="1">
        <v>38595</v>
      </c>
      <c r="B232">
        <v>153.2389</v>
      </c>
      <c r="C232">
        <f t="shared" si="12"/>
        <v>2.7376000000000147</v>
      </c>
      <c r="D232">
        <f t="shared" si="13"/>
        <v>1.81898761007381</v>
      </c>
      <c r="F232" t="str">
        <f t="shared" si="14"/>
        <v/>
      </c>
      <c r="G232" s="3">
        <f t="shared" si="15"/>
        <v>1.8189876100738099E-2</v>
      </c>
    </row>
    <row r="233" spans="1:7" x14ac:dyDescent="0.35">
      <c r="A233" s="1">
        <v>38562</v>
      </c>
      <c r="B233">
        <v>150.50129999999999</v>
      </c>
      <c r="C233">
        <f t="shared" si="12"/>
        <v>-1.1593000000000018</v>
      </c>
      <c r="D233">
        <f t="shared" si="13"/>
        <v>-0.76440420254172925</v>
      </c>
      <c r="F233" t="str">
        <f t="shared" si="14"/>
        <v/>
      </c>
      <c r="G233" s="3">
        <f t="shared" si="15"/>
        <v>-7.6440420254172926E-3</v>
      </c>
    </row>
    <row r="234" spans="1:7" x14ac:dyDescent="0.35">
      <c r="A234" s="1">
        <v>38533</v>
      </c>
      <c r="B234">
        <v>151.66059999999999</v>
      </c>
      <c r="C234">
        <f t="shared" si="12"/>
        <v>-9.6800000000001774E-2</v>
      </c>
      <c r="D234">
        <f t="shared" si="13"/>
        <v>-6.3786016365595208E-2</v>
      </c>
      <c r="F234" t="str">
        <f t="shared" si="14"/>
        <v/>
      </c>
      <c r="G234" s="3">
        <f t="shared" si="15"/>
        <v>-6.3786016365595204E-4</v>
      </c>
    </row>
    <row r="235" spans="1:7" x14ac:dyDescent="0.35">
      <c r="A235" s="1">
        <v>38503</v>
      </c>
      <c r="B235">
        <v>151.75739999999999</v>
      </c>
      <c r="C235">
        <f t="shared" si="12"/>
        <v>-1.4180000000000064</v>
      </c>
      <c r="D235">
        <f t="shared" si="13"/>
        <v>-0.92573611689605928</v>
      </c>
      <c r="F235" t="str">
        <f t="shared" si="14"/>
        <v/>
      </c>
      <c r="G235" s="3">
        <f t="shared" si="15"/>
        <v>-9.2573611689605925E-3</v>
      </c>
    </row>
    <row r="236" spans="1:7" x14ac:dyDescent="0.35">
      <c r="A236" s="1">
        <v>38471</v>
      </c>
      <c r="B236">
        <v>153.1754</v>
      </c>
      <c r="C236">
        <f t="shared" si="12"/>
        <v>1.7436999999999898</v>
      </c>
      <c r="D236">
        <f t="shared" si="13"/>
        <v>1.151476210066974</v>
      </c>
      <c r="F236" t="str">
        <f t="shared" si="14"/>
        <v/>
      </c>
      <c r="G236" s="3">
        <f t="shared" si="15"/>
        <v>1.1514762100669739E-2</v>
      </c>
    </row>
    <row r="237" spans="1:7" x14ac:dyDescent="0.35">
      <c r="A237" s="1">
        <v>38442</v>
      </c>
      <c r="B237">
        <v>151.43170000000001</v>
      </c>
      <c r="C237">
        <f t="shared" si="12"/>
        <v>-2.5289999999999964</v>
      </c>
      <c r="D237">
        <f t="shared" si="13"/>
        <v>-1.6426269820804895</v>
      </c>
      <c r="F237" t="str">
        <f t="shared" si="14"/>
        <v/>
      </c>
      <c r="G237" s="3">
        <f t="shared" si="15"/>
        <v>-1.6426269820804897E-2</v>
      </c>
    </row>
    <row r="238" spans="1:7" x14ac:dyDescent="0.35">
      <c r="A238" s="1">
        <v>38411</v>
      </c>
      <c r="B238">
        <v>153.9607</v>
      </c>
      <c r="C238">
        <f t="shared" si="12"/>
        <v>0.52559999999999718</v>
      </c>
      <c r="D238">
        <f t="shared" si="13"/>
        <v>0.34255525626144029</v>
      </c>
      <c r="F238" t="str">
        <f t="shared" si="14"/>
        <v/>
      </c>
      <c r="G238" s="3">
        <f t="shared" si="15"/>
        <v>3.4255525626144027E-3</v>
      </c>
    </row>
    <row r="239" spans="1:7" x14ac:dyDescent="0.35">
      <c r="A239" s="1">
        <v>38383</v>
      </c>
      <c r="B239">
        <v>153.43510000000001</v>
      </c>
      <c r="C239">
        <f t="shared" si="12"/>
        <v>-1.1858000000000004</v>
      </c>
      <c r="D239">
        <f t="shared" si="13"/>
        <v>-0.76690796651681647</v>
      </c>
      <c r="F239" t="str">
        <f t="shared" si="14"/>
        <v/>
      </c>
      <c r="G239" s="3">
        <f t="shared" si="15"/>
        <v>-7.669079665168165E-3</v>
      </c>
    </row>
    <row r="240" spans="1:7" x14ac:dyDescent="0.35">
      <c r="A240" s="1">
        <v>38352</v>
      </c>
      <c r="B240">
        <v>154.62090000000001</v>
      </c>
      <c r="C240">
        <f t="shared" si="12"/>
        <v>2.5570000000000164</v>
      </c>
      <c r="D240">
        <f t="shared" si="13"/>
        <v>1.6815299357704336</v>
      </c>
      <c r="F240" t="str">
        <f t="shared" si="14"/>
        <v/>
      </c>
      <c r="G240" s="3">
        <f t="shared" si="15"/>
        <v>1.6815299357704337E-2</v>
      </c>
    </row>
    <row r="241" spans="1:7" x14ac:dyDescent="0.35">
      <c r="A241" s="1">
        <v>38321</v>
      </c>
      <c r="B241">
        <v>152.06389999999999</v>
      </c>
      <c r="C241">
        <f t="shared" si="12"/>
        <v>3.1502999999999872</v>
      </c>
      <c r="D241">
        <f t="shared" si="13"/>
        <v>2.1155220208228043</v>
      </c>
      <c r="F241" t="str">
        <f t="shared" si="14"/>
        <v/>
      </c>
      <c r="G241" s="3">
        <f t="shared" si="15"/>
        <v>2.1155220208228041E-2</v>
      </c>
    </row>
    <row r="242" spans="1:7" x14ac:dyDescent="0.35">
      <c r="A242" s="1">
        <v>38289</v>
      </c>
      <c r="B242">
        <v>148.9136</v>
      </c>
      <c r="C242">
        <f t="shared" si="12"/>
        <v>3.0392999999999972</v>
      </c>
      <c r="D242">
        <f t="shared" si="13"/>
        <v>2.0835061419317844</v>
      </c>
      <c r="F242" t="str">
        <f t="shared" si="14"/>
        <v/>
      </c>
      <c r="G242" s="3">
        <f t="shared" si="15"/>
        <v>2.0835061419317846E-2</v>
      </c>
    </row>
    <row r="243" spans="1:7" x14ac:dyDescent="0.35">
      <c r="A243" s="1">
        <v>38260</v>
      </c>
      <c r="B243">
        <v>145.87430000000001</v>
      </c>
      <c r="C243">
        <f t="shared" si="12"/>
        <v>1.8327999999999918</v>
      </c>
      <c r="D243">
        <f t="shared" si="13"/>
        <v>1.2724110759746265</v>
      </c>
      <c r="F243" t="str">
        <f t="shared" si="14"/>
        <v/>
      </c>
      <c r="G243" s="3">
        <f t="shared" si="15"/>
        <v>1.2724110759746264E-2</v>
      </c>
    </row>
    <row r="244" spans="1:7" x14ac:dyDescent="0.35">
      <c r="A244" s="1">
        <v>38230</v>
      </c>
      <c r="B244">
        <v>144.04150000000001</v>
      </c>
      <c r="C244">
        <f t="shared" si="12"/>
        <v>3.2031000000000063</v>
      </c>
      <c r="D244">
        <f t="shared" si="13"/>
        <v>2.2743087112605695</v>
      </c>
      <c r="F244" t="str">
        <f t="shared" si="14"/>
        <v/>
      </c>
      <c r="G244" s="3">
        <f t="shared" si="15"/>
        <v>2.2743087112605698E-2</v>
      </c>
    </row>
    <row r="245" spans="1:7" x14ac:dyDescent="0.35">
      <c r="A245" s="1">
        <v>38198</v>
      </c>
      <c r="B245">
        <v>140.83840000000001</v>
      </c>
      <c r="C245">
        <f t="shared" si="12"/>
        <v>0.60890000000000555</v>
      </c>
      <c r="D245">
        <f t="shared" si="13"/>
        <v>0.43421676608702559</v>
      </c>
      <c r="F245" t="str">
        <f t="shared" si="14"/>
        <v/>
      </c>
      <c r="G245" s="3">
        <f t="shared" si="15"/>
        <v>4.3421676608702562E-3</v>
      </c>
    </row>
    <row r="246" spans="1:7" x14ac:dyDescent="0.35">
      <c r="A246" s="1">
        <v>38168</v>
      </c>
      <c r="B246">
        <v>140.2295</v>
      </c>
      <c r="C246">
        <f t="shared" si="12"/>
        <v>0.38720000000000709</v>
      </c>
      <c r="D246">
        <f t="shared" si="13"/>
        <v>0.27688331785161363</v>
      </c>
      <c r="F246" t="str">
        <f t="shared" si="14"/>
        <v/>
      </c>
      <c r="G246" s="3">
        <f t="shared" si="15"/>
        <v>2.7688331785161364E-3</v>
      </c>
    </row>
    <row r="247" spans="1:7" x14ac:dyDescent="0.35">
      <c r="A247" s="1">
        <v>38138</v>
      </c>
      <c r="B247">
        <v>139.84229999999999</v>
      </c>
      <c r="C247">
        <f t="shared" si="12"/>
        <v>0.35859999999999559</v>
      </c>
      <c r="D247">
        <f t="shared" si="13"/>
        <v>0.25709097192001329</v>
      </c>
      <c r="F247" t="str">
        <f t="shared" si="14"/>
        <v/>
      </c>
      <c r="G247" s="3">
        <f t="shared" si="15"/>
        <v>2.5709097192001332E-3</v>
      </c>
    </row>
    <row r="248" spans="1:7" x14ac:dyDescent="0.35">
      <c r="A248" s="1">
        <v>38107</v>
      </c>
      <c r="B248">
        <v>139.4837</v>
      </c>
      <c r="C248">
        <f t="shared" si="12"/>
        <v>-5.1062000000000012</v>
      </c>
      <c r="D248">
        <f t="shared" si="13"/>
        <v>-3.5315053126117393</v>
      </c>
      <c r="F248" t="str">
        <f t="shared" si="14"/>
        <v/>
      </c>
      <c r="G248" s="3">
        <f t="shared" si="15"/>
        <v>-3.5315053126117393E-2</v>
      </c>
    </row>
    <row r="249" spans="1:7" x14ac:dyDescent="0.35">
      <c r="A249" s="1">
        <v>38077</v>
      </c>
      <c r="B249">
        <v>144.5899</v>
      </c>
      <c r="C249">
        <f t="shared" si="12"/>
        <v>1.3342000000000098</v>
      </c>
      <c r="D249">
        <f t="shared" si="13"/>
        <v>0.93134164993086477</v>
      </c>
      <c r="F249" t="str">
        <f t="shared" si="14"/>
        <v/>
      </c>
      <c r="G249" s="3">
        <f t="shared" si="15"/>
        <v>9.313416499308648E-3</v>
      </c>
    </row>
    <row r="250" spans="1:7" x14ac:dyDescent="0.35">
      <c r="A250" s="1">
        <v>38044</v>
      </c>
      <c r="B250">
        <v>143.25569999999999</v>
      </c>
      <c r="C250">
        <f t="shared" si="12"/>
        <v>1.3241999999999905</v>
      </c>
      <c r="D250">
        <f t="shared" si="13"/>
        <v>0.93298527810950382</v>
      </c>
      <c r="F250" t="str">
        <f t="shared" si="14"/>
        <v/>
      </c>
      <c r="G250" s="3">
        <f t="shared" si="15"/>
        <v>9.3298527810950389E-3</v>
      </c>
    </row>
    <row r="251" spans="1:7" x14ac:dyDescent="0.35">
      <c r="A251" s="1">
        <v>38016</v>
      </c>
      <c r="B251">
        <v>141.9315</v>
      </c>
      <c r="C251">
        <f t="shared" si="12"/>
        <v>0.70230000000000814</v>
      </c>
      <c r="D251">
        <f t="shared" si="13"/>
        <v>0.4972767671274837</v>
      </c>
      <c r="F251" t="str">
        <f t="shared" si="14"/>
        <v/>
      </c>
      <c r="G251" s="3">
        <f t="shared" si="15"/>
        <v>4.9727676712748364E-3</v>
      </c>
    </row>
    <row r="252" spans="1:7" x14ac:dyDescent="0.35">
      <c r="A252" s="1">
        <v>37986</v>
      </c>
      <c r="B252">
        <v>141.22919999999999</v>
      </c>
      <c r="C252">
        <f t="shared" si="12"/>
        <v>4.3839999999999861</v>
      </c>
      <c r="D252">
        <f t="shared" si="13"/>
        <v>3.2036198565970788</v>
      </c>
      <c r="F252" t="str">
        <f t="shared" si="14"/>
        <v/>
      </c>
      <c r="G252" s="3">
        <f t="shared" si="15"/>
        <v>3.2036198565970793E-2</v>
      </c>
    </row>
    <row r="253" spans="1:7" x14ac:dyDescent="0.35">
      <c r="A253" s="1">
        <v>37953</v>
      </c>
      <c r="B253">
        <v>136.84520000000001</v>
      </c>
      <c r="C253">
        <f t="shared" si="12"/>
        <v>1.7437999999999931</v>
      </c>
      <c r="D253">
        <f t="shared" si="13"/>
        <v>1.2907342188903985</v>
      </c>
      <c r="F253" t="str">
        <f t="shared" si="14"/>
        <v/>
      </c>
      <c r="G253" s="3">
        <f t="shared" si="15"/>
        <v>1.2907342188903987E-2</v>
      </c>
    </row>
    <row r="254" spans="1:7" x14ac:dyDescent="0.35">
      <c r="A254" s="1">
        <v>37925</v>
      </c>
      <c r="B254">
        <v>135.10140000000001</v>
      </c>
      <c r="C254">
        <f t="shared" si="12"/>
        <v>-0.93989999999999441</v>
      </c>
      <c r="D254">
        <f t="shared" si="13"/>
        <v>-0.69089313318822621</v>
      </c>
      <c r="F254" t="str">
        <f t="shared" si="14"/>
        <v/>
      </c>
      <c r="G254" s="3">
        <f t="shared" si="15"/>
        <v>-6.9089313318822622E-3</v>
      </c>
    </row>
    <row r="255" spans="1:7" x14ac:dyDescent="0.35">
      <c r="A255" s="1">
        <v>37894</v>
      </c>
      <c r="B255">
        <v>136.04130000000001</v>
      </c>
      <c r="C255">
        <f t="shared" si="12"/>
        <v>6.4727000000000032</v>
      </c>
      <c r="D255">
        <f t="shared" si="13"/>
        <v>4.9955776322349728</v>
      </c>
      <c r="F255" t="str">
        <f t="shared" si="14"/>
        <v/>
      </c>
      <c r="G255" s="3">
        <f t="shared" si="15"/>
        <v>4.9955776322349731E-2</v>
      </c>
    </row>
    <row r="256" spans="1:7" x14ac:dyDescent="0.35">
      <c r="A256" s="1">
        <v>37862</v>
      </c>
      <c r="B256">
        <v>129.5686</v>
      </c>
      <c r="C256">
        <f t="shared" si="12"/>
        <v>1.3000000000147338E-3</v>
      </c>
      <c r="D256">
        <f t="shared" si="13"/>
        <v>1.0033395772040738E-3</v>
      </c>
      <c r="F256" t="str">
        <f t="shared" si="14"/>
        <v/>
      </c>
      <c r="G256" s="3">
        <f t="shared" si="15"/>
        <v>1.0033395772040739E-5</v>
      </c>
    </row>
    <row r="257" spans="1:7" x14ac:dyDescent="0.35">
      <c r="A257" s="1">
        <v>37833</v>
      </c>
      <c r="B257">
        <v>129.56729999999999</v>
      </c>
      <c r="C257">
        <f t="shared" si="12"/>
        <v>-4.5512000000000228</v>
      </c>
      <c r="D257">
        <f t="shared" si="13"/>
        <v>-3.3934170155496983</v>
      </c>
      <c r="F257" t="str">
        <f t="shared" si="14"/>
        <v/>
      </c>
      <c r="G257" s="3">
        <f t="shared" si="15"/>
        <v>-3.3934170155496983E-2</v>
      </c>
    </row>
    <row r="258" spans="1:7" x14ac:dyDescent="0.35">
      <c r="A258" s="1">
        <v>37802</v>
      </c>
      <c r="B258">
        <v>134.11850000000001</v>
      </c>
      <c r="C258">
        <f t="shared" si="12"/>
        <v>-0.98359999999999559</v>
      </c>
      <c r="D258">
        <f t="shared" si="13"/>
        <v>-0.7280419771417288</v>
      </c>
      <c r="F258" t="str">
        <f t="shared" si="14"/>
        <v/>
      </c>
      <c r="G258" s="3">
        <f t="shared" si="15"/>
        <v>-7.2804197714172875E-3</v>
      </c>
    </row>
    <row r="259" spans="1:7" x14ac:dyDescent="0.35">
      <c r="A259" s="1">
        <v>37771</v>
      </c>
      <c r="B259">
        <v>135.10210000000001</v>
      </c>
      <c r="C259">
        <f t="shared" si="12"/>
        <v>5.2881000000000142</v>
      </c>
      <c r="D259">
        <f t="shared" si="13"/>
        <v>4.0735976088865717</v>
      </c>
      <c r="F259" t="str">
        <f t="shared" si="14"/>
        <v/>
      </c>
      <c r="G259" s="3">
        <f t="shared" si="15"/>
        <v>4.073597608886572E-2</v>
      </c>
    </row>
    <row r="260" spans="1:7" x14ac:dyDescent="0.35">
      <c r="A260" s="1">
        <v>37741</v>
      </c>
      <c r="B260">
        <v>129.81399999999999</v>
      </c>
      <c r="C260">
        <f t="shared" si="12"/>
        <v>2.6528999999999883</v>
      </c>
      <c r="D260">
        <f t="shared" si="13"/>
        <v>2.086251219909224</v>
      </c>
      <c r="F260" t="str">
        <f t="shared" si="14"/>
        <v/>
      </c>
      <c r="G260" s="3">
        <f t="shared" si="15"/>
        <v>2.0862512199092239E-2</v>
      </c>
    </row>
    <row r="261" spans="1:7" x14ac:dyDescent="0.35">
      <c r="A261" s="1">
        <v>37711</v>
      </c>
      <c r="B261">
        <v>127.1611</v>
      </c>
      <c r="C261">
        <f t="shared" si="12"/>
        <v>0.35000000000000853</v>
      </c>
      <c r="D261">
        <f t="shared" si="13"/>
        <v>0.27600107561562714</v>
      </c>
      <c r="F261" t="str">
        <f t="shared" si="14"/>
        <v/>
      </c>
      <c r="G261" s="3">
        <f t="shared" si="15"/>
        <v>2.7600107561562715E-3</v>
      </c>
    </row>
    <row r="262" spans="1:7" x14ac:dyDescent="0.35">
      <c r="A262" s="1">
        <v>37680</v>
      </c>
      <c r="B262">
        <v>126.8111</v>
      </c>
      <c r="C262">
        <f t="shared" si="12"/>
        <v>1.8586999999999989</v>
      </c>
      <c r="D262">
        <f t="shared" si="13"/>
        <v>1.4875264500721868</v>
      </c>
      <c r="F262" t="str">
        <f t="shared" si="14"/>
        <v/>
      </c>
      <c r="G262" s="3">
        <f t="shared" si="15"/>
        <v>1.4875264500721866E-2</v>
      </c>
    </row>
    <row r="263" spans="1:7" x14ac:dyDescent="0.35">
      <c r="A263" s="1">
        <v>37652</v>
      </c>
      <c r="B263">
        <v>124.9524</v>
      </c>
      <c r="C263">
        <f t="shared" ref="C263:C290" si="16">IF(AND(ISNUMBER(B263),ISNUMBER(B264)), (B263 - B264), "")</f>
        <v>1.4368999999999943</v>
      </c>
      <c r="D263">
        <f t="shared" ref="D263:D290" si="17">IF(AND(ISNUMBER(C263),ISNUMBER(B264)), (100*C263/ABS(B264)), "")</f>
        <v>1.1633357756718745</v>
      </c>
      <c r="F263" t="str">
        <f t="shared" ref="F263:F290" si="18">IF(AND(ISNUMBER(E263),ISNUMBER(E264)), (E263 - E264), "")</f>
        <v/>
      </c>
      <c r="G263" s="3">
        <f t="shared" si="15"/>
        <v>1.1633357756718745E-2</v>
      </c>
    </row>
    <row r="264" spans="1:7" x14ac:dyDescent="0.35">
      <c r="A264" s="1">
        <v>37621</v>
      </c>
      <c r="B264">
        <v>123.5155</v>
      </c>
      <c r="C264">
        <f t="shared" si="16"/>
        <v>5.1203000000000003</v>
      </c>
      <c r="D264">
        <f t="shared" si="17"/>
        <v>4.3247530305282647</v>
      </c>
      <c r="F264" t="str">
        <f t="shared" si="18"/>
        <v/>
      </c>
      <c r="G264" s="3">
        <f t="shared" ref="G264:G290" si="19">+(B264-B265)/B265</f>
        <v>4.3247530305282646E-2</v>
      </c>
    </row>
    <row r="265" spans="1:7" x14ac:dyDescent="0.35">
      <c r="A265" s="1">
        <v>37589</v>
      </c>
      <c r="B265">
        <v>118.3952</v>
      </c>
      <c r="C265">
        <f t="shared" si="16"/>
        <v>1.4343999999999966</v>
      </c>
      <c r="D265">
        <f t="shared" si="17"/>
        <v>1.2263938003160002</v>
      </c>
      <c r="F265" t="str">
        <f t="shared" si="18"/>
        <v/>
      </c>
      <c r="G265" s="3">
        <f t="shared" si="19"/>
        <v>1.2263938003160004E-2</v>
      </c>
    </row>
    <row r="266" spans="1:7" x14ac:dyDescent="0.35">
      <c r="A266" s="1">
        <v>37560</v>
      </c>
      <c r="B266">
        <v>116.96080000000001</v>
      </c>
      <c r="C266">
        <f t="shared" si="16"/>
        <v>-1.1049000000000007</v>
      </c>
      <c r="D266">
        <f t="shared" si="17"/>
        <v>-0.93583487837703971</v>
      </c>
      <c r="F266" t="str">
        <f t="shared" si="18"/>
        <v/>
      </c>
      <c r="G266" s="3">
        <f t="shared" si="19"/>
        <v>-9.3583487837703965E-3</v>
      </c>
    </row>
    <row r="267" spans="1:7" x14ac:dyDescent="0.35">
      <c r="A267" s="1">
        <v>37529</v>
      </c>
      <c r="B267">
        <v>118.06570000000001</v>
      </c>
      <c r="C267">
        <f t="shared" si="16"/>
        <v>1.6003000000000043</v>
      </c>
      <c r="D267">
        <f t="shared" si="17"/>
        <v>1.3740561574510577</v>
      </c>
      <c r="F267" t="str">
        <f t="shared" si="18"/>
        <v/>
      </c>
      <c r="G267" s="3">
        <f t="shared" si="19"/>
        <v>1.3740561574510578E-2</v>
      </c>
    </row>
    <row r="268" spans="1:7" x14ac:dyDescent="0.35">
      <c r="A268" s="1">
        <v>37498</v>
      </c>
      <c r="B268">
        <v>116.4654</v>
      </c>
      <c r="C268">
        <f t="shared" si="16"/>
        <v>2.4277000000000015</v>
      </c>
      <c r="D268">
        <f t="shared" si="17"/>
        <v>2.1288573866361751</v>
      </c>
      <c r="F268" t="str">
        <f t="shared" si="18"/>
        <v/>
      </c>
      <c r="G268" s="3">
        <f t="shared" si="19"/>
        <v>2.1288573866361751E-2</v>
      </c>
    </row>
    <row r="269" spans="1:7" x14ac:dyDescent="0.35">
      <c r="A269" s="1">
        <v>37468</v>
      </c>
      <c r="B269">
        <v>114.0377</v>
      </c>
      <c r="C269">
        <f t="shared" si="16"/>
        <v>5.9200000000004138E-2</v>
      </c>
      <c r="D269">
        <f t="shared" si="17"/>
        <v>5.1939620191530984E-2</v>
      </c>
      <c r="F269" t="str">
        <f t="shared" si="18"/>
        <v/>
      </c>
      <c r="G269" s="3">
        <f t="shared" si="19"/>
        <v>5.1939620191530987E-4</v>
      </c>
    </row>
    <row r="270" spans="1:7" x14ac:dyDescent="0.35">
      <c r="A270" s="1">
        <v>37435</v>
      </c>
      <c r="B270">
        <v>113.9785</v>
      </c>
      <c r="C270">
        <f t="shared" si="16"/>
        <v>2.5767000000000024</v>
      </c>
      <c r="D270">
        <f t="shared" si="17"/>
        <v>2.3129787849029393</v>
      </c>
      <c r="F270" t="str">
        <f t="shared" si="18"/>
        <v/>
      </c>
      <c r="G270" s="3">
        <f t="shared" si="19"/>
        <v>2.3129787849029391E-2</v>
      </c>
    </row>
    <row r="271" spans="1:7" x14ac:dyDescent="0.35">
      <c r="A271" s="1">
        <v>37407</v>
      </c>
      <c r="B271">
        <v>111.40179999999999</v>
      </c>
      <c r="C271">
        <f t="shared" si="16"/>
        <v>2.4146999999999963</v>
      </c>
      <c r="D271">
        <f t="shared" si="17"/>
        <v>2.2155833121534534</v>
      </c>
      <c r="F271" t="str">
        <f t="shared" si="18"/>
        <v/>
      </c>
      <c r="G271" s="3">
        <f t="shared" si="19"/>
        <v>2.2155833121534532E-2</v>
      </c>
    </row>
    <row r="272" spans="1:7" x14ac:dyDescent="0.35">
      <c r="A272" s="1">
        <v>37376</v>
      </c>
      <c r="B272">
        <v>108.9871</v>
      </c>
      <c r="C272">
        <f t="shared" si="16"/>
        <v>2.3781999999999925</v>
      </c>
      <c r="D272">
        <f t="shared" si="17"/>
        <v>2.2307706017039783</v>
      </c>
      <c r="F272" t="str">
        <f t="shared" si="18"/>
        <v/>
      </c>
      <c r="G272" s="3">
        <f t="shared" si="19"/>
        <v>2.2307706017039783E-2</v>
      </c>
    </row>
    <row r="273" spans="1:7" x14ac:dyDescent="0.35">
      <c r="A273" s="1">
        <v>37344</v>
      </c>
      <c r="B273">
        <v>106.60890000000001</v>
      </c>
      <c r="C273">
        <f t="shared" si="16"/>
        <v>-0.97220000000000084</v>
      </c>
      <c r="D273">
        <f t="shared" si="17"/>
        <v>-0.90369033222378348</v>
      </c>
      <c r="F273" t="str">
        <f t="shared" si="18"/>
        <v/>
      </c>
      <c r="G273" s="3">
        <f t="shared" si="19"/>
        <v>-9.036903322237836E-3</v>
      </c>
    </row>
    <row r="274" spans="1:7" x14ac:dyDescent="0.35">
      <c r="A274" s="1">
        <v>37315</v>
      </c>
      <c r="B274">
        <v>107.58110000000001</v>
      </c>
      <c r="C274">
        <f t="shared" si="16"/>
        <v>0.49250000000000682</v>
      </c>
      <c r="D274">
        <f t="shared" si="17"/>
        <v>0.45989955980375768</v>
      </c>
      <c r="F274" t="str">
        <f t="shared" si="18"/>
        <v/>
      </c>
      <c r="G274" s="3">
        <f t="shared" si="19"/>
        <v>4.5989955980375767E-3</v>
      </c>
    </row>
    <row r="275" spans="1:7" x14ac:dyDescent="0.35">
      <c r="A275" s="1">
        <v>37287</v>
      </c>
      <c r="B275">
        <v>107.0886</v>
      </c>
      <c r="C275">
        <f t="shared" si="16"/>
        <v>-0.50419999999999732</v>
      </c>
      <c r="D275">
        <f t="shared" si="17"/>
        <v>-0.46861871798112636</v>
      </c>
      <c r="F275" t="str">
        <f t="shared" si="18"/>
        <v/>
      </c>
      <c r="G275" s="3">
        <f t="shared" si="19"/>
        <v>-4.6861871798112636E-3</v>
      </c>
    </row>
    <row r="276" spans="1:7" x14ac:dyDescent="0.35">
      <c r="A276" s="1">
        <v>37256</v>
      </c>
      <c r="B276">
        <v>107.5928</v>
      </c>
      <c r="C276">
        <f t="shared" si="16"/>
        <v>-1.828000000000003</v>
      </c>
      <c r="D276">
        <f t="shared" si="17"/>
        <v>-1.6706147277300138</v>
      </c>
      <c r="F276" t="str">
        <f t="shared" si="18"/>
        <v/>
      </c>
      <c r="G276" s="3">
        <f t="shared" si="19"/>
        <v>-1.6706147277300139E-2</v>
      </c>
    </row>
    <row r="277" spans="1:7" x14ac:dyDescent="0.35">
      <c r="A277" s="1">
        <v>37225</v>
      </c>
      <c r="B277">
        <v>109.4208</v>
      </c>
      <c r="C277">
        <f t="shared" si="16"/>
        <v>-0.8492999999999995</v>
      </c>
      <c r="D277">
        <f t="shared" si="17"/>
        <v>-0.77019971869074166</v>
      </c>
      <c r="F277" t="str">
        <f t="shared" si="18"/>
        <v/>
      </c>
      <c r="G277" s="3">
        <f t="shared" si="19"/>
        <v>-7.7019971869074161E-3</v>
      </c>
    </row>
    <row r="278" spans="1:7" x14ac:dyDescent="0.35">
      <c r="A278" s="1">
        <v>37195</v>
      </c>
      <c r="B278">
        <v>110.2701</v>
      </c>
      <c r="C278">
        <f t="shared" si="16"/>
        <v>1.4067000000000007</v>
      </c>
      <c r="D278">
        <f t="shared" si="17"/>
        <v>1.2921698201599443</v>
      </c>
      <c r="F278" t="str">
        <f t="shared" si="18"/>
        <v/>
      </c>
      <c r="G278" s="3">
        <f t="shared" si="19"/>
        <v>1.2921698201599443E-2</v>
      </c>
    </row>
    <row r="279" spans="1:7" x14ac:dyDescent="0.35">
      <c r="A279" s="1">
        <v>37162</v>
      </c>
      <c r="B279">
        <v>108.8634</v>
      </c>
      <c r="C279">
        <f t="shared" si="16"/>
        <v>-0.14530000000000598</v>
      </c>
      <c r="D279">
        <f t="shared" si="17"/>
        <v>-0.13329211338178143</v>
      </c>
      <c r="F279" t="str">
        <f t="shared" si="18"/>
        <v/>
      </c>
      <c r="G279" s="3">
        <f t="shared" si="19"/>
        <v>-1.3329211338178144E-3</v>
      </c>
    </row>
    <row r="280" spans="1:7" x14ac:dyDescent="0.35">
      <c r="A280" s="1">
        <v>37134</v>
      </c>
      <c r="B280">
        <v>109.0087</v>
      </c>
      <c r="C280">
        <f t="shared" si="16"/>
        <v>2.7895000000000039</v>
      </c>
      <c r="D280">
        <f t="shared" si="17"/>
        <v>2.6261730459276702</v>
      </c>
      <c r="F280" t="str">
        <f t="shared" si="18"/>
        <v/>
      </c>
      <c r="G280" s="3">
        <f t="shared" si="19"/>
        <v>2.62617304592767E-2</v>
      </c>
    </row>
    <row r="281" spans="1:7" x14ac:dyDescent="0.35">
      <c r="A281" s="1">
        <v>37103</v>
      </c>
      <c r="B281">
        <v>106.2192</v>
      </c>
      <c r="C281">
        <f t="shared" si="16"/>
        <v>2.7306999999999988</v>
      </c>
      <c r="D281">
        <f t="shared" si="17"/>
        <v>2.6386506713306299</v>
      </c>
      <c r="F281" t="str">
        <f t="shared" si="18"/>
        <v/>
      </c>
      <c r="G281" s="3">
        <f t="shared" si="19"/>
        <v>2.6386506713306297E-2</v>
      </c>
    </row>
    <row r="282" spans="1:7" x14ac:dyDescent="0.35">
      <c r="A282" s="1">
        <v>37071</v>
      </c>
      <c r="B282">
        <v>103.4885</v>
      </c>
      <c r="C282">
        <f t="shared" si="16"/>
        <v>-0.43469999999999231</v>
      </c>
      <c r="D282">
        <f t="shared" si="17"/>
        <v>-0.41828966005664986</v>
      </c>
      <c r="F282" t="str">
        <f t="shared" si="18"/>
        <v/>
      </c>
      <c r="G282" s="3">
        <f t="shared" si="19"/>
        <v>-4.1828966005664986E-3</v>
      </c>
    </row>
    <row r="283" spans="1:7" x14ac:dyDescent="0.35">
      <c r="A283" s="1">
        <v>37042</v>
      </c>
      <c r="B283">
        <v>103.92319999999999</v>
      </c>
      <c r="C283">
        <f t="shared" si="16"/>
        <v>0.67079999999999984</v>
      </c>
      <c r="D283">
        <f t="shared" si="17"/>
        <v>0.64967012873308505</v>
      </c>
      <c r="F283" t="str">
        <f t="shared" si="18"/>
        <v/>
      </c>
      <c r="G283" s="3">
        <f t="shared" si="19"/>
        <v>6.4967012873308498E-3</v>
      </c>
    </row>
    <row r="284" spans="1:7" x14ac:dyDescent="0.35">
      <c r="A284" s="1">
        <v>37011</v>
      </c>
      <c r="B284">
        <v>103.25239999999999</v>
      </c>
      <c r="C284">
        <f t="shared" si="16"/>
        <v>2.4000000000000909E-2</v>
      </c>
      <c r="D284">
        <f t="shared" si="17"/>
        <v>2.3249415858427439E-2</v>
      </c>
      <c r="F284" t="str">
        <f t="shared" si="18"/>
        <v/>
      </c>
      <c r="G284" s="3">
        <f t="shared" si="19"/>
        <v>2.324941585842744E-4</v>
      </c>
    </row>
    <row r="285" spans="1:7" x14ac:dyDescent="0.35">
      <c r="A285" s="1">
        <v>36980</v>
      </c>
      <c r="B285">
        <v>103.22839999999999</v>
      </c>
      <c r="C285">
        <f t="shared" si="16"/>
        <v>-1.533600000000007</v>
      </c>
      <c r="D285">
        <f t="shared" si="17"/>
        <v>-1.4638895782822081</v>
      </c>
      <c r="F285" t="str">
        <f t="shared" si="18"/>
        <v/>
      </c>
      <c r="G285" s="3">
        <f t="shared" si="19"/>
        <v>-1.4638895782822082E-2</v>
      </c>
    </row>
    <row r="286" spans="1:7" x14ac:dyDescent="0.35">
      <c r="A286" s="1">
        <v>36950</v>
      </c>
      <c r="B286">
        <v>104.762</v>
      </c>
      <c r="C286">
        <f t="shared" si="16"/>
        <v>0.28940000000000055</v>
      </c>
      <c r="D286">
        <f t="shared" si="17"/>
        <v>0.27701043144326892</v>
      </c>
      <c r="F286" t="str">
        <f t="shared" si="18"/>
        <v/>
      </c>
      <c r="G286" s="3">
        <f t="shared" si="19"/>
        <v>2.7701043144326889E-3</v>
      </c>
    </row>
    <row r="287" spans="1:7" x14ac:dyDescent="0.35">
      <c r="A287" s="1">
        <v>36922</v>
      </c>
      <c r="B287">
        <v>104.4726</v>
      </c>
      <c r="C287">
        <f t="shared" si="16"/>
        <v>1.3863000000000056</v>
      </c>
      <c r="D287">
        <f t="shared" si="17"/>
        <v>1.3447955741936666</v>
      </c>
      <c r="F287" t="str">
        <f t="shared" si="18"/>
        <v/>
      </c>
      <c r="G287" s="3">
        <f t="shared" si="19"/>
        <v>1.3447955741936666E-2</v>
      </c>
    </row>
    <row r="288" spans="1:7" x14ac:dyDescent="0.35">
      <c r="A288" s="1">
        <v>36889</v>
      </c>
      <c r="B288">
        <v>103.08629999999999</v>
      </c>
      <c r="C288">
        <f t="shared" si="16"/>
        <v>2.3009999999999877</v>
      </c>
      <c r="D288">
        <f t="shared" si="17"/>
        <v>2.2830710430985346</v>
      </c>
      <c r="F288" t="str">
        <f t="shared" si="18"/>
        <v/>
      </c>
      <c r="G288" s="3">
        <f t="shared" si="19"/>
        <v>2.2830710430985349E-2</v>
      </c>
    </row>
    <row r="289" spans="1:7" x14ac:dyDescent="0.35">
      <c r="A289" s="1">
        <v>36860</v>
      </c>
      <c r="B289">
        <v>100.78530000000001</v>
      </c>
      <c r="C289">
        <f t="shared" si="16"/>
        <v>1.2417000000000087</v>
      </c>
      <c r="D289">
        <f t="shared" si="17"/>
        <v>1.2473931021180755</v>
      </c>
      <c r="F289" t="str">
        <f t="shared" si="18"/>
        <v/>
      </c>
      <c r="G289" s="3">
        <f t="shared" si="19"/>
        <v>1.2473931021180756E-2</v>
      </c>
    </row>
    <row r="290" spans="1:7" x14ac:dyDescent="0.35">
      <c r="A290" s="1">
        <v>36830</v>
      </c>
      <c r="B290">
        <v>99.543599999999998</v>
      </c>
      <c r="C290">
        <f t="shared" si="16"/>
        <v>-0.84860000000000468</v>
      </c>
      <c r="D290">
        <f t="shared" si="17"/>
        <v>-0.84528479304169513</v>
      </c>
      <c r="F290" t="str">
        <f t="shared" si="18"/>
        <v/>
      </c>
      <c r="G290" s="3">
        <f t="shared" si="19"/>
        <v>-8.4528479304169513E-3</v>
      </c>
    </row>
    <row r="291" spans="1:7" x14ac:dyDescent="0.35">
      <c r="A291" s="1">
        <v>36798</v>
      </c>
      <c r="B291">
        <v>100.3922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03AB-A832-4C90-B747-E13CECC689FF}">
  <dimension ref="A1:AJ409"/>
  <sheetViews>
    <sheetView tabSelected="1" showRuler="0" topLeftCell="W4" zoomScaleNormal="100" workbookViewId="0">
      <selection activeCell="A397" sqref="A397"/>
    </sheetView>
  </sheetViews>
  <sheetFormatPr defaultRowHeight="14.5" x14ac:dyDescent="0.35"/>
  <cols>
    <col min="1" max="1" width="10.453125" bestFit="1" customWidth="1"/>
    <col min="10" max="10" width="10.453125" bestFit="1" customWidth="1"/>
    <col min="15" max="15" width="14.90625" bestFit="1" customWidth="1"/>
    <col min="16" max="16" width="15.26953125" bestFit="1" customWidth="1"/>
    <col min="29" max="29" width="15.08984375" bestFit="1" customWidth="1"/>
    <col min="30" max="30" width="15.26953125" bestFit="1" customWidth="1"/>
    <col min="31" max="31" width="14.1796875" bestFit="1" customWidth="1"/>
    <col min="32" max="32" width="15.453125" bestFit="1" customWidth="1"/>
    <col min="33" max="33" width="15.6328125" bestFit="1" customWidth="1"/>
    <col min="34" max="34" width="15.08984375" customWidth="1"/>
    <col min="36" max="36" width="12.81640625" bestFit="1" customWidth="1"/>
  </cols>
  <sheetData>
    <row r="1" spans="1:36" x14ac:dyDescent="0.35">
      <c r="A1" t="s">
        <v>6</v>
      </c>
      <c r="B1" s="3" t="s">
        <v>1</v>
      </c>
      <c r="C1" s="3" t="s">
        <v>14</v>
      </c>
      <c r="D1" s="3" t="s">
        <v>16</v>
      </c>
      <c r="E1" s="3" t="s">
        <v>17</v>
      </c>
      <c r="F1" s="3" t="s">
        <v>18</v>
      </c>
      <c r="G1" s="3" t="s">
        <v>19</v>
      </c>
      <c r="H1" t="s">
        <v>20</v>
      </c>
      <c r="J1" t="s">
        <v>6</v>
      </c>
      <c r="K1" s="3" t="s">
        <v>1</v>
      </c>
      <c r="L1" s="3" t="s">
        <v>16</v>
      </c>
      <c r="M1" t="s">
        <v>20</v>
      </c>
      <c r="O1" s="5"/>
      <c r="P1" s="5" t="s">
        <v>1</v>
      </c>
      <c r="Q1" s="5" t="s">
        <v>16</v>
      </c>
      <c r="R1" s="5" t="s">
        <v>20</v>
      </c>
      <c r="T1" t="s">
        <v>6</v>
      </c>
      <c r="U1" s="3" t="s">
        <v>1</v>
      </c>
      <c r="V1" s="3" t="s">
        <v>14</v>
      </c>
      <c r="W1" s="3" t="s">
        <v>16</v>
      </c>
      <c r="X1" s="3" t="s">
        <v>17</v>
      </c>
      <c r="Y1" s="3" t="s">
        <v>18</v>
      </c>
      <c r="Z1" s="3" t="s">
        <v>19</v>
      </c>
      <c r="AA1" t="s">
        <v>20</v>
      </c>
      <c r="AC1" s="5"/>
      <c r="AD1" s="12" t="s">
        <v>1</v>
      </c>
      <c r="AE1" s="12" t="s">
        <v>14</v>
      </c>
      <c r="AF1" s="5" t="s">
        <v>16</v>
      </c>
      <c r="AG1" s="5" t="s">
        <v>17</v>
      </c>
      <c r="AH1" s="5" t="s">
        <v>18</v>
      </c>
      <c r="AI1" s="5" t="s">
        <v>19</v>
      </c>
      <c r="AJ1" s="12" t="s">
        <v>20</v>
      </c>
    </row>
    <row r="2" spans="1:36" x14ac:dyDescent="0.35">
      <c r="A2" s="1">
        <v>45289</v>
      </c>
      <c r="B2" s="3">
        <v>4.0252039155057824E-2</v>
      </c>
      <c r="C2" s="3">
        <v>4.9852269080527131E-2</v>
      </c>
      <c r="D2" s="3">
        <v>4.1561273171102489E-2</v>
      </c>
      <c r="E2" s="3">
        <v>4.19625474131569E-2</v>
      </c>
      <c r="F2" s="3">
        <v>4.2982830582432206E-2</v>
      </c>
      <c r="G2" s="3">
        <v>4.2532921443837482E-2</v>
      </c>
      <c r="H2" s="3">
        <v>4.1967528290716906E-2</v>
      </c>
      <c r="J2" s="1">
        <v>33269</v>
      </c>
      <c r="K2" s="3">
        <v>2.7499322526946958E-2</v>
      </c>
      <c r="L2" s="3">
        <v>2.1571032183465753E-2</v>
      </c>
      <c r="M2" s="3">
        <v>2.4959600235873586E-2</v>
      </c>
      <c r="O2" t="s">
        <v>1</v>
      </c>
      <c r="P2">
        <v>1</v>
      </c>
      <c r="T2" s="1">
        <v>45289</v>
      </c>
      <c r="U2" s="3">
        <v>4.0252039155057824E-2</v>
      </c>
      <c r="V2" s="3">
        <v>4.9852269080527131E-2</v>
      </c>
      <c r="W2" s="3">
        <v>4.1561273171102489E-2</v>
      </c>
      <c r="X2" s="3">
        <v>4.19625474131569E-2</v>
      </c>
      <c r="Y2" s="3">
        <v>4.2982830582432206E-2</v>
      </c>
      <c r="Z2" s="3">
        <v>4.2532921443837482E-2</v>
      </c>
      <c r="AA2" s="3">
        <v>4.1967528290716906E-2</v>
      </c>
      <c r="AC2" s="10" t="s">
        <v>1</v>
      </c>
      <c r="AD2">
        <v>1</v>
      </c>
    </row>
    <row r="3" spans="1:36" x14ac:dyDescent="0.35">
      <c r="A3" s="1">
        <v>45260</v>
      </c>
      <c r="B3" s="3">
        <v>5.3585676305473055E-2</v>
      </c>
      <c r="C3" s="3">
        <v>6.0284644897863351E-2</v>
      </c>
      <c r="D3" s="3">
        <v>5.0426017185513053E-2</v>
      </c>
      <c r="E3" s="3">
        <v>5.4985769421372233E-2</v>
      </c>
      <c r="F3" s="3">
        <v>4.9403541422087083E-2</v>
      </c>
      <c r="G3" s="3">
        <v>5.7158608616726433E-2</v>
      </c>
      <c r="H3" s="3">
        <v>4.8810766256605E-2</v>
      </c>
      <c r="J3" s="1">
        <v>33297</v>
      </c>
      <c r="K3" s="3">
        <v>0.10940011216880856</v>
      </c>
      <c r="L3" s="3">
        <v>4.8223120165255809E-3</v>
      </c>
      <c r="M3" s="3">
        <v>3.422595605006971E-4</v>
      </c>
      <c r="O3" t="s">
        <v>16</v>
      </c>
      <c r="P3">
        <v>0.40001558292113193</v>
      </c>
      <c r="Q3">
        <v>1</v>
      </c>
      <c r="T3" s="1">
        <v>45260</v>
      </c>
      <c r="U3" s="3">
        <v>5.3585676305473055E-2</v>
      </c>
      <c r="V3" s="3">
        <v>6.0284644897863351E-2</v>
      </c>
      <c r="W3" s="3">
        <v>5.0426017185513053E-2</v>
      </c>
      <c r="X3" s="3">
        <v>5.4985769421372233E-2</v>
      </c>
      <c r="Y3" s="3">
        <v>4.9403541422087083E-2</v>
      </c>
      <c r="Z3" s="3">
        <v>5.7158608616726433E-2</v>
      </c>
      <c r="AA3" s="3">
        <v>4.8810766256605E-2</v>
      </c>
      <c r="AC3" s="10" t="s">
        <v>14</v>
      </c>
      <c r="AD3" s="9">
        <v>0.84892132177399782</v>
      </c>
      <c r="AE3">
        <v>1</v>
      </c>
    </row>
    <row r="4" spans="1:36" ht="15" thickBot="1" x14ac:dyDescent="0.4">
      <c r="A4" s="1">
        <v>45230</v>
      </c>
      <c r="B4" s="3">
        <v>-9.4723717734733447E-3</v>
      </c>
      <c r="C4" s="3">
        <v>-1.4589214656659234E-2</v>
      </c>
      <c r="D4" s="3">
        <v>-1.1952754937680407E-2</v>
      </c>
      <c r="E4" s="3">
        <v>-1.1266383727465988E-2</v>
      </c>
      <c r="F4" s="3">
        <v>-1.2317114810300518E-2</v>
      </c>
      <c r="G4" s="3">
        <v>-1.2470287204055302E-2</v>
      </c>
      <c r="H4" s="3">
        <v>-1.0977522152110506E-2</v>
      </c>
      <c r="J4" s="1">
        <v>33326</v>
      </c>
      <c r="K4" s="3">
        <v>5.8899557047696317E-2</v>
      </c>
      <c r="L4" s="3">
        <v>-2.1594946288549289E-2</v>
      </c>
      <c r="M4" s="3">
        <v>-3.633483881767996E-2</v>
      </c>
      <c r="O4" s="4" t="s">
        <v>20</v>
      </c>
      <c r="P4" s="4">
        <v>0.2620049828931989</v>
      </c>
      <c r="Q4" s="4">
        <v>0.97317623654920593</v>
      </c>
      <c r="R4" s="4">
        <v>1</v>
      </c>
      <c r="T4" s="1">
        <v>45230</v>
      </c>
      <c r="U4" s="3">
        <v>-9.4723717734733447E-3</v>
      </c>
      <c r="V4" s="3">
        <v>-1.4589214656659234E-2</v>
      </c>
      <c r="W4" s="3">
        <v>-1.1952754937680407E-2</v>
      </c>
      <c r="X4" s="3">
        <v>-1.1266383727465988E-2</v>
      </c>
      <c r="Y4" s="3">
        <v>-1.2317114810300518E-2</v>
      </c>
      <c r="Z4" s="3">
        <v>-1.2470287204055302E-2</v>
      </c>
      <c r="AA4" s="3">
        <v>-1.0977522152110506E-2</v>
      </c>
      <c r="AC4" t="s">
        <v>16</v>
      </c>
      <c r="AD4" s="13">
        <v>0.49589028000860785</v>
      </c>
      <c r="AE4" s="13">
        <v>0.63061149008916462</v>
      </c>
      <c r="AF4" s="14">
        <v>1</v>
      </c>
    </row>
    <row r="5" spans="1:36" x14ac:dyDescent="0.35">
      <c r="A5" s="1">
        <v>45198</v>
      </c>
      <c r="B5" s="3">
        <v>-1.5890664813527858E-2</v>
      </c>
      <c r="C5" s="3">
        <v>-2.9285392283216735E-2</v>
      </c>
      <c r="D5" s="3">
        <v>-2.9212978876111597E-2</v>
      </c>
      <c r="E5" s="3">
        <v>-2.716526041926693E-2</v>
      </c>
      <c r="F5" s="3">
        <v>-3.1682718526574824E-2</v>
      </c>
      <c r="G5" s="3">
        <v>-2.6655526664468833E-2</v>
      </c>
      <c r="H5" s="3">
        <v>-3.2445358158662417E-2</v>
      </c>
      <c r="J5" s="1">
        <v>33358</v>
      </c>
      <c r="K5" s="3">
        <v>4.1000251079918545E-2</v>
      </c>
      <c r="L5" s="3">
        <v>1.1420749470457533E-2</v>
      </c>
      <c r="M5" s="3">
        <v>1.5369819922069735E-2</v>
      </c>
      <c r="T5" s="1">
        <v>45198</v>
      </c>
      <c r="U5" s="3">
        <v>-1.5890664813527858E-2</v>
      </c>
      <c r="V5" s="3">
        <v>-2.9285392283216735E-2</v>
      </c>
      <c r="W5" s="3">
        <v>-2.9212978876111597E-2</v>
      </c>
      <c r="X5" s="3">
        <v>-2.716526041926693E-2</v>
      </c>
      <c r="Y5" s="3">
        <v>-3.1682718526574824E-2</v>
      </c>
      <c r="Z5" s="3">
        <v>-2.6655526664468833E-2</v>
      </c>
      <c r="AA5" s="3">
        <v>-3.2445358158662417E-2</v>
      </c>
      <c r="AC5" t="s">
        <v>17</v>
      </c>
      <c r="AD5" s="13">
        <v>0.709295572975154</v>
      </c>
      <c r="AE5" s="13">
        <v>0.7743632357582777</v>
      </c>
      <c r="AF5" s="13">
        <v>0.9258399759888728</v>
      </c>
      <c r="AG5">
        <v>1</v>
      </c>
    </row>
    <row r="6" spans="1:36" x14ac:dyDescent="0.35">
      <c r="A6" s="1">
        <v>45169</v>
      </c>
      <c r="B6" s="3">
        <v>-5.0869687281321838E-3</v>
      </c>
      <c r="C6" s="3">
        <v>-1.6456748830825818E-2</v>
      </c>
      <c r="D6" s="3">
        <v>-1.3680101724114836E-2</v>
      </c>
      <c r="E6" s="3">
        <v>-9.847236210083328E-3</v>
      </c>
      <c r="F6" s="3">
        <v>-1.6302544275939027E-2</v>
      </c>
      <c r="G6" s="3">
        <v>-1.0058323961626252E-2</v>
      </c>
      <c r="H6" s="3">
        <v>-1.3857765733840543E-2</v>
      </c>
      <c r="J6" s="1">
        <v>33389</v>
      </c>
      <c r="K6" s="3">
        <v>1.8001301023124929E-3</v>
      </c>
      <c r="L6" s="3">
        <v>3.1705877094142269E-3</v>
      </c>
      <c r="M6" s="3">
        <v>-1.2690366521419922E-3</v>
      </c>
      <c r="T6" s="1">
        <v>45169</v>
      </c>
      <c r="U6" s="3">
        <v>-5.0869687281321838E-3</v>
      </c>
      <c r="V6" s="3">
        <v>-1.6456748830825818E-2</v>
      </c>
      <c r="W6" s="3">
        <v>-1.3680101724114836E-2</v>
      </c>
      <c r="X6" s="3">
        <v>-9.847236210083328E-3</v>
      </c>
      <c r="Y6" s="3">
        <v>-1.6302544275939027E-2</v>
      </c>
      <c r="Z6" s="3">
        <v>-1.0058323961626252E-2</v>
      </c>
      <c r="AA6" s="3">
        <v>-1.3857765733840543E-2</v>
      </c>
      <c r="AC6" t="s">
        <v>18</v>
      </c>
      <c r="AD6" s="13">
        <v>0.37560538612836702</v>
      </c>
      <c r="AE6" s="13">
        <v>0.52571544217046695</v>
      </c>
      <c r="AF6" s="13">
        <v>0.98216520954998476</v>
      </c>
      <c r="AG6" s="6">
        <v>0.84641357573470311</v>
      </c>
      <c r="AH6">
        <v>1</v>
      </c>
    </row>
    <row r="7" spans="1:36" x14ac:dyDescent="0.35">
      <c r="A7" s="1">
        <v>45138</v>
      </c>
      <c r="B7" s="3">
        <v>1.9569057775821998E-2</v>
      </c>
      <c r="C7" s="3">
        <v>1.9285079379367191E-2</v>
      </c>
      <c r="D7" s="3">
        <v>6.9248929572196709E-3</v>
      </c>
      <c r="E7" s="3">
        <v>8.9600910774355856E-3</v>
      </c>
      <c r="F7" s="3">
        <v>6.0241920081271771E-3</v>
      </c>
      <c r="G7" s="3">
        <v>9.5125308740546845E-3</v>
      </c>
      <c r="H7" s="3">
        <v>3.3037516746917289E-3</v>
      </c>
      <c r="J7" s="1">
        <v>33417</v>
      </c>
      <c r="K7" s="3">
        <v>2.9600008435303891E-2</v>
      </c>
      <c r="L7" s="3">
        <v>-8.27641460072478E-3</v>
      </c>
      <c r="M7" s="3">
        <v>-1.0449521939227879E-2</v>
      </c>
      <c r="T7" s="1">
        <v>45138</v>
      </c>
      <c r="U7" s="3">
        <v>1.9569057775821998E-2</v>
      </c>
      <c r="V7" s="3">
        <v>1.9285079379367191E-2</v>
      </c>
      <c r="W7" s="3">
        <v>6.9248929572196709E-3</v>
      </c>
      <c r="X7" s="3">
        <v>8.9600910774355856E-3</v>
      </c>
      <c r="Y7" s="3">
        <v>6.0241920081271771E-3</v>
      </c>
      <c r="Z7" s="3">
        <v>9.5125308740546845E-3</v>
      </c>
      <c r="AA7" s="3">
        <v>3.3037516746917289E-3</v>
      </c>
      <c r="AC7" t="s">
        <v>19</v>
      </c>
      <c r="AD7" s="13">
        <v>0.73089834183546665</v>
      </c>
      <c r="AE7" s="13">
        <v>0.77723187583994569</v>
      </c>
      <c r="AF7" s="13">
        <v>0.90654680250237429</v>
      </c>
      <c r="AG7" s="6">
        <v>0.99745346231675269</v>
      </c>
      <c r="AH7" s="6">
        <v>0.82270104678924394</v>
      </c>
      <c r="AI7">
        <v>1</v>
      </c>
    </row>
    <row r="8" spans="1:36" ht="15" thickBot="1" x14ac:dyDescent="0.4">
      <c r="A8" s="1">
        <v>45107</v>
      </c>
      <c r="B8" s="3">
        <v>2.551799425323038E-2</v>
      </c>
      <c r="C8" s="3">
        <v>2.1862478514064292E-2</v>
      </c>
      <c r="D8" s="3">
        <v>-7.8261238667680429E-5</v>
      </c>
      <c r="E8" s="3">
        <v>7.9769851688406071E-3</v>
      </c>
      <c r="F8" s="3">
        <v>-3.1122132292287904E-3</v>
      </c>
      <c r="G8" s="3">
        <v>8.0719768568601954E-3</v>
      </c>
      <c r="H8" s="3">
        <v>-1.3481681279869684E-4</v>
      </c>
      <c r="J8" s="1">
        <v>33450</v>
      </c>
      <c r="K8" s="3">
        <v>3.1999699597443511E-2</v>
      </c>
      <c r="L8" s="3">
        <v>1.893660011334912E-2</v>
      </c>
      <c r="M8" s="3">
        <v>2.1355310897704809E-2</v>
      </c>
      <c r="T8" s="1">
        <v>45107</v>
      </c>
      <c r="U8" s="3">
        <v>2.551799425323038E-2</v>
      </c>
      <c r="V8" s="3">
        <v>2.1862478514064292E-2</v>
      </c>
      <c r="W8" s="3">
        <v>-7.8261238667680429E-5</v>
      </c>
      <c r="X8" s="3">
        <v>7.9769851688406071E-3</v>
      </c>
      <c r="Y8" s="3">
        <v>-3.1122132292287904E-3</v>
      </c>
      <c r="Z8" s="3">
        <v>8.0719768568601954E-3</v>
      </c>
      <c r="AA8" s="3">
        <v>-1.3481681279869684E-4</v>
      </c>
      <c r="AC8" s="11" t="s">
        <v>20</v>
      </c>
      <c r="AD8" s="8">
        <v>0.36140255120758413</v>
      </c>
      <c r="AE8" s="8">
        <v>0.51716222017829927</v>
      </c>
      <c r="AF8" s="15">
        <v>0.98074691702992312</v>
      </c>
      <c r="AG8" s="7">
        <v>0.84607259738734364</v>
      </c>
      <c r="AH8" s="7">
        <v>0.9971033714582761</v>
      </c>
      <c r="AI8" s="7">
        <v>0.82104864530456367</v>
      </c>
      <c r="AJ8" s="4">
        <v>1</v>
      </c>
    </row>
    <row r="9" spans="1:36" x14ac:dyDescent="0.35">
      <c r="A9" s="1">
        <v>45077</v>
      </c>
      <c r="B9" s="3">
        <v>-1.1514222793570455E-2</v>
      </c>
      <c r="C9" s="3">
        <v>-7.8312153498665861E-3</v>
      </c>
      <c r="D9" s="3">
        <v>-1.9547653134987585E-2</v>
      </c>
      <c r="E9" s="3">
        <v>-1.8648424819927633E-2</v>
      </c>
      <c r="F9" s="3">
        <v>-2.1948857225589362E-2</v>
      </c>
      <c r="G9" s="3">
        <v>-1.8947805253865142E-2</v>
      </c>
      <c r="H9" s="3">
        <v>-2.1740655372250239E-2</v>
      </c>
      <c r="J9" s="1">
        <v>33480</v>
      </c>
      <c r="K9" s="3">
        <v>2.3000073598912284E-2</v>
      </c>
      <c r="L9" s="3">
        <v>2.0456758160917504E-2</v>
      </c>
      <c r="M9" s="3">
        <v>1.9379428441625334E-2</v>
      </c>
      <c r="T9" s="1">
        <v>45077</v>
      </c>
      <c r="U9" s="3">
        <v>-1.1514222793570455E-2</v>
      </c>
      <c r="V9" s="3">
        <v>-7.8312153498665861E-3</v>
      </c>
      <c r="W9" s="3">
        <v>-1.9547653134987585E-2</v>
      </c>
      <c r="X9" s="3">
        <v>-1.8648424819927633E-2</v>
      </c>
      <c r="Y9" s="3">
        <v>-2.1948857225589362E-2</v>
      </c>
      <c r="Z9" s="3">
        <v>-1.8947805253865142E-2</v>
      </c>
      <c r="AA9" s="3">
        <v>-2.1740655372250239E-2</v>
      </c>
    </row>
    <row r="10" spans="1:36" x14ac:dyDescent="0.35">
      <c r="A10" s="1">
        <v>45044</v>
      </c>
      <c r="B10" s="3">
        <v>6.3749372566993421E-3</v>
      </c>
      <c r="C10" s="3">
        <v>4.6491372164006606E-3</v>
      </c>
      <c r="D10" s="3">
        <v>4.4125840068430762E-3</v>
      </c>
      <c r="E10" s="3">
        <v>1.1771217171271013E-2</v>
      </c>
      <c r="F10" s="3">
        <v>6.3994356906664268E-4</v>
      </c>
      <c r="G10" s="3">
        <v>1.181890355846252E-2</v>
      </c>
      <c r="H10" s="3">
        <v>4.0525230862320776E-3</v>
      </c>
      <c r="J10" s="1">
        <v>33511</v>
      </c>
      <c r="K10" s="3">
        <v>1.390058767895107E-2</v>
      </c>
      <c r="L10" s="3">
        <v>3.2866336434571465E-2</v>
      </c>
      <c r="M10" s="3">
        <v>3.9110485643504306E-2</v>
      </c>
      <c r="T10" s="1">
        <v>45044</v>
      </c>
      <c r="U10" s="3">
        <v>6.3749372566993421E-3</v>
      </c>
      <c r="V10" s="3">
        <v>4.6491372164006606E-3</v>
      </c>
      <c r="W10" s="3">
        <v>4.4125840068430762E-3</v>
      </c>
      <c r="X10" s="3">
        <v>1.1771217171271013E-2</v>
      </c>
      <c r="Y10" s="3">
        <v>6.3994356906664268E-4</v>
      </c>
      <c r="Z10" s="3">
        <v>1.181890355846252E-2</v>
      </c>
      <c r="AA10" s="3">
        <v>4.0525230862320776E-3</v>
      </c>
    </row>
    <row r="11" spans="1:36" x14ac:dyDescent="0.35">
      <c r="A11" s="1">
        <v>45016</v>
      </c>
      <c r="B11" s="3">
        <v>9.2113635897120502E-3</v>
      </c>
      <c r="C11" s="3">
        <v>1.1292428702780811E-2</v>
      </c>
      <c r="D11" s="3">
        <v>3.1621580465875494E-2</v>
      </c>
      <c r="E11" s="3">
        <v>2.8277055832641725E-2</v>
      </c>
      <c r="F11" s="3">
        <v>3.6944272777803384E-2</v>
      </c>
      <c r="G11" s="3">
        <v>2.7755478791099564E-2</v>
      </c>
      <c r="H11" s="3">
        <v>3.7761394782407968E-2</v>
      </c>
      <c r="J11" s="1">
        <v>33542</v>
      </c>
      <c r="K11" s="3">
        <v>3.3399613798030192E-2</v>
      </c>
      <c r="L11" s="3">
        <v>1.1913845195400861E-2</v>
      </c>
      <c r="M11" s="3">
        <v>1.0456081283103163E-2</v>
      </c>
      <c r="T11" s="1">
        <v>45016</v>
      </c>
      <c r="U11" s="3">
        <v>9.2113635897120502E-3</v>
      </c>
      <c r="V11" s="3">
        <v>1.1292428702780811E-2</v>
      </c>
      <c r="W11" s="3">
        <v>3.1621580465875494E-2</v>
      </c>
      <c r="X11" s="3">
        <v>2.8277055832641725E-2</v>
      </c>
      <c r="Y11" s="3">
        <v>3.6944272777803384E-2</v>
      </c>
      <c r="Z11" s="3">
        <v>2.7755478791099564E-2</v>
      </c>
      <c r="AA11" s="3">
        <v>3.7761394782407968E-2</v>
      </c>
    </row>
    <row r="12" spans="1:36" x14ac:dyDescent="0.35">
      <c r="A12" s="1">
        <v>44985</v>
      </c>
      <c r="B12" s="3">
        <v>-1.8929858831584625E-2</v>
      </c>
      <c r="C12" s="3">
        <v>-2.4387853752028295E-2</v>
      </c>
      <c r="D12" s="3">
        <v>-3.3244085765385643E-2</v>
      </c>
      <c r="E12" s="3">
        <v>-3.1389439126214287E-2</v>
      </c>
      <c r="F12" s="3">
        <v>-3.5633802605818513E-2</v>
      </c>
      <c r="G12" s="3">
        <v>-3.2091819981659893E-2</v>
      </c>
      <c r="H12" s="3">
        <v>-3.3346887846938102E-2</v>
      </c>
      <c r="J12" s="1">
        <v>33571</v>
      </c>
      <c r="K12" s="3">
        <v>5.1999833353650292E-3</v>
      </c>
      <c r="L12" s="3">
        <v>1.2280345552550054E-2</v>
      </c>
      <c r="M12" s="3">
        <v>1.5642224619341592E-2</v>
      </c>
      <c r="T12" s="1">
        <v>44985</v>
      </c>
      <c r="U12" s="3">
        <v>-1.8929858831584625E-2</v>
      </c>
      <c r="V12" s="3">
        <v>-2.4387853752028295E-2</v>
      </c>
      <c r="W12" s="3">
        <v>-3.3244085765385643E-2</v>
      </c>
      <c r="X12" s="3">
        <v>-3.1389439126214287E-2</v>
      </c>
      <c r="Y12" s="3">
        <v>-3.5633802605818513E-2</v>
      </c>
      <c r="Z12" s="3">
        <v>-3.2091819981659893E-2</v>
      </c>
      <c r="AA12" s="3">
        <v>-3.3346887846938102E-2</v>
      </c>
      <c r="AC12" t="s">
        <v>6</v>
      </c>
      <c r="AD12" s="3" t="s">
        <v>1</v>
      </c>
      <c r="AE12" s="3" t="s">
        <v>14</v>
      </c>
      <c r="AF12" t="s">
        <v>20</v>
      </c>
    </row>
    <row r="13" spans="1:36" x14ac:dyDescent="0.35">
      <c r="A13" s="1">
        <v>44957</v>
      </c>
      <c r="B13" s="3">
        <v>4.1776840029401262E-2</v>
      </c>
      <c r="C13" s="3">
        <v>3.2946732384934764E-2</v>
      </c>
      <c r="D13" s="3">
        <v>3.2828887645005099E-2</v>
      </c>
      <c r="E13" s="3">
        <v>3.7474193737229891E-2</v>
      </c>
      <c r="F13" s="3">
        <v>3.0798551141074201E-2</v>
      </c>
      <c r="G13" s="3">
        <v>4.0057972716781277E-2</v>
      </c>
      <c r="H13" s="3">
        <v>3.1879446713895546E-2</v>
      </c>
      <c r="J13" s="1">
        <v>33603</v>
      </c>
      <c r="K13" s="3">
        <v>1.4400206309319553E-2</v>
      </c>
      <c r="L13" s="3">
        <v>4.3754609919900621E-2</v>
      </c>
      <c r="M13" s="3">
        <v>5.200746316338966E-2</v>
      </c>
      <c r="T13" s="1">
        <v>44957</v>
      </c>
      <c r="U13" s="3">
        <v>4.1776840029401262E-2</v>
      </c>
      <c r="V13" s="3">
        <v>3.2946732384934764E-2</v>
      </c>
      <c r="W13" s="3">
        <v>3.2828887645005099E-2</v>
      </c>
      <c r="X13" s="3">
        <v>3.7474193737229891E-2</v>
      </c>
      <c r="Y13" s="3">
        <v>3.0798551141074201E-2</v>
      </c>
      <c r="Z13" s="3">
        <v>4.0057972716781277E-2</v>
      </c>
      <c r="AA13" s="3">
        <v>3.1879446713895546E-2</v>
      </c>
      <c r="AC13" s="1">
        <v>36830</v>
      </c>
      <c r="AD13" s="3">
        <v>-2.9853983937606153E-2</v>
      </c>
      <c r="AE13" s="3">
        <v>-2.112463534855645E-2</v>
      </c>
      <c r="AF13" s="3">
        <v>-1.2699607286031417E-2</v>
      </c>
    </row>
    <row r="14" spans="1:36" x14ac:dyDescent="0.35">
      <c r="A14" s="1">
        <v>44925</v>
      </c>
      <c r="B14" s="3">
        <v>6.5780889754034231E-3</v>
      </c>
      <c r="C14" s="3">
        <v>2.1263396915440309E-3</v>
      </c>
      <c r="D14" s="3">
        <v>5.4076869241481669E-3</v>
      </c>
      <c r="E14" s="3">
        <v>1.959026967384397E-3</v>
      </c>
      <c r="F14" s="3">
        <v>7.1498364240238131E-3</v>
      </c>
      <c r="G14" s="3">
        <v>2.0932729873057903E-3</v>
      </c>
      <c r="H14" s="3">
        <v>-1.6945530737272421E-3</v>
      </c>
      <c r="J14" s="1">
        <v>33634</v>
      </c>
      <c r="K14" s="3">
        <v>3.5199673138325997E-2</v>
      </c>
      <c r="L14" s="3">
        <v>-1.5434325276138755E-2</v>
      </c>
      <c r="M14" s="3">
        <v>-1.7746988149702738E-2</v>
      </c>
      <c r="T14" s="1">
        <v>44925</v>
      </c>
      <c r="U14" s="3">
        <v>6.5780889754034231E-3</v>
      </c>
      <c r="V14" s="3">
        <v>2.1263396915440309E-3</v>
      </c>
      <c r="W14" s="3">
        <v>5.4076869241481669E-3</v>
      </c>
      <c r="X14" s="3">
        <v>1.959026967384397E-3</v>
      </c>
      <c r="Y14" s="3">
        <v>7.1498364240238131E-3</v>
      </c>
      <c r="Z14" s="3">
        <v>2.0932729873057903E-3</v>
      </c>
      <c r="AA14" s="3">
        <v>-1.6945530737272421E-3</v>
      </c>
      <c r="AC14" s="1">
        <v>36860</v>
      </c>
      <c r="AD14" s="3">
        <v>-2.6344309078642259E-2</v>
      </c>
      <c r="AE14" s="3">
        <v>-5.549275511252786E-3</v>
      </c>
      <c r="AF14" s="3">
        <v>1.9855677691756644E-2</v>
      </c>
    </row>
    <row r="15" spans="1:36" x14ac:dyDescent="0.35">
      <c r="A15" s="1">
        <v>44895</v>
      </c>
      <c r="B15" s="3">
        <v>5.0095710415209681E-2</v>
      </c>
      <c r="C15" s="3">
        <v>7.9143536207720522E-2</v>
      </c>
      <c r="D15" s="3">
        <v>4.706095104000961E-2</v>
      </c>
      <c r="E15" s="3">
        <v>5.3829967312379053E-2</v>
      </c>
      <c r="F15" s="3">
        <v>4.7938776630464509E-2</v>
      </c>
      <c r="G15" s="3">
        <v>5.511575929891567E-2</v>
      </c>
      <c r="H15" s="3">
        <v>4.5446458245352706E-2</v>
      </c>
      <c r="J15" s="1">
        <v>33662</v>
      </c>
      <c r="K15" s="3">
        <v>2.4699930272434546E-2</v>
      </c>
      <c r="L15" s="3">
        <v>-4.2498067911869398E-5</v>
      </c>
      <c r="M15" s="3">
        <v>-5.5641780179190988E-3</v>
      </c>
      <c r="T15" s="1">
        <v>44895</v>
      </c>
      <c r="U15" s="3">
        <v>5.0095710415209681E-2</v>
      </c>
      <c r="V15" s="3">
        <v>7.9143536207720522E-2</v>
      </c>
      <c r="W15" s="3">
        <v>4.706095104000961E-2</v>
      </c>
      <c r="X15" s="3">
        <v>5.3829967312379053E-2</v>
      </c>
      <c r="Y15" s="3">
        <v>4.7938776630464509E-2</v>
      </c>
      <c r="Z15" s="3">
        <v>5.511575929891567E-2</v>
      </c>
      <c r="AA15" s="3">
        <v>4.5446458245352706E-2</v>
      </c>
      <c r="AC15" s="1">
        <v>36889</v>
      </c>
      <c r="AD15" s="3">
        <v>3.0605055665014941E-2</v>
      </c>
      <c r="AE15" s="3">
        <v>4.4736660810857427E-2</v>
      </c>
      <c r="AF15" s="3">
        <v>3.5837449369431694E-2</v>
      </c>
    </row>
    <row r="16" spans="1:36" x14ac:dyDescent="0.35">
      <c r="A16" s="1">
        <v>44865</v>
      </c>
      <c r="B16" s="3">
        <v>2.1448870645852665E-2</v>
      </c>
      <c r="C16" s="3">
        <v>2.4098877144263071E-3</v>
      </c>
      <c r="D16" s="3">
        <v>-6.8773520518226267E-3</v>
      </c>
      <c r="E16" s="3">
        <v>-2.892516566995294E-3</v>
      </c>
      <c r="F16" s="3">
        <v>-6.8721956211613248E-3</v>
      </c>
      <c r="G16" s="3">
        <v>-3.2384369698167273E-3</v>
      </c>
      <c r="H16" s="3">
        <v>-5.2106851672526966E-3</v>
      </c>
      <c r="J16" s="1">
        <v>33694</v>
      </c>
      <c r="K16" s="3">
        <v>1.2400354927616566E-2</v>
      </c>
      <c r="L16" s="3">
        <v>-8.5621505565909809E-3</v>
      </c>
      <c r="M16" s="3">
        <v>-1.0610678097140532E-2</v>
      </c>
      <c r="T16" s="1">
        <v>44865</v>
      </c>
      <c r="U16" s="3">
        <v>2.1448870645852665E-2</v>
      </c>
      <c r="V16" s="3">
        <v>2.4098877144263071E-3</v>
      </c>
      <c r="W16" s="3">
        <v>-6.8773520518226267E-3</v>
      </c>
      <c r="X16" s="3">
        <v>-2.892516566995294E-3</v>
      </c>
      <c r="Y16" s="3">
        <v>-6.8721956211613248E-3</v>
      </c>
      <c r="Z16" s="3">
        <v>-3.2384369698167273E-3</v>
      </c>
      <c r="AA16" s="3">
        <v>-5.2106851672526966E-3</v>
      </c>
      <c r="AC16" s="1">
        <v>36922</v>
      </c>
      <c r="AD16" s="3">
        <v>6.6794074412778723E-2</v>
      </c>
      <c r="AE16" s="3">
        <v>4.8986556104155143E-2</v>
      </c>
      <c r="AF16" s="3">
        <v>-1.2746849152300167E-3</v>
      </c>
    </row>
    <row r="17" spans="1:32" x14ac:dyDescent="0.35">
      <c r="A17" s="1">
        <v>44834</v>
      </c>
      <c r="B17" s="3">
        <v>-5.087349806934395E-2</v>
      </c>
      <c r="C17" s="3">
        <v>-6.7047685047555192E-2</v>
      </c>
      <c r="D17" s="3">
        <v>-5.1379718431527638E-2</v>
      </c>
      <c r="E17" s="3">
        <v>-5.4341845156820029E-2</v>
      </c>
      <c r="F17" s="3">
        <v>-5.2276434783364779E-2</v>
      </c>
      <c r="G17" s="3">
        <v>-5.4934197874331715E-2</v>
      </c>
      <c r="H17" s="3">
        <v>-5.0952658885789426E-2</v>
      </c>
      <c r="J17" s="1">
        <v>33724</v>
      </c>
      <c r="K17" s="3">
        <v>3.7995971426578383E-3</v>
      </c>
      <c r="L17" s="3">
        <v>6.5062438825351024E-3</v>
      </c>
      <c r="M17" s="3">
        <v>7.1371315821926323E-3</v>
      </c>
      <c r="T17" s="1">
        <v>44834</v>
      </c>
      <c r="U17" s="3">
        <v>-5.087349806934395E-2</v>
      </c>
      <c r="V17" s="3">
        <v>-6.7047685047555192E-2</v>
      </c>
      <c r="W17" s="3">
        <v>-5.1379718431527638E-2</v>
      </c>
      <c r="X17" s="3">
        <v>-5.4341845156820029E-2</v>
      </c>
      <c r="Y17" s="3">
        <v>-5.2276434783364779E-2</v>
      </c>
      <c r="Z17" s="3">
        <v>-5.4934197874331715E-2</v>
      </c>
      <c r="AA17" s="3">
        <v>-5.0952658885789426E-2</v>
      </c>
      <c r="AC17" s="1">
        <v>36950</v>
      </c>
      <c r="AD17" s="3">
        <v>3.2019849408908749E-3</v>
      </c>
      <c r="AE17" s="3">
        <v>-1.2666781914475608E-2</v>
      </c>
      <c r="AF17" s="3">
        <v>-3.7725612353438148E-4</v>
      </c>
    </row>
    <row r="18" spans="1:32" x14ac:dyDescent="0.35">
      <c r="A18" s="1">
        <v>44804</v>
      </c>
      <c r="B18" s="3">
        <v>-1.510457273660175E-2</v>
      </c>
      <c r="C18" s="3">
        <v>-1.2992034945970225E-2</v>
      </c>
      <c r="D18" s="3">
        <v>-3.9461341178003768E-2</v>
      </c>
      <c r="E18" s="3">
        <v>-3.6774110975620333E-2</v>
      </c>
      <c r="F18" s="3">
        <v>-4.2565185577724596E-2</v>
      </c>
      <c r="G18" s="3">
        <v>-3.720539110175055E-2</v>
      </c>
      <c r="H18" s="3">
        <v>-4.3519643219392549E-2</v>
      </c>
      <c r="J18" s="1">
        <v>33753</v>
      </c>
      <c r="K18" s="3">
        <v>1.4099977961107551E-2</v>
      </c>
      <c r="L18" s="3">
        <v>2.8304870459946421E-2</v>
      </c>
      <c r="M18" s="3">
        <v>3.0723313573240835E-2</v>
      </c>
      <c r="T18" s="1">
        <v>44804</v>
      </c>
      <c r="U18" s="3">
        <v>-1.510457273660175E-2</v>
      </c>
      <c r="V18" s="3">
        <v>-1.2992034945970225E-2</v>
      </c>
      <c r="W18" s="3">
        <v>-3.9461341178003768E-2</v>
      </c>
      <c r="X18" s="3">
        <v>-3.6774110975620333E-2</v>
      </c>
      <c r="Y18" s="3">
        <v>-4.2565185577724596E-2</v>
      </c>
      <c r="Z18" s="3">
        <v>-3.720539110175055E-2</v>
      </c>
      <c r="AA18" s="3">
        <v>-4.3519643219392549E-2</v>
      </c>
      <c r="AC18" s="1">
        <v>36980</v>
      </c>
      <c r="AD18" s="3">
        <v>-2.2658883429871584E-2</v>
      </c>
      <c r="AE18" s="3">
        <v>-6.6693195384003824E-3</v>
      </c>
      <c r="AF18" s="3">
        <v>-2.8845607243885567E-2</v>
      </c>
    </row>
    <row r="19" spans="1:32" x14ac:dyDescent="0.35">
      <c r="A19" s="1">
        <v>44771</v>
      </c>
      <c r="B19" s="3">
        <v>4.0438746671870113E-2</v>
      </c>
      <c r="C19" s="3">
        <v>3.276152021481131E-2</v>
      </c>
      <c r="D19" s="3">
        <v>2.1258895599511801E-2</v>
      </c>
      <c r="E19" s="3">
        <v>2.5572081251180247E-2</v>
      </c>
      <c r="F19" s="3">
        <v>1.8622490468745156E-2</v>
      </c>
      <c r="G19" s="3">
        <v>2.7947962221102317E-2</v>
      </c>
      <c r="H19" s="3">
        <v>1.7784111898512527E-2</v>
      </c>
      <c r="J19" s="1">
        <v>33785</v>
      </c>
      <c r="K19" s="3">
        <v>9.4003293091360855E-3</v>
      </c>
      <c r="L19" s="3">
        <v>2.2768114974953749E-2</v>
      </c>
      <c r="M19" s="3">
        <v>2.7977611514078404E-2</v>
      </c>
      <c r="T19" s="1">
        <v>44771</v>
      </c>
      <c r="U19" s="3">
        <v>4.0438746671870113E-2</v>
      </c>
      <c r="V19" s="3">
        <v>3.276152021481131E-2</v>
      </c>
      <c r="W19" s="3">
        <v>2.1258895599511801E-2</v>
      </c>
      <c r="X19" s="3">
        <v>2.5572081251180247E-2</v>
      </c>
      <c r="Y19" s="3">
        <v>1.8622490468745156E-2</v>
      </c>
      <c r="Z19" s="3">
        <v>2.7947962221102317E-2</v>
      </c>
      <c r="AA19" s="3">
        <v>1.7784111898512527E-2</v>
      </c>
      <c r="AC19" s="1">
        <v>37011</v>
      </c>
      <c r="AD19" s="3">
        <v>-1.0544155382368052E-2</v>
      </c>
      <c r="AE19" s="3">
        <v>-3.3890972021921113E-3</v>
      </c>
      <c r="AF19" s="3">
        <v>-3.551594989022334E-3</v>
      </c>
    </row>
    <row r="20" spans="1:32" x14ac:dyDescent="0.35">
      <c r="A20" s="1">
        <v>44742</v>
      </c>
      <c r="B20" s="3">
        <v>-7.5263309536767423E-2</v>
      </c>
      <c r="C20" s="3">
        <v>-6.6408365074577175E-2</v>
      </c>
      <c r="D20" s="3">
        <v>-3.2087720683854369E-2</v>
      </c>
      <c r="E20" s="3">
        <v>-3.5366181904194771E-2</v>
      </c>
      <c r="F20" s="3">
        <v>-3.5202722378519451E-2</v>
      </c>
      <c r="G20" s="3">
        <v>-3.6326654449133418E-2</v>
      </c>
      <c r="H20" s="3">
        <v>-3.1498571891542419E-2</v>
      </c>
      <c r="J20" s="1">
        <v>33816</v>
      </c>
      <c r="K20" s="3">
        <v>1.5099850866516995E-2</v>
      </c>
      <c r="L20" s="3">
        <v>2.0586704582439143E-2</v>
      </c>
      <c r="M20" s="3">
        <v>2.329110473292945E-2</v>
      </c>
      <c r="T20" s="1">
        <v>44742</v>
      </c>
      <c r="U20" s="3">
        <v>-7.5263309536767423E-2</v>
      </c>
      <c r="V20" s="3">
        <v>-6.6408365074577175E-2</v>
      </c>
      <c r="W20" s="3">
        <v>-3.2087720683854369E-2</v>
      </c>
      <c r="X20" s="3">
        <v>-3.5366181904194771E-2</v>
      </c>
      <c r="Y20" s="3">
        <v>-3.5202722378519451E-2</v>
      </c>
      <c r="Z20" s="3">
        <v>-3.6326654449133418E-2</v>
      </c>
      <c r="AA20" s="3">
        <v>-3.1498571891542419E-2</v>
      </c>
      <c r="AC20" s="1">
        <v>37042</v>
      </c>
      <c r="AD20" s="3">
        <v>1.9416333877308529E-2</v>
      </c>
      <c r="AE20" s="3">
        <v>2.7590864143935575E-2</v>
      </c>
      <c r="AF20" s="3">
        <v>-3.0241376207568874E-3</v>
      </c>
    </row>
    <row r="21" spans="1:32" x14ac:dyDescent="0.35">
      <c r="A21" s="1">
        <v>44712</v>
      </c>
      <c r="B21" s="3">
        <v>-9.3115622562616731E-4</v>
      </c>
      <c r="C21" s="3">
        <v>2.9294379387581793E-3</v>
      </c>
      <c r="D21" s="3">
        <v>2.729484188896372E-3</v>
      </c>
      <c r="E21" s="3">
        <v>5.4264991699751403E-3</v>
      </c>
      <c r="F21" s="3">
        <v>-7.7968694125433207E-5</v>
      </c>
      <c r="G21" s="3">
        <v>5.9294781859317424E-3</v>
      </c>
      <c r="H21" s="3">
        <v>-6.7839423284884787E-4</v>
      </c>
      <c r="J21" s="1">
        <v>33847</v>
      </c>
      <c r="K21" s="3">
        <v>1.3095369168906303E-2</v>
      </c>
      <c r="L21" s="3">
        <v>2.123174231814326E-2</v>
      </c>
      <c r="M21" s="3">
        <v>2.7972886052866131E-2</v>
      </c>
      <c r="T21" s="1">
        <v>44712</v>
      </c>
      <c r="U21" s="3">
        <v>-9.3115622562616731E-4</v>
      </c>
      <c r="V21" s="3">
        <v>2.9294379387581793E-3</v>
      </c>
      <c r="W21" s="3">
        <v>2.729484188896372E-3</v>
      </c>
      <c r="X21" s="3">
        <v>5.4264991699751403E-3</v>
      </c>
      <c r="Y21" s="3">
        <v>-7.7968694125433207E-5</v>
      </c>
      <c r="Z21" s="3">
        <v>5.9294781859317424E-3</v>
      </c>
      <c r="AA21" s="3">
        <v>-6.7839423284884787E-4</v>
      </c>
      <c r="AC21" s="1">
        <v>37071</v>
      </c>
      <c r="AD21" s="3">
        <v>-1.4070935804827251E-2</v>
      </c>
      <c r="AE21" s="3">
        <v>2.0223593932139537E-2</v>
      </c>
      <c r="AF21" s="3">
        <v>-9.1513720978899458E-3</v>
      </c>
    </row>
    <row r="22" spans="1:32" x14ac:dyDescent="0.35">
      <c r="A22" s="1">
        <v>44680</v>
      </c>
      <c r="B22" s="3">
        <v>-4.5915327879937379E-2</v>
      </c>
      <c r="C22" s="3">
        <v>-6.1137289424334038E-2</v>
      </c>
      <c r="D22" s="3">
        <v>-5.4788211692835306E-2</v>
      </c>
      <c r="E22" s="3">
        <v>-5.737018795414877E-2</v>
      </c>
      <c r="F22" s="3">
        <v>-5.8404765627301292E-2</v>
      </c>
      <c r="G22" s="3">
        <v>-5.8416254038663205E-2</v>
      </c>
      <c r="H22" s="3">
        <v>-5.8787163538292921E-2</v>
      </c>
      <c r="J22" s="1">
        <v>33877</v>
      </c>
      <c r="K22" s="3">
        <v>1.017845974954563E-2</v>
      </c>
      <c r="L22" s="3">
        <v>3.4989916025640563E-3</v>
      </c>
      <c r="M22" s="3">
        <v>1.0045802945923823E-2</v>
      </c>
      <c r="T22" s="1">
        <v>44680</v>
      </c>
      <c r="U22" s="3">
        <v>-4.5915327879937379E-2</v>
      </c>
      <c r="V22" s="3">
        <v>-6.1137289424334038E-2</v>
      </c>
      <c r="W22" s="3">
        <v>-5.4788211692835306E-2</v>
      </c>
      <c r="X22" s="3">
        <v>-5.737018795414877E-2</v>
      </c>
      <c r="Y22" s="3">
        <v>-5.8404765627301292E-2</v>
      </c>
      <c r="Z22" s="3">
        <v>-5.8416254038663205E-2</v>
      </c>
      <c r="AA22" s="3">
        <v>-5.8787163538292921E-2</v>
      </c>
      <c r="AC22" s="1">
        <v>37103</v>
      </c>
      <c r="AD22" s="3">
        <v>-1.5718678499221646E-2</v>
      </c>
      <c r="AE22" s="3">
        <v>-3.7291228931184139E-2</v>
      </c>
      <c r="AF22" s="3">
        <v>2.5224732437785939E-2</v>
      </c>
    </row>
    <row r="23" spans="1:32" x14ac:dyDescent="0.35">
      <c r="A23" s="1">
        <v>44651</v>
      </c>
      <c r="B23" s="3">
        <v>-8.5822509259851146E-3</v>
      </c>
      <c r="C23" s="3">
        <v>-7.7234000465643314E-3</v>
      </c>
      <c r="D23" s="3">
        <v>-3.0452729360410748E-2</v>
      </c>
      <c r="E23" s="3">
        <v>-2.6811388866698285E-2</v>
      </c>
      <c r="F23" s="3">
        <v>-3.5475206476104783E-2</v>
      </c>
      <c r="G23" s="3">
        <v>-2.4895165804253525E-2</v>
      </c>
      <c r="H23" s="3">
        <v>-3.4194506074810442E-2</v>
      </c>
      <c r="J23" s="1">
        <v>33907</v>
      </c>
      <c r="K23" s="3">
        <v>-1.4078278661474368E-2</v>
      </c>
      <c r="L23" s="3">
        <v>-2.2420720847326932E-2</v>
      </c>
      <c r="M23" s="3">
        <v>-2.7168695237477569E-2</v>
      </c>
      <c r="T23" s="1">
        <v>44651</v>
      </c>
      <c r="U23" s="3">
        <v>-8.5822509259851146E-3</v>
      </c>
      <c r="V23" s="3">
        <v>-7.7234000465643314E-3</v>
      </c>
      <c r="W23" s="3">
        <v>-3.0452729360410748E-2</v>
      </c>
      <c r="X23" s="3">
        <v>-2.6811388866698285E-2</v>
      </c>
      <c r="Y23" s="3">
        <v>-3.5475206476104783E-2</v>
      </c>
      <c r="Z23" s="3">
        <v>-2.4895165804253525E-2</v>
      </c>
      <c r="AA23" s="3">
        <v>-3.4194506074810442E-2</v>
      </c>
      <c r="AC23" s="1">
        <v>37134</v>
      </c>
      <c r="AD23" s="3">
        <v>2.6364977617697863E-2</v>
      </c>
      <c r="AE23" s="3">
        <v>4.1308555634324548E-2</v>
      </c>
      <c r="AF23" s="3">
        <v>3.7602072089013408E-2</v>
      </c>
    </row>
    <row r="24" spans="1:32" x14ac:dyDescent="0.35">
      <c r="A24" s="1">
        <v>44620</v>
      </c>
      <c r="B24" s="3">
        <v>-2.3945071294973391E-2</v>
      </c>
      <c r="C24" s="3">
        <v>-6.4594833133835128E-2</v>
      </c>
      <c r="D24" s="3">
        <v>-1.1885749085405654E-2</v>
      </c>
      <c r="E24" s="3">
        <v>-2.2186827667908415E-2</v>
      </c>
      <c r="F24" s="3">
        <v>-9.0900743335662684E-3</v>
      </c>
      <c r="G24" s="3">
        <v>-2.0581963708410474E-2</v>
      </c>
      <c r="H24" s="3">
        <v>-1.0609527293736407E-2</v>
      </c>
      <c r="J24" s="1">
        <v>33938</v>
      </c>
      <c r="K24" s="3">
        <v>1.2569538817890311E-2</v>
      </c>
      <c r="L24" s="3">
        <v>-9.4724890752825256E-3</v>
      </c>
      <c r="M24" s="3">
        <v>-1.5866548555358281E-2</v>
      </c>
      <c r="T24" s="1">
        <v>44620</v>
      </c>
      <c r="U24" s="3">
        <v>-2.3945071294973391E-2</v>
      </c>
      <c r="V24" s="3">
        <v>-6.4594833133835128E-2</v>
      </c>
      <c r="W24" s="3">
        <v>-1.1885749085405654E-2</v>
      </c>
      <c r="X24" s="3">
        <v>-2.2186827667908415E-2</v>
      </c>
      <c r="Y24" s="3">
        <v>-9.0900743335662684E-3</v>
      </c>
      <c r="Z24" s="3">
        <v>-2.0581963708410474E-2</v>
      </c>
      <c r="AA24" s="3">
        <v>-1.0609527293736407E-2</v>
      </c>
      <c r="AC24" s="1">
        <v>37162</v>
      </c>
      <c r="AD24" s="3">
        <v>-5.7999619409385889E-2</v>
      </c>
      <c r="AE24" s="3">
        <v>-2.8853582602177172E-2</v>
      </c>
      <c r="AF24" s="3">
        <v>7.3154927709098028E-3</v>
      </c>
    </row>
    <row r="25" spans="1:32" x14ac:dyDescent="0.35">
      <c r="A25" s="1">
        <v>44592</v>
      </c>
      <c r="B25" s="3">
        <v>-2.5384479036056912E-2</v>
      </c>
      <c r="C25" s="3">
        <v>-2.9609125852291258E-2</v>
      </c>
      <c r="D25" s="3">
        <v>-2.0493529061094962E-2</v>
      </c>
      <c r="E25" s="3">
        <v>-2.9540061868987288E-2</v>
      </c>
      <c r="F25" s="3">
        <v>-1.8837631405940018E-2</v>
      </c>
      <c r="G25" s="3">
        <v>-3.0824624189427472E-2</v>
      </c>
      <c r="H25" s="3">
        <v>-2.1072129601180437E-2</v>
      </c>
      <c r="J25" s="1">
        <v>33969</v>
      </c>
      <c r="K25" s="3">
        <v>3.1213596148480651E-2</v>
      </c>
      <c r="L25" s="3">
        <v>1.1052886064270566E-2</v>
      </c>
      <c r="M25" s="3">
        <v>5.9698264326217901E-3</v>
      </c>
      <c r="T25" s="1">
        <v>44592</v>
      </c>
      <c r="U25" s="3">
        <v>-2.5384479036056912E-2</v>
      </c>
      <c r="V25" s="3">
        <v>-2.9609125852291258E-2</v>
      </c>
      <c r="W25" s="3">
        <v>-2.0493529061094962E-2</v>
      </c>
      <c r="X25" s="3">
        <v>-2.9540061868987288E-2</v>
      </c>
      <c r="Y25" s="3">
        <v>-1.8837631405940018E-2</v>
      </c>
      <c r="Z25" s="3">
        <v>-3.0824624189427472E-2</v>
      </c>
      <c r="AA25" s="3">
        <v>-2.1072129601180437E-2</v>
      </c>
      <c r="AC25" s="1">
        <v>37195</v>
      </c>
      <c r="AD25" s="3">
        <v>1.2626558354445422E-2</v>
      </c>
      <c r="AE25" s="3">
        <v>1.4248918925305399E-2</v>
      </c>
      <c r="AF25" s="3">
        <v>7.906283824182056E-3</v>
      </c>
    </row>
    <row r="26" spans="1:32" x14ac:dyDescent="0.35">
      <c r="A26" s="1">
        <v>44561</v>
      </c>
      <c r="B26" s="3">
        <v>1.8505663816327671E-2</v>
      </c>
      <c r="C26" s="3">
        <v>1.5890516215784196E-2</v>
      </c>
      <c r="D26" s="3">
        <v>-1.396174960753757E-3</v>
      </c>
      <c r="E26" s="3">
        <v>2.8175159838210494E-3</v>
      </c>
      <c r="F26" s="3">
        <v>-5.1831236479382243E-3</v>
      </c>
      <c r="G26" s="3">
        <v>3.0716345087603214E-3</v>
      </c>
      <c r="H26" s="3">
        <v>-6.2195997129416208E-3</v>
      </c>
      <c r="J26" s="1">
        <v>33998</v>
      </c>
      <c r="K26" s="3">
        <v>2.2956125245070097E-2</v>
      </c>
      <c r="L26" s="3">
        <v>1.7163041201552078E-2</v>
      </c>
      <c r="M26" s="3">
        <v>1.7453178152145022E-2</v>
      </c>
      <c r="T26" s="1">
        <v>44561</v>
      </c>
      <c r="U26" s="3">
        <v>1.8505663816327671E-2</v>
      </c>
      <c r="V26" s="3">
        <v>1.5890516215784196E-2</v>
      </c>
      <c r="W26" s="3">
        <v>-1.396174960753757E-3</v>
      </c>
      <c r="X26" s="3">
        <v>2.8175159838210494E-3</v>
      </c>
      <c r="Y26" s="3">
        <v>-5.1831236479382243E-3</v>
      </c>
      <c r="Z26" s="3">
        <v>3.0716345087603214E-3</v>
      </c>
      <c r="AA26" s="3">
        <v>-6.2195997129416208E-3</v>
      </c>
      <c r="AC26" s="1">
        <v>37225</v>
      </c>
      <c r="AD26" s="3">
        <v>2.171389875199612E-2</v>
      </c>
      <c r="AE26" s="3">
        <v>5.3896214839322248E-3</v>
      </c>
      <c r="AF26" s="3">
        <v>-1.4049846979809506E-2</v>
      </c>
    </row>
    <row r="27" spans="1:32" x14ac:dyDescent="0.35">
      <c r="A27" s="1">
        <v>44530</v>
      </c>
      <c r="B27" s="3">
        <v>-1.9849716749765649E-2</v>
      </c>
      <c r="C27" s="3">
        <v>-1.8237804617137521E-2</v>
      </c>
      <c r="D27" s="3">
        <v>-2.9249996867606771E-3</v>
      </c>
      <c r="E27" s="3">
        <v>-7.9366824004709433E-3</v>
      </c>
      <c r="F27" s="3">
        <v>-1.8386983875246868E-4</v>
      </c>
      <c r="G27" s="3">
        <v>-7.9343516656938951E-3</v>
      </c>
      <c r="H27" s="3">
        <v>-7.1033424578730443E-4</v>
      </c>
      <c r="J27" s="1">
        <v>34026</v>
      </c>
      <c r="K27" s="3">
        <v>1.5973035240203423E-2</v>
      </c>
      <c r="L27" s="3">
        <v>1.5791266130930924E-2</v>
      </c>
      <c r="M27" s="3">
        <v>1.9671111705617118E-2</v>
      </c>
      <c r="T27" s="1">
        <v>44530</v>
      </c>
      <c r="U27" s="3">
        <v>-1.9849716749765649E-2</v>
      </c>
      <c r="V27" s="3">
        <v>-1.8237804617137521E-2</v>
      </c>
      <c r="W27" s="3">
        <v>-2.9249996867606771E-3</v>
      </c>
      <c r="X27" s="3">
        <v>-7.9366824004709433E-3</v>
      </c>
      <c r="Y27" s="3">
        <v>-1.8386983875246868E-4</v>
      </c>
      <c r="Z27" s="3">
        <v>-7.9343516656938951E-3</v>
      </c>
      <c r="AA27" s="3">
        <v>-7.1033424578730443E-4</v>
      </c>
      <c r="AC27" s="1">
        <v>37256</v>
      </c>
      <c r="AD27" s="3">
        <v>-1.4695876476661974E-3</v>
      </c>
      <c r="AE27" s="3">
        <v>1.6120809516452873E-2</v>
      </c>
      <c r="AF27" s="3">
        <v>-2.5747787888115464E-2</v>
      </c>
    </row>
    <row r="28" spans="1:32" x14ac:dyDescent="0.35">
      <c r="A28" s="1">
        <v>44498</v>
      </c>
      <c r="B28" s="3">
        <v>-5.352171035668791E-3</v>
      </c>
      <c r="C28" s="3">
        <v>4.772505295735677E-4</v>
      </c>
      <c r="D28" s="3">
        <v>-2.4170257412495883E-3</v>
      </c>
      <c r="E28" s="3">
        <v>1.099243787918683E-4</v>
      </c>
      <c r="F28" s="3">
        <v>-4.5757125804536739E-3</v>
      </c>
      <c r="G28" s="3">
        <v>2.8577297421317796E-4</v>
      </c>
      <c r="H28" s="3">
        <v>-4.1437038829078747E-3</v>
      </c>
      <c r="J28" s="1">
        <v>34059</v>
      </c>
      <c r="K28" s="3">
        <v>1.8605225008482277E-2</v>
      </c>
      <c r="L28" s="3">
        <v>1.0849155905049835E-2</v>
      </c>
      <c r="M28" s="3">
        <v>1.5361357719475588E-2</v>
      </c>
      <c r="T28" s="1">
        <v>44498</v>
      </c>
      <c r="U28" s="3">
        <v>-5.352171035668791E-3</v>
      </c>
      <c r="V28" s="3">
        <v>4.772505295735677E-4</v>
      </c>
      <c r="W28" s="3">
        <v>-2.4170257412495883E-3</v>
      </c>
      <c r="X28" s="3">
        <v>1.099243787918683E-4</v>
      </c>
      <c r="Y28" s="3">
        <v>-4.5757125804536739E-3</v>
      </c>
      <c r="Z28" s="3">
        <v>2.8577297421317796E-4</v>
      </c>
      <c r="AA28" s="3">
        <v>-4.1437038829078747E-3</v>
      </c>
      <c r="AC28" s="1">
        <v>37287</v>
      </c>
      <c r="AD28" s="3">
        <v>8.2819816046929822E-3</v>
      </c>
      <c r="AE28" s="3">
        <v>1.975719704744304E-2</v>
      </c>
      <c r="AF28" s="3">
        <v>-1.8493274542205933E-2</v>
      </c>
    </row>
    <row r="29" spans="1:32" x14ac:dyDescent="0.35">
      <c r="A29" s="1">
        <v>44469</v>
      </c>
      <c r="B29" s="3">
        <v>-1.1020568344801522E-2</v>
      </c>
      <c r="C29" s="3">
        <v>-2.2949295905562987E-2</v>
      </c>
      <c r="D29" s="3">
        <v>-1.7769114932389328E-2</v>
      </c>
      <c r="E29" s="3">
        <v>-1.6052252187491237E-2</v>
      </c>
      <c r="F29" s="3">
        <v>-2.2008400259571057E-2</v>
      </c>
      <c r="G29" s="3">
        <v>-1.5253489270149464E-2</v>
      </c>
      <c r="H29" s="3">
        <v>-2.2584019703911606E-2</v>
      </c>
      <c r="J29" s="1">
        <v>34089</v>
      </c>
      <c r="K29" s="3">
        <v>1.5662453594636604E-2</v>
      </c>
      <c r="L29" s="3">
        <v>1.4336231432844794E-2</v>
      </c>
      <c r="M29" s="3">
        <v>2.1112297341084836E-2</v>
      </c>
      <c r="T29" s="1">
        <v>44469</v>
      </c>
      <c r="U29" s="3">
        <v>-1.1020568344801522E-2</v>
      </c>
      <c r="V29" s="3">
        <v>-2.2949295905562987E-2</v>
      </c>
      <c r="W29" s="3">
        <v>-1.7769114932389328E-2</v>
      </c>
      <c r="X29" s="3">
        <v>-1.6052252187491237E-2</v>
      </c>
      <c r="Y29" s="3">
        <v>-2.2008400259571057E-2</v>
      </c>
      <c r="Z29" s="3">
        <v>-1.5253489270149464E-2</v>
      </c>
      <c r="AA29" s="3">
        <v>-2.2584019703911606E-2</v>
      </c>
      <c r="AC29" s="1">
        <v>37315</v>
      </c>
      <c r="AD29" s="3">
        <v>2.2897387724100651E-3</v>
      </c>
      <c r="AE29" s="3">
        <v>3.8458097893340246E-2</v>
      </c>
      <c r="AF29" s="3">
        <v>5.1809340883956362E-3</v>
      </c>
    </row>
    <row r="30" spans="1:32" x14ac:dyDescent="0.35">
      <c r="A30" s="1">
        <v>44439</v>
      </c>
      <c r="B30" s="3">
        <v>6.3656266503087193E-3</v>
      </c>
      <c r="C30" s="3">
        <v>1.0633800832292232E-2</v>
      </c>
      <c r="D30" s="3">
        <v>-4.1585257990459264E-3</v>
      </c>
      <c r="E30" s="3">
        <v>-3.7736299455538454E-3</v>
      </c>
      <c r="F30" s="3">
        <v>-4.816284208681315E-3</v>
      </c>
      <c r="G30" s="3">
        <v>-4.7661376768021388E-3</v>
      </c>
      <c r="H30" s="3">
        <v>-5.7393814859572441E-3</v>
      </c>
      <c r="J30" s="1">
        <v>34120</v>
      </c>
      <c r="K30" s="3">
        <v>1.8932401232624397E-2</v>
      </c>
      <c r="L30" s="3">
        <v>6.8058389881594092E-3</v>
      </c>
      <c r="M30" s="3">
        <v>1.0023592643779358E-2</v>
      </c>
      <c r="T30" s="1">
        <v>44439</v>
      </c>
      <c r="U30" s="3">
        <v>6.3656266503087193E-3</v>
      </c>
      <c r="V30" s="3">
        <v>1.0633800832292232E-2</v>
      </c>
      <c r="W30" s="3">
        <v>-4.1585257990459264E-3</v>
      </c>
      <c r="X30" s="3">
        <v>-3.7736299455538454E-3</v>
      </c>
      <c r="Y30" s="3">
        <v>-4.816284208681315E-3</v>
      </c>
      <c r="Z30" s="3">
        <v>-4.7661376768021388E-3</v>
      </c>
      <c r="AA30" s="3">
        <v>-5.7393814859572441E-3</v>
      </c>
      <c r="AC30" s="1">
        <v>37344</v>
      </c>
      <c r="AD30" s="3">
        <v>1.8195675014114673E-2</v>
      </c>
      <c r="AE30" s="3">
        <v>1.3854491942140168E-3</v>
      </c>
      <c r="AF30" s="3">
        <v>-2.7521044826771621E-3</v>
      </c>
    </row>
    <row r="31" spans="1:32" x14ac:dyDescent="0.35">
      <c r="A31" s="1">
        <v>44407</v>
      </c>
      <c r="B31" s="3">
        <v>1.0650874555862789E-3</v>
      </c>
      <c r="C31" s="3">
        <v>4.4567877159984309E-3</v>
      </c>
      <c r="D31" s="3">
        <v>1.3310071864624988E-2</v>
      </c>
      <c r="E31" s="3">
        <v>1.1933403229188457E-2</v>
      </c>
      <c r="F31" s="3">
        <v>1.6056438241027596E-2</v>
      </c>
      <c r="G31" s="3">
        <v>1.2602263920170437E-2</v>
      </c>
      <c r="H31" s="3">
        <v>1.6271157283075217E-2</v>
      </c>
      <c r="J31" s="1">
        <v>34150</v>
      </c>
      <c r="K31" s="3">
        <v>2.8032160147657349E-2</v>
      </c>
      <c r="L31" s="3">
        <v>5.161367401882863E-3</v>
      </c>
      <c r="M31" s="3">
        <v>-2.1336169271385132E-3</v>
      </c>
      <c r="T31" s="1">
        <v>44407</v>
      </c>
      <c r="U31" s="3">
        <v>1.0650874555862789E-3</v>
      </c>
      <c r="V31" s="3">
        <v>4.4567877159984309E-3</v>
      </c>
      <c r="W31" s="3">
        <v>1.3310071864624988E-2</v>
      </c>
      <c r="X31" s="3">
        <v>1.1933403229188457E-2</v>
      </c>
      <c r="Y31" s="3">
        <v>1.6056438241027596E-2</v>
      </c>
      <c r="Z31" s="3">
        <v>1.2602263920170437E-2</v>
      </c>
      <c r="AA31" s="3">
        <v>1.6271157283075217E-2</v>
      </c>
      <c r="AC31" s="1">
        <v>37376</v>
      </c>
      <c r="AD31" s="3">
        <v>1.5410781794223838E-2</v>
      </c>
      <c r="AE31" s="3">
        <v>1.4444651536222848E-2</v>
      </c>
      <c r="AF31" s="3">
        <v>3.5789628458958604E-2</v>
      </c>
    </row>
    <row r="32" spans="1:32" x14ac:dyDescent="0.35">
      <c r="A32" s="1">
        <v>44377</v>
      </c>
      <c r="B32" s="3">
        <v>1.960594895321553E-3</v>
      </c>
      <c r="C32" s="3">
        <v>8.6512380438749179E-3</v>
      </c>
      <c r="D32" s="3">
        <v>-8.8222232933747816E-3</v>
      </c>
      <c r="E32" s="3">
        <v>-6.0018474960719297E-4</v>
      </c>
      <c r="F32" s="3">
        <v>-1.2271118649445448E-2</v>
      </c>
      <c r="G32" s="3">
        <v>1.2985769333107382E-3</v>
      </c>
      <c r="H32" s="3">
        <v>-1.0562647754137185E-2</v>
      </c>
      <c r="J32" s="1">
        <v>34180</v>
      </c>
      <c r="K32" s="3">
        <v>1.6057151802359452E-2</v>
      </c>
      <c r="L32" s="3">
        <v>3.3062051459297934E-4</v>
      </c>
      <c r="M32" s="3">
        <v>2.8413340313688589E-3</v>
      </c>
      <c r="T32" s="1">
        <v>44377</v>
      </c>
      <c r="U32" s="3">
        <v>1.960594895321553E-3</v>
      </c>
      <c r="V32" s="3">
        <v>8.6512380438749179E-3</v>
      </c>
      <c r="W32" s="3">
        <v>-8.8222232933747816E-3</v>
      </c>
      <c r="X32" s="3">
        <v>-6.0018474960719297E-4</v>
      </c>
      <c r="Y32" s="3">
        <v>-1.2271118649445448E-2</v>
      </c>
      <c r="Z32" s="3">
        <v>1.2985769333107382E-3</v>
      </c>
      <c r="AA32" s="3">
        <v>-1.0562647754137185E-2</v>
      </c>
      <c r="AC32" s="1">
        <v>37407</v>
      </c>
      <c r="AD32" s="3">
        <v>-3.8680586655062098E-3</v>
      </c>
      <c r="AE32" s="3">
        <v>-4.748680333255581E-3</v>
      </c>
      <c r="AF32" s="3">
        <v>2.8282396761986586E-2</v>
      </c>
    </row>
    <row r="33" spans="1:32" x14ac:dyDescent="0.35">
      <c r="A33" s="1">
        <v>44347</v>
      </c>
      <c r="B33" s="3">
        <v>9.3779101461395984E-3</v>
      </c>
      <c r="C33" s="3">
        <v>1.1637124545474893E-2</v>
      </c>
      <c r="D33" s="3">
        <v>9.3916238318515269E-3</v>
      </c>
      <c r="E33" s="3">
        <v>1.0309344704676343E-2</v>
      </c>
      <c r="F33" s="3">
        <v>9.4925430846533668E-3</v>
      </c>
      <c r="G33" s="3">
        <v>1.0662812336847171E-2</v>
      </c>
      <c r="H33" s="3">
        <v>8.9378055435765137E-3</v>
      </c>
      <c r="J33" s="1">
        <v>34212</v>
      </c>
      <c r="K33" s="3">
        <v>1.238814005903858E-2</v>
      </c>
      <c r="L33" s="3">
        <v>2.5505361247420536E-2</v>
      </c>
      <c r="M33" s="3">
        <v>3.0067099882739923E-2</v>
      </c>
      <c r="T33" s="1">
        <v>44347</v>
      </c>
      <c r="U33" s="3">
        <v>9.3779101461395984E-3</v>
      </c>
      <c r="V33" s="3">
        <v>1.1637124545474893E-2</v>
      </c>
      <c r="W33" s="3">
        <v>9.3916238318515269E-3</v>
      </c>
      <c r="X33" s="3">
        <v>1.0309344704676343E-2</v>
      </c>
      <c r="Y33" s="3">
        <v>9.4925430846533668E-3</v>
      </c>
      <c r="Z33" s="3">
        <v>1.0662812336847171E-2</v>
      </c>
      <c r="AA33" s="3">
        <v>8.9378055435765137E-3</v>
      </c>
      <c r="AC33" s="1">
        <v>37435</v>
      </c>
      <c r="AD33" s="3">
        <v>-6.6094324775433477E-2</v>
      </c>
      <c r="AE33" s="3">
        <v>-4.5952528028060068E-2</v>
      </c>
      <c r="AF33" s="3">
        <v>4.8280754184238737E-2</v>
      </c>
    </row>
    <row r="34" spans="1:32" x14ac:dyDescent="0.35">
      <c r="A34" s="1">
        <v>44316</v>
      </c>
      <c r="B34" s="3">
        <v>1.9028012852061186E-2</v>
      </c>
      <c r="C34" s="3">
        <v>2.3976890694166451E-2</v>
      </c>
      <c r="D34" s="3">
        <v>1.263296128527043E-2</v>
      </c>
      <c r="E34" s="3">
        <v>1.3558139518914051E-2</v>
      </c>
      <c r="F34" s="3">
        <v>1.226869934064077E-2</v>
      </c>
      <c r="G34" s="3">
        <v>1.445578231292507E-2</v>
      </c>
      <c r="H34" s="3">
        <v>1.1530770596728085E-2</v>
      </c>
      <c r="J34" s="1">
        <v>34242</v>
      </c>
      <c r="K34" s="3">
        <v>6.2018378070274917E-3</v>
      </c>
      <c r="L34" s="3">
        <v>8.651917631986113E-3</v>
      </c>
      <c r="M34" s="3">
        <v>1.1874044690003614E-2</v>
      </c>
      <c r="T34" s="1">
        <v>44316</v>
      </c>
      <c r="U34" s="3">
        <v>1.9028012852061186E-2</v>
      </c>
      <c r="V34" s="3">
        <v>2.3976890694166451E-2</v>
      </c>
      <c r="W34" s="3">
        <v>1.263296128527043E-2</v>
      </c>
      <c r="X34" s="3">
        <v>1.3558139518914051E-2</v>
      </c>
      <c r="Y34" s="3">
        <v>1.226869934064077E-2</v>
      </c>
      <c r="Z34" s="3">
        <v>1.445578231292507E-2</v>
      </c>
      <c r="AA34" s="3">
        <v>1.1530770596728085E-2</v>
      </c>
      <c r="AC34" s="1">
        <v>37468</v>
      </c>
      <c r="AD34" s="3">
        <v>-4.9056318942525143E-2</v>
      </c>
      <c r="AE34" s="3">
        <v>-3.9644560873415731E-2</v>
      </c>
      <c r="AF34" s="3">
        <v>9.8309941980610164E-3</v>
      </c>
    </row>
    <row r="35" spans="1:32" x14ac:dyDescent="0.35">
      <c r="A35" s="1">
        <v>44286</v>
      </c>
      <c r="B35" s="3">
        <v>-9.253196663959894E-3</v>
      </c>
      <c r="C35" s="3">
        <v>-1.0657701798934294E-2</v>
      </c>
      <c r="D35" s="3">
        <v>-1.9236705176823403E-2</v>
      </c>
      <c r="E35" s="3">
        <v>-1.8705119354342149E-2</v>
      </c>
      <c r="F35" s="3">
        <v>-2.2299745135211293E-2</v>
      </c>
      <c r="G35" s="3">
        <v>-1.9250952751902049E-2</v>
      </c>
      <c r="H35" s="3">
        <v>-2.0887489145214603E-2</v>
      </c>
      <c r="J35" s="1">
        <v>34271</v>
      </c>
      <c r="K35" s="3">
        <v>3.7856138753044222E-2</v>
      </c>
      <c r="L35" s="3">
        <v>9.4471596134259261E-4</v>
      </c>
      <c r="M35" s="3">
        <v>-1.7098805734824022E-3</v>
      </c>
      <c r="T35" s="1">
        <v>44286</v>
      </c>
      <c r="U35" s="3">
        <v>-9.253196663959894E-3</v>
      </c>
      <c r="V35" s="3">
        <v>-1.0657701798934294E-2</v>
      </c>
      <c r="W35" s="3">
        <v>-1.9236705176823403E-2</v>
      </c>
      <c r="X35" s="3">
        <v>-1.8705119354342149E-2</v>
      </c>
      <c r="Y35" s="3">
        <v>-2.2299745135211293E-2</v>
      </c>
      <c r="Z35" s="3">
        <v>-1.9250952751902049E-2</v>
      </c>
      <c r="AA35" s="3">
        <v>-2.0887489145214603E-2</v>
      </c>
      <c r="AC35" s="1">
        <v>37498</v>
      </c>
      <c r="AD35" s="3">
        <v>4.3265999402480521E-2</v>
      </c>
      <c r="AE35" s="3">
        <v>6.5738286759349701E-2</v>
      </c>
      <c r="AF35" s="3">
        <v>1.7451667022767389E-2</v>
      </c>
    </row>
    <row r="36" spans="1:32" x14ac:dyDescent="0.35">
      <c r="A36" s="1">
        <v>44253</v>
      </c>
      <c r="B36" s="3">
        <v>1.35827316044288E-3</v>
      </c>
      <c r="C36" s="3">
        <v>-2.9393897795891428E-2</v>
      </c>
      <c r="D36" s="3">
        <v>-1.7213107797748876E-2</v>
      </c>
      <c r="E36" s="3">
        <v>-1.4385338040002133E-2</v>
      </c>
      <c r="F36" s="3">
        <v>-2.2045457009551864E-2</v>
      </c>
      <c r="G36" s="3">
        <v>-1.3864291858523364E-2</v>
      </c>
      <c r="H36" s="3">
        <v>-2.4160643103538895E-2</v>
      </c>
      <c r="J36" s="1">
        <v>34303</v>
      </c>
      <c r="K36" s="3">
        <v>1.9522183432214985E-3</v>
      </c>
      <c r="L36" s="3">
        <v>-8.8855354141877483E-3</v>
      </c>
      <c r="M36" s="3">
        <v>-7.1497708201677251E-3</v>
      </c>
      <c r="T36" s="1">
        <v>44253</v>
      </c>
      <c r="U36" s="3">
        <v>1.35827316044288E-3</v>
      </c>
      <c r="V36" s="3">
        <v>-2.9393897795891428E-2</v>
      </c>
      <c r="W36" s="3">
        <v>-1.7213107797748876E-2</v>
      </c>
      <c r="X36" s="3">
        <v>-1.4385338040002133E-2</v>
      </c>
      <c r="Y36" s="3">
        <v>-2.2045457009551864E-2</v>
      </c>
      <c r="Z36" s="3">
        <v>-1.3864291858523364E-2</v>
      </c>
      <c r="AA36" s="3">
        <v>-2.4160643103538895E-2</v>
      </c>
      <c r="AC36" s="1">
        <v>37529</v>
      </c>
      <c r="AD36" s="3">
        <v>-2.1099927346345627E-2</v>
      </c>
      <c r="AE36" s="3">
        <v>-2.0359934557353292E-2</v>
      </c>
      <c r="AF36" s="3">
        <v>1.0921385052180467E-2</v>
      </c>
    </row>
    <row r="37" spans="1:32" x14ac:dyDescent="0.35">
      <c r="A37" s="1">
        <v>44225</v>
      </c>
      <c r="B37" s="3">
        <v>-1.6453441252760033E-3</v>
      </c>
      <c r="C37" s="3">
        <v>-1.3613626388677158E-2</v>
      </c>
      <c r="D37" s="3">
        <v>-8.8070096687925953E-3</v>
      </c>
      <c r="E37" s="3">
        <v>-9.1718064428033732E-3</v>
      </c>
      <c r="F37" s="3">
        <v>-1.1569159545092397E-2</v>
      </c>
      <c r="G37" s="3">
        <v>-9.9331920858468595E-3</v>
      </c>
      <c r="H37" s="3">
        <v>-1.2802272075590277E-2</v>
      </c>
      <c r="J37" s="1">
        <v>34334</v>
      </c>
      <c r="K37" s="3">
        <v>2.8148879185600838E-2</v>
      </c>
      <c r="L37" s="3">
        <v>9.3158980501763643E-3</v>
      </c>
      <c r="M37" s="3">
        <v>8.5074429651973444E-3</v>
      </c>
      <c r="T37" s="1">
        <v>44225</v>
      </c>
      <c r="U37" s="3">
        <v>-1.6453441252760033E-3</v>
      </c>
      <c r="V37" s="3">
        <v>-1.3613626388677158E-2</v>
      </c>
      <c r="W37" s="3">
        <v>-8.8070096687925953E-3</v>
      </c>
      <c r="X37" s="3">
        <v>-9.1718064428033732E-3</v>
      </c>
      <c r="Y37" s="3">
        <v>-1.1569159545092397E-2</v>
      </c>
      <c r="Z37" s="3">
        <v>-9.9331920858468595E-3</v>
      </c>
      <c r="AA37" s="3">
        <v>-1.2802272075590277E-2</v>
      </c>
      <c r="AC37" s="1">
        <v>37560</v>
      </c>
      <c r="AD37" s="3">
        <v>1.9039267049762509E-2</v>
      </c>
      <c r="AE37" s="3">
        <v>5.2959732789014807E-2</v>
      </c>
      <c r="AF37" s="3">
        <v>-4.1001156253737446E-3</v>
      </c>
    </row>
    <row r="38" spans="1:32" x14ac:dyDescent="0.35">
      <c r="A38" s="1">
        <v>44196</v>
      </c>
      <c r="B38" s="3">
        <v>2.4680829751276393E-2</v>
      </c>
      <c r="C38" s="3">
        <v>1.9420001967385834E-2</v>
      </c>
      <c r="D38" s="3">
        <v>1.3432494171259675E-2</v>
      </c>
      <c r="E38" s="3">
        <v>1.2652470718691548E-2</v>
      </c>
      <c r="F38" s="3">
        <v>1.4692858365468738E-2</v>
      </c>
      <c r="G38" s="3">
        <v>1.2341593006035559E-2</v>
      </c>
      <c r="H38" s="3">
        <v>1.36057183507427E-2</v>
      </c>
      <c r="J38" s="1">
        <v>34365</v>
      </c>
      <c r="K38" s="3">
        <v>1.4424963901581893E-2</v>
      </c>
      <c r="L38" s="3">
        <v>1.1847439735900094E-2</v>
      </c>
      <c r="M38" s="3">
        <v>8.0311172238897305E-3</v>
      </c>
      <c r="T38" s="1">
        <v>44196</v>
      </c>
      <c r="U38" s="3">
        <v>2.4680829751276393E-2</v>
      </c>
      <c r="V38" s="3">
        <v>1.9420001967385834E-2</v>
      </c>
      <c r="W38" s="3">
        <v>1.3432494171259675E-2</v>
      </c>
      <c r="X38" s="3">
        <v>1.2652470718691548E-2</v>
      </c>
      <c r="Y38" s="3">
        <v>1.4692858365468738E-2</v>
      </c>
      <c r="Z38" s="3">
        <v>1.2341593006035559E-2</v>
      </c>
      <c r="AA38" s="3">
        <v>1.36057183507427E-2</v>
      </c>
      <c r="AC38" s="1">
        <v>37589</v>
      </c>
      <c r="AD38" s="3">
        <v>5.6433625079952573E-2</v>
      </c>
      <c r="AE38" s="3">
        <v>3.0621739743408951E-2</v>
      </c>
      <c r="AF38" s="3">
        <v>1.2546958513564668E-3</v>
      </c>
    </row>
    <row r="39" spans="1:32" x14ac:dyDescent="0.35">
      <c r="A39" s="1">
        <v>44165</v>
      </c>
      <c r="B39" s="3">
        <v>4.9861013605886753E-2</v>
      </c>
      <c r="C39" s="3">
        <v>4.0962812729158582E-2</v>
      </c>
      <c r="D39" s="3">
        <v>1.8182200974893332E-2</v>
      </c>
      <c r="E39" s="3">
        <v>2.8157554592453116E-2</v>
      </c>
      <c r="F39" s="3">
        <v>1.564426977386861E-2</v>
      </c>
      <c r="G39" s="3">
        <v>3.0608438770734315E-2</v>
      </c>
      <c r="H39" s="3">
        <v>1.5741139048915102E-2</v>
      </c>
      <c r="J39" s="1">
        <v>34393</v>
      </c>
      <c r="K39" s="3">
        <v>-3.1778372877127398E-2</v>
      </c>
      <c r="L39" s="3">
        <v>-1.2567539037759441E-2</v>
      </c>
      <c r="M39" s="3">
        <v>-6.5237790303253728E-3</v>
      </c>
      <c r="T39" s="1">
        <v>44165</v>
      </c>
      <c r="U39" s="3">
        <v>4.9861013605886753E-2</v>
      </c>
      <c r="V39" s="3">
        <v>4.0962812729158582E-2</v>
      </c>
      <c r="W39" s="3">
        <v>1.8182200974893332E-2</v>
      </c>
      <c r="X39" s="3">
        <v>2.8157554592453116E-2</v>
      </c>
      <c r="Y39" s="3">
        <v>1.564426977386861E-2</v>
      </c>
      <c r="Z39" s="3">
        <v>3.0608438770734315E-2</v>
      </c>
      <c r="AA39" s="3">
        <v>1.5741139048915102E-2</v>
      </c>
      <c r="AC39" s="1">
        <v>37621</v>
      </c>
      <c r="AD39" s="3">
        <v>2.4725663744234832E-2</v>
      </c>
      <c r="AE39" s="3">
        <v>2.5361823205931427E-2</v>
      </c>
      <c r="AF39" s="3">
        <v>5.0283282296071187E-2</v>
      </c>
    </row>
    <row r="40" spans="1:32" x14ac:dyDescent="0.35">
      <c r="A40" s="1">
        <v>44134</v>
      </c>
      <c r="B40" s="3">
        <v>7.3028254894922761E-4</v>
      </c>
      <c r="C40" s="3">
        <v>-2.4773283170164971E-5</v>
      </c>
      <c r="D40" s="3">
        <v>9.5645274709360757E-4</v>
      </c>
      <c r="E40" s="3">
        <v>-8.6734098377825631E-4</v>
      </c>
      <c r="F40" s="3">
        <v>1.2876881206265857E-3</v>
      </c>
      <c r="G40" s="3">
        <v>-6.196993152441662E-4</v>
      </c>
      <c r="H40" s="3">
        <v>-1.8225170380365935E-3</v>
      </c>
      <c r="J40" s="1">
        <v>34424</v>
      </c>
      <c r="K40" s="3">
        <v>-5.3454944444880921E-2</v>
      </c>
      <c r="L40" s="3">
        <v>-1.2138861448044993E-2</v>
      </c>
      <c r="M40" s="3">
        <v>-1.4301755554853096E-3</v>
      </c>
      <c r="T40" s="1">
        <v>44134</v>
      </c>
      <c r="U40" s="3">
        <v>7.3028254894922761E-4</v>
      </c>
      <c r="V40" s="3">
        <v>-2.4773283170164971E-5</v>
      </c>
      <c r="W40" s="3">
        <v>9.5645274709360757E-4</v>
      </c>
      <c r="X40" s="3">
        <v>-8.6734098377825631E-4</v>
      </c>
      <c r="Y40" s="3">
        <v>1.2876881206265857E-3</v>
      </c>
      <c r="Z40" s="3">
        <v>-6.196993152441662E-4</v>
      </c>
      <c r="AA40" s="3">
        <v>-1.8225170380365935E-3</v>
      </c>
      <c r="AC40" s="1">
        <v>37652</v>
      </c>
      <c r="AD40" s="3">
        <v>3.4957166826976638E-2</v>
      </c>
      <c r="AE40" s="3">
        <v>1.5515769251294049E-2</v>
      </c>
      <c r="AF40" s="3">
        <v>1.3693193358298588E-2</v>
      </c>
    </row>
    <row r="41" spans="1:32" x14ac:dyDescent="0.35">
      <c r="A41" s="1">
        <v>44104</v>
      </c>
      <c r="B41" s="3">
        <v>-1.8684904283216203E-2</v>
      </c>
      <c r="C41" s="3">
        <v>-1.9889021622654147E-2</v>
      </c>
      <c r="D41" s="3">
        <v>-3.5969129321619144E-3</v>
      </c>
      <c r="E41" s="3">
        <v>-7.8544450338267052E-3</v>
      </c>
      <c r="F41" s="3">
        <v>-1.4735063316194713E-3</v>
      </c>
      <c r="G41" s="3">
        <v>-7.8441521204853735E-3</v>
      </c>
      <c r="H41" s="3">
        <v>-2.1834213992100475E-3</v>
      </c>
      <c r="J41" s="1">
        <v>34453</v>
      </c>
      <c r="K41" s="3">
        <v>-6.1013666795772629E-3</v>
      </c>
      <c r="L41" s="3">
        <v>-2.414852243107194E-3</v>
      </c>
      <c r="M41" s="3">
        <v>1.1455873795575197E-3</v>
      </c>
      <c r="T41" s="1">
        <v>44104</v>
      </c>
      <c r="U41" s="3">
        <v>-1.8684904283216203E-2</v>
      </c>
      <c r="V41" s="3">
        <v>-1.9889021622654147E-2</v>
      </c>
      <c r="W41" s="3">
        <v>-3.5969129321619144E-3</v>
      </c>
      <c r="X41" s="3">
        <v>-7.8544450338267052E-3</v>
      </c>
      <c r="Y41" s="3">
        <v>-1.4735063316194713E-3</v>
      </c>
      <c r="Z41" s="3">
        <v>-7.8441521204853735E-3</v>
      </c>
      <c r="AA41" s="3">
        <v>-2.1834213992100475E-3</v>
      </c>
      <c r="AC41" s="1">
        <v>37680</v>
      </c>
      <c r="AD41" s="3">
        <v>1.8379129475470143E-2</v>
      </c>
      <c r="AE41" s="3">
        <v>2.9834863831632061E-2</v>
      </c>
      <c r="AF41" s="3">
        <v>1.4023118484816697E-2</v>
      </c>
    </row>
    <row r="42" spans="1:32" x14ac:dyDescent="0.35">
      <c r="A42" s="1">
        <v>44074</v>
      </c>
      <c r="B42" s="3">
        <v>1.6365887804732759E-2</v>
      </c>
      <c r="C42" s="3">
        <v>3.7891220350769906E-3</v>
      </c>
      <c r="D42" s="3">
        <v>-1.5246285442097488E-3</v>
      </c>
      <c r="E42" s="3">
        <v>-2.2636845167165296E-3</v>
      </c>
      <c r="F42" s="3">
        <v>-3.828751569511075E-3</v>
      </c>
      <c r="G42" s="3">
        <v>-3.0226248959076144E-3</v>
      </c>
      <c r="H42" s="3">
        <v>-4.5120781745396042E-3</v>
      </c>
      <c r="J42" s="1">
        <v>34485</v>
      </c>
      <c r="K42" s="3">
        <v>2.3381189830276435E-2</v>
      </c>
      <c r="L42" s="3">
        <v>-5.5826716870757053E-3</v>
      </c>
      <c r="M42" s="3">
        <v>-8.7683179997088689E-3</v>
      </c>
      <c r="T42" s="1">
        <v>44074</v>
      </c>
      <c r="U42" s="3">
        <v>1.6365887804732759E-2</v>
      </c>
      <c r="V42" s="3">
        <v>3.7891220350769906E-3</v>
      </c>
      <c r="W42" s="3">
        <v>-1.5246285442097488E-3</v>
      </c>
      <c r="X42" s="3">
        <v>-2.2636845167165296E-3</v>
      </c>
      <c r="Y42" s="3">
        <v>-3.828751569511075E-3</v>
      </c>
      <c r="Z42" s="3">
        <v>-3.0226248959076144E-3</v>
      </c>
      <c r="AA42" s="3">
        <v>-4.5120781745396042E-3</v>
      </c>
      <c r="AC42" s="1">
        <v>37711</v>
      </c>
      <c r="AD42" s="3">
        <v>2.4410956011622541E-2</v>
      </c>
      <c r="AE42" s="3">
        <v>9.4080877662966848E-3</v>
      </c>
      <c r="AF42" s="3">
        <v>3.0620217269284175E-3</v>
      </c>
    </row>
    <row r="43" spans="1:32" x14ac:dyDescent="0.35">
      <c r="A43" s="1">
        <v>44043</v>
      </c>
      <c r="B43" s="3">
        <v>4.5498259364028418E-2</v>
      </c>
      <c r="C43" s="3">
        <v>3.9977153980817477E-2</v>
      </c>
      <c r="D43" s="3">
        <v>3.1893410418358456E-2</v>
      </c>
      <c r="E43" s="3">
        <v>4.1080848079770763E-2</v>
      </c>
      <c r="F43" s="3">
        <v>3.3453326765271733E-2</v>
      </c>
      <c r="G43" s="3">
        <v>4.2261184773482584E-2</v>
      </c>
      <c r="H43" s="3">
        <v>3.6314874644299902E-2</v>
      </c>
      <c r="J43" s="1">
        <v>34515</v>
      </c>
      <c r="K43" s="3">
        <v>-2.1382581032621948E-2</v>
      </c>
      <c r="L43" s="3">
        <v>6.7156711563505994E-3</v>
      </c>
      <c r="M43" s="3">
        <v>1.4428212021652963E-2</v>
      </c>
      <c r="T43" s="1">
        <v>44043</v>
      </c>
      <c r="U43" s="3">
        <v>4.5498259364028418E-2</v>
      </c>
      <c r="V43" s="3">
        <v>3.9977153980817477E-2</v>
      </c>
      <c r="W43" s="3">
        <v>3.1893410418358456E-2</v>
      </c>
      <c r="X43" s="3">
        <v>4.1080848079770763E-2</v>
      </c>
      <c r="Y43" s="3">
        <v>3.3453326765271733E-2</v>
      </c>
      <c r="Z43" s="3">
        <v>4.2261184773482584E-2</v>
      </c>
      <c r="AA43" s="3">
        <v>3.6314874644299902E-2</v>
      </c>
      <c r="AC43" s="1">
        <v>37741</v>
      </c>
      <c r="AD43" s="3">
        <v>6.3986808321869815E-2</v>
      </c>
      <c r="AE43" s="3">
        <v>5.9884363843164541E-2</v>
      </c>
      <c r="AF43" s="3">
        <v>1.1991924028562754E-2</v>
      </c>
    </row>
    <row r="44" spans="1:32" x14ac:dyDescent="0.35">
      <c r="A44" s="1">
        <v>44012</v>
      </c>
      <c r="B44" s="3">
        <v>2.2766138970518518E-2</v>
      </c>
      <c r="C44" s="3">
        <v>3.4787976072447088E-2</v>
      </c>
      <c r="D44" s="3">
        <v>8.8842835564935663E-3</v>
      </c>
      <c r="E44" s="3">
        <v>1.9145727468980054E-2</v>
      </c>
      <c r="F44" s="3">
        <v>4.9755201362799697E-3</v>
      </c>
      <c r="G44" s="3">
        <v>2.0852431909115017E-2</v>
      </c>
      <c r="H44" s="3">
        <v>6.4070383414385219E-3</v>
      </c>
      <c r="J44" s="1">
        <v>34544</v>
      </c>
      <c r="K44" s="3">
        <v>1.4940257314622611E-2</v>
      </c>
      <c r="L44" s="3">
        <v>1.4535048999770582E-2</v>
      </c>
      <c r="M44" s="3">
        <v>7.9620482998553153E-3</v>
      </c>
      <c r="T44" s="1">
        <v>44012</v>
      </c>
      <c r="U44" s="3">
        <v>2.2766138970518518E-2</v>
      </c>
      <c r="V44" s="3">
        <v>3.4787976072447088E-2</v>
      </c>
      <c r="W44" s="3">
        <v>8.8842835564935663E-3</v>
      </c>
      <c r="X44" s="3">
        <v>1.9145727468980054E-2</v>
      </c>
      <c r="Y44" s="3">
        <v>4.9755201362799697E-3</v>
      </c>
      <c r="Z44" s="3">
        <v>2.0852431909115017E-2</v>
      </c>
      <c r="AA44" s="3">
        <v>6.4070383414385219E-3</v>
      </c>
      <c r="AC44" s="1">
        <v>37771</v>
      </c>
      <c r="AD44" s="3">
        <v>2.9428703185078103E-2</v>
      </c>
      <c r="AE44" s="3">
        <v>4.4791691507881655E-2</v>
      </c>
      <c r="AF44" s="3">
        <v>4.3365550084036926E-2</v>
      </c>
    </row>
    <row r="45" spans="1:32" x14ac:dyDescent="0.35">
      <c r="A45" s="1">
        <v>43980</v>
      </c>
      <c r="B45" s="3">
        <v>5.1029688275892798E-2</v>
      </c>
      <c r="C45" s="3">
        <v>6.4450383981119352E-2</v>
      </c>
      <c r="D45" s="3">
        <v>4.3870158331022245E-3</v>
      </c>
      <c r="E45" s="3">
        <v>1.5860210734209856E-2</v>
      </c>
      <c r="F45" s="3">
        <v>3.2158490581990395E-5</v>
      </c>
      <c r="G45" s="3">
        <v>1.4532823348709875E-2</v>
      </c>
      <c r="H45" s="3">
        <v>1.9897357215340854E-3</v>
      </c>
      <c r="J45" s="1">
        <v>34577</v>
      </c>
      <c r="K45" s="3">
        <v>3.3150732648279481E-2</v>
      </c>
      <c r="L45" s="3">
        <v>-1.1979664239746668E-3</v>
      </c>
      <c r="M45" s="3">
        <v>-3.4619227858638034E-3</v>
      </c>
      <c r="T45" s="1">
        <v>43980</v>
      </c>
      <c r="U45" s="3">
        <v>5.1029688275892798E-2</v>
      </c>
      <c r="V45" s="3">
        <v>6.4450383981119352E-2</v>
      </c>
      <c r="W45" s="3">
        <v>4.3870158331022245E-3</v>
      </c>
      <c r="X45" s="3">
        <v>1.5860210734209856E-2</v>
      </c>
      <c r="Y45" s="3">
        <v>3.2158490581990395E-5</v>
      </c>
      <c r="Z45" s="3">
        <v>1.4532823348709875E-2</v>
      </c>
      <c r="AA45" s="3">
        <v>1.9897357215340854E-3</v>
      </c>
      <c r="AC45" s="1">
        <v>37802</v>
      </c>
      <c r="AD45" s="3">
        <v>1.9921902766080177E-2</v>
      </c>
      <c r="AE45" s="3">
        <v>5.1356672087650662E-4</v>
      </c>
      <c r="AF45" s="3">
        <v>-1.6157081395279663E-2</v>
      </c>
    </row>
    <row r="46" spans="1:32" x14ac:dyDescent="0.35">
      <c r="A46" s="1">
        <v>43951</v>
      </c>
      <c r="B46" s="3">
        <v>4.3691694909332272E-2</v>
      </c>
      <c r="C46" s="3">
        <v>2.474770690322723E-2</v>
      </c>
      <c r="D46" s="3">
        <v>1.9633379529520417E-2</v>
      </c>
      <c r="E46" s="3">
        <v>4.0061319586563678E-2</v>
      </c>
      <c r="F46" s="3">
        <v>1.3130469600019826E-2</v>
      </c>
      <c r="G46" s="3">
        <v>4.8124946144230775E-2</v>
      </c>
      <c r="H46" s="3">
        <v>1.1897684628816471E-2</v>
      </c>
      <c r="J46" s="1">
        <v>34607</v>
      </c>
      <c r="K46" s="3">
        <v>4.8426342658121103E-3</v>
      </c>
      <c r="L46" s="3">
        <v>-1.6284688300372571E-3</v>
      </c>
      <c r="M46" s="3">
        <v>7.2373681033748071E-3</v>
      </c>
      <c r="T46" s="1">
        <v>43951</v>
      </c>
      <c r="U46" s="3">
        <v>4.3691694909332272E-2</v>
      </c>
      <c r="V46" s="3">
        <v>2.474770690322723E-2</v>
      </c>
      <c r="W46" s="3">
        <v>1.9633379529520417E-2</v>
      </c>
      <c r="X46" s="3">
        <v>4.0061319586563678E-2</v>
      </c>
      <c r="Y46" s="3">
        <v>1.3130469600019826E-2</v>
      </c>
      <c r="Z46" s="3">
        <v>4.8124946144230775E-2</v>
      </c>
      <c r="AA46" s="3">
        <v>1.1897684628816471E-2</v>
      </c>
      <c r="AC46" s="1">
        <v>37833</v>
      </c>
      <c r="AD46" s="3">
        <v>-1.612610076318587E-2</v>
      </c>
      <c r="AE46" s="3">
        <v>-3.4744916873413821E-2</v>
      </c>
      <c r="AF46" s="3">
        <v>-2.9723893780145796E-2</v>
      </c>
    </row>
    <row r="47" spans="1:32" x14ac:dyDescent="0.35">
      <c r="A47" s="1">
        <v>43921</v>
      </c>
      <c r="B47" s="3">
        <v>-0.13546274041054798</v>
      </c>
      <c r="C47" s="3">
        <v>-0.1415057883447135</v>
      </c>
      <c r="D47" s="3">
        <v>-2.240649583659193E-2</v>
      </c>
      <c r="E47" s="3">
        <v>-6.4830828610003666E-2</v>
      </c>
      <c r="F47" s="3">
        <v>-8.8270786593241512E-3</v>
      </c>
      <c r="G47" s="3">
        <v>-7.2152867982902311E-2</v>
      </c>
      <c r="H47" s="3">
        <v>-6.1033683671013108E-3</v>
      </c>
      <c r="J47" s="1">
        <v>34638</v>
      </c>
      <c r="K47" s="3">
        <v>-7.5325572868443534E-3</v>
      </c>
      <c r="L47" s="3">
        <v>1.0530575164980386E-2</v>
      </c>
      <c r="M47" s="3">
        <v>1.6033573117410618E-2</v>
      </c>
      <c r="T47" s="1">
        <v>43921</v>
      </c>
      <c r="U47" s="3">
        <v>-0.13546274041054798</v>
      </c>
      <c r="V47" s="3">
        <v>-0.1415057883447135</v>
      </c>
      <c r="W47" s="3">
        <v>-2.240649583659193E-2</v>
      </c>
      <c r="X47" s="3">
        <v>-6.4830828610003666E-2</v>
      </c>
      <c r="Y47" s="3">
        <v>-8.8270786593241512E-3</v>
      </c>
      <c r="Z47" s="3">
        <v>-7.2152867982902311E-2</v>
      </c>
      <c r="AA47" s="3">
        <v>-6.1033683671013108E-3</v>
      </c>
      <c r="AC47" s="1">
        <v>37862</v>
      </c>
      <c r="AD47" s="3">
        <v>1.2118398485862748E-2</v>
      </c>
      <c r="AE47" s="3">
        <v>2.3427852259768518E-2</v>
      </c>
      <c r="AF47" s="3">
        <v>-5.4163616212194923E-3</v>
      </c>
    </row>
    <row r="48" spans="1:32" x14ac:dyDescent="0.35">
      <c r="A48" s="1">
        <v>43889</v>
      </c>
      <c r="B48" s="3">
        <v>-1.8309520060831686E-2</v>
      </c>
      <c r="C48" s="3">
        <v>-1.0606603084290518E-2</v>
      </c>
      <c r="D48" s="3">
        <v>6.7259407806908476E-3</v>
      </c>
      <c r="E48" s="3">
        <v>3.7529124647250256E-3</v>
      </c>
      <c r="F48" s="3">
        <v>8.6579214559673705E-3</v>
      </c>
      <c r="G48" s="3">
        <v>3.3412810234673533E-3</v>
      </c>
      <c r="H48" s="3">
        <v>9.939744478714185E-3</v>
      </c>
      <c r="J48" s="1">
        <v>34668</v>
      </c>
      <c r="K48" s="3">
        <v>-5.1769403692378145E-3</v>
      </c>
      <c r="L48" s="3">
        <v>-9.968725055287217E-3</v>
      </c>
      <c r="M48" s="3">
        <v>-1.3756416717308735E-2</v>
      </c>
      <c r="T48" s="1">
        <v>43889</v>
      </c>
      <c r="U48" s="3">
        <v>-1.8309520060831686E-2</v>
      </c>
      <c r="V48" s="3">
        <v>-1.0606603084290518E-2</v>
      </c>
      <c r="W48" s="3">
        <v>6.7259407806908476E-3</v>
      </c>
      <c r="X48" s="3">
        <v>3.7529124647250256E-3</v>
      </c>
      <c r="Y48" s="3">
        <v>8.6579214559673705E-3</v>
      </c>
      <c r="Z48" s="3">
        <v>3.3412810234673533E-3</v>
      </c>
      <c r="AA48" s="3">
        <v>9.939744478714185E-3</v>
      </c>
      <c r="AC48" s="1">
        <v>37894</v>
      </c>
      <c r="AD48" s="3">
        <v>3.3666727842280683E-2</v>
      </c>
      <c r="AE48" s="3">
        <v>3.9276476837097576E-2</v>
      </c>
      <c r="AF48" s="3">
        <v>5.6695785154985308E-2</v>
      </c>
    </row>
    <row r="49" spans="1:32" x14ac:dyDescent="0.35">
      <c r="A49" s="1">
        <v>43861</v>
      </c>
      <c r="B49" s="3">
        <v>1.2753055183826099E-3</v>
      </c>
      <c r="C49" s="3">
        <v>1.6136174696067866E-2</v>
      </c>
      <c r="D49" s="3">
        <v>1.2764838044431586E-2</v>
      </c>
      <c r="E49" s="3">
        <v>1.5459136237643287E-2</v>
      </c>
      <c r="F49" s="3">
        <v>1.4041272858682056E-2</v>
      </c>
      <c r="G49" s="3">
        <v>1.5951836089328326E-2</v>
      </c>
      <c r="H49" s="3">
        <v>1.6180320892190958E-2</v>
      </c>
      <c r="J49" s="1">
        <v>34698</v>
      </c>
      <c r="K49" s="3">
        <v>-2.5235534505163842E-2</v>
      </c>
      <c r="L49" s="3">
        <v>4.66578197448484E-3</v>
      </c>
      <c r="M49" s="3">
        <v>2.7674915705631535E-3</v>
      </c>
      <c r="T49" s="1">
        <v>43861</v>
      </c>
      <c r="U49" s="3">
        <v>1.2753055183826099E-3</v>
      </c>
      <c r="V49" s="3">
        <v>1.6136174696067866E-2</v>
      </c>
      <c r="W49" s="3">
        <v>1.2764838044431586E-2</v>
      </c>
      <c r="X49" s="3">
        <v>1.5459136237643287E-2</v>
      </c>
      <c r="Y49" s="3">
        <v>1.4041272858682056E-2</v>
      </c>
      <c r="Z49" s="3">
        <v>1.5951836089328326E-2</v>
      </c>
      <c r="AA49" s="3">
        <v>1.6180320892190958E-2</v>
      </c>
      <c r="AC49" s="1">
        <v>37925</v>
      </c>
      <c r="AD49" s="3">
        <v>1.6351831181511602E-2</v>
      </c>
      <c r="AE49" s="3">
        <v>6.2162867824744035E-3</v>
      </c>
      <c r="AF49" s="3">
        <v>-5.0194706873091339E-3</v>
      </c>
    </row>
    <row r="50" spans="1:32" x14ac:dyDescent="0.35">
      <c r="A50" s="1">
        <v>43830</v>
      </c>
      <c r="B50" s="3">
        <v>2.5908009631284402E-2</v>
      </c>
      <c r="C50" s="3">
        <v>2.1820640792083363E-2</v>
      </c>
      <c r="D50" s="3">
        <v>5.8314774760288169E-3</v>
      </c>
      <c r="E50" s="3">
        <v>8.1493461579595014E-3</v>
      </c>
      <c r="F50" s="3">
        <v>4.4483422613032439E-3</v>
      </c>
      <c r="G50" s="3">
        <v>8.5903130758665392E-3</v>
      </c>
      <c r="H50" s="3">
        <v>2.7798661225801546E-3</v>
      </c>
      <c r="J50" s="1">
        <v>34730</v>
      </c>
      <c r="K50" s="3">
        <v>-8.2329273239558944E-3</v>
      </c>
      <c r="L50" s="3">
        <v>2.0919560795788023E-2</v>
      </c>
      <c r="M50" s="3">
        <v>2.0966020608822744E-2</v>
      </c>
      <c r="T50" s="1">
        <v>43830</v>
      </c>
      <c r="U50" s="3">
        <v>2.5908009631284402E-2</v>
      </c>
      <c r="V50" s="3">
        <v>2.1820640792083363E-2</v>
      </c>
      <c r="W50" s="3">
        <v>5.8314774760288169E-3</v>
      </c>
      <c r="X50" s="3">
        <v>8.1493461579595014E-3</v>
      </c>
      <c r="Y50" s="3">
        <v>4.4483422613032439E-3</v>
      </c>
      <c r="Z50" s="3">
        <v>8.5903130758665392E-3</v>
      </c>
      <c r="AA50" s="3">
        <v>2.7798661225801546E-3</v>
      </c>
      <c r="AC50" s="1">
        <v>37953</v>
      </c>
      <c r="AD50" s="3">
        <v>1.7775051281559848E-2</v>
      </c>
      <c r="AE50" s="3">
        <v>1.1041793187213603E-2</v>
      </c>
      <c r="AF50" s="3">
        <v>1.6863911803266924E-2</v>
      </c>
    </row>
    <row r="51" spans="1:32" x14ac:dyDescent="0.35">
      <c r="A51" s="1">
        <v>43798</v>
      </c>
      <c r="B51" s="3">
        <v>7.9187137860371845E-4</v>
      </c>
      <c r="C51" s="3">
        <v>-4.3895200836036848E-3</v>
      </c>
      <c r="D51" s="3">
        <v>-7.5826462202357899E-3</v>
      </c>
      <c r="E51" s="3">
        <v>-2.9412503261687191E-3</v>
      </c>
      <c r="F51" s="3">
        <v>-1.1680828711523599E-2</v>
      </c>
      <c r="G51" s="3">
        <v>-2.3759327441608981E-3</v>
      </c>
      <c r="H51" s="3">
        <v>-1.1570783250727393E-2</v>
      </c>
      <c r="J51" s="1">
        <v>34758</v>
      </c>
      <c r="K51" s="3">
        <v>-2.0340021036446962E-3</v>
      </c>
      <c r="L51" s="3">
        <v>2.4689981868626733E-2</v>
      </c>
      <c r="M51" s="3">
        <v>2.5619492491101924E-2</v>
      </c>
      <c r="T51" s="1">
        <v>43798</v>
      </c>
      <c r="U51" s="3">
        <v>7.9187137860371845E-4</v>
      </c>
      <c r="V51" s="3">
        <v>-4.3895200836036848E-3</v>
      </c>
      <c r="W51" s="3">
        <v>-7.5826462202357899E-3</v>
      </c>
      <c r="X51" s="3">
        <v>-2.9412503261687191E-3</v>
      </c>
      <c r="Y51" s="3">
        <v>-1.1680828711523599E-2</v>
      </c>
      <c r="Z51" s="3">
        <v>-2.3759327441608981E-3</v>
      </c>
      <c r="AA51" s="3">
        <v>-1.1570783250727393E-2</v>
      </c>
      <c r="AC51" s="1">
        <v>37986</v>
      </c>
      <c r="AD51" s="3">
        <v>3.1089541949361567E-2</v>
      </c>
      <c r="AE51" s="3">
        <v>3.102167858898057E-2</v>
      </c>
      <c r="AF51" s="3">
        <v>3.9860597120026903E-2</v>
      </c>
    </row>
    <row r="52" spans="1:32" x14ac:dyDescent="0.35">
      <c r="A52" s="1">
        <v>43769</v>
      </c>
      <c r="B52" s="3">
        <v>8.0711602539806672E-3</v>
      </c>
      <c r="C52" s="3">
        <v>3.5361344537815829E-3</v>
      </c>
      <c r="D52" s="3">
        <v>6.6590639015225491E-3</v>
      </c>
      <c r="E52" s="3">
        <v>1.0782792556772029E-2</v>
      </c>
      <c r="F52" s="3">
        <v>4.7832889207947938E-3</v>
      </c>
      <c r="G52" s="3">
        <v>1.1658920122765499E-2</v>
      </c>
      <c r="H52" s="3">
        <v>5.3564437128953589E-3</v>
      </c>
      <c r="J52" s="1">
        <v>34789</v>
      </c>
      <c r="K52" s="3">
        <v>-2.4036850596573451E-3</v>
      </c>
      <c r="L52" s="3">
        <v>3.3445364941128472E-2</v>
      </c>
      <c r="M52" s="3">
        <v>5.9401078116641567E-2</v>
      </c>
      <c r="T52" s="1">
        <v>43769</v>
      </c>
      <c r="U52" s="3">
        <v>8.0711602539806672E-3</v>
      </c>
      <c r="V52" s="3">
        <v>3.5361344537815829E-3</v>
      </c>
      <c r="W52" s="3">
        <v>6.6590639015225491E-3</v>
      </c>
      <c r="X52" s="3">
        <v>1.0782792556772029E-2</v>
      </c>
      <c r="Y52" s="3">
        <v>4.7832889207947938E-3</v>
      </c>
      <c r="Z52" s="3">
        <v>1.1658920122765499E-2</v>
      </c>
      <c r="AA52" s="3">
        <v>5.3564437128953589E-3</v>
      </c>
      <c r="AC52" s="1">
        <v>38016</v>
      </c>
      <c r="AD52" s="3">
        <v>1.2730232961733293E-2</v>
      </c>
      <c r="AE52" s="3">
        <v>5.6829316088574241E-3</v>
      </c>
      <c r="AF52" s="3">
        <v>2.6651819791358483E-3</v>
      </c>
    </row>
    <row r="53" spans="1:32" x14ac:dyDescent="0.35">
      <c r="A53" s="1">
        <v>43738</v>
      </c>
      <c r="B53" s="3">
        <v>4.7402353944438185E-3</v>
      </c>
      <c r="C53" s="3">
        <v>-5.6718483139871143E-3</v>
      </c>
      <c r="D53" s="3">
        <v>-1.0171581038785878E-2</v>
      </c>
      <c r="E53" s="3">
        <v>-7.8887228779531242E-3</v>
      </c>
      <c r="F53" s="3">
        <v>-1.3325856653047806E-2</v>
      </c>
      <c r="G53" s="3">
        <v>-7.6806386183190193E-3</v>
      </c>
      <c r="H53" s="3">
        <v>-1.30169805904564E-2</v>
      </c>
      <c r="J53" s="1">
        <v>34817</v>
      </c>
      <c r="K53" s="3">
        <v>5.2688148761312573E-2</v>
      </c>
      <c r="L53" s="3">
        <v>1.5604978113967922E-2</v>
      </c>
      <c r="M53" s="3">
        <v>1.8496777925234326E-2</v>
      </c>
      <c r="T53" s="1">
        <v>43738</v>
      </c>
      <c r="U53" s="3">
        <v>4.7402353944438185E-3</v>
      </c>
      <c r="V53" s="3">
        <v>-5.6718483139871143E-3</v>
      </c>
      <c r="W53" s="3">
        <v>-1.0171581038785878E-2</v>
      </c>
      <c r="X53" s="3">
        <v>-7.8887228779531242E-3</v>
      </c>
      <c r="Y53" s="3">
        <v>-1.3325856653047806E-2</v>
      </c>
      <c r="Z53" s="3">
        <v>-7.6806386183190193E-3</v>
      </c>
      <c r="AA53" s="3">
        <v>-1.30169805904564E-2</v>
      </c>
      <c r="AC53" s="1">
        <v>38044</v>
      </c>
      <c r="AD53" s="3">
        <v>8.4103549733531758E-5</v>
      </c>
      <c r="AE53" s="3">
        <v>5.3559014977566533E-3</v>
      </c>
      <c r="AF53" s="3">
        <v>1.5361422145857516E-3</v>
      </c>
    </row>
    <row r="54" spans="1:32" x14ac:dyDescent="0.35">
      <c r="A54" s="1">
        <v>43707</v>
      </c>
      <c r="B54" s="3">
        <v>-1.5556190813922857E-2</v>
      </c>
      <c r="C54" s="3">
        <v>8.5127826569118444E-3</v>
      </c>
      <c r="D54" s="3">
        <v>2.0334764763996458E-2</v>
      </c>
      <c r="E54" s="3">
        <v>1.9526088922044691E-2</v>
      </c>
      <c r="F54" s="3">
        <v>2.5919886540159431E-2</v>
      </c>
      <c r="G54" s="3">
        <v>1.9177119185324398E-2</v>
      </c>
      <c r="H54" s="3">
        <v>2.6630197231071604E-2</v>
      </c>
      <c r="J54" s="1">
        <v>34850</v>
      </c>
      <c r="K54" s="3">
        <v>4.82225845988975E-2</v>
      </c>
      <c r="L54" s="3">
        <v>3.0844238512642036E-2</v>
      </c>
      <c r="M54" s="3">
        <v>2.8151876262072804E-2</v>
      </c>
      <c r="T54" s="1">
        <v>43707</v>
      </c>
      <c r="U54" s="3">
        <v>-1.5556190813922857E-2</v>
      </c>
      <c r="V54" s="3">
        <v>8.5127826569118444E-3</v>
      </c>
      <c r="W54" s="3">
        <v>2.0334764763996458E-2</v>
      </c>
      <c r="X54" s="3">
        <v>1.9526088922044691E-2</v>
      </c>
      <c r="Y54" s="3">
        <v>2.5919886540159431E-2</v>
      </c>
      <c r="Z54" s="3">
        <v>1.9177119185324398E-2</v>
      </c>
      <c r="AA54" s="3">
        <v>2.6630197231071604E-2</v>
      </c>
      <c r="AC54" s="1">
        <v>38077</v>
      </c>
      <c r="AD54" s="3">
        <v>1.1098480356370632E-2</v>
      </c>
      <c r="AE54" s="3">
        <v>2.6558268421852126E-2</v>
      </c>
      <c r="AF54" s="3">
        <v>1.4367738826810257E-2</v>
      </c>
    </row>
    <row r="55" spans="1:32" x14ac:dyDescent="0.35">
      <c r="A55" s="1">
        <v>43677</v>
      </c>
      <c r="B55" s="3">
        <v>4.2831019164573658E-3</v>
      </c>
      <c r="C55" s="3">
        <v>1.2746746319607358E-2</v>
      </c>
      <c r="D55" s="3">
        <v>-2.7787568400852985E-3</v>
      </c>
      <c r="E55" s="3">
        <v>6.5861494393763801E-5</v>
      </c>
      <c r="F55" s="3">
        <v>-4.5068441388529138E-3</v>
      </c>
      <c r="G55" s="3">
        <v>6.9867761668448666E-4</v>
      </c>
      <c r="H55" s="3">
        <v>-4.708550058486762E-3</v>
      </c>
      <c r="J55" s="1">
        <v>34880</v>
      </c>
      <c r="K55" s="3">
        <v>6.5824427941798122E-3</v>
      </c>
      <c r="L55" s="3">
        <v>6.8573122288444355E-3</v>
      </c>
      <c r="M55" s="3">
        <v>5.8708425392832875E-3</v>
      </c>
      <c r="T55" s="1">
        <v>43677</v>
      </c>
      <c r="U55" s="3">
        <v>4.2831019164573658E-3</v>
      </c>
      <c r="V55" s="3">
        <v>1.2746746319607358E-2</v>
      </c>
      <c r="W55" s="3">
        <v>-2.7787568400852985E-3</v>
      </c>
      <c r="X55" s="3">
        <v>6.5861494393763801E-5</v>
      </c>
      <c r="Y55" s="3">
        <v>-4.5068441388529138E-3</v>
      </c>
      <c r="Z55" s="3">
        <v>6.9867761668448666E-4</v>
      </c>
      <c r="AA55" s="3">
        <v>-4.708550058486762E-3</v>
      </c>
      <c r="AC55" s="1">
        <v>38107</v>
      </c>
      <c r="AD55" s="3">
        <v>-2.0645059724283654E-2</v>
      </c>
      <c r="AE55" s="3">
        <v>-5.6467538564379437E-2</v>
      </c>
      <c r="AF55" s="3">
        <v>-4.284135456485394E-2</v>
      </c>
    </row>
    <row r="56" spans="1:32" x14ac:dyDescent="0.35">
      <c r="A56" s="1">
        <v>43644</v>
      </c>
      <c r="B56" s="3">
        <v>3.1794371847991276E-2</v>
      </c>
      <c r="C56" s="3">
        <v>3.6433272006793145E-2</v>
      </c>
      <c r="D56" s="3">
        <v>2.2171597428567783E-2</v>
      </c>
      <c r="E56" s="3">
        <v>2.631728689023867E-2</v>
      </c>
      <c r="F56" s="3">
        <v>2.2640110252154823E-2</v>
      </c>
      <c r="G56" s="3">
        <v>2.7541690879218761E-2</v>
      </c>
      <c r="H56" s="3">
        <v>2.3309918313706379E-2</v>
      </c>
      <c r="J56" s="1">
        <v>34911</v>
      </c>
      <c r="K56" s="3">
        <v>1.4627297323910368E-2</v>
      </c>
      <c r="L56" s="3">
        <v>4.6333387976753493E-3</v>
      </c>
      <c r="M56" s="3">
        <v>2.3598027075603287E-3</v>
      </c>
      <c r="T56" s="1">
        <v>43644</v>
      </c>
      <c r="U56" s="3">
        <v>3.1794371847991276E-2</v>
      </c>
      <c r="V56" s="3">
        <v>3.6433272006793145E-2</v>
      </c>
      <c r="W56" s="3">
        <v>2.2171597428567783E-2</v>
      </c>
      <c r="X56" s="3">
        <v>2.631728689023867E-2</v>
      </c>
      <c r="Y56" s="3">
        <v>2.2640110252154823E-2</v>
      </c>
      <c r="Z56" s="3">
        <v>2.7541690879218761E-2</v>
      </c>
      <c r="AA56" s="3">
        <v>2.3309918313706379E-2</v>
      </c>
      <c r="AC56" s="1">
        <v>38138</v>
      </c>
      <c r="AD56" s="3">
        <v>-1.3002436462650525E-2</v>
      </c>
      <c r="AE56" s="3">
        <v>-1.6089343176225599E-2</v>
      </c>
      <c r="AF56" s="3">
        <v>7.8196929175585669E-3</v>
      </c>
    </row>
    <row r="57" spans="1:32" x14ac:dyDescent="0.35">
      <c r="A57" s="1">
        <v>43616</v>
      </c>
      <c r="B57" s="3">
        <v>-1.0389803150336741E-2</v>
      </c>
      <c r="C57" s="3">
        <v>3.9926682675228645E-3</v>
      </c>
      <c r="D57" s="3">
        <v>1.3541500814838393E-2</v>
      </c>
      <c r="E57" s="3">
        <v>7.3888015376215995E-3</v>
      </c>
      <c r="F57" s="3">
        <v>1.7480535643102157E-2</v>
      </c>
      <c r="G57" s="3">
        <v>6.8291290459346135E-3</v>
      </c>
      <c r="H57" s="3">
        <v>1.7179367145475997E-2</v>
      </c>
      <c r="J57" s="1">
        <v>34942</v>
      </c>
      <c r="K57" s="3">
        <v>8.368856307210161E-3</v>
      </c>
      <c r="L57" s="3">
        <v>-1.2177738095032828E-2</v>
      </c>
      <c r="M57" s="3">
        <v>-3.435478672482925E-2</v>
      </c>
      <c r="T57" s="1">
        <v>43616</v>
      </c>
      <c r="U57" s="3">
        <v>-1.0389803150336741E-2</v>
      </c>
      <c r="V57" s="3">
        <v>3.9926682675228645E-3</v>
      </c>
      <c r="W57" s="3">
        <v>1.3541500814838393E-2</v>
      </c>
      <c r="X57" s="3">
        <v>7.3888015376215995E-3</v>
      </c>
      <c r="Y57" s="3">
        <v>1.7480535643102157E-2</v>
      </c>
      <c r="Z57" s="3">
        <v>6.8291290459346135E-3</v>
      </c>
      <c r="AA57" s="3">
        <v>1.7179367145475997E-2</v>
      </c>
      <c r="AC57" s="1">
        <v>38168</v>
      </c>
      <c r="AD57" s="3">
        <v>1.5563854063146801E-2</v>
      </c>
      <c r="AE57" s="3">
        <v>1.4467102731819958E-2</v>
      </c>
      <c r="AF57" s="3">
        <v>2.1674680527313602E-3</v>
      </c>
    </row>
    <row r="58" spans="1:32" x14ac:dyDescent="0.35">
      <c r="A58" s="1">
        <v>43585</v>
      </c>
      <c r="B58" s="3">
        <v>8.4388627741824682E-3</v>
      </c>
      <c r="C58" s="3">
        <v>1.6473761176718353E-3</v>
      </c>
      <c r="D58" s="3">
        <v>-2.9610170551149896E-3</v>
      </c>
      <c r="E58" s="3">
        <v>3.8201206666905424E-3</v>
      </c>
      <c r="F58" s="3">
        <v>-6.3237111390538085E-3</v>
      </c>
      <c r="G58" s="3">
        <v>4.5755058407565448E-3</v>
      </c>
      <c r="H58" s="3">
        <v>-4.9858706020893175E-3</v>
      </c>
      <c r="J58" s="1">
        <v>34971</v>
      </c>
      <c r="K58" s="3">
        <v>2.0782697695778195E-2</v>
      </c>
      <c r="L58" s="3">
        <v>1.8558974824286478E-2</v>
      </c>
      <c r="M58" s="3">
        <v>2.2324400057975331E-2</v>
      </c>
      <c r="T58" s="1">
        <v>43585</v>
      </c>
      <c r="U58" s="3">
        <v>8.4388627741824682E-3</v>
      </c>
      <c r="V58" s="3">
        <v>1.6473761176718353E-3</v>
      </c>
      <c r="W58" s="3">
        <v>-2.9610170551149896E-3</v>
      </c>
      <c r="X58" s="3">
        <v>3.8201206666905424E-3</v>
      </c>
      <c r="Y58" s="3">
        <v>-6.3237111390538085E-3</v>
      </c>
      <c r="Z58" s="3">
        <v>4.5755058407565448E-3</v>
      </c>
      <c r="AA58" s="3">
        <v>-4.9858706020893175E-3</v>
      </c>
      <c r="AC58" s="1">
        <v>38198</v>
      </c>
      <c r="AD58" s="3">
        <v>1.6449496454648164E-2</v>
      </c>
      <c r="AE58" s="3">
        <v>3.1788775587607364E-2</v>
      </c>
      <c r="AF58" s="3">
        <v>-5.1013825342159881E-3</v>
      </c>
    </row>
    <row r="59" spans="1:32" x14ac:dyDescent="0.35">
      <c r="A59" s="1">
        <v>43553</v>
      </c>
      <c r="B59" s="3">
        <v>4.6284217878671419E-3</v>
      </c>
      <c r="C59" s="3">
        <v>1.4694042594671851E-2</v>
      </c>
      <c r="D59" s="3">
        <v>1.2519440092244948E-2</v>
      </c>
      <c r="E59" s="3">
        <v>1.5221777276287986E-2</v>
      </c>
      <c r="F59" s="3">
        <v>1.2078858158440302E-2</v>
      </c>
      <c r="G59" s="3">
        <v>1.6264777371586971E-2</v>
      </c>
      <c r="H59" s="3">
        <v>1.2659714871971971E-2</v>
      </c>
      <c r="J59" s="1">
        <v>35003</v>
      </c>
      <c r="K59" s="3">
        <v>-2.4173999191168844E-3</v>
      </c>
      <c r="L59" s="3">
        <v>1.1955339930012956E-2</v>
      </c>
      <c r="M59" s="3">
        <v>7.445945803624991E-3</v>
      </c>
      <c r="T59" s="1">
        <v>43553</v>
      </c>
      <c r="U59" s="3">
        <v>4.6284217878671419E-3</v>
      </c>
      <c r="V59" s="3">
        <v>1.4694042594671851E-2</v>
      </c>
      <c r="W59" s="3">
        <v>1.2519440092244948E-2</v>
      </c>
      <c r="X59" s="3">
        <v>1.5221777276287986E-2</v>
      </c>
      <c r="Y59" s="3">
        <v>1.2078858158440302E-2</v>
      </c>
      <c r="Z59" s="3">
        <v>1.6264777371586971E-2</v>
      </c>
      <c r="AA59" s="3">
        <v>1.2659714871971971E-2</v>
      </c>
      <c r="AC59" s="1">
        <v>38230</v>
      </c>
      <c r="AD59" s="3">
        <v>2.6029760876517229E-2</v>
      </c>
      <c r="AE59" s="3">
        <v>4.0891880963508744E-2</v>
      </c>
      <c r="AF59" s="3">
        <v>2.3661823802059178E-2</v>
      </c>
    </row>
    <row r="60" spans="1:32" x14ac:dyDescent="0.35">
      <c r="A60" s="1">
        <v>43524</v>
      </c>
      <c r="B60" s="3">
        <v>1.3884431583689599E-2</v>
      </c>
      <c r="C60" s="3">
        <v>1.0000346411270424E-2</v>
      </c>
      <c r="D60" s="3">
        <v>-5.7559869586356364E-3</v>
      </c>
      <c r="E60" s="3">
        <v>1.4016203830938643E-3</v>
      </c>
      <c r="F60" s="3">
        <v>-1.0012001368481719E-2</v>
      </c>
      <c r="G60" s="3">
        <v>1.8770816781016463E-3</v>
      </c>
      <c r="H60" s="3">
        <v>-9.2127064739210215E-3</v>
      </c>
      <c r="J60" s="1">
        <v>35033</v>
      </c>
      <c r="K60" s="3">
        <v>1.8375692770621874E-2</v>
      </c>
      <c r="L60" s="3">
        <v>1.1902128524027807E-2</v>
      </c>
      <c r="M60" s="3">
        <v>1.1311397280160989E-2</v>
      </c>
      <c r="T60" s="1">
        <v>43524</v>
      </c>
      <c r="U60" s="3">
        <v>1.3884431583689599E-2</v>
      </c>
      <c r="V60" s="3">
        <v>1.0000346411270424E-2</v>
      </c>
      <c r="W60" s="3">
        <v>-5.7559869586356364E-3</v>
      </c>
      <c r="X60" s="3">
        <v>1.4016203830938643E-3</v>
      </c>
      <c r="Y60" s="3">
        <v>-1.0012001368481719E-2</v>
      </c>
      <c r="Z60" s="3">
        <v>1.8770816781016463E-3</v>
      </c>
      <c r="AA60" s="3">
        <v>-9.2127064739210215E-3</v>
      </c>
      <c r="AC60" s="1">
        <v>38260</v>
      </c>
      <c r="AD60" s="3">
        <v>1.7924852748003359E-2</v>
      </c>
      <c r="AE60" s="3">
        <v>1.6386164588126036E-2</v>
      </c>
      <c r="AF60" s="3">
        <v>1.4092672606375579E-2</v>
      </c>
    </row>
    <row r="61" spans="1:32" x14ac:dyDescent="0.35">
      <c r="A61" s="1">
        <v>43496</v>
      </c>
      <c r="B61" s="3">
        <v>4.3894316113940582E-2</v>
      </c>
      <c r="C61" s="3">
        <v>4.8209763881854925E-2</v>
      </c>
      <c r="D61" s="3">
        <v>1.5225030396815439E-2</v>
      </c>
      <c r="E61" s="3">
        <v>2.1177268665171691E-2</v>
      </c>
      <c r="F61" s="3">
        <v>1.404544267672444E-2</v>
      </c>
      <c r="G61" s="3">
        <v>2.2938372990580262E-2</v>
      </c>
      <c r="H61" s="3">
        <v>1.4060112484296337E-2</v>
      </c>
      <c r="J61" s="1">
        <v>35062</v>
      </c>
      <c r="K61" s="3">
        <v>3.592853582677806E-2</v>
      </c>
      <c r="L61" s="3">
        <v>1.4445029366299048E-2</v>
      </c>
      <c r="M61" s="3">
        <v>1.0472689028299819E-2</v>
      </c>
      <c r="T61" s="1">
        <v>43496</v>
      </c>
      <c r="U61" s="3">
        <v>4.3894316113940582E-2</v>
      </c>
      <c r="V61" s="3">
        <v>4.8209763881854925E-2</v>
      </c>
      <c r="W61" s="3">
        <v>1.5225030396815439E-2</v>
      </c>
      <c r="X61" s="3">
        <v>2.1177268665171691E-2</v>
      </c>
      <c r="Y61" s="3">
        <v>1.404544267672444E-2</v>
      </c>
      <c r="Z61" s="3">
        <v>2.2938372990580262E-2</v>
      </c>
      <c r="AA61" s="3">
        <v>1.4060112484296337E-2</v>
      </c>
      <c r="AC61" s="1">
        <v>38289</v>
      </c>
      <c r="AD61" s="3">
        <v>2.022968702559088E-2</v>
      </c>
      <c r="AE61" s="3">
        <v>1.6682881308819394E-2</v>
      </c>
      <c r="AF61" s="3">
        <v>2.9545237622894731E-2</v>
      </c>
    </row>
    <row r="62" spans="1:32" x14ac:dyDescent="0.35">
      <c r="A62" s="1">
        <v>43465</v>
      </c>
      <c r="B62" s="3">
        <v>-7.501305318266701E-3</v>
      </c>
      <c r="C62" s="3">
        <v>1.400308897368171E-2</v>
      </c>
      <c r="D62" s="3">
        <v>2.0217947721092484E-2</v>
      </c>
      <c r="E62" s="3">
        <v>1.2619628467160172E-2</v>
      </c>
      <c r="F62" s="3">
        <v>2.5904411103531463E-2</v>
      </c>
      <c r="G62" s="3">
        <v>1.2368166451242007E-2</v>
      </c>
      <c r="H62" s="3">
        <v>2.3887362222360809E-2</v>
      </c>
      <c r="J62" s="1">
        <v>35095</v>
      </c>
      <c r="K62" s="3">
        <v>4.2810867545479567E-2</v>
      </c>
      <c r="L62" s="3">
        <v>-3.8463758475961044E-3</v>
      </c>
      <c r="M62" s="3">
        <v>-1.2336935551689231E-2</v>
      </c>
      <c r="T62" s="1">
        <v>43465</v>
      </c>
      <c r="U62" s="3">
        <v>-7.501305318266701E-3</v>
      </c>
      <c r="V62" s="3">
        <v>1.400308897368171E-2</v>
      </c>
      <c r="W62" s="3">
        <v>2.0217947721092484E-2</v>
      </c>
      <c r="X62" s="3">
        <v>1.2619628467160172E-2</v>
      </c>
      <c r="Y62" s="3">
        <v>2.5904411103531463E-2</v>
      </c>
      <c r="Z62" s="3">
        <v>1.2368166451242007E-2</v>
      </c>
      <c r="AA62" s="3">
        <v>2.3887362222360809E-2</v>
      </c>
      <c r="AC62" s="1">
        <v>38321</v>
      </c>
      <c r="AD62" s="3">
        <v>1.9139401214985693E-2</v>
      </c>
      <c r="AE62" s="3">
        <v>6.4884657634566474E-3</v>
      </c>
      <c r="AF62" s="3">
        <v>3.6078005403577237E-2</v>
      </c>
    </row>
    <row r="63" spans="1:32" x14ac:dyDescent="0.35">
      <c r="A63" s="1">
        <v>43434</v>
      </c>
      <c r="B63" s="3">
        <v>-9.5405638431536079E-3</v>
      </c>
      <c r="C63" s="3">
        <v>-5.4696097458500261E-3</v>
      </c>
      <c r="D63" s="3">
        <v>3.1271830073055979E-3</v>
      </c>
      <c r="E63" s="3">
        <v>-2.1066730082926356E-3</v>
      </c>
      <c r="F63" s="3">
        <v>4.3799713833673516E-3</v>
      </c>
      <c r="G63" s="3">
        <v>-3.7488315186118429E-3</v>
      </c>
      <c r="H63" s="3">
        <v>4.8157237639697833E-3</v>
      </c>
      <c r="J63" s="1">
        <v>35124</v>
      </c>
      <c r="K63" s="3">
        <v>-1.7757262035070578E-2</v>
      </c>
      <c r="L63" s="3">
        <v>-9.1395814179871977E-3</v>
      </c>
      <c r="M63" s="3">
        <v>-5.0983443726196776E-3</v>
      </c>
      <c r="T63" s="1">
        <v>43434</v>
      </c>
      <c r="U63" s="3">
        <v>-9.5405638431536079E-3</v>
      </c>
      <c r="V63" s="3">
        <v>-5.4696097458500261E-3</v>
      </c>
      <c r="W63" s="3">
        <v>3.1271830073055979E-3</v>
      </c>
      <c r="X63" s="3">
        <v>-2.1066730082926356E-3</v>
      </c>
      <c r="Y63" s="3">
        <v>4.3799713833673516E-3</v>
      </c>
      <c r="Z63" s="3">
        <v>-3.7488315186118429E-3</v>
      </c>
      <c r="AA63" s="3">
        <v>4.8157237639697833E-3</v>
      </c>
      <c r="AC63" s="1">
        <v>38352</v>
      </c>
      <c r="AD63" s="3">
        <v>1.9922084726429163E-2</v>
      </c>
      <c r="AE63" s="3">
        <v>2.3855952346304249E-2</v>
      </c>
      <c r="AF63" s="3">
        <v>1.7168146754787263E-2</v>
      </c>
    </row>
    <row r="64" spans="1:32" x14ac:dyDescent="0.35">
      <c r="A64" s="1">
        <v>43404</v>
      </c>
      <c r="B64" s="3">
        <v>-1.8206640216965522E-2</v>
      </c>
      <c r="C64" s="3">
        <v>-2.4335804772014028E-2</v>
      </c>
      <c r="D64" s="3">
        <v>-1.1170685281869342E-2</v>
      </c>
      <c r="E64" s="3">
        <v>-1.6087576623167475E-2</v>
      </c>
      <c r="F64" s="3">
        <v>-8.9407680559793219E-3</v>
      </c>
      <c r="G64" s="3">
        <v>-1.6567615456277555E-2</v>
      </c>
      <c r="H64" s="3">
        <v>-1.0980143034434413E-2</v>
      </c>
      <c r="J64" s="1">
        <v>35153</v>
      </c>
      <c r="K64" s="3">
        <v>5.5355001462903198E-3</v>
      </c>
      <c r="L64" s="3">
        <v>-3.0569918175763012E-3</v>
      </c>
      <c r="M64" s="3">
        <v>-1.4046447239200882E-3</v>
      </c>
      <c r="T64" s="1">
        <v>43404</v>
      </c>
      <c r="U64" s="3">
        <v>-1.8206640216965522E-2</v>
      </c>
      <c r="V64" s="3">
        <v>-2.4335804772014028E-2</v>
      </c>
      <c r="W64" s="3">
        <v>-1.1170685281869342E-2</v>
      </c>
      <c r="X64" s="3">
        <v>-1.6087576623167475E-2</v>
      </c>
      <c r="Y64" s="3">
        <v>-8.9407680559793219E-3</v>
      </c>
      <c r="Z64" s="3">
        <v>-1.6567615456277555E-2</v>
      </c>
      <c r="AA64" s="3">
        <v>-1.0980143034434413E-2</v>
      </c>
      <c r="AC64" s="1">
        <v>38383</v>
      </c>
      <c r="AD64" s="3">
        <v>-3.6661225659226286E-3</v>
      </c>
      <c r="AE64" s="3">
        <v>7.0781534263189803E-3</v>
      </c>
      <c r="AF64" s="3">
        <v>-1.4039668650309291E-2</v>
      </c>
    </row>
    <row r="65" spans="1:32" x14ac:dyDescent="0.35">
      <c r="A65" s="1">
        <v>43371</v>
      </c>
      <c r="B65" s="3">
        <v>1.3699714746604056E-2</v>
      </c>
      <c r="C65" s="3">
        <v>1.7958489894281782E-2</v>
      </c>
      <c r="D65" s="3">
        <v>-8.6202815218452584E-3</v>
      </c>
      <c r="E65" s="3">
        <v>-3.8911958121203198E-3</v>
      </c>
      <c r="F65" s="3">
        <v>-1.1762433937902966E-2</v>
      </c>
      <c r="G65" s="3">
        <v>-4.0542191999373891E-3</v>
      </c>
      <c r="H65" s="3">
        <v>-1.0183199890276433E-2</v>
      </c>
      <c r="J65" s="1">
        <v>35185</v>
      </c>
      <c r="K65" s="3">
        <v>1.8708173075437141E-2</v>
      </c>
      <c r="L65" s="3">
        <v>-4.6104419555245621E-3</v>
      </c>
      <c r="M65" s="3">
        <v>-3.9902365244978751E-3</v>
      </c>
      <c r="T65" s="1">
        <v>43371</v>
      </c>
      <c r="U65" s="3">
        <v>1.3699714746604056E-2</v>
      </c>
      <c r="V65" s="3">
        <v>1.7958489894281782E-2</v>
      </c>
      <c r="W65" s="3">
        <v>-8.6202815218452584E-3</v>
      </c>
      <c r="X65" s="3">
        <v>-3.8911958121203198E-3</v>
      </c>
      <c r="Y65" s="3">
        <v>-1.1762433937902966E-2</v>
      </c>
      <c r="Z65" s="3">
        <v>-4.0542191999373891E-3</v>
      </c>
      <c r="AA65" s="3">
        <v>-1.0183199890276433E-2</v>
      </c>
      <c r="AC65" s="1">
        <v>38411</v>
      </c>
      <c r="AD65" s="3">
        <v>1.6463683824690843E-2</v>
      </c>
      <c r="AE65" s="3">
        <v>7.2542175136193071E-3</v>
      </c>
      <c r="AF65" s="3">
        <v>1.4689499337464729E-3</v>
      </c>
    </row>
    <row r="66" spans="1:32" x14ac:dyDescent="0.35">
      <c r="A66" s="1">
        <v>43343</v>
      </c>
      <c r="B66" s="3">
        <v>-1.0336335802320054E-2</v>
      </c>
      <c r="C66" s="3">
        <v>-2.026322501275233E-2</v>
      </c>
      <c r="D66" s="3">
        <v>1.0489399038381023E-3</v>
      </c>
      <c r="E66" s="3">
        <v>1.9565656742472656E-3</v>
      </c>
      <c r="F66" s="3">
        <v>-3.708105010200178E-4</v>
      </c>
      <c r="G66" s="3">
        <v>2.1541456701869984E-3</v>
      </c>
      <c r="H66" s="3">
        <v>-1.9848435367385716E-3</v>
      </c>
      <c r="J66" s="1">
        <v>35216</v>
      </c>
      <c r="K66" s="3">
        <v>7.6941414088877213E-3</v>
      </c>
      <c r="L66" s="3">
        <v>9.2041032341207162E-4</v>
      </c>
      <c r="M66" s="3">
        <v>2.3725467356826082E-4</v>
      </c>
      <c r="T66" s="1">
        <v>43343</v>
      </c>
      <c r="U66" s="3">
        <v>-1.0336335802320054E-2</v>
      </c>
      <c r="V66" s="3">
        <v>-2.026322501275233E-2</v>
      </c>
      <c r="W66" s="3">
        <v>1.0489399038381023E-3</v>
      </c>
      <c r="X66" s="3">
        <v>1.9565656742472656E-3</v>
      </c>
      <c r="Y66" s="3">
        <v>-3.708105010200178E-4</v>
      </c>
      <c r="Z66" s="3">
        <v>2.1541456701869984E-3</v>
      </c>
      <c r="AA66" s="3">
        <v>-1.9848435367385716E-3</v>
      </c>
      <c r="AC66" s="1">
        <v>38442</v>
      </c>
      <c r="AD66" s="3">
        <v>-2.8854517685470423E-2</v>
      </c>
      <c r="AE66" s="3">
        <v>-2.5403067610738472E-2</v>
      </c>
      <c r="AF66" s="3">
        <v>-1.336945590378262E-2</v>
      </c>
    </row>
    <row r="67" spans="1:32" x14ac:dyDescent="0.35">
      <c r="A67" s="1">
        <v>43312</v>
      </c>
      <c r="B67" s="3">
        <v>1.6546393625873481E-2</v>
      </c>
      <c r="C67" s="3">
        <v>2.7746725362156745E-2</v>
      </c>
      <c r="D67" s="3">
        <v>-1.6693889667919275E-3</v>
      </c>
      <c r="E67" s="3">
        <v>5.3427084708207086E-3</v>
      </c>
      <c r="F67" s="3">
        <v>-5.1842368252595031E-3</v>
      </c>
      <c r="G67" s="3">
        <v>6.0613890593542953E-3</v>
      </c>
      <c r="H67" s="3">
        <v>-4.1194024268679276E-3</v>
      </c>
      <c r="J67" s="1">
        <v>35244</v>
      </c>
      <c r="K67" s="3">
        <v>1.4426472346644879E-2</v>
      </c>
      <c r="L67" s="3">
        <v>1.1787800526394205E-2</v>
      </c>
      <c r="M67" s="3">
        <v>7.8597459830558238E-3</v>
      </c>
      <c r="T67" s="1">
        <v>43312</v>
      </c>
      <c r="U67" s="3">
        <v>1.6546393625873481E-2</v>
      </c>
      <c r="V67" s="3">
        <v>2.7746725362156745E-2</v>
      </c>
      <c r="W67" s="3">
        <v>-1.6693889667919275E-3</v>
      </c>
      <c r="X67" s="3">
        <v>5.3427084708207086E-3</v>
      </c>
      <c r="Y67" s="3">
        <v>-5.1842368252595031E-3</v>
      </c>
      <c r="Z67" s="3">
        <v>6.0613890593542953E-3</v>
      </c>
      <c r="AA67" s="3">
        <v>-4.1194024268679276E-3</v>
      </c>
      <c r="AC67" s="1">
        <v>38471</v>
      </c>
      <c r="AD67" s="3">
        <v>-4.5775063965693072E-3</v>
      </c>
      <c r="AE67" s="3">
        <v>1.1798590111612118E-2</v>
      </c>
      <c r="AF67" s="3">
        <v>1.4871951807689457E-2</v>
      </c>
    </row>
    <row r="68" spans="1:32" x14ac:dyDescent="0.35">
      <c r="A68" s="1">
        <v>43280</v>
      </c>
      <c r="B68" s="3">
        <v>-4.5080735669451623E-3</v>
      </c>
      <c r="C68" s="3">
        <v>-1.3872865329240553E-2</v>
      </c>
      <c r="D68" s="3">
        <v>-4.4462915369144805E-3</v>
      </c>
      <c r="E68" s="3">
        <v>-3.8281355210974016E-3</v>
      </c>
      <c r="F68" s="3">
        <v>-5.9376659524986589E-3</v>
      </c>
      <c r="G68" s="3">
        <v>-4.837242081545799E-3</v>
      </c>
      <c r="H68" s="3">
        <v>-2.8500737866209258E-3</v>
      </c>
      <c r="J68" s="1">
        <v>35277</v>
      </c>
      <c r="K68" s="3">
        <v>3.9893949679097257E-3</v>
      </c>
      <c r="L68" s="3">
        <v>1.3012634685839811E-2</v>
      </c>
      <c r="M68" s="3">
        <v>1.9171061704467071E-2</v>
      </c>
      <c r="T68" s="1">
        <v>43280</v>
      </c>
      <c r="U68" s="3">
        <v>-4.5080735669451623E-3</v>
      </c>
      <c r="V68" s="3">
        <v>-1.3872865329240553E-2</v>
      </c>
      <c r="W68" s="3">
        <v>-4.4462915369144805E-3</v>
      </c>
      <c r="X68" s="3">
        <v>-3.8281355210974016E-3</v>
      </c>
      <c r="Y68" s="3">
        <v>-5.9376659524986589E-3</v>
      </c>
      <c r="Z68" s="3">
        <v>-4.837242081545799E-3</v>
      </c>
      <c r="AA68" s="3">
        <v>-2.8500737866209258E-3</v>
      </c>
      <c r="AC68" s="1">
        <v>38503</v>
      </c>
      <c r="AD68" s="3">
        <v>1.2856296403159473E-2</v>
      </c>
      <c r="AE68" s="3">
        <v>2.8191028318910998E-2</v>
      </c>
      <c r="AF68" s="3">
        <v>-2.02085275531492E-2</v>
      </c>
    </row>
    <row r="69" spans="1:32" x14ac:dyDescent="0.35">
      <c r="A69" s="1">
        <v>43251</v>
      </c>
      <c r="B69" s="3">
        <v>-1.5061484962091309E-2</v>
      </c>
      <c r="C69" s="3">
        <v>-1.023187740559163E-2</v>
      </c>
      <c r="D69" s="3">
        <v>-7.58531776032083E-3</v>
      </c>
      <c r="E69" s="3">
        <v>-7.829167989317095E-3</v>
      </c>
      <c r="F69" s="3">
        <v>-9.5595306702552993E-3</v>
      </c>
      <c r="G69" s="3">
        <v>-7.6398974258810679E-3</v>
      </c>
      <c r="H69" s="3">
        <v>-1.2142272315910035E-2</v>
      </c>
      <c r="J69" s="1">
        <v>35307</v>
      </c>
      <c r="K69" s="3">
        <v>1.809991249674818E-2</v>
      </c>
      <c r="L69" s="3">
        <v>2.018098884110009E-3</v>
      </c>
      <c r="M69" s="3">
        <v>3.8700266630861176E-3</v>
      </c>
      <c r="T69" s="1">
        <v>43251</v>
      </c>
      <c r="U69" s="3">
        <v>-1.5061484962091309E-2</v>
      </c>
      <c r="V69" s="3">
        <v>-1.023187740559163E-2</v>
      </c>
      <c r="W69" s="3">
        <v>-7.58531776032083E-3</v>
      </c>
      <c r="X69" s="3">
        <v>-7.829167989317095E-3</v>
      </c>
      <c r="Y69" s="3">
        <v>-9.5595306702552993E-3</v>
      </c>
      <c r="Z69" s="3">
        <v>-7.6398974258810679E-3</v>
      </c>
      <c r="AA69" s="3">
        <v>-1.2142272315910035E-2</v>
      </c>
      <c r="AC69" s="1">
        <v>38533</v>
      </c>
      <c r="AD69" s="3">
        <v>1.7136848171024947E-2</v>
      </c>
      <c r="AE69" s="3">
        <v>1.9227668679721612E-2</v>
      </c>
      <c r="AF69" s="3">
        <v>-8.6956885569269803E-3</v>
      </c>
    </row>
    <row r="70" spans="1:32" x14ac:dyDescent="0.35">
      <c r="A70" s="1">
        <v>43220</v>
      </c>
      <c r="B70" s="3">
        <v>-2.2790827858337474E-3</v>
      </c>
      <c r="C70" s="3">
        <v>-1.6829026047167229E-2</v>
      </c>
      <c r="D70" s="3">
        <v>-1.6017137158325295E-2</v>
      </c>
      <c r="E70" s="3">
        <v>-1.1670574960715191E-2</v>
      </c>
      <c r="F70" s="3">
        <v>-2.0070958382486577E-2</v>
      </c>
      <c r="G70" s="3">
        <v>-1.1366764137600386E-2</v>
      </c>
      <c r="H70" s="3">
        <v>-1.8863633026339643E-2</v>
      </c>
      <c r="J70" s="1">
        <v>35338</v>
      </c>
      <c r="K70" s="3">
        <v>3.362202382557284E-2</v>
      </c>
      <c r="L70" s="3">
        <v>1.0882009470165384E-2</v>
      </c>
      <c r="M70" s="3">
        <v>4.0588568065088801E-3</v>
      </c>
      <c r="T70" s="1">
        <v>43220</v>
      </c>
      <c r="U70" s="3">
        <v>-2.2790827858337474E-3</v>
      </c>
      <c r="V70" s="3">
        <v>-1.6829026047167229E-2</v>
      </c>
      <c r="W70" s="3">
        <v>-1.6017137158325295E-2</v>
      </c>
      <c r="X70" s="3">
        <v>-1.1670574960715191E-2</v>
      </c>
      <c r="Y70" s="3">
        <v>-2.0070958382486577E-2</v>
      </c>
      <c r="Z70" s="3">
        <v>-1.1366764137600386E-2</v>
      </c>
      <c r="AA70" s="3">
        <v>-1.8863633026339643E-2</v>
      </c>
      <c r="AC70" s="1">
        <v>38562</v>
      </c>
      <c r="AD70" s="3">
        <v>1.3406681955742799E-2</v>
      </c>
      <c r="AE70" s="3">
        <v>-1.4417622945263509E-3</v>
      </c>
      <c r="AF70" s="3">
        <v>-9.7691578621063539E-3</v>
      </c>
    </row>
    <row r="71" spans="1:32" x14ac:dyDescent="0.35">
      <c r="A71" s="1">
        <v>43189</v>
      </c>
      <c r="B71" s="3">
        <v>-1.4443564324013341E-3</v>
      </c>
      <c r="C71" s="3">
        <v>3.1132014211634564E-3</v>
      </c>
      <c r="D71" s="3">
        <v>1.064392167607312E-2</v>
      </c>
      <c r="E71" s="3">
        <v>5.1215956821830701E-3</v>
      </c>
      <c r="F71" s="3">
        <v>1.4520355408823292E-2</v>
      </c>
      <c r="G71" s="3">
        <v>4.3016436720445528E-3</v>
      </c>
      <c r="H71" s="3">
        <v>1.5364200544215037E-2</v>
      </c>
      <c r="J71" s="1">
        <v>35369</v>
      </c>
      <c r="K71" s="3">
        <v>3.5203100055942421E-3</v>
      </c>
      <c r="L71" s="3">
        <v>2.1884564471729241E-2</v>
      </c>
      <c r="M71" s="3">
        <v>1.8732674847974015E-2</v>
      </c>
      <c r="T71" s="1">
        <v>43189</v>
      </c>
      <c r="U71" s="3">
        <v>-1.4443564324013341E-3</v>
      </c>
      <c r="V71" s="3">
        <v>3.1132014211634564E-3</v>
      </c>
      <c r="W71" s="3">
        <v>1.064392167607312E-2</v>
      </c>
      <c r="X71" s="3">
        <v>5.1215956821830701E-3</v>
      </c>
      <c r="Y71" s="3">
        <v>1.4520355408823292E-2</v>
      </c>
      <c r="Z71" s="3">
        <v>4.3016436720445528E-3</v>
      </c>
      <c r="AA71" s="3">
        <v>1.5364200544215037E-2</v>
      </c>
      <c r="AC71" s="1">
        <v>38595</v>
      </c>
      <c r="AD71" s="3">
        <v>7.8001608040439777E-3</v>
      </c>
      <c r="AE71" s="3">
        <v>1.9507735201730814E-2</v>
      </c>
      <c r="AF71" s="3">
        <v>1.7994227146807467E-2</v>
      </c>
    </row>
    <row r="72" spans="1:32" x14ac:dyDescent="0.35">
      <c r="A72" s="1">
        <v>43159</v>
      </c>
      <c r="B72" s="3">
        <v>-1.3935679771785536E-2</v>
      </c>
      <c r="C72" s="3">
        <v>-2.2121308881905964E-2</v>
      </c>
      <c r="D72" s="3">
        <v>-8.8732533916891614E-3</v>
      </c>
      <c r="E72" s="3">
        <v>-1.7453368553377511E-2</v>
      </c>
      <c r="F72" s="3">
        <v>-3.7995135760422664E-3</v>
      </c>
      <c r="G72" s="3">
        <v>-1.8271714309951247E-2</v>
      </c>
      <c r="H72" s="3">
        <v>-6.8452780359626033E-3</v>
      </c>
      <c r="J72" s="1">
        <v>35398</v>
      </c>
      <c r="K72" s="3">
        <v>2.8801110774302779E-2</v>
      </c>
      <c r="L72" s="3">
        <v>1.5646107499603577E-2</v>
      </c>
      <c r="M72" s="3">
        <v>1.3178886002025431E-2</v>
      </c>
      <c r="T72" s="1">
        <v>43159</v>
      </c>
      <c r="U72" s="3">
        <v>-1.3935679771785536E-2</v>
      </c>
      <c r="V72" s="3">
        <v>-2.2121308881905964E-2</v>
      </c>
      <c r="W72" s="3">
        <v>-8.8732533916891614E-3</v>
      </c>
      <c r="X72" s="3">
        <v>-1.7453368553377511E-2</v>
      </c>
      <c r="Y72" s="3">
        <v>-3.7995135760422664E-3</v>
      </c>
      <c r="Z72" s="3">
        <v>-1.8271714309951247E-2</v>
      </c>
      <c r="AA72" s="3">
        <v>-6.8452780359626033E-3</v>
      </c>
      <c r="AC72" s="1">
        <v>38625</v>
      </c>
      <c r="AD72" s="3">
        <v>-1.9326947429411034E-3</v>
      </c>
      <c r="AE72" s="3">
        <v>1.9662771700525654E-2</v>
      </c>
      <c r="AF72" s="3">
        <v>-1.9129373524841627E-2</v>
      </c>
    </row>
    <row r="73" spans="1:32" x14ac:dyDescent="0.35">
      <c r="A73" s="1">
        <v>43131</v>
      </c>
      <c r="B73" s="3">
        <v>1.1947099834796856E-2</v>
      </c>
      <c r="C73" s="3">
        <v>-1.0620290191274194E-3</v>
      </c>
      <c r="D73" s="3">
        <v>1.1916911493027165E-2</v>
      </c>
      <c r="E73" s="3">
        <v>6.130639454577899E-3</v>
      </c>
      <c r="F73" s="3">
        <v>1.8043372119177305E-2</v>
      </c>
      <c r="G73" s="3">
        <v>5.8228355379057175E-3</v>
      </c>
      <c r="H73" s="3">
        <v>1.640630369338391E-2</v>
      </c>
      <c r="J73" s="1">
        <v>35430</v>
      </c>
      <c r="K73" s="3">
        <v>7.3061760432368205E-3</v>
      </c>
      <c r="L73" s="3">
        <v>-6.9490410593930846E-3</v>
      </c>
      <c r="M73" s="3">
        <v>-8.0986542333634209E-3</v>
      </c>
      <c r="T73" s="1">
        <v>43131</v>
      </c>
      <c r="U73" s="3">
        <v>1.1947099834796856E-2</v>
      </c>
      <c r="V73" s="3">
        <v>-1.0620290191274194E-3</v>
      </c>
      <c r="W73" s="3">
        <v>1.1916911493027165E-2</v>
      </c>
      <c r="X73" s="3">
        <v>6.130639454577899E-3</v>
      </c>
      <c r="Y73" s="3">
        <v>1.8043372119177305E-2</v>
      </c>
      <c r="Z73" s="3">
        <v>5.8228355379057175E-3</v>
      </c>
      <c r="AA73" s="3">
        <v>1.640630369338391E-2</v>
      </c>
      <c r="AC73" s="1">
        <v>38656</v>
      </c>
      <c r="AD73" s="3">
        <v>-8.811800354827079E-3</v>
      </c>
      <c r="AE73" s="3">
        <v>-1.4572638966896903E-2</v>
      </c>
      <c r="AF73" s="3">
        <v>-1.819669396792619E-2</v>
      </c>
    </row>
    <row r="74" spans="1:32" x14ac:dyDescent="0.35">
      <c r="A74" s="1">
        <v>43098</v>
      </c>
      <c r="B74" s="3">
        <v>4.6249038108210115E-3</v>
      </c>
      <c r="C74" s="3">
        <v>7.7879856075688302E-3</v>
      </c>
      <c r="D74" s="3">
        <v>3.4648041972634249E-3</v>
      </c>
      <c r="E74" s="3">
        <v>7.1925174358431557E-3</v>
      </c>
      <c r="F74" s="3">
        <v>1.0800737379154852E-3</v>
      </c>
      <c r="G74" s="3">
        <v>8.0314923857077135E-3</v>
      </c>
      <c r="H74" s="3">
        <v>1.6123774930444645E-3</v>
      </c>
      <c r="J74" s="1">
        <v>35461</v>
      </c>
      <c r="K74" s="3">
        <v>2.0317479183179603E-2</v>
      </c>
      <c r="L74" s="3">
        <v>-1.6099248041501885E-2</v>
      </c>
      <c r="M74" s="3">
        <v>-2.6728800726410564E-2</v>
      </c>
      <c r="T74" s="1">
        <v>43098</v>
      </c>
      <c r="U74" s="3">
        <v>4.6249038108210115E-3</v>
      </c>
      <c r="V74" s="3">
        <v>7.7879856075688302E-3</v>
      </c>
      <c r="W74" s="3">
        <v>3.4648041972634249E-3</v>
      </c>
      <c r="X74" s="3">
        <v>7.1925174358431557E-3</v>
      </c>
      <c r="Y74" s="3">
        <v>1.0800737379154852E-3</v>
      </c>
      <c r="Z74" s="3">
        <v>8.0314923857077135E-3</v>
      </c>
      <c r="AA74" s="3">
        <v>1.6123774930444645E-3</v>
      </c>
      <c r="AC74" s="1">
        <v>38686</v>
      </c>
      <c r="AD74" s="3">
        <v>4.5975281851049644E-3</v>
      </c>
      <c r="AE74" s="3">
        <v>1.4408165068704968E-2</v>
      </c>
      <c r="AF74" s="3">
        <v>-1.2201753652853057E-2</v>
      </c>
    </row>
    <row r="75" spans="1:32" x14ac:dyDescent="0.35">
      <c r="A75" s="1">
        <v>43069</v>
      </c>
      <c r="B75" s="3">
        <v>3.0872899785442802E-4</v>
      </c>
      <c r="C75" s="3">
        <v>5.994349229323598E-4</v>
      </c>
      <c r="D75" s="3">
        <v>1.1105343358060186E-2</v>
      </c>
      <c r="E75" s="3">
        <v>6.3306878410973565E-3</v>
      </c>
      <c r="F75" s="3">
        <v>1.5384801264353968E-2</v>
      </c>
      <c r="G75" s="3">
        <v>5.5834220072220565E-3</v>
      </c>
      <c r="H75" s="3">
        <v>1.419684330699012E-2</v>
      </c>
      <c r="J75" s="1">
        <v>35489</v>
      </c>
      <c r="K75" s="3">
        <v>1.6513966184643715E-2</v>
      </c>
      <c r="L75" s="3">
        <v>-4.7032770619509874E-3</v>
      </c>
      <c r="M75" s="3">
        <v>-7.5007919800124086E-3</v>
      </c>
      <c r="T75" s="1">
        <v>43069</v>
      </c>
      <c r="U75" s="3">
        <v>3.0872899785442802E-4</v>
      </c>
      <c r="V75" s="3">
        <v>5.994349229323598E-4</v>
      </c>
      <c r="W75" s="3">
        <v>1.1105343358060186E-2</v>
      </c>
      <c r="X75" s="3">
        <v>6.3306878410973565E-3</v>
      </c>
      <c r="Y75" s="3">
        <v>1.5384801264353968E-2</v>
      </c>
      <c r="Z75" s="3">
        <v>5.5834220072220565E-3</v>
      </c>
      <c r="AA75" s="3">
        <v>1.419684330699012E-2</v>
      </c>
      <c r="AC75" s="1">
        <v>38716</v>
      </c>
      <c r="AD75" s="3">
        <v>1.1881917946453879E-2</v>
      </c>
      <c r="AE75" s="3">
        <v>1.8302111145471721E-2</v>
      </c>
      <c r="AF75" s="3">
        <v>1.1291381681435239E-2</v>
      </c>
    </row>
    <row r="76" spans="1:32" x14ac:dyDescent="0.35">
      <c r="A76" s="1">
        <v>43039</v>
      </c>
      <c r="B76" s="3">
        <v>3.7094809036930187E-3</v>
      </c>
      <c r="C76" s="3">
        <v>3.304118229491402E-3</v>
      </c>
      <c r="D76" s="3">
        <v>-3.7836254200408273E-3</v>
      </c>
      <c r="E76" s="3">
        <v>-1.0229414287348361E-4</v>
      </c>
      <c r="F76" s="3">
        <v>-5.531681469421644E-3</v>
      </c>
      <c r="G76" s="3">
        <v>7.2217463858962412E-4</v>
      </c>
      <c r="H76" s="3">
        <v>-5.3537227961780445E-3</v>
      </c>
      <c r="J76" s="1">
        <v>35520</v>
      </c>
      <c r="K76" s="3">
        <v>-2.0958958287833292E-2</v>
      </c>
      <c r="L76" s="3">
        <v>-9.3611073653839614E-3</v>
      </c>
      <c r="M76" s="3">
        <v>-7.5758230901569537E-3</v>
      </c>
      <c r="T76" s="1">
        <v>43039</v>
      </c>
      <c r="U76" s="3">
        <v>3.7094809036930187E-3</v>
      </c>
      <c r="V76" s="3">
        <v>3.304118229491402E-3</v>
      </c>
      <c r="W76" s="3">
        <v>-3.7836254200408273E-3</v>
      </c>
      <c r="X76" s="3">
        <v>-1.0229414287348361E-4</v>
      </c>
      <c r="Y76" s="3">
        <v>-5.531681469421644E-3</v>
      </c>
      <c r="Z76" s="3">
        <v>7.2217463858962412E-4</v>
      </c>
      <c r="AA76" s="3">
        <v>-5.3537227961780445E-3</v>
      </c>
      <c r="AC76" s="1">
        <v>38748</v>
      </c>
      <c r="AD76" s="3">
        <v>2.1191083991066884E-2</v>
      </c>
      <c r="AE76" s="3">
        <v>1.2134666136282904E-2</v>
      </c>
      <c r="AF76" s="3">
        <v>1.2918352542919193E-2</v>
      </c>
    </row>
    <row r="77" spans="1:32" x14ac:dyDescent="0.35">
      <c r="A77" s="1">
        <v>43007</v>
      </c>
      <c r="B77" s="3">
        <v>6.834830234087123E-3</v>
      </c>
      <c r="C77" s="3">
        <v>-7.0726281959661698E-4</v>
      </c>
      <c r="D77" s="3">
        <v>-9.0077896271657364E-3</v>
      </c>
      <c r="E77" s="3">
        <v>-2.8740502217325854E-3</v>
      </c>
      <c r="F77" s="3">
        <v>-1.3010263074233343E-2</v>
      </c>
      <c r="G77" s="3">
        <v>-2.4744768302006289E-3</v>
      </c>
      <c r="H77" s="3">
        <v>-1.2017422694070762E-2</v>
      </c>
      <c r="J77" s="1">
        <v>35550</v>
      </c>
      <c r="K77" s="3">
        <v>1.8047447800540801E-2</v>
      </c>
      <c r="L77" s="3">
        <v>2.2422057557329672E-3</v>
      </c>
      <c r="M77" s="3">
        <v>-8.7873239458935125E-3</v>
      </c>
      <c r="T77" s="1">
        <v>43007</v>
      </c>
      <c r="U77" s="3">
        <v>6.834830234087123E-3</v>
      </c>
      <c r="V77" s="3">
        <v>-7.0726281959661698E-4</v>
      </c>
      <c r="W77" s="3">
        <v>-9.0077896271657364E-3</v>
      </c>
      <c r="X77" s="3">
        <v>-2.8740502217325854E-3</v>
      </c>
      <c r="Y77" s="3">
        <v>-1.3010263074233343E-2</v>
      </c>
      <c r="Z77" s="3">
        <v>-2.4744768302006289E-3</v>
      </c>
      <c r="AA77" s="3">
        <v>-1.2017422694070762E-2</v>
      </c>
      <c r="AC77" s="1">
        <v>38776</v>
      </c>
      <c r="AD77" s="3">
        <v>9.1404623675479437E-3</v>
      </c>
      <c r="AE77" s="3">
        <v>2.2397836284494828E-2</v>
      </c>
      <c r="AF77" s="3">
        <v>-5.1557704062884123E-3</v>
      </c>
    </row>
    <row r="78" spans="1:32" x14ac:dyDescent="0.35">
      <c r="A78" s="1">
        <v>42978</v>
      </c>
      <c r="B78" s="3">
        <v>6.2570411217111382E-3</v>
      </c>
      <c r="C78" s="3">
        <v>1.850898015855244E-2</v>
      </c>
      <c r="D78" s="3">
        <v>9.9067466507783402E-3</v>
      </c>
      <c r="E78" s="3">
        <v>8.9123328368623921E-3</v>
      </c>
      <c r="F78" s="3">
        <v>1.0581866689775322E-2</v>
      </c>
      <c r="G78" s="3">
        <v>8.1459601031881757E-3</v>
      </c>
      <c r="H78" s="3">
        <v>1.1759584705715372E-2</v>
      </c>
      <c r="J78" s="1">
        <v>35580</v>
      </c>
      <c r="K78" s="3">
        <v>2.6235895728337934E-2</v>
      </c>
      <c r="L78" s="3">
        <v>1.7737447405027237E-2</v>
      </c>
      <c r="M78" s="3">
        <v>2.7172696874180793E-2</v>
      </c>
      <c r="T78" s="1">
        <v>42978</v>
      </c>
      <c r="U78" s="3">
        <v>6.2570411217111382E-3</v>
      </c>
      <c r="V78" s="3">
        <v>1.850898015855244E-2</v>
      </c>
      <c r="W78" s="3">
        <v>9.9067466507783402E-3</v>
      </c>
      <c r="X78" s="3">
        <v>8.9123328368623921E-3</v>
      </c>
      <c r="Y78" s="3">
        <v>1.0581866689775322E-2</v>
      </c>
      <c r="Z78" s="3">
        <v>8.1459601031881757E-3</v>
      </c>
      <c r="AA78" s="3">
        <v>1.1759584705715372E-2</v>
      </c>
      <c r="AC78" s="1">
        <v>38807</v>
      </c>
      <c r="AD78" s="3">
        <v>2.4998280021561454E-3</v>
      </c>
      <c r="AE78" s="3">
        <v>-1.7393460918447477E-2</v>
      </c>
      <c r="AF78" s="3">
        <v>-1.166360220896904E-2</v>
      </c>
    </row>
    <row r="79" spans="1:32" x14ac:dyDescent="0.35">
      <c r="A79" s="1">
        <v>42947</v>
      </c>
      <c r="B79" s="3">
        <v>1.5048061617702405E-2</v>
      </c>
      <c r="C79" s="3">
        <v>8.8506571627061954E-3</v>
      </c>
      <c r="D79" s="3">
        <v>1.6812967408536324E-2</v>
      </c>
      <c r="E79" s="3">
        <v>1.6621660065564352E-2</v>
      </c>
      <c r="F79" s="3">
        <v>1.8423927305126851E-2</v>
      </c>
      <c r="G79" s="3">
        <v>1.6709505906529431E-2</v>
      </c>
      <c r="H79" s="3">
        <v>1.8552163186536741E-2</v>
      </c>
      <c r="J79" s="1">
        <v>35611</v>
      </c>
      <c r="K79" s="3">
        <v>1.7345235107323366E-2</v>
      </c>
      <c r="L79" s="3">
        <v>1.0848014471786106E-2</v>
      </c>
      <c r="M79" s="3">
        <v>1.1940033736469713E-2</v>
      </c>
      <c r="T79" s="1">
        <v>42947</v>
      </c>
      <c r="U79" s="3">
        <v>1.5048061617702405E-2</v>
      </c>
      <c r="V79" s="3">
        <v>8.8506571627061954E-3</v>
      </c>
      <c r="W79" s="3">
        <v>1.6812967408536324E-2</v>
      </c>
      <c r="X79" s="3">
        <v>1.6621660065564352E-2</v>
      </c>
      <c r="Y79" s="3">
        <v>1.8423927305126851E-2</v>
      </c>
      <c r="Z79" s="3">
        <v>1.6709505906529431E-2</v>
      </c>
      <c r="AA79" s="3">
        <v>1.8552163186536741E-2</v>
      </c>
      <c r="AC79" s="1">
        <v>38835</v>
      </c>
      <c r="AD79" s="3">
        <v>1.1195345390922661E-2</v>
      </c>
      <c r="AE79" s="3">
        <v>-1.8509014731497774E-4</v>
      </c>
      <c r="AF79" s="3">
        <v>2.3878459065799443E-2</v>
      </c>
    </row>
    <row r="80" spans="1:32" x14ac:dyDescent="0.35">
      <c r="A80" s="1">
        <v>42916</v>
      </c>
      <c r="B80" s="3">
        <v>1.6824880833675362E-3</v>
      </c>
      <c r="C80" s="3">
        <v>-2.3853483265935944E-3</v>
      </c>
      <c r="D80" s="3">
        <v>-8.7752178857557878E-4</v>
      </c>
      <c r="E80" s="3">
        <v>4.028328795016271E-3</v>
      </c>
      <c r="F80" s="3">
        <v>-3.9040142749728075E-3</v>
      </c>
      <c r="G80" s="3">
        <v>4.2129703350913521E-3</v>
      </c>
      <c r="H80" s="3">
        <v>-1.3692850675484152E-3</v>
      </c>
      <c r="J80" s="1">
        <v>35642</v>
      </c>
      <c r="K80" s="3">
        <v>3.5633953136648092E-2</v>
      </c>
      <c r="L80" s="3">
        <v>4.570817283085264E-3</v>
      </c>
      <c r="M80" s="3">
        <v>-7.7986962960229986E-3</v>
      </c>
      <c r="T80" s="1">
        <v>42916</v>
      </c>
      <c r="U80" s="3">
        <v>1.6824880833675362E-3</v>
      </c>
      <c r="V80" s="3">
        <v>-2.3853483265935944E-3</v>
      </c>
      <c r="W80" s="3">
        <v>-8.7752178857557878E-4</v>
      </c>
      <c r="X80" s="3">
        <v>4.028328795016271E-3</v>
      </c>
      <c r="Y80" s="3">
        <v>-3.9040142749728075E-3</v>
      </c>
      <c r="Z80" s="3">
        <v>4.2129703350913521E-3</v>
      </c>
      <c r="AA80" s="3">
        <v>-1.3692850675484152E-3</v>
      </c>
      <c r="AC80" s="1">
        <v>38868</v>
      </c>
      <c r="AD80" s="3">
        <v>-2.7333560802256943E-3</v>
      </c>
      <c r="AE80" s="3">
        <v>-2.1150464073241892E-2</v>
      </c>
      <c r="AF80" s="3">
        <v>1.8321780488626139E-2</v>
      </c>
    </row>
    <row r="81" spans="1:32" x14ac:dyDescent="0.35">
      <c r="A81" s="1">
        <v>42886</v>
      </c>
      <c r="B81" s="3">
        <v>1.2606240145099446E-2</v>
      </c>
      <c r="C81" s="3">
        <v>8.7094085104770184E-3</v>
      </c>
      <c r="D81" s="3">
        <v>1.5474674448820905E-2</v>
      </c>
      <c r="E81" s="3">
        <v>1.6302506861998332E-2</v>
      </c>
      <c r="F81" s="3">
        <v>1.5793821073026019E-2</v>
      </c>
      <c r="G81" s="3">
        <v>1.6723222973580778E-2</v>
      </c>
      <c r="H81" s="3">
        <v>1.712578133772303E-2</v>
      </c>
      <c r="J81" s="1">
        <v>35671</v>
      </c>
      <c r="K81" s="3">
        <v>-6.6600656374308925E-3</v>
      </c>
      <c r="L81" s="3">
        <v>-2.2658838720173808E-3</v>
      </c>
      <c r="M81" s="3">
        <v>-5.9462046708436817E-4</v>
      </c>
      <c r="T81" s="1">
        <v>42886</v>
      </c>
      <c r="U81" s="3">
        <v>1.2606240145099446E-2</v>
      </c>
      <c r="V81" s="3">
        <v>8.7094085104770184E-3</v>
      </c>
      <c r="W81" s="3">
        <v>1.5474674448820905E-2</v>
      </c>
      <c r="X81" s="3">
        <v>1.6302506861998332E-2</v>
      </c>
      <c r="Y81" s="3">
        <v>1.5793821073026019E-2</v>
      </c>
      <c r="Z81" s="3">
        <v>1.6723222973580778E-2</v>
      </c>
      <c r="AA81" s="3">
        <v>1.712578133772303E-2</v>
      </c>
      <c r="AC81" s="1">
        <v>38898</v>
      </c>
      <c r="AD81" s="3">
        <v>-4.1131412994907775E-3</v>
      </c>
      <c r="AE81" s="3">
        <v>-2.746603281309816E-3</v>
      </c>
      <c r="AF81" s="3">
        <v>-1.0491542683987064E-2</v>
      </c>
    </row>
    <row r="82" spans="1:32" x14ac:dyDescent="0.35">
      <c r="A82" s="1">
        <v>42853</v>
      </c>
      <c r="B82" s="3">
        <v>1.7307329302583323E-2</v>
      </c>
      <c r="C82" s="3">
        <v>1.6301020113448646E-2</v>
      </c>
      <c r="D82" s="3">
        <v>1.1271609851767141E-2</v>
      </c>
      <c r="E82" s="3">
        <v>1.3388462213804334E-2</v>
      </c>
      <c r="F82" s="3">
        <v>1.1544282632405912E-2</v>
      </c>
      <c r="G82" s="3">
        <v>1.400278505225395E-2</v>
      </c>
      <c r="H82" s="3">
        <v>1.29610998787619E-2</v>
      </c>
      <c r="J82" s="1">
        <v>35703</v>
      </c>
      <c r="K82" s="3">
        <v>2.5485997455188807E-2</v>
      </c>
      <c r="L82" s="3">
        <v>2.0267829935674216E-2</v>
      </c>
      <c r="M82" s="3">
        <v>2.1295270833467838E-2</v>
      </c>
      <c r="T82" s="1">
        <v>42853</v>
      </c>
      <c r="U82" s="3">
        <v>1.7307329302583323E-2</v>
      </c>
      <c r="V82" s="3">
        <v>1.6301020113448646E-2</v>
      </c>
      <c r="W82" s="3">
        <v>1.1271609851767141E-2</v>
      </c>
      <c r="X82" s="3">
        <v>1.3388462213804334E-2</v>
      </c>
      <c r="Y82" s="3">
        <v>1.1544282632405912E-2</v>
      </c>
      <c r="Z82" s="3">
        <v>1.400278505225395E-2</v>
      </c>
      <c r="AA82" s="3">
        <v>1.29610998787619E-2</v>
      </c>
      <c r="AC82" s="1">
        <v>38929</v>
      </c>
      <c r="AD82" s="3">
        <v>1.6716885281909392E-2</v>
      </c>
      <c r="AE82" s="3">
        <v>3.413616537075663E-2</v>
      </c>
      <c r="AF82" s="3">
        <v>8.0164087091413073E-3</v>
      </c>
    </row>
    <row r="83" spans="1:32" x14ac:dyDescent="0.35">
      <c r="A83" s="1">
        <v>42825</v>
      </c>
      <c r="B83" s="3">
        <v>5.7888019387587579E-4</v>
      </c>
      <c r="C83" s="3">
        <v>3.4895314057827292E-3</v>
      </c>
      <c r="D83" s="3">
        <v>1.5368526269974449E-3</v>
      </c>
      <c r="E83" s="3">
        <v>5.1621540836383536E-4</v>
      </c>
      <c r="F83" s="3">
        <v>2.1885209787431579E-3</v>
      </c>
      <c r="G83" s="3">
        <v>-2.11383805430807E-4</v>
      </c>
      <c r="H83" s="3">
        <v>1.4856239994546394E-3</v>
      </c>
      <c r="J83" s="1">
        <v>35734</v>
      </c>
      <c r="K83" s="3">
        <v>-4.3729385241290136E-2</v>
      </c>
      <c r="L83" s="3">
        <v>1.8175661345303233E-2</v>
      </c>
      <c r="M83" s="3">
        <v>2.0758108125891551E-2</v>
      </c>
      <c r="T83" s="1">
        <v>42825</v>
      </c>
      <c r="U83" s="3">
        <v>5.7888019387587579E-4</v>
      </c>
      <c r="V83" s="3">
        <v>3.4895314057827292E-3</v>
      </c>
      <c r="W83" s="3">
        <v>1.5368526269974449E-3</v>
      </c>
      <c r="X83" s="3">
        <v>5.1621540836383536E-4</v>
      </c>
      <c r="Y83" s="3">
        <v>2.1885209787431579E-3</v>
      </c>
      <c r="Z83" s="3">
        <v>-2.11383805430807E-4</v>
      </c>
      <c r="AA83" s="3">
        <v>1.4856239994546394E-3</v>
      </c>
      <c r="AC83" s="1">
        <v>38960</v>
      </c>
      <c r="AD83" s="3">
        <v>1.8636179325656449E-2</v>
      </c>
      <c r="AE83" s="3">
        <v>2.601570444959413E-2</v>
      </c>
      <c r="AF83" s="3">
        <v>9.2568814964156081E-3</v>
      </c>
    </row>
    <row r="84" spans="1:32" x14ac:dyDescent="0.35">
      <c r="A84" s="1">
        <v>42794</v>
      </c>
      <c r="B84" s="3">
        <v>1.2407475775249975E-2</v>
      </c>
      <c r="C84" s="3">
        <v>2.065173662330692E-2</v>
      </c>
      <c r="D84" s="3">
        <v>4.7261165921482946E-3</v>
      </c>
      <c r="E84" s="3">
        <v>6.3815899174901429E-3</v>
      </c>
      <c r="F84" s="3">
        <v>5.4291124170975612E-3</v>
      </c>
      <c r="G84" s="3">
        <v>7.3080438165324174E-3</v>
      </c>
      <c r="H84" s="3">
        <v>3.8641532087132107E-3</v>
      </c>
      <c r="J84" s="1">
        <v>35762</v>
      </c>
      <c r="K84" s="3">
        <v>1.9683646815734607E-2</v>
      </c>
      <c r="L84" s="3">
        <v>-5.4395379084623057E-3</v>
      </c>
      <c r="M84" s="3">
        <v>-1.5334351640129371E-2</v>
      </c>
      <c r="T84" s="1">
        <v>42794</v>
      </c>
      <c r="U84" s="3">
        <v>1.2407475775249975E-2</v>
      </c>
      <c r="V84" s="3">
        <v>2.065173662330692E-2</v>
      </c>
      <c r="W84" s="3">
        <v>4.7261165921482946E-3</v>
      </c>
      <c r="X84" s="3">
        <v>6.3815899174901429E-3</v>
      </c>
      <c r="Y84" s="3">
        <v>5.4291124170975612E-3</v>
      </c>
      <c r="Z84" s="3">
        <v>7.3080438165324174E-3</v>
      </c>
      <c r="AA84" s="3">
        <v>3.8641532087132107E-3</v>
      </c>
      <c r="AC84" s="1">
        <v>38989</v>
      </c>
      <c r="AD84" s="3">
        <v>9.4558598143631486E-3</v>
      </c>
      <c r="AE84" s="3">
        <v>5.1589526107549202E-3</v>
      </c>
      <c r="AF84" s="3">
        <v>-2.851458313286339E-3</v>
      </c>
    </row>
    <row r="85" spans="1:32" x14ac:dyDescent="0.35">
      <c r="A85" s="1">
        <v>42766</v>
      </c>
      <c r="B85" s="3">
        <v>1.8524732524513303E-2</v>
      </c>
      <c r="C85" s="3">
        <v>1.5085879008687995E-2</v>
      </c>
      <c r="D85" s="3">
        <v>1.1273858495517619E-2</v>
      </c>
      <c r="E85" s="3">
        <v>9.3557775013088217E-3</v>
      </c>
      <c r="F85" s="3">
        <v>1.314443823688536E-2</v>
      </c>
      <c r="G85" s="3">
        <v>8.7750922995668956E-3</v>
      </c>
      <c r="H85" s="3">
        <v>1.0117882637765531E-2</v>
      </c>
      <c r="J85" s="1">
        <v>35795</v>
      </c>
      <c r="K85" s="3">
        <v>1.6382998246826319E-2</v>
      </c>
      <c r="L85" s="3">
        <v>1.9907177410135274E-3</v>
      </c>
      <c r="M85" s="3">
        <v>-3.0211685746097299E-3</v>
      </c>
      <c r="T85" s="1">
        <v>42766</v>
      </c>
      <c r="U85" s="3">
        <v>1.8524732524513303E-2</v>
      </c>
      <c r="V85" s="3">
        <v>1.5085879008687995E-2</v>
      </c>
      <c r="W85" s="3">
        <v>1.1273858495517619E-2</v>
      </c>
      <c r="X85" s="3">
        <v>9.3557775013088217E-3</v>
      </c>
      <c r="Y85" s="3">
        <v>1.314443823688536E-2</v>
      </c>
      <c r="Z85" s="3">
        <v>8.7750922995668956E-3</v>
      </c>
      <c r="AA85" s="3">
        <v>1.0117882637765531E-2</v>
      </c>
      <c r="AC85" s="1">
        <v>39021</v>
      </c>
      <c r="AD85" s="3">
        <v>1.7023083760561056E-2</v>
      </c>
      <c r="AE85" s="3">
        <v>2.0465236578781548E-2</v>
      </c>
      <c r="AF85" s="3">
        <v>9.5497227841561654E-3</v>
      </c>
    </row>
    <row r="86" spans="1:32" x14ac:dyDescent="0.35">
      <c r="A86" s="1">
        <v>42734</v>
      </c>
      <c r="B86" s="3">
        <v>1.7491635926910758E-2</v>
      </c>
      <c r="C86" s="3">
        <v>1.3619356043082061E-2</v>
      </c>
      <c r="D86" s="3">
        <v>-4.594242509049164E-3</v>
      </c>
      <c r="E86" s="3">
        <v>3.3510915444551499E-3</v>
      </c>
      <c r="F86" s="3">
        <v>-9.1044076083918665E-3</v>
      </c>
      <c r="G86" s="3">
        <v>4.5906805377146954E-3</v>
      </c>
      <c r="H86" s="3">
        <v>-6.7369691886533609E-3</v>
      </c>
      <c r="J86" s="1">
        <v>35825</v>
      </c>
      <c r="K86" s="3">
        <v>1.0722921767059301E-2</v>
      </c>
      <c r="L86" s="3">
        <v>9.4975838239652732E-3</v>
      </c>
      <c r="M86" s="3">
        <v>9.7243615144092816E-3</v>
      </c>
      <c r="T86" s="1">
        <v>42734</v>
      </c>
      <c r="U86" s="3">
        <v>1.7491635926910758E-2</v>
      </c>
      <c r="V86" s="3">
        <v>1.3619356043082061E-2</v>
      </c>
      <c r="W86" s="3">
        <v>-4.594242509049164E-3</v>
      </c>
      <c r="X86" s="3">
        <v>3.3510915444551499E-3</v>
      </c>
      <c r="Y86" s="3">
        <v>-9.1044076083918665E-3</v>
      </c>
      <c r="Z86" s="3">
        <v>4.5906805377146954E-3</v>
      </c>
      <c r="AA86" s="3">
        <v>-6.7369691886533609E-3</v>
      </c>
      <c r="AC86" s="1">
        <v>39051</v>
      </c>
      <c r="AD86" s="3">
        <v>2.002542883572048E-2</v>
      </c>
      <c r="AE86" s="3">
        <v>1.2890680691304812E-2</v>
      </c>
      <c r="AF86" s="3">
        <v>2.7517719023800877E-2</v>
      </c>
    </row>
    <row r="87" spans="1:32" x14ac:dyDescent="0.35">
      <c r="A87" s="1">
        <v>42704</v>
      </c>
      <c r="B87" s="3">
        <v>-1.5867023094410574E-2</v>
      </c>
      <c r="C87" s="3">
        <v>-4.2911186893599844E-2</v>
      </c>
      <c r="D87" s="3">
        <v>-3.9731612756759245E-2</v>
      </c>
      <c r="E87" s="3">
        <v>-2.8826438107796257E-2</v>
      </c>
      <c r="F87" s="3">
        <v>-4.9675013348655865E-2</v>
      </c>
      <c r="G87" s="3">
        <v>-2.8409203022948342E-2</v>
      </c>
      <c r="H87" s="3">
        <v>-4.6392602643814264E-2</v>
      </c>
      <c r="J87" s="1">
        <v>35853</v>
      </c>
      <c r="K87" s="3">
        <v>1.4881448822371694E-2</v>
      </c>
      <c r="L87" s="3">
        <v>5.4790889357913142E-3</v>
      </c>
      <c r="M87" s="3">
        <v>8.1147571325523339E-3</v>
      </c>
      <c r="T87" s="1">
        <v>42704</v>
      </c>
      <c r="U87" s="3">
        <v>-1.5867023094410574E-2</v>
      </c>
      <c r="V87" s="3">
        <v>-4.2911186893599844E-2</v>
      </c>
      <c r="W87" s="3">
        <v>-3.9731612756759245E-2</v>
      </c>
      <c r="X87" s="3">
        <v>-2.8826438107796257E-2</v>
      </c>
      <c r="Y87" s="3">
        <v>-4.9675013348655865E-2</v>
      </c>
      <c r="Z87" s="3">
        <v>-2.8409203022948342E-2</v>
      </c>
      <c r="AA87" s="3">
        <v>-4.6392602643814264E-2</v>
      </c>
      <c r="AC87" s="1">
        <v>39080</v>
      </c>
      <c r="AD87" s="3">
        <v>1.0394376661094093E-2</v>
      </c>
      <c r="AE87" s="3">
        <v>7.8822972830315217E-3</v>
      </c>
      <c r="AF87" s="3">
        <v>-1.8588631961605671E-2</v>
      </c>
    </row>
    <row r="88" spans="1:32" x14ac:dyDescent="0.35">
      <c r="A88" s="1">
        <v>42674</v>
      </c>
      <c r="B88" s="3">
        <v>-3.2570801058597046E-3</v>
      </c>
      <c r="C88" s="3">
        <v>-1.4090062284240607E-2</v>
      </c>
      <c r="D88" s="3">
        <v>-2.7754997495255528E-2</v>
      </c>
      <c r="E88" s="3">
        <v>-1.895747050464985E-2</v>
      </c>
      <c r="F88" s="3">
        <v>-3.6489047856188832E-2</v>
      </c>
      <c r="G88" s="3">
        <v>-1.8278498912782049E-2</v>
      </c>
      <c r="H88" s="3">
        <v>-3.4278651442150726E-2</v>
      </c>
      <c r="J88" s="1">
        <v>35885</v>
      </c>
      <c r="K88" s="3">
        <v>1.5270331270573964E-2</v>
      </c>
      <c r="L88" s="3">
        <v>-2.5826027482434059E-3</v>
      </c>
      <c r="M88" s="3">
        <v>-9.9062370986693488E-3</v>
      </c>
      <c r="T88" s="1">
        <v>42674</v>
      </c>
      <c r="U88" s="3">
        <v>-3.2570801058597046E-3</v>
      </c>
      <c r="V88" s="3">
        <v>-1.4090062284240607E-2</v>
      </c>
      <c r="W88" s="3">
        <v>-2.7754997495255528E-2</v>
      </c>
      <c r="X88" s="3">
        <v>-1.895747050464985E-2</v>
      </c>
      <c r="Y88" s="3">
        <v>-3.6489047856188832E-2</v>
      </c>
      <c r="Z88" s="3">
        <v>-1.8278498912782049E-2</v>
      </c>
      <c r="AA88" s="3">
        <v>-3.4278651442150726E-2</v>
      </c>
      <c r="AC88" s="1">
        <v>39113</v>
      </c>
      <c r="AD88" s="3">
        <v>6.108497091457026E-3</v>
      </c>
      <c r="AE88" s="3">
        <v>-2.9327447154344297E-3</v>
      </c>
      <c r="AF88" s="3">
        <v>-1.355939773007959E-2</v>
      </c>
    </row>
    <row r="89" spans="1:32" x14ac:dyDescent="0.35">
      <c r="A89" s="1">
        <v>42643</v>
      </c>
      <c r="B89" s="3">
        <v>7.8149514480769355E-3</v>
      </c>
      <c r="C89" s="3">
        <v>3.7630327199345984E-3</v>
      </c>
      <c r="D89" s="3">
        <v>5.5059968680307679E-3</v>
      </c>
      <c r="E89" s="3">
        <v>6.5897671831215818E-5</v>
      </c>
      <c r="F89" s="3">
        <v>7.941961998799615E-3</v>
      </c>
      <c r="G89" s="3">
        <v>-2.9088943175700061E-4</v>
      </c>
      <c r="H89" s="3">
        <v>6.5008623029562101E-3</v>
      </c>
      <c r="J89" s="1">
        <v>35915</v>
      </c>
      <c r="K89" s="3">
        <v>3.5007516387300678E-3</v>
      </c>
      <c r="L89" s="3">
        <v>1.2425798543075505E-2</v>
      </c>
      <c r="M89" s="3">
        <v>1.5996836616663311E-2</v>
      </c>
      <c r="T89" s="1">
        <v>42643</v>
      </c>
      <c r="U89" s="3">
        <v>7.8149514480769355E-3</v>
      </c>
      <c r="V89" s="3">
        <v>3.7630327199345984E-3</v>
      </c>
      <c r="W89" s="3">
        <v>5.5059968680307679E-3</v>
      </c>
      <c r="X89" s="3">
        <v>6.5897671831215818E-5</v>
      </c>
      <c r="Y89" s="3">
        <v>7.941961998799615E-3</v>
      </c>
      <c r="Z89" s="3">
        <v>-2.9088943175700061E-4</v>
      </c>
      <c r="AA89" s="3">
        <v>6.5008623029562101E-3</v>
      </c>
      <c r="AC89" s="1">
        <v>39141</v>
      </c>
      <c r="AD89" s="3">
        <v>1.5268942037753488E-2</v>
      </c>
      <c r="AE89" s="3">
        <v>1.7021822949697108E-2</v>
      </c>
      <c r="AF89" s="3">
        <v>2.3166450072154492E-2</v>
      </c>
    </row>
    <row r="90" spans="1:32" x14ac:dyDescent="0.35">
      <c r="A90" s="1">
        <v>42613</v>
      </c>
      <c r="B90" s="3">
        <v>1.890744502790629E-2</v>
      </c>
      <c r="C90" s="3">
        <v>1.9157996176627407E-2</v>
      </c>
      <c r="D90" s="3">
        <v>-4.8572612924732044E-3</v>
      </c>
      <c r="E90" s="3">
        <v>1.8526034059711768E-3</v>
      </c>
      <c r="F90" s="3">
        <v>-8.9991651633976426E-3</v>
      </c>
      <c r="G90" s="3">
        <v>1.7775392277201991E-3</v>
      </c>
      <c r="H90" s="3">
        <v>-8.7355067701752349E-3</v>
      </c>
      <c r="J90" s="1">
        <v>35944</v>
      </c>
      <c r="K90" s="3">
        <v>-1.2141006221517221E-2</v>
      </c>
      <c r="L90" s="3">
        <v>6.9769996438597834E-3</v>
      </c>
      <c r="M90" s="3">
        <v>2.3494870640093854E-3</v>
      </c>
      <c r="T90" s="1">
        <v>42613</v>
      </c>
      <c r="U90" s="3">
        <v>1.890744502790629E-2</v>
      </c>
      <c r="V90" s="3">
        <v>1.9157996176627407E-2</v>
      </c>
      <c r="W90" s="3">
        <v>-4.8572612924732044E-3</v>
      </c>
      <c r="X90" s="3">
        <v>1.8526034059711768E-3</v>
      </c>
      <c r="Y90" s="3">
        <v>-8.9991651633976426E-3</v>
      </c>
      <c r="Z90" s="3">
        <v>1.7775392277201991E-3</v>
      </c>
      <c r="AA90" s="3">
        <v>-8.7355067701752349E-3</v>
      </c>
      <c r="AC90" s="1">
        <v>39171</v>
      </c>
      <c r="AD90" s="3">
        <v>3.9178578173171543E-3</v>
      </c>
      <c r="AE90" s="3">
        <v>9.5371808506568324E-3</v>
      </c>
      <c r="AF90" s="3">
        <v>2.2046505061531427E-3</v>
      </c>
    </row>
    <row r="91" spans="1:32" x14ac:dyDescent="0.35">
      <c r="A91" s="1">
        <v>42580</v>
      </c>
      <c r="B91" s="3">
        <v>2.5466780206800189E-2</v>
      </c>
      <c r="C91" s="3">
        <v>1.5117081327630894E-2</v>
      </c>
      <c r="D91" s="3">
        <v>7.5378037057356895E-3</v>
      </c>
      <c r="E91" s="3">
        <v>1.578087065709264E-2</v>
      </c>
      <c r="F91" s="3">
        <v>4.8003501883824946E-3</v>
      </c>
      <c r="G91" s="3">
        <v>1.716162472425067E-2</v>
      </c>
      <c r="H91" s="3">
        <v>5.2793120920897199E-3</v>
      </c>
      <c r="J91" s="1">
        <v>35976</v>
      </c>
      <c r="K91" s="3">
        <v>-9.8913380485103931E-3</v>
      </c>
      <c r="L91" s="3">
        <v>1.9019079247631218E-3</v>
      </c>
      <c r="M91" s="3">
        <v>1.4793205164925186E-3</v>
      </c>
      <c r="T91" s="1">
        <v>42580</v>
      </c>
      <c r="U91" s="3">
        <v>2.5466780206800189E-2</v>
      </c>
      <c r="V91" s="3">
        <v>1.5117081327630894E-2</v>
      </c>
      <c r="W91" s="3">
        <v>7.5378037057356895E-3</v>
      </c>
      <c r="X91" s="3">
        <v>1.578087065709264E-2</v>
      </c>
      <c r="Y91" s="3">
        <v>4.8003501883824946E-3</v>
      </c>
      <c r="Z91" s="3">
        <v>1.716162472425067E-2</v>
      </c>
      <c r="AA91" s="3">
        <v>5.2793120920897199E-3</v>
      </c>
      <c r="AC91" s="1">
        <v>39202</v>
      </c>
      <c r="AD91" s="3">
        <v>1.4842121406621811E-2</v>
      </c>
      <c r="AE91" s="3">
        <v>6.8664713840182303E-3</v>
      </c>
      <c r="AF91" s="3">
        <v>1.0995399310835218E-2</v>
      </c>
    </row>
    <row r="92" spans="1:32" x14ac:dyDescent="0.35">
      <c r="A92" s="1">
        <v>42551</v>
      </c>
      <c r="B92" s="3">
        <v>9.2660494666276481E-3</v>
      </c>
      <c r="C92" s="3">
        <v>3.7002443324157919E-2</v>
      </c>
      <c r="D92" s="3">
        <v>2.920229654915163E-2</v>
      </c>
      <c r="E92" s="3">
        <v>1.4685506484658425E-2</v>
      </c>
      <c r="F92" s="3">
        <v>4.1621206911712866E-2</v>
      </c>
      <c r="G92" s="3">
        <v>1.4742678929149171E-2</v>
      </c>
      <c r="H92" s="3">
        <v>3.6947054211463493E-2</v>
      </c>
      <c r="J92" s="1">
        <v>36007</v>
      </c>
      <c r="K92" s="3">
        <v>4.9798547561879999E-3</v>
      </c>
      <c r="L92" s="3">
        <v>5.9321798051022775E-3</v>
      </c>
      <c r="M92" s="3">
        <v>1.3085866477970786E-3</v>
      </c>
      <c r="T92" s="1">
        <v>42551</v>
      </c>
      <c r="U92" s="3">
        <v>9.2660494666276481E-3</v>
      </c>
      <c r="V92" s="3">
        <v>3.7002443324157919E-2</v>
      </c>
      <c r="W92" s="3">
        <v>2.920229654915163E-2</v>
      </c>
      <c r="X92" s="3">
        <v>1.4685506484658425E-2</v>
      </c>
      <c r="Y92" s="3">
        <v>4.1621206911712866E-2</v>
      </c>
      <c r="Z92" s="3">
        <v>1.4742678929149171E-2</v>
      </c>
      <c r="AA92" s="3">
        <v>3.6947054211463493E-2</v>
      </c>
      <c r="AC92" s="1">
        <v>39233</v>
      </c>
      <c r="AD92" s="3">
        <v>2.6717615056948973E-3</v>
      </c>
      <c r="AE92" s="3">
        <v>-5.046988554890052E-3</v>
      </c>
      <c r="AF92" s="3">
        <v>-2.0303324375620369E-2</v>
      </c>
    </row>
    <row r="93" spans="1:32" x14ac:dyDescent="0.35">
      <c r="A93" s="1">
        <v>42521</v>
      </c>
      <c r="B93" s="3">
        <v>3.2832319885199763E-4</v>
      </c>
      <c r="C93" s="3">
        <v>-2.7368472999593219E-3</v>
      </c>
      <c r="D93" s="3">
        <v>-1.3415158768984773E-2</v>
      </c>
      <c r="E93" s="3">
        <v>-7.7123793672103673E-3</v>
      </c>
      <c r="F93" s="3">
        <v>-1.7364187557547671E-2</v>
      </c>
      <c r="G93" s="3">
        <v>-7.4616699715089165E-3</v>
      </c>
      <c r="H93" s="3">
        <v>-1.5098177639835867E-2</v>
      </c>
      <c r="J93" s="1">
        <v>36038</v>
      </c>
      <c r="K93" s="3">
        <v>-0.14685538401719353</v>
      </c>
      <c r="L93" s="3">
        <v>2.0959073455771707E-2</v>
      </c>
      <c r="M93" s="3">
        <v>2.7241234284233536E-2</v>
      </c>
      <c r="T93" s="1">
        <v>42521</v>
      </c>
      <c r="U93" s="3">
        <v>3.2832319885199763E-4</v>
      </c>
      <c r="V93" s="3">
        <v>-2.7368472999593219E-3</v>
      </c>
      <c r="W93" s="3">
        <v>-1.3415158768984773E-2</v>
      </c>
      <c r="X93" s="3">
        <v>-7.7123793672103673E-3</v>
      </c>
      <c r="Y93" s="3">
        <v>-1.7364187557547671E-2</v>
      </c>
      <c r="Z93" s="3">
        <v>-7.4616699715089165E-3</v>
      </c>
      <c r="AA93" s="3">
        <v>-1.5098177639835867E-2</v>
      </c>
      <c r="AC93" s="1">
        <v>39262</v>
      </c>
      <c r="AD93" s="3">
        <v>-1.6833380562461222E-2</v>
      </c>
      <c r="AE93" s="3">
        <v>-2.1871524651803354E-2</v>
      </c>
      <c r="AF93" s="3">
        <v>-5.9399704548028587E-3</v>
      </c>
    </row>
    <row r="94" spans="1:32" x14ac:dyDescent="0.35">
      <c r="A94" s="1">
        <v>42489</v>
      </c>
      <c r="B94" s="3">
        <v>3.440614239404919E-2</v>
      </c>
      <c r="C94" s="3">
        <v>1.812342856664351E-2</v>
      </c>
      <c r="D94" s="3">
        <v>1.3301208360039483E-2</v>
      </c>
      <c r="E94" s="3">
        <v>1.1962671200719024E-2</v>
      </c>
      <c r="F94" s="3">
        <v>1.6557202424882386E-2</v>
      </c>
      <c r="G94" s="3">
        <v>1.4205170586348053E-2</v>
      </c>
      <c r="H94" s="3">
        <v>1.2566818545821944E-2</v>
      </c>
      <c r="J94" s="1">
        <v>36068</v>
      </c>
      <c r="K94" s="3">
        <v>2.6880132356011149E-2</v>
      </c>
      <c r="L94" s="3">
        <v>4.7379988333635298E-2</v>
      </c>
      <c r="M94" s="3">
        <v>5.3186473099457642E-2</v>
      </c>
      <c r="T94" s="1">
        <v>42489</v>
      </c>
      <c r="U94" s="3">
        <v>3.440614239404919E-2</v>
      </c>
      <c r="V94" s="3">
        <v>1.812342856664351E-2</v>
      </c>
      <c r="W94" s="3">
        <v>1.3301208360039483E-2</v>
      </c>
      <c r="X94" s="3">
        <v>1.1962671200719024E-2</v>
      </c>
      <c r="Y94" s="3">
        <v>1.6557202424882386E-2</v>
      </c>
      <c r="Z94" s="3">
        <v>1.4205170586348053E-2</v>
      </c>
      <c r="AA94" s="3">
        <v>1.2566818545821944E-2</v>
      </c>
      <c r="AC94" s="1">
        <v>39294</v>
      </c>
      <c r="AD94" s="3">
        <v>-2.9897748025163443E-2</v>
      </c>
      <c r="AE94" s="3">
        <v>-1.1060406837342352E-2</v>
      </c>
      <c r="AF94" s="3">
        <v>2.9648682159617443E-2</v>
      </c>
    </row>
    <row r="95" spans="1:32" x14ac:dyDescent="0.35">
      <c r="A95" s="1">
        <v>42460</v>
      </c>
      <c r="B95" s="3">
        <v>5.0037604724786001E-2</v>
      </c>
      <c r="C95" s="3">
        <v>3.3278172555890752E-2</v>
      </c>
      <c r="D95" s="3">
        <v>2.7022977954280943E-2</v>
      </c>
      <c r="E95" s="3">
        <v>3.4854877626609465E-2</v>
      </c>
      <c r="F95" s="3">
        <v>2.6904746678069798E-2</v>
      </c>
      <c r="G95" s="3">
        <v>3.7233076418819323E-2</v>
      </c>
      <c r="H95" s="3">
        <v>2.6566806130287817E-2</v>
      </c>
      <c r="J95" s="1">
        <v>36098</v>
      </c>
      <c r="K95" s="3">
        <v>7.0453281999701967E-3</v>
      </c>
      <c r="L95" s="3">
        <v>1.2784899412022613E-2</v>
      </c>
      <c r="M95" s="3">
        <v>2.9615270252524199E-2</v>
      </c>
      <c r="T95" s="1">
        <v>42460</v>
      </c>
      <c r="U95" s="3">
        <v>5.0037604724786001E-2</v>
      </c>
      <c r="V95" s="3">
        <v>3.3278172555890752E-2</v>
      </c>
      <c r="W95" s="3">
        <v>2.7022977954280943E-2</v>
      </c>
      <c r="X95" s="3">
        <v>3.4854877626609465E-2</v>
      </c>
      <c r="Y95" s="3">
        <v>2.6904746678069798E-2</v>
      </c>
      <c r="Z95" s="3">
        <v>3.7233076418819323E-2</v>
      </c>
      <c r="AA95" s="3">
        <v>2.6566806130287817E-2</v>
      </c>
      <c r="AC95" s="1">
        <v>39325</v>
      </c>
      <c r="AD95" s="3">
        <v>8.5753788834672037E-3</v>
      </c>
      <c r="AE95" s="3">
        <v>1.2056155169716871E-2</v>
      </c>
      <c r="AF95" s="3">
        <v>1.6222740634652913E-2</v>
      </c>
    </row>
    <row r="96" spans="1:32" x14ac:dyDescent="0.35">
      <c r="A96" s="1">
        <v>42429</v>
      </c>
      <c r="B96" s="3">
        <v>6.4998826382911727E-3</v>
      </c>
      <c r="C96" s="3">
        <v>1.9551409289400575E-2</v>
      </c>
      <c r="D96" s="3">
        <v>2.2267542374591602E-2</v>
      </c>
      <c r="E96" s="3">
        <v>8.6466377614042647E-3</v>
      </c>
      <c r="F96" s="3">
        <v>3.2562421121985971E-2</v>
      </c>
      <c r="G96" s="3">
        <v>7.9057803775263932E-3</v>
      </c>
      <c r="H96" s="3">
        <v>2.914615578521677E-2</v>
      </c>
      <c r="J96" s="1">
        <v>36129</v>
      </c>
      <c r="K96" s="3">
        <v>5.7769674448931108E-2</v>
      </c>
      <c r="L96" s="3">
        <v>-6.046664004556941E-3</v>
      </c>
      <c r="M96" s="3">
        <v>-1.4119249681360756E-2</v>
      </c>
      <c r="T96" s="1">
        <v>42429</v>
      </c>
      <c r="U96" s="3">
        <v>6.4998826382911727E-3</v>
      </c>
      <c r="V96" s="3">
        <v>1.9551409289400575E-2</v>
      </c>
      <c r="W96" s="3">
        <v>2.2267542374591602E-2</v>
      </c>
      <c r="X96" s="3">
        <v>8.6466377614042647E-3</v>
      </c>
      <c r="Y96" s="3">
        <v>3.2562421121985971E-2</v>
      </c>
      <c r="Z96" s="3">
        <v>7.9057803775263932E-3</v>
      </c>
      <c r="AA96" s="3">
        <v>2.914615578521677E-2</v>
      </c>
      <c r="AC96" s="1">
        <v>39353</v>
      </c>
      <c r="AD96" s="3">
        <v>3.1635280570146883E-2</v>
      </c>
      <c r="AE96" s="3">
        <v>2.468286689103286E-2</v>
      </c>
      <c r="AF96" s="3">
        <v>2.4555118952728439E-2</v>
      </c>
    </row>
    <row r="97" spans="1:32" x14ac:dyDescent="0.35">
      <c r="A97" s="1">
        <v>42398</v>
      </c>
      <c r="B97" s="3">
        <v>-1.4888244231564055E-2</v>
      </c>
      <c r="C97" s="3">
        <v>-4.8517781766998559E-5</v>
      </c>
      <c r="D97" s="3">
        <v>8.6659738109589688E-3</v>
      </c>
      <c r="E97" s="3">
        <v>1.9377661414385471E-3</v>
      </c>
      <c r="F97" s="3">
        <v>1.1803134172895555E-2</v>
      </c>
      <c r="G97" s="3">
        <v>3.2849101853739117E-4</v>
      </c>
      <c r="H97" s="3">
        <v>1.3635882970922018E-2</v>
      </c>
      <c r="J97" s="1">
        <v>36160</v>
      </c>
      <c r="K97" s="3">
        <v>-7.1925533903420139E-3</v>
      </c>
      <c r="L97" s="3">
        <v>1.5474197421703485E-2</v>
      </c>
      <c r="M97" s="3">
        <v>2.0134634574469634E-2</v>
      </c>
      <c r="T97" s="1">
        <v>42398</v>
      </c>
      <c r="U97" s="3">
        <v>-1.4888244231564055E-2</v>
      </c>
      <c r="V97" s="3">
        <v>-4.8517781766998559E-5</v>
      </c>
      <c r="W97" s="3">
        <v>8.6659738109589688E-3</v>
      </c>
      <c r="X97" s="3">
        <v>1.9377661414385471E-3</v>
      </c>
      <c r="Y97" s="3">
        <v>1.1803134172895555E-2</v>
      </c>
      <c r="Z97" s="3">
        <v>3.2849101853739117E-4</v>
      </c>
      <c r="AA97" s="3">
        <v>1.3635882970922018E-2</v>
      </c>
      <c r="AC97" s="1">
        <v>39386</v>
      </c>
      <c r="AD97" s="3">
        <v>1.2655021657784055E-2</v>
      </c>
      <c r="AE97" s="3">
        <v>2.6950386702414671E-2</v>
      </c>
      <c r="AF97" s="3">
        <v>1.6276338357412878E-2</v>
      </c>
    </row>
    <row r="98" spans="1:32" x14ac:dyDescent="0.35">
      <c r="A98" s="1">
        <v>42369</v>
      </c>
      <c r="B98" s="3">
        <v>-1.9405313125606383E-2</v>
      </c>
      <c r="C98" s="3">
        <v>-1.4560722559557678E-2</v>
      </c>
      <c r="D98" s="3">
        <v>5.3154455565313586E-3</v>
      </c>
      <c r="E98" s="3">
        <v>-2.2553368504807298E-3</v>
      </c>
      <c r="F98" s="3">
        <v>9.4244943236610531E-3</v>
      </c>
      <c r="G98" s="3">
        <v>-3.0629467070915086E-3</v>
      </c>
      <c r="H98" s="3">
        <v>9.1248616377565834E-3</v>
      </c>
      <c r="J98" s="1">
        <v>36189</v>
      </c>
      <c r="K98" s="3">
        <v>1.6463342115939493E-3</v>
      </c>
      <c r="L98" s="3">
        <v>-3.9713339312830919E-3</v>
      </c>
      <c r="M98" s="3">
        <v>-9.1814172617828097E-3</v>
      </c>
      <c r="T98" s="1">
        <v>42369</v>
      </c>
      <c r="U98" s="3">
        <v>-1.9405313125606383E-2</v>
      </c>
      <c r="V98" s="3">
        <v>-1.4560722559557678E-2</v>
      </c>
      <c r="W98" s="3">
        <v>5.3154455565313586E-3</v>
      </c>
      <c r="X98" s="3">
        <v>-2.2553368504807298E-3</v>
      </c>
      <c r="Y98" s="3">
        <v>9.4244943236610531E-3</v>
      </c>
      <c r="Z98" s="3">
        <v>-3.0629467070915086E-3</v>
      </c>
      <c r="AA98" s="3">
        <v>9.1248616377565834E-3</v>
      </c>
      <c r="AC98" s="1">
        <v>39416</v>
      </c>
      <c r="AD98" s="3">
        <v>-1.8958920079836974E-2</v>
      </c>
      <c r="AE98" s="3">
        <v>-3.6572200721164054E-3</v>
      </c>
      <c r="AF98" s="3">
        <v>2.772507963521163E-2</v>
      </c>
    </row>
    <row r="99" spans="1:32" x14ac:dyDescent="0.35">
      <c r="A99" s="1">
        <v>42338</v>
      </c>
      <c r="B99" s="3">
        <v>-1.8548924891903164E-2</v>
      </c>
      <c r="C99" s="3">
        <v>-3.4325439930483478E-4</v>
      </c>
      <c r="D99" s="3">
        <v>-1.6556212162987468E-2</v>
      </c>
      <c r="E99" s="3">
        <v>-1.1698970471577171E-2</v>
      </c>
      <c r="F99" s="3">
        <v>-2.0636276568004555E-2</v>
      </c>
      <c r="G99" s="3">
        <v>-1.1021294818120928E-2</v>
      </c>
      <c r="H99" s="3">
        <v>-2.08036564697512E-2</v>
      </c>
      <c r="J99" s="1">
        <v>36217</v>
      </c>
      <c r="K99" s="3">
        <v>1.0937194532477982E-3</v>
      </c>
      <c r="L99" s="3">
        <v>-2.9728565849796454E-2</v>
      </c>
      <c r="M99" s="3">
        <v>-3.213950654727217E-2</v>
      </c>
      <c r="T99" s="1">
        <v>42338</v>
      </c>
      <c r="U99" s="3">
        <v>-1.8548924891903164E-2</v>
      </c>
      <c r="V99" s="3">
        <v>-3.4325439930483478E-4</v>
      </c>
      <c r="W99" s="3">
        <v>-1.6556212162987468E-2</v>
      </c>
      <c r="X99" s="3">
        <v>-1.1698970471577171E-2</v>
      </c>
      <c r="Y99" s="3">
        <v>-2.0636276568004555E-2</v>
      </c>
      <c r="Z99" s="3">
        <v>-1.1021294818120928E-2</v>
      </c>
      <c r="AA99" s="3">
        <v>-2.08036564697512E-2</v>
      </c>
      <c r="AC99" s="1">
        <v>39447</v>
      </c>
      <c r="AD99" s="3">
        <v>2.8136908976700479E-3</v>
      </c>
      <c r="AE99" s="3">
        <v>6.5120770098252246E-3</v>
      </c>
      <c r="AF99" s="3">
        <v>-5.0572680263508895E-3</v>
      </c>
    </row>
    <row r="100" spans="1:32" x14ac:dyDescent="0.35">
      <c r="A100" s="1">
        <v>42307</v>
      </c>
      <c r="B100" s="3">
        <v>3.0112578313105681E-2</v>
      </c>
      <c r="C100" s="3">
        <v>2.9689415428116338E-2</v>
      </c>
      <c r="D100" s="3">
        <v>2.1120202072715242E-3</v>
      </c>
      <c r="E100" s="3">
        <v>5.8904641534425683E-3</v>
      </c>
      <c r="F100" s="3">
        <v>1.0436229456911492E-3</v>
      </c>
      <c r="G100" s="3">
        <v>5.9489405110304859E-3</v>
      </c>
      <c r="H100" s="3">
        <v>-3.9929269448778622E-4</v>
      </c>
      <c r="J100" s="1">
        <v>36250</v>
      </c>
      <c r="K100" s="3">
        <v>2.8016858345181802E-2</v>
      </c>
      <c r="L100" s="3">
        <v>1.3471113604399732E-3</v>
      </c>
      <c r="M100" s="3">
        <v>2.5228820329961836E-3</v>
      </c>
      <c r="T100" s="1">
        <v>42307</v>
      </c>
      <c r="U100" s="3">
        <v>3.0112578313105681E-2</v>
      </c>
      <c r="V100" s="3">
        <v>2.9689415428116338E-2</v>
      </c>
      <c r="W100" s="3">
        <v>2.1120202072715242E-3</v>
      </c>
      <c r="X100" s="3">
        <v>5.8904641534425683E-3</v>
      </c>
      <c r="Y100" s="3">
        <v>1.0436229456911492E-3</v>
      </c>
      <c r="Z100" s="3">
        <v>5.9489405110304859E-3</v>
      </c>
      <c r="AA100" s="3">
        <v>-3.9929269448778622E-4</v>
      </c>
      <c r="AC100" s="1">
        <v>39478</v>
      </c>
      <c r="AD100" s="3">
        <v>-1.076053419066008E-2</v>
      </c>
      <c r="AE100" s="3">
        <v>7.246191081216811E-3</v>
      </c>
      <c r="AF100" s="3">
        <v>3.7071139044839045E-2</v>
      </c>
    </row>
    <row r="101" spans="1:32" x14ac:dyDescent="0.35">
      <c r="A101" s="1">
        <v>42277</v>
      </c>
      <c r="B101" s="3">
        <v>-2.2192501632090012E-2</v>
      </c>
      <c r="C101" s="3">
        <v>-1.3794974861068489E-2</v>
      </c>
      <c r="D101" s="3">
        <v>5.096483633503698E-3</v>
      </c>
      <c r="E101" s="3">
        <v>-8.6546946287449048E-4</v>
      </c>
      <c r="F101" s="3">
        <v>8.5592927224363326E-3</v>
      </c>
      <c r="G101" s="3">
        <v>4.61039744850617E-4</v>
      </c>
      <c r="H101" s="3">
        <v>7.5561492145006558E-3</v>
      </c>
      <c r="J101" s="1">
        <v>36280</v>
      </c>
      <c r="K101" s="3">
        <v>3.5530135696641374E-2</v>
      </c>
      <c r="L101" s="3">
        <v>-1.0117273190693716E-3</v>
      </c>
      <c r="M101" s="3">
        <v>-3.9891811402643272E-4</v>
      </c>
      <c r="T101" s="1">
        <v>42277</v>
      </c>
      <c r="U101" s="3">
        <v>-2.2192501632090012E-2</v>
      </c>
      <c r="V101" s="3">
        <v>-1.3794974861068489E-2</v>
      </c>
      <c r="W101" s="3">
        <v>5.096483633503698E-3</v>
      </c>
      <c r="X101" s="3">
        <v>-8.6546946287449048E-4</v>
      </c>
      <c r="Y101" s="3">
        <v>8.5592927224363326E-3</v>
      </c>
      <c r="Z101" s="3">
        <v>4.61039744850617E-4</v>
      </c>
      <c r="AA101" s="3">
        <v>7.5561492145006558E-3</v>
      </c>
      <c r="AC101" s="1">
        <v>39507</v>
      </c>
      <c r="AD101" s="3">
        <v>-9.4021811569604923E-3</v>
      </c>
      <c r="AE101" s="3">
        <v>-2.5482754609434865E-3</v>
      </c>
      <c r="AF101" s="3">
        <v>2.4438531372469988E-2</v>
      </c>
    </row>
    <row r="102" spans="1:32" x14ac:dyDescent="0.35">
      <c r="A102" s="1">
        <v>42247</v>
      </c>
      <c r="B102" s="3">
        <v>-1.2488771081314841E-2</v>
      </c>
      <c r="C102" s="3">
        <v>-1.012410546015974E-2</v>
      </c>
      <c r="D102" s="3">
        <v>1.1635342940457772E-3</v>
      </c>
      <c r="E102" s="3">
        <v>-4.6273451882746603E-3</v>
      </c>
      <c r="F102" s="3">
        <v>3.8988984263019491E-3</v>
      </c>
      <c r="G102" s="3">
        <v>-4.9530923981761007E-3</v>
      </c>
      <c r="H102" s="3">
        <v>4.7126691210932553E-3</v>
      </c>
      <c r="J102" s="1">
        <v>36311</v>
      </c>
      <c r="K102" s="3">
        <v>-2.3647315904767131E-2</v>
      </c>
      <c r="L102" s="3">
        <v>-1.4565256132086733E-2</v>
      </c>
      <c r="M102" s="3">
        <v>-1.6848766108102681E-2</v>
      </c>
      <c r="T102" s="1">
        <v>42247</v>
      </c>
      <c r="U102" s="3">
        <v>-1.2488771081314841E-2</v>
      </c>
      <c r="V102" s="3">
        <v>-1.012410546015974E-2</v>
      </c>
      <c r="W102" s="3">
        <v>1.1635342940457772E-3</v>
      </c>
      <c r="X102" s="3">
        <v>-4.6273451882746603E-3</v>
      </c>
      <c r="Y102" s="3">
        <v>3.8988984263019491E-3</v>
      </c>
      <c r="Z102" s="3">
        <v>-4.9530923981761007E-3</v>
      </c>
      <c r="AA102" s="3">
        <v>4.7126691210932553E-3</v>
      </c>
      <c r="AC102" s="1">
        <v>39538</v>
      </c>
      <c r="AD102" s="3">
        <v>-1.2004718511889115E-3</v>
      </c>
      <c r="AE102" s="3">
        <v>-2.1174472551542794E-3</v>
      </c>
      <c r="AF102" s="3">
        <v>3.2204736647170204E-2</v>
      </c>
    </row>
    <row r="103" spans="1:32" x14ac:dyDescent="0.35">
      <c r="A103" s="1">
        <v>42216</v>
      </c>
      <c r="B103" s="3">
        <v>-3.0783319633470546E-3</v>
      </c>
      <c r="C103" s="3">
        <v>4.0806392197449215E-3</v>
      </c>
      <c r="D103" s="3">
        <v>2.2405279275003642E-3</v>
      </c>
      <c r="E103" s="3">
        <v>3.3384722258984509E-3</v>
      </c>
      <c r="F103" s="3">
        <v>2.3004541318789565E-3</v>
      </c>
      <c r="G103" s="3">
        <v>3.9771886291411016E-3</v>
      </c>
      <c r="H103" s="3">
        <v>4.7620169390062287E-3</v>
      </c>
      <c r="J103" s="1">
        <v>36341</v>
      </c>
      <c r="K103" s="3">
        <v>1.1604279586603523E-2</v>
      </c>
      <c r="L103" s="3">
        <v>-1.451813170116021E-2</v>
      </c>
      <c r="M103" s="3">
        <v>-1.752001474374066E-2</v>
      </c>
      <c r="T103" s="1">
        <v>42216</v>
      </c>
      <c r="U103" s="3">
        <v>-3.0783319633470546E-3</v>
      </c>
      <c r="V103" s="3">
        <v>4.0806392197449215E-3</v>
      </c>
      <c r="W103" s="3">
        <v>2.2405279275003642E-3</v>
      </c>
      <c r="X103" s="3">
        <v>3.3384722258984509E-3</v>
      </c>
      <c r="Y103" s="3">
        <v>2.3004541318789565E-3</v>
      </c>
      <c r="Z103" s="3">
        <v>3.9771886291411016E-3</v>
      </c>
      <c r="AA103" s="3">
        <v>4.7620169390062287E-3</v>
      </c>
      <c r="AC103" s="1">
        <v>39568</v>
      </c>
      <c r="AD103" s="3">
        <v>3.5161604423806142E-2</v>
      </c>
      <c r="AE103" s="3">
        <v>9.8281264837148611E-3</v>
      </c>
      <c r="AF103" s="3">
        <v>-3.2375045632945861E-2</v>
      </c>
    </row>
    <row r="104" spans="1:32" x14ac:dyDescent="0.35">
      <c r="A104" s="1">
        <v>42185</v>
      </c>
      <c r="B104" s="3">
        <v>-1.1236751815062611E-2</v>
      </c>
      <c r="C104" s="3">
        <v>-1.7726142937758232E-2</v>
      </c>
      <c r="D104" s="3">
        <v>-4.3799765813231761E-3</v>
      </c>
      <c r="E104" s="3">
        <v>-1.0598308357667953E-2</v>
      </c>
      <c r="F104" s="3">
        <v>-1.8663178608218881E-3</v>
      </c>
      <c r="G104" s="3">
        <v>-1.176367337737538E-2</v>
      </c>
      <c r="H104" s="3">
        <v>-2.7623965828642251E-3</v>
      </c>
      <c r="J104" s="1">
        <v>36371</v>
      </c>
      <c r="K104" s="3">
        <v>-1.2227730229279273E-3</v>
      </c>
      <c r="L104" s="3">
        <v>1.5380904522613125E-2</v>
      </c>
      <c r="M104" s="3">
        <v>2.4501671614223307E-2</v>
      </c>
      <c r="T104" s="1">
        <v>42185</v>
      </c>
      <c r="U104" s="3">
        <v>-1.1236751815062611E-2</v>
      </c>
      <c r="V104" s="3">
        <v>-1.7726142937758232E-2</v>
      </c>
      <c r="W104" s="3">
        <v>-4.3799765813231761E-3</v>
      </c>
      <c r="X104" s="3">
        <v>-1.0598308357667953E-2</v>
      </c>
      <c r="Y104" s="3">
        <v>-1.8663178608218881E-3</v>
      </c>
      <c r="Z104" s="3">
        <v>-1.176367337737538E-2</v>
      </c>
      <c r="AA104" s="3">
        <v>-2.7623965828642251E-3</v>
      </c>
      <c r="AC104" s="1">
        <v>39598</v>
      </c>
      <c r="AD104" s="3">
        <v>5.7708612890414665E-3</v>
      </c>
      <c r="AE104" s="3">
        <v>1.8553546693091671E-3</v>
      </c>
      <c r="AF104" s="3">
        <v>-1.4659906630156917E-2</v>
      </c>
    </row>
    <row r="105" spans="1:32" x14ac:dyDescent="0.35">
      <c r="A105" s="1">
        <v>42153</v>
      </c>
      <c r="B105" s="3">
        <v>-5.2338038304903763E-4</v>
      </c>
      <c r="C105" s="3">
        <v>-5.0893475135055212E-3</v>
      </c>
      <c r="D105" s="3">
        <v>-1.7879118885411768E-2</v>
      </c>
      <c r="E105" s="3">
        <v>-1.1379180822911946E-2</v>
      </c>
      <c r="F105" s="3">
        <v>-2.3978906133758613E-2</v>
      </c>
      <c r="G105" s="3">
        <v>-1.1227485688082271E-2</v>
      </c>
      <c r="H105" s="3">
        <v>-2.3443283667859628E-2</v>
      </c>
      <c r="J105" s="1">
        <v>36403</v>
      </c>
      <c r="K105" s="3">
        <v>-7.4302408345237343E-3</v>
      </c>
      <c r="L105" s="3">
        <v>-1.5799554333326125E-3</v>
      </c>
      <c r="M105" s="3">
        <v>4.6428341117835904E-3</v>
      </c>
      <c r="T105" s="1">
        <v>42153</v>
      </c>
      <c r="U105" s="3">
        <v>-5.2338038304903763E-4</v>
      </c>
      <c r="V105" s="3">
        <v>-5.0893475135055212E-3</v>
      </c>
      <c r="W105" s="3">
        <v>-1.7879118885411768E-2</v>
      </c>
      <c r="X105" s="3">
        <v>-1.1379180822911946E-2</v>
      </c>
      <c r="Y105" s="3">
        <v>-2.3978906133758613E-2</v>
      </c>
      <c r="Z105" s="3">
        <v>-1.1227485688082271E-2</v>
      </c>
      <c r="AA105" s="3">
        <v>-2.3443283667859628E-2</v>
      </c>
      <c r="AC105" s="1">
        <v>39629</v>
      </c>
      <c r="AD105" s="3">
        <v>-2.7674468554577222E-2</v>
      </c>
      <c r="AE105" s="3">
        <v>-2.1576838381285785E-2</v>
      </c>
      <c r="AF105" s="3">
        <v>4.4696382019518144E-3</v>
      </c>
    </row>
    <row r="106" spans="1:32" x14ac:dyDescent="0.35">
      <c r="A106" s="1">
        <v>42124</v>
      </c>
      <c r="B106" s="3">
        <v>2.4865994434904396E-2</v>
      </c>
      <c r="C106" s="3">
        <v>1.6203562562606102E-2</v>
      </c>
      <c r="D106" s="3">
        <v>1.0634928859273774E-2</v>
      </c>
      <c r="E106" s="3">
        <v>8.770972132490203E-3</v>
      </c>
      <c r="F106" s="3">
        <v>1.1202782196899561E-2</v>
      </c>
      <c r="G106" s="3">
        <v>7.5008485704588053E-3</v>
      </c>
      <c r="H106" s="3">
        <v>1.0962501092850836E-2</v>
      </c>
      <c r="J106" s="1">
        <v>36433</v>
      </c>
      <c r="K106" s="3">
        <v>3.6776156345074457E-3</v>
      </c>
      <c r="L106" s="3">
        <v>1.2309284237398172E-2</v>
      </c>
      <c r="M106" s="3">
        <v>1.5592880432652015E-2</v>
      </c>
      <c r="T106" s="1">
        <v>42124</v>
      </c>
      <c r="U106" s="3">
        <v>2.4865994434904396E-2</v>
      </c>
      <c r="V106" s="3">
        <v>1.6203562562606102E-2</v>
      </c>
      <c r="W106" s="3">
        <v>1.0634928859273774E-2</v>
      </c>
      <c r="X106" s="3">
        <v>8.770972132490203E-3</v>
      </c>
      <c r="Y106" s="3">
        <v>1.1202782196899561E-2</v>
      </c>
      <c r="Z106" s="3">
        <v>7.5008485704588053E-3</v>
      </c>
      <c r="AA106" s="3">
        <v>1.0962501092850836E-2</v>
      </c>
      <c r="AC106" s="1">
        <v>39660</v>
      </c>
      <c r="AD106" s="3">
        <v>-1.1423506052150437E-2</v>
      </c>
      <c r="AE106" s="3">
        <v>1.3614578298583558E-2</v>
      </c>
      <c r="AF106" s="3">
        <v>2.1129563411439335E-3</v>
      </c>
    </row>
    <row r="107" spans="1:32" x14ac:dyDescent="0.35">
      <c r="A107" s="1">
        <v>42094</v>
      </c>
      <c r="B107" s="3">
        <v>-8.5513960878885794E-3</v>
      </c>
      <c r="C107" s="3">
        <v>1.9177861024870545E-3</v>
      </c>
      <c r="D107" s="3">
        <v>-9.6388489472776766E-3</v>
      </c>
      <c r="E107" s="3">
        <v>-9.7853091057089631E-3</v>
      </c>
      <c r="F107" s="3">
        <v>-1.023901616388681E-2</v>
      </c>
      <c r="G107" s="3">
        <v>-1.02939211615178E-2</v>
      </c>
      <c r="H107" s="3">
        <v>-1.1085511988327083E-2</v>
      </c>
      <c r="J107" s="1">
        <v>36462</v>
      </c>
      <c r="K107" s="3">
        <v>1.0070392047260311E-2</v>
      </c>
      <c r="L107" s="3">
        <v>-1.4959290544355208E-3</v>
      </c>
      <c r="M107" s="3">
        <v>-4.9072974492661927E-4</v>
      </c>
      <c r="T107" s="1">
        <v>42094</v>
      </c>
      <c r="U107" s="3">
        <v>-8.5513960878885794E-3</v>
      </c>
      <c r="V107" s="3">
        <v>1.9177861024870545E-3</v>
      </c>
      <c r="W107" s="3">
        <v>-9.6388489472776766E-3</v>
      </c>
      <c r="X107" s="3">
        <v>-9.7853091057089631E-3</v>
      </c>
      <c r="Y107" s="3">
        <v>-1.023901616388681E-2</v>
      </c>
      <c r="Z107" s="3">
        <v>-1.02939211615178E-2</v>
      </c>
      <c r="AA107" s="3">
        <v>-1.1085511988327083E-2</v>
      </c>
      <c r="AC107" s="1">
        <v>39689</v>
      </c>
      <c r="AD107" s="3">
        <v>-4.131969392367151E-3</v>
      </c>
      <c r="AE107" s="3">
        <v>7.7459841367486003E-3</v>
      </c>
      <c r="AF107" s="3">
        <v>-2.0063023474637738E-2</v>
      </c>
    </row>
    <row r="108" spans="1:32" x14ac:dyDescent="0.35">
      <c r="A108" s="1">
        <v>42062</v>
      </c>
      <c r="B108" s="3">
        <v>2.4860312729165102E-2</v>
      </c>
      <c r="C108" s="3">
        <v>8.8750167837308575E-3</v>
      </c>
      <c r="D108" s="3">
        <v>-8.0974670980752464E-3</v>
      </c>
      <c r="E108" s="3">
        <v>-4.6120365333724433E-3</v>
      </c>
      <c r="F108" s="3">
        <v>-1.1943630771130705E-2</v>
      </c>
      <c r="G108" s="3">
        <v>-5.5450783317184489E-3</v>
      </c>
      <c r="H108" s="3">
        <v>-1.1378635428503023E-2</v>
      </c>
      <c r="J108" s="1">
        <v>36494</v>
      </c>
      <c r="K108" s="3">
        <v>1.65297299130229E-2</v>
      </c>
      <c r="L108" s="3">
        <v>-1.0945504173968659E-2</v>
      </c>
      <c r="M108" s="3">
        <v>-1.047750398998358E-2</v>
      </c>
      <c r="T108" s="1">
        <v>42062</v>
      </c>
      <c r="U108" s="3">
        <v>2.4860312729165102E-2</v>
      </c>
      <c r="V108" s="3">
        <v>8.8750167837308575E-3</v>
      </c>
      <c r="W108" s="3">
        <v>-8.0974670980752464E-3</v>
      </c>
      <c r="X108" s="3">
        <v>-4.6120365333724433E-3</v>
      </c>
      <c r="Y108" s="3">
        <v>-1.1943630771130705E-2</v>
      </c>
      <c r="Z108" s="3">
        <v>-5.5450783317184489E-3</v>
      </c>
      <c r="AA108" s="3">
        <v>-1.1378635428503023E-2</v>
      </c>
      <c r="AC108" s="1">
        <v>39721</v>
      </c>
      <c r="AD108" s="3">
        <v>-8.2563134722250089E-2</v>
      </c>
      <c r="AE108" s="3">
        <v>-7.1630588294786787E-2</v>
      </c>
      <c r="AF108" s="3">
        <v>-1.1879056700783952E-2</v>
      </c>
    </row>
    <row r="109" spans="1:32" x14ac:dyDescent="0.35">
      <c r="A109" s="1">
        <v>42034</v>
      </c>
      <c r="B109" s="3">
        <v>-9.4868817288954795E-3</v>
      </c>
      <c r="C109" s="3">
        <v>1.0006491658663326E-2</v>
      </c>
      <c r="D109" s="3">
        <v>-1.581709731621932E-3</v>
      </c>
      <c r="E109" s="3">
        <v>1.9911541844259534E-3</v>
      </c>
      <c r="F109" s="3">
        <v>-4.2675508453358582E-4</v>
      </c>
      <c r="G109" s="3">
        <v>4.0496546443338317E-3</v>
      </c>
      <c r="H109" s="3">
        <v>-2.8639153646510826E-3</v>
      </c>
      <c r="J109" s="1">
        <v>36525</v>
      </c>
      <c r="K109" s="3">
        <v>2.5271224168948114E-2</v>
      </c>
      <c r="L109" s="3">
        <v>-3.4210202115983711E-3</v>
      </c>
      <c r="M109" s="3">
        <v>-2.4452427885992044E-3</v>
      </c>
      <c r="T109" s="1">
        <v>42034</v>
      </c>
      <c r="U109" s="3">
        <v>-9.4868817288954795E-3</v>
      </c>
      <c r="V109" s="3">
        <v>1.0006491658663326E-2</v>
      </c>
      <c r="W109" s="3">
        <v>-1.581709731621932E-3</v>
      </c>
      <c r="X109" s="3">
        <v>1.9911541844259534E-3</v>
      </c>
      <c r="Y109" s="3">
        <v>-4.2675508453358582E-4</v>
      </c>
      <c r="Z109" s="3">
        <v>4.0496546443338317E-3</v>
      </c>
      <c r="AA109" s="3">
        <v>-2.8639153646510826E-3</v>
      </c>
      <c r="AC109" s="1">
        <v>39752</v>
      </c>
      <c r="AD109" s="3">
        <v>-0.18643478402864483</v>
      </c>
      <c r="AE109" s="3">
        <v>-0.15906933312582675</v>
      </c>
      <c r="AF109" s="3">
        <v>-2.0381361903926341E-2</v>
      </c>
    </row>
    <row r="110" spans="1:32" x14ac:dyDescent="0.35">
      <c r="A110" s="1">
        <v>42004</v>
      </c>
      <c r="B110" s="3">
        <v>-2.3853199258201473E-2</v>
      </c>
      <c r="C110" s="3">
        <v>-2.348331071913163E-2</v>
      </c>
      <c r="D110" s="3">
        <v>-6.8854124405994541E-3</v>
      </c>
      <c r="E110" s="3">
        <v>-8.2232889884921809E-3</v>
      </c>
      <c r="F110" s="3">
        <v>-6.2549057379524507E-3</v>
      </c>
      <c r="G110" s="3">
        <v>-6.2766639324978706E-3</v>
      </c>
      <c r="H110" s="3">
        <v>-6.581856409633032E-3</v>
      </c>
      <c r="J110" s="1">
        <v>36556</v>
      </c>
      <c r="K110" s="3">
        <v>-5.4181558488460499E-3</v>
      </c>
      <c r="L110" s="3">
        <v>-1.7072509466907786E-2</v>
      </c>
      <c r="M110" s="3">
        <v>-2.1317110725475954E-2</v>
      </c>
      <c r="T110" s="1">
        <v>42004</v>
      </c>
      <c r="U110" s="3">
        <v>-2.3853199258201473E-2</v>
      </c>
      <c r="V110" s="3">
        <v>-2.348331071913163E-2</v>
      </c>
      <c r="W110" s="3">
        <v>-6.8854124405994541E-3</v>
      </c>
      <c r="X110" s="3">
        <v>-8.2232889884921809E-3</v>
      </c>
      <c r="Y110" s="3">
        <v>-6.2549057379524507E-3</v>
      </c>
      <c r="Z110" s="3">
        <v>-6.2766639324978706E-3</v>
      </c>
      <c r="AA110" s="3">
        <v>-6.581856409633032E-3</v>
      </c>
      <c r="AC110" s="1">
        <v>39780</v>
      </c>
      <c r="AD110" s="3">
        <v>-6.737727120740114E-2</v>
      </c>
      <c r="AE110" s="3">
        <v>2.9546211644520096E-2</v>
      </c>
      <c r="AF110" s="3">
        <v>3.7002608629941897E-2</v>
      </c>
    </row>
    <row r="111" spans="1:32" x14ac:dyDescent="0.35">
      <c r="A111" s="1">
        <v>41971</v>
      </c>
      <c r="B111" s="3">
        <v>-7.3336154769711257E-3</v>
      </c>
      <c r="C111" s="3">
        <v>5.0174415826443122E-4</v>
      </c>
      <c r="D111" s="3">
        <v>-3.65077964865902E-3</v>
      </c>
      <c r="E111" s="3">
        <v>2.7202388461376225E-3</v>
      </c>
      <c r="F111" s="3">
        <v>-8.5648994949806441E-3</v>
      </c>
      <c r="G111" s="3">
        <v>2.9077153857776867E-3</v>
      </c>
      <c r="H111" s="3">
        <v>-5.8829008621694157E-3</v>
      </c>
      <c r="J111" s="1">
        <v>36585</v>
      </c>
      <c r="K111" s="3">
        <v>2.0907768714862305E-2</v>
      </c>
      <c r="L111" s="3">
        <v>-1.8955408818004389E-3</v>
      </c>
      <c r="M111" s="3">
        <v>-7.1758506536601955E-3</v>
      </c>
      <c r="T111" s="1">
        <v>41971</v>
      </c>
      <c r="U111" s="3">
        <v>-7.3336154769711257E-3</v>
      </c>
      <c r="V111" s="3">
        <v>5.0174415826443122E-4</v>
      </c>
      <c r="W111" s="3">
        <v>-3.65077964865902E-3</v>
      </c>
      <c r="X111" s="3">
        <v>2.7202388461376225E-3</v>
      </c>
      <c r="Y111" s="3">
        <v>-8.5648994949806441E-3</v>
      </c>
      <c r="Z111" s="3">
        <v>2.9077153857776867E-3</v>
      </c>
      <c r="AA111" s="3">
        <v>-5.8829008621694157E-3</v>
      </c>
      <c r="AC111" s="1">
        <v>39813</v>
      </c>
      <c r="AD111" s="3">
        <v>7.6897981064516174E-2</v>
      </c>
      <c r="AE111" s="3">
        <v>8.4189428461006147E-2</v>
      </c>
      <c r="AF111" s="3">
        <v>7.1125962027536349E-2</v>
      </c>
    </row>
    <row r="112" spans="1:32" x14ac:dyDescent="0.35">
      <c r="A112" s="1">
        <v>41943</v>
      </c>
      <c r="B112" s="3">
        <v>6.0925995825576035E-3</v>
      </c>
      <c r="C112" s="3">
        <v>1.8836775972488395E-2</v>
      </c>
      <c r="D112" s="3">
        <v>1.3873326557085026E-4</v>
      </c>
      <c r="E112" s="3">
        <v>4.5120886974754359E-3</v>
      </c>
      <c r="F112" s="3">
        <v>-3.1588319425632553E-3</v>
      </c>
      <c r="G112" s="3">
        <v>3.9905974963100523E-3</v>
      </c>
      <c r="H112" s="3">
        <v>-2.4924208155789464E-3</v>
      </c>
      <c r="J112" s="1">
        <v>36616</v>
      </c>
      <c r="K112" s="3">
        <v>-7.4820199210780605E-4</v>
      </c>
      <c r="L112" s="3">
        <v>2.0010901325818856E-2</v>
      </c>
      <c r="M112" s="3">
        <v>3.0962671165544426E-2</v>
      </c>
      <c r="T112" s="1">
        <v>41943</v>
      </c>
      <c r="U112" s="3">
        <v>6.0925995825576035E-3</v>
      </c>
      <c r="V112" s="3">
        <v>1.8836775972488395E-2</v>
      </c>
      <c r="W112" s="3">
        <v>1.3873326557085026E-4</v>
      </c>
      <c r="X112" s="3">
        <v>4.5120886974754359E-3</v>
      </c>
      <c r="Y112" s="3">
        <v>-3.1588319425632553E-3</v>
      </c>
      <c r="Z112" s="3">
        <v>3.9905974963100523E-3</v>
      </c>
      <c r="AA112" s="3">
        <v>-2.4924208155789464E-3</v>
      </c>
      <c r="AC112" s="1">
        <v>39843</v>
      </c>
      <c r="AD112" s="3">
        <v>4.8399997456492379E-2</v>
      </c>
      <c r="AE112" s="3">
        <v>7.2537056073216834E-3</v>
      </c>
      <c r="AF112" s="3">
        <v>-4.3422028688322234E-2</v>
      </c>
    </row>
    <row r="113" spans="1:32" x14ac:dyDescent="0.35">
      <c r="A113" s="1">
        <v>41912</v>
      </c>
      <c r="B113" s="3">
        <v>-2.5474629018686128E-2</v>
      </c>
      <c r="C113" s="3">
        <v>-2.0613663406250135E-2</v>
      </c>
      <c r="D113" s="3">
        <v>-2.7905855509494273E-2</v>
      </c>
      <c r="E113" s="3">
        <v>-2.3139299590343856E-2</v>
      </c>
      <c r="F113" s="3">
        <v>-3.4087842134106192E-2</v>
      </c>
      <c r="G113" s="3">
        <v>-2.314112809584299E-2</v>
      </c>
      <c r="H113" s="3">
        <v>-3.304253065685351E-2</v>
      </c>
      <c r="J113" s="1">
        <v>36644</v>
      </c>
      <c r="K113" s="3">
        <v>-6.6323978348426862E-3</v>
      </c>
      <c r="L113" s="3">
        <v>-2.4433761143689243E-2</v>
      </c>
      <c r="M113" s="3">
        <v>-3.2652861733161849E-2</v>
      </c>
      <c r="T113" s="1">
        <v>41912</v>
      </c>
      <c r="U113" s="3">
        <v>-2.5474629018686128E-2</v>
      </c>
      <c r="V113" s="3">
        <v>-2.0613663406250135E-2</v>
      </c>
      <c r="W113" s="3">
        <v>-2.7905855509494273E-2</v>
      </c>
      <c r="X113" s="3">
        <v>-2.3139299590343856E-2</v>
      </c>
      <c r="Y113" s="3">
        <v>-3.4087842134106192E-2</v>
      </c>
      <c r="Z113" s="3">
        <v>-2.314112809584299E-2</v>
      </c>
      <c r="AA113" s="3">
        <v>-3.304253065685351E-2</v>
      </c>
      <c r="AC113" s="1">
        <v>39871</v>
      </c>
      <c r="AD113" s="3">
        <v>-2.7843008900049853E-2</v>
      </c>
      <c r="AE113" s="3">
        <v>-1.4250676938017966E-2</v>
      </c>
      <c r="AF113" s="3">
        <v>-2.960567543005159E-2</v>
      </c>
    </row>
    <row r="114" spans="1:32" x14ac:dyDescent="0.35">
      <c r="A114" s="1">
        <v>41880</v>
      </c>
      <c r="B114" s="3">
        <v>5.804466241668557E-3</v>
      </c>
      <c r="C114" s="3">
        <v>8.0575916802306906E-3</v>
      </c>
      <c r="D114" s="3">
        <v>5.4829512168198405E-3</v>
      </c>
      <c r="E114" s="3">
        <v>8.3539359362374884E-3</v>
      </c>
      <c r="F114" s="3">
        <v>4.2904022062562703E-3</v>
      </c>
      <c r="G114" s="3">
        <v>8.350398673620205E-3</v>
      </c>
      <c r="H114" s="3">
        <v>4.5511569534557456E-3</v>
      </c>
      <c r="J114" s="1">
        <v>36677</v>
      </c>
      <c r="K114" s="3">
        <v>-1.6572422272989509E-2</v>
      </c>
      <c r="L114" s="3">
        <v>4.630031555969685E-3</v>
      </c>
      <c r="M114" s="3">
        <v>7.7900835152671377E-3</v>
      </c>
      <c r="T114" s="1">
        <v>41880</v>
      </c>
      <c r="U114" s="3">
        <v>5.804466241668557E-3</v>
      </c>
      <c r="V114" s="3">
        <v>8.0575916802306906E-3</v>
      </c>
      <c r="W114" s="3">
        <v>5.4829512168198405E-3</v>
      </c>
      <c r="X114" s="3">
        <v>8.3539359362374884E-3</v>
      </c>
      <c r="Y114" s="3">
        <v>4.2904022062562703E-3</v>
      </c>
      <c r="Z114" s="3">
        <v>8.350398673620205E-3</v>
      </c>
      <c r="AA114" s="3">
        <v>4.5511569534557456E-3</v>
      </c>
      <c r="AC114" s="1">
        <v>39903</v>
      </c>
      <c r="AD114" s="3">
        <v>3.7125157699923E-2</v>
      </c>
      <c r="AE114" s="3">
        <v>3.630663388201702E-2</v>
      </c>
      <c r="AF114" s="3">
        <v>2.5432384724341752E-2</v>
      </c>
    </row>
    <row r="115" spans="1:32" x14ac:dyDescent="0.35">
      <c r="A115" s="1">
        <v>41851</v>
      </c>
      <c r="B115" s="3">
        <v>-1.3186339235368948E-2</v>
      </c>
      <c r="C115" s="3">
        <v>3.796269085518022E-3</v>
      </c>
      <c r="D115" s="3">
        <v>-9.013679359180236E-3</v>
      </c>
      <c r="E115" s="3">
        <v>-6.7547937545949857E-3</v>
      </c>
      <c r="F115" s="3">
        <v>-9.6535978965730483E-3</v>
      </c>
      <c r="G115" s="3">
        <v>-6.4497774179821769E-3</v>
      </c>
      <c r="H115" s="3">
        <v>-9.4178013833016733E-3</v>
      </c>
      <c r="J115" s="1">
        <v>36707</v>
      </c>
      <c r="K115" s="3">
        <v>3.0444197673430026E-2</v>
      </c>
      <c r="L115" s="3">
        <v>2.5354257777438223E-2</v>
      </c>
      <c r="M115" s="3">
        <v>2.4255079292342874E-2</v>
      </c>
      <c r="T115" s="1">
        <v>41851</v>
      </c>
      <c r="U115" s="3">
        <v>-1.3186339235368948E-2</v>
      </c>
      <c r="V115" s="3">
        <v>3.796269085518022E-3</v>
      </c>
      <c r="W115" s="3">
        <v>-9.013679359180236E-3</v>
      </c>
      <c r="X115" s="3">
        <v>-6.7547937545949857E-3</v>
      </c>
      <c r="Y115" s="3">
        <v>-9.6535978965730483E-3</v>
      </c>
      <c r="Z115" s="3">
        <v>-6.4497774179821769E-3</v>
      </c>
      <c r="AA115" s="3">
        <v>-9.4178013833016733E-3</v>
      </c>
      <c r="AC115" s="1">
        <v>39933</v>
      </c>
      <c r="AD115" s="3">
        <v>0.10888266800155549</v>
      </c>
      <c r="AE115" s="3">
        <v>5.5990170802449245E-2</v>
      </c>
      <c r="AF115" s="3">
        <v>3.5956408691539989E-4</v>
      </c>
    </row>
    <row r="116" spans="1:32" x14ac:dyDescent="0.35">
      <c r="A116" s="1">
        <v>41820</v>
      </c>
      <c r="B116" s="3">
        <v>1.1259514012276567E-2</v>
      </c>
      <c r="C116" s="3">
        <v>3.5566667693756587E-3</v>
      </c>
      <c r="D116" s="3">
        <v>7.2771232944505958E-3</v>
      </c>
      <c r="E116" s="3">
        <v>5.5819419689144842E-3</v>
      </c>
      <c r="F116" s="3">
        <v>8.3709112897195244E-3</v>
      </c>
      <c r="G116" s="3">
        <v>5.1683141241127993E-3</v>
      </c>
      <c r="H116" s="3">
        <v>8.0124841496582496E-3</v>
      </c>
      <c r="J116" s="1">
        <v>36738</v>
      </c>
      <c r="K116" s="3">
        <v>1.4160905655761382E-2</v>
      </c>
      <c r="L116" s="3">
        <v>-9.9849834119084598E-3</v>
      </c>
      <c r="M116" s="3">
        <v>-1.6924132230232935E-2</v>
      </c>
      <c r="T116" s="1">
        <v>41820</v>
      </c>
      <c r="U116" s="3">
        <v>1.1259514012276567E-2</v>
      </c>
      <c r="V116" s="3">
        <v>3.5566667693756587E-3</v>
      </c>
      <c r="W116" s="3">
        <v>7.2771232944505958E-3</v>
      </c>
      <c r="X116" s="3">
        <v>5.5819419689144842E-3</v>
      </c>
      <c r="Y116" s="3">
        <v>8.3709112897195244E-3</v>
      </c>
      <c r="Z116" s="3">
        <v>5.1683141241127993E-3</v>
      </c>
      <c r="AA116" s="3">
        <v>8.0124841496582496E-3</v>
      </c>
      <c r="AC116" s="1">
        <v>39962</v>
      </c>
      <c r="AD116" s="3">
        <v>8.3979027281893243E-2</v>
      </c>
      <c r="AE116" s="3">
        <v>3.9986419418705232E-2</v>
      </c>
      <c r="AF116" s="3">
        <v>3.3267432622498642E-2</v>
      </c>
    </row>
    <row r="117" spans="1:32" x14ac:dyDescent="0.35">
      <c r="A117" s="1">
        <v>41789</v>
      </c>
      <c r="B117" s="3">
        <v>8.4488356037213316E-3</v>
      </c>
      <c r="C117" s="3">
        <v>3.2336194635172719E-2</v>
      </c>
      <c r="D117" s="3">
        <v>5.9224696430350285E-3</v>
      </c>
      <c r="E117" s="3">
        <v>8.6473535451425665E-3</v>
      </c>
      <c r="F117" s="3">
        <v>4.4316461097640338E-3</v>
      </c>
      <c r="G117" s="3">
        <v>7.8304015191937946E-3</v>
      </c>
      <c r="H117" s="3">
        <v>3.5728116873813185E-3</v>
      </c>
      <c r="J117" s="1">
        <v>36769</v>
      </c>
      <c r="K117" s="3">
        <v>1.3190478882795354E-2</v>
      </c>
      <c r="L117" s="3">
        <v>-4.4173097210444432E-3</v>
      </c>
      <c r="M117" s="3">
        <v>-7.5245785994014309E-3</v>
      </c>
      <c r="T117" s="1">
        <v>41789</v>
      </c>
      <c r="U117" s="3">
        <v>8.4488356037213316E-3</v>
      </c>
      <c r="V117" s="3">
        <v>3.2336194635172719E-2</v>
      </c>
      <c r="W117" s="3">
        <v>5.9224696430350285E-3</v>
      </c>
      <c r="X117" s="3">
        <v>8.6473535451425665E-3</v>
      </c>
      <c r="Y117" s="3">
        <v>4.4316461097640338E-3</v>
      </c>
      <c r="Z117" s="3">
        <v>7.8304015191937946E-3</v>
      </c>
      <c r="AA117" s="3">
        <v>3.5728116873813185E-3</v>
      </c>
      <c r="AC117" s="1">
        <v>39994</v>
      </c>
      <c r="AD117" s="3">
        <v>3.1095197181535271E-2</v>
      </c>
      <c r="AE117" s="3">
        <v>1.200201011660874E-2</v>
      </c>
      <c r="AF117" s="3">
        <v>1.1176270466248042E-3</v>
      </c>
    </row>
    <row r="118" spans="1:32" x14ac:dyDescent="0.35">
      <c r="A118" s="1">
        <v>41759</v>
      </c>
      <c r="B118" s="3">
        <v>9.9934093383486078E-3</v>
      </c>
      <c r="C118" s="3">
        <v>1.336569035344814E-2</v>
      </c>
      <c r="D118" s="3">
        <v>1.131673740255076E-2</v>
      </c>
      <c r="E118" s="3">
        <v>1.2498238728285387E-2</v>
      </c>
      <c r="F118" s="3">
        <v>1.1516915994753329E-2</v>
      </c>
      <c r="G118" s="3">
        <v>1.3423267422636352E-2</v>
      </c>
      <c r="H118" s="3">
        <v>1.096391443709392E-2</v>
      </c>
      <c r="J118" s="1">
        <v>36798</v>
      </c>
      <c r="K118" s="3">
        <v>-1.1034661498102522E-2</v>
      </c>
      <c r="L118" s="3">
        <v>2.8481818452382609E-3</v>
      </c>
      <c r="M118" s="3">
        <v>-1.9715371918418404E-3</v>
      </c>
      <c r="T118" s="1">
        <v>41759</v>
      </c>
      <c r="U118" s="3">
        <v>9.9934093383486078E-3</v>
      </c>
      <c r="V118" s="3">
        <v>1.336569035344814E-2</v>
      </c>
      <c r="W118" s="3">
        <v>1.131673740255076E-2</v>
      </c>
      <c r="X118" s="3">
        <v>1.2498238728285387E-2</v>
      </c>
      <c r="Y118" s="3">
        <v>1.1516915994753329E-2</v>
      </c>
      <c r="Z118" s="3">
        <v>1.3423267422636352E-2</v>
      </c>
      <c r="AA118" s="3">
        <v>1.096391443709392E-2</v>
      </c>
      <c r="AC118" s="1">
        <v>40025</v>
      </c>
      <c r="AD118" s="3">
        <v>6.0448714470675152E-2</v>
      </c>
      <c r="AE118" s="3">
        <v>3.2059530325162393E-2</v>
      </c>
      <c r="AF118" s="3">
        <v>1.7757651918032708E-2</v>
      </c>
    </row>
    <row r="119" spans="1:32" x14ac:dyDescent="0.35">
      <c r="A119" s="1">
        <v>41729</v>
      </c>
      <c r="B119" s="3">
        <v>5.7321359416184266E-3</v>
      </c>
      <c r="C119" s="3">
        <v>1.2932160382110976E-2</v>
      </c>
      <c r="D119" s="3">
        <v>-6.792138835703971E-4</v>
      </c>
      <c r="E119" s="3">
        <v>1.1012635639811729E-3</v>
      </c>
      <c r="F119" s="3">
        <v>-1.2797266440577081E-3</v>
      </c>
      <c r="G119" s="3">
        <v>7.1111633761024979E-4</v>
      </c>
      <c r="H119" s="3">
        <v>-9.319417395794987E-4</v>
      </c>
      <c r="J119" s="1">
        <v>36830</v>
      </c>
      <c r="K119" s="3">
        <v>-2.9853983937606153E-2</v>
      </c>
      <c r="L119" s="3">
        <v>-8.1325860248029382E-3</v>
      </c>
      <c r="M119" s="3">
        <v>-1.2699607286031417E-2</v>
      </c>
      <c r="T119" s="1">
        <v>41729</v>
      </c>
      <c r="U119" s="3">
        <v>5.7321359416184266E-3</v>
      </c>
      <c r="V119" s="3">
        <v>1.2932160382110976E-2</v>
      </c>
      <c r="W119" s="3">
        <v>-6.792138835703971E-4</v>
      </c>
      <c r="X119" s="3">
        <v>1.1012635639811729E-3</v>
      </c>
      <c r="Y119" s="3">
        <v>-1.2797266440577081E-3</v>
      </c>
      <c r="Z119" s="3">
        <v>7.1111633761024979E-4</v>
      </c>
      <c r="AA119" s="3">
        <v>-9.319417395794987E-4</v>
      </c>
      <c r="AC119" s="1">
        <v>40056</v>
      </c>
      <c r="AD119" s="3">
        <v>2.7641815530411312E-2</v>
      </c>
      <c r="AE119" s="3">
        <v>1.9565354817411187E-2</v>
      </c>
      <c r="AF119" s="3">
        <v>1.9800133953457172E-2</v>
      </c>
    </row>
    <row r="120" spans="1:32" x14ac:dyDescent="0.35">
      <c r="A120" s="1">
        <v>41698</v>
      </c>
      <c r="B120" s="3">
        <v>2.5997899653010567E-2</v>
      </c>
      <c r="C120" s="3">
        <v>3.4471444287892561E-2</v>
      </c>
      <c r="D120" s="3">
        <v>1.4011383786030014E-2</v>
      </c>
      <c r="E120" s="3">
        <v>1.7136515635655294E-2</v>
      </c>
      <c r="F120" s="3">
        <v>1.4002684036590853E-2</v>
      </c>
      <c r="G120" s="3">
        <v>1.6305390370228288E-2</v>
      </c>
      <c r="H120" s="3">
        <v>1.4292259287720294E-2</v>
      </c>
      <c r="J120" s="1">
        <v>36860</v>
      </c>
      <c r="K120" s="3">
        <v>-2.6344309078642259E-2</v>
      </c>
      <c r="L120" s="3">
        <v>1.7191200035715042E-2</v>
      </c>
      <c r="M120" s="3">
        <v>1.9855677691756644E-2</v>
      </c>
      <c r="T120" s="1">
        <v>41698</v>
      </c>
      <c r="U120" s="3">
        <v>2.5997899653010567E-2</v>
      </c>
      <c r="V120" s="3">
        <v>3.4471444287892561E-2</v>
      </c>
      <c r="W120" s="3">
        <v>1.4011383786030014E-2</v>
      </c>
      <c r="X120" s="3">
        <v>1.7136515635655294E-2</v>
      </c>
      <c r="Y120" s="3">
        <v>1.4002684036590853E-2</v>
      </c>
      <c r="Z120" s="3">
        <v>1.6305390370228288E-2</v>
      </c>
      <c r="AA120" s="3">
        <v>1.4292259287720294E-2</v>
      </c>
      <c r="AC120" s="1">
        <v>40086</v>
      </c>
      <c r="AD120" s="3">
        <v>6.2028541314661539E-2</v>
      </c>
      <c r="AE120" s="3">
        <v>5.3222600746101439E-2</v>
      </c>
      <c r="AF120" s="3">
        <v>2.2854106280193177E-2</v>
      </c>
    </row>
    <row r="121" spans="1:32" x14ac:dyDescent="0.35">
      <c r="A121" s="1">
        <v>41670</v>
      </c>
      <c r="B121" s="3">
        <v>-2.1081048147089509E-3</v>
      </c>
      <c r="C121" s="3">
        <v>-8.4991663497121037E-3</v>
      </c>
      <c r="D121" s="3">
        <v>1.0573268615972388E-2</v>
      </c>
      <c r="E121" s="3">
        <v>7.1860843283296713E-3</v>
      </c>
      <c r="F121" s="3">
        <v>1.3443688111411105E-2</v>
      </c>
      <c r="G121" s="3">
        <v>8.8484402630898112E-3</v>
      </c>
      <c r="H121" s="3">
        <v>1.3127650773515598E-2</v>
      </c>
      <c r="J121" s="1">
        <v>36889</v>
      </c>
      <c r="K121" s="3">
        <v>3.0605055665014941E-2</v>
      </c>
      <c r="L121" s="3">
        <v>2.8796998343878544E-2</v>
      </c>
      <c r="M121" s="3">
        <v>3.5837449369431694E-2</v>
      </c>
      <c r="T121" s="1">
        <v>41670</v>
      </c>
      <c r="U121" s="3">
        <v>-2.1081048147089509E-3</v>
      </c>
      <c r="V121" s="3">
        <v>-8.4991663497121037E-3</v>
      </c>
      <c r="W121" s="3">
        <v>1.0573268615972388E-2</v>
      </c>
      <c r="X121" s="3">
        <v>7.1860843283296713E-3</v>
      </c>
      <c r="Y121" s="3">
        <v>1.3443688111411105E-2</v>
      </c>
      <c r="Z121" s="3">
        <v>8.8484402630898112E-3</v>
      </c>
      <c r="AA121" s="3">
        <v>1.3127650773515598E-2</v>
      </c>
      <c r="AC121" s="1">
        <v>40116</v>
      </c>
      <c r="AD121" s="3">
        <v>1.9222787799995672E-2</v>
      </c>
      <c r="AE121" s="3">
        <v>1.3834379905808536E-3</v>
      </c>
      <c r="AF121" s="3">
        <v>9.6903709805104142E-4</v>
      </c>
    </row>
    <row r="122" spans="1:32" x14ac:dyDescent="0.35">
      <c r="A122" s="1">
        <v>41639</v>
      </c>
      <c r="B122" s="3">
        <v>9.3523818534462285E-3</v>
      </c>
      <c r="C122" s="3">
        <v>4.9908045148029812E-3</v>
      </c>
      <c r="D122" s="3">
        <v>-5.9709069676934954E-3</v>
      </c>
      <c r="E122" s="3">
        <v>-3.8983776483741045E-4</v>
      </c>
      <c r="F122" s="3">
        <v>-9.4996344289724494E-3</v>
      </c>
      <c r="G122" s="3">
        <v>4.4124013817468335E-5</v>
      </c>
      <c r="H122" s="3">
        <v>-9.2519361702847591E-3</v>
      </c>
      <c r="J122" s="1">
        <v>36922</v>
      </c>
      <c r="K122" s="3">
        <v>6.6794074412778723E-2</v>
      </c>
      <c r="L122" s="3">
        <v>4.8047881776886077E-3</v>
      </c>
      <c r="M122" s="3">
        <v>-1.2746849152300167E-3</v>
      </c>
      <c r="T122" s="1">
        <v>41639</v>
      </c>
      <c r="U122" s="3">
        <v>9.3523818534462285E-3</v>
      </c>
      <c r="V122" s="3">
        <v>4.9908045148029812E-3</v>
      </c>
      <c r="W122" s="3">
        <v>-5.9709069676934954E-3</v>
      </c>
      <c r="X122" s="3">
        <v>-3.8983776483741045E-4</v>
      </c>
      <c r="Y122" s="3">
        <v>-9.4996344289724494E-3</v>
      </c>
      <c r="Z122" s="3">
        <v>4.4124013817468335E-5</v>
      </c>
      <c r="AA122" s="3">
        <v>-9.2519361702847591E-3</v>
      </c>
      <c r="AC122" s="1">
        <v>40147</v>
      </c>
      <c r="AD122" s="3">
        <v>1.1145943869539831E-2</v>
      </c>
      <c r="AE122" s="3">
        <v>1.0676621497601126E-2</v>
      </c>
      <c r="AF122" s="3">
        <v>3.1628537816668335E-2</v>
      </c>
    </row>
    <row r="123" spans="1:32" x14ac:dyDescent="0.35">
      <c r="A123" s="1">
        <v>41607</v>
      </c>
      <c r="B123" s="3">
        <v>3.6154654869086015E-3</v>
      </c>
      <c r="C123" s="3">
        <v>-2.0179868655366397E-2</v>
      </c>
      <c r="D123" s="3">
        <v>-8.1858817488179199E-3</v>
      </c>
      <c r="E123" s="3">
        <v>-1.639325748012934E-3</v>
      </c>
      <c r="F123" s="3">
        <v>-1.1923974595772628E-2</v>
      </c>
      <c r="G123" s="3">
        <v>-1.2361268432820908E-3</v>
      </c>
      <c r="H123" s="3">
        <v>-1.1215769874052952E-2</v>
      </c>
      <c r="J123" s="1">
        <v>36950</v>
      </c>
      <c r="K123" s="3">
        <v>3.2019849408908749E-3</v>
      </c>
      <c r="L123" s="3">
        <v>1.6440727113740216E-3</v>
      </c>
      <c r="M123" s="3">
        <v>-3.7725612353438148E-4</v>
      </c>
      <c r="T123" s="1">
        <v>41607</v>
      </c>
      <c r="U123" s="3">
        <v>3.6154654869086015E-3</v>
      </c>
      <c r="V123" s="3">
        <v>-2.0179868655366397E-2</v>
      </c>
      <c r="W123" s="3">
        <v>-8.1858817488179199E-3</v>
      </c>
      <c r="X123" s="3">
        <v>-1.639325748012934E-3</v>
      </c>
      <c r="Y123" s="3">
        <v>-1.1923974595772628E-2</v>
      </c>
      <c r="Z123" s="3">
        <v>-1.2361268432820908E-3</v>
      </c>
      <c r="AA123" s="3">
        <v>-1.1215769874052952E-2</v>
      </c>
      <c r="AC123" s="1">
        <v>40178</v>
      </c>
      <c r="AD123" s="3">
        <v>2.0065562677524414E-2</v>
      </c>
      <c r="AE123" s="3">
        <v>3.9941574137507272E-3</v>
      </c>
      <c r="AF123" s="3">
        <v>-5.0273349884192783E-2</v>
      </c>
    </row>
    <row r="124" spans="1:32" x14ac:dyDescent="0.35">
      <c r="A124" s="1">
        <v>41578</v>
      </c>
      <c r="B124" s="3">
        <v>2.4911220433168259E-2</v>
      </c>
      <c r="C124" s="3">
        <v>2.8951469629435716E-2</v>
      </c>
      <c r="D124" s="3">
        <v>9.8265794518804135E-3</v>
      </c>
      <c r="E124" s="3">
        <v>1.349765309886922E-2</v>
      </c>
      <c r="F124" s="3">
        <v>9.2830613074254414E-3</v>
      </c>
      <c r="G124" s="3">
        <v>1.3877669471693006E-2</v>
      </c>
      <c r="H124" s="3">
        <v>9.6815590172938393E-3</v>
      </c>
      <c r="J124" s="1">
        <v>36980</v>
      </c>
      <c r="K124" s="3">
        <v>-2.2658883429871584E-2</v>
      </c>
      <c r="L124" s="3">
        <v>-2.0478848368591374E-2</v>
      </c>
      <c r="M124" s="3">
        <v>-2.8845607243885567E-2</v>
      </c>
      <c r="T124" s="1">
        <v>41578</v>
      </c>
      <c r="U124" s="3">
        <v>2.4911220433168259E-2</v>
      </c>
      <c r="V124" s="3">
        <v>2.8951469629435716E-2</v>
      </c>
      <c r="W124" s="3">
        <v>9.8265794518804135E-3</v>
      </c>
      <c r="X124" s="3">
        <v>1.349765309886922E-2</v>
      </c>
      <c r="Y124" s="3">
        <v>9.2830613074254414E-3</v>
      </c>
      <c r="Z124" s="3">
        <v>1.3877669471693006E-2</v>
      </c>
      <c r="AA124" s="3">
        <v>9.6815590172938393E-3</v>
      </c>
      <c r="AC124" s="1">
        <v>40207</v>
      </c>
      <c r="AD124" s="3">
        <v>1.0957555483052051E-2</v>
      </c>
      <c r="AE124" s="3">
        <v>1.0331908538470311E-3</v>
      </c>
      <c r="AF124" s="3">
        <v>1.2734322919169473E-3</v>
      </c>
    </row>
    <row r="125" spans="1:32" x14ac:dyDescent="0.35">
      <c r="A125" s="1">
        <v>41547</v>
      </c>
      <c r="B125" s="3">
        <v>1.7788479634226365E-2</v>
      </c>
      <c r="C125" s="3">
        <v>2.9896907216494784E-2</v>
      </c>
      <c r="D125" s="3">
        <v>2.055773995596177E-2</v>
      </c>
      <c r="E125" s="3">
        <v>2.0408108258657864E-2</v>
      </c>
      <c r="F125" s="3">
        <v>2.0684559265415039E-2</v>
      </c>
      <c r="G125" s="3">
        <v>1.8743724300051109E-2</v>
      </c>
      <c r="H125" s="3">
        <v>1.9735580932125605E-2</v>
      </c>
      <c r="J125" s="1">
        <v>37011</v>
      </c>
      <c r="K125" s="3">
        <v>-1.0544155382368052E-2</v>
      </c>
      <c r="L125" s="3">
        <v>-1.2061287915370825E-3</v>
      </c>
      <c r="M125" s="3">
        <v>-3.551594989022334E-3</v>
      </c>
      <c r="T125" s="1">
        <v>41547</v>
      </c>
      <c r="U125" s="3">
        <v>1.7788479634226365E-2</v>
      </c>
      <c r="V125" s="3">
        <v>2.9896907216494784E-2</v>
      </c>
      <c r="W125" s="3">
        <v>2.055773995596177E-2</v>
      </c>
      <c r="X125" s="3">
        <v>2.0408108258657864E-2</v>
      </c>
      <c r="Y125" s="3">
        <v>2.0684559265415039E-2</v>
      </c>
      <c r="Z125" s="3">
        <v>1.8743724300051109E-2</v>
      </c>
      <c r="AA125" s="3">
        <v>1.9735580932125605E-2</v>
      </c>
      <c r="AC125" s="1">
        <v>40235</v>
      </c>
      <c r="AD125" s="3">
        <v>-7.0098604524796457E-4</v>
      </c>
      <c r="AE125" s="3">
        <v>1.4803430125816246E-2</v>
      </c>
      <c r="AF125" s="3">
        <v>2.5266711525410972E-3</v>
      </c>
    </row>
    <row r="126" spans="1:32" x14ac:dyDescent="0.35">
      <c r="A126" s="1">
        <v>41516</v>
      </c>
      <c r="B126" s="3">
        <v>-6.5105166098866031E-3</v>
      </c>
      <c r="C126" s="3">
        <v>-2.8859556622183372E-2</v>
      </c>
      <c r="D126" s="3">
        <v>-5.2451998426929396E-3</v>
      </c>
      <c r="E126" s="3">
        <v>-7.7257458295593613E-3</v>
      </c>
      <c r="F126" s="3">
        <v>-3.7656684626106258E-3</v>
      </c>
      <c r="G126" s="3">
        <v>-6.4190083247843994E-3</v>
      </c>
      <c r="H126" s="3">
        <v>-4.4581883406799964E-3</v>
      </c>
      <c r="J126" s="1">
        <v>37042</v>
      </c>
      <c r="K126" s="3">
        <v>1.9416333877308529E-2</v>
      </c>
      <c r="L126" s="3">
        <v>1.8740617592305257E-3</v>
      </c>
      <c r="M126" s="3">
        <v>-3.0241376207568874E-3</v>
      </c>
      <c r="T126" s="1">
        <v>41516</v>
      </c>
      <c r="U126" s="3">
        <v>-6.5105166098866031E-3</v>
      </c>
      <c r="V126" s="3">
        <v>-2.8859556622183372E-2</v>
      </c>
      <c r="W126" s="3">
        <v>-5.2451998426929396E-3</v>
      </c>
      <c r="X126" s="3">
        <v>-7.7257458295593613E-3</v>
      </c>
      <c r="Y126" s="3">
        <v>-3.7656684626106258E-3</v>
      </c>
      <c r="Z126" s="3">
        <v>-6.4190083247843994E-3</v>
      </c>
      <c r="AA126" s="3">
        <v>-4.4581883406799964E-3</v>
      </c>
      <c r="AC126" s="1">
        <v>40268</v>
      </c>
      <c r="AD126" s="3">
        <v>3.4307678530253273E-2</v>
      </c>
      <c r="AE126" s="3">
        <v>2.5458393665660238E-2</v>
      </c>
      <c r="AF126" s="3">
        <v>-1.7011476716790905E-2</v>
      </c>
    </row>
    <row r="127" spans="1:32" x14ac:dyDescent="0.35">
      <c r="A127" s="1">
        <v>41486</v>
      </c>
      <c r="B127" s="3">
        <v>2.314434129901622E-2</v>
      </c>
      <c r="C127" s="3">
        <v>1.0942286484499388E-2</v>
      </c>
      <c r="D127" s="3">
        <v>1.2562947209014418E-2</v>
      </c>
      <c r="E127" s="3">
        <v>1.4560799489510449E-2</v>
      </c>
      <c r="F127" s="3">
        <v>1.3371904198696055E-2</v>
      </c>
      <c r="G127" s="3">
        <v>1.5711337824236195E-2</v>
      </c>
      <c r="H127" s="3">
        <v>1.3451310546107563E-2</v>
      </c>
      <c r="J127" s="1">
        <v>37071</v>
      </c>
      <c r="K127" s="3">
        <v>-1.4070935804827251E-2</v>
      </c>
      <c r="L127" s="3">
        <v>-7.0129756611469196E-3</v>
      </c>
      <c r="M127" s="3">
        <v>-9.1513720978899458E-3</v>
      </c>
      <c r="T127" s="1">
        <v>41486</v>
      </c>
      <c r="U127" s="3">
        <v>2.314434129901622E-2</v>
      </c>
      <c r="V127" s="3">
        <v>1.0942286484499388E-2</v>
      </c>
      <c r="W127" s="3">
        <v>1.2562947209014418E-2</v>
      </c>
      <c r="X127" s="3">
        <v>1.4560799489510449E-2</v>
      </c>
      <c r="Y127" s="3">
        <v>1.3371904198696055E-2</v>
      </c>
      <c r="Z127" s="3">
        <v>1.5711337824236195E-2</v>
      </c>
      <c r="AA127" s="3">
        <v>1.3451310546107563E-2</v>
      </c>
      <c r="AC127" s="1">
        <v>40298</v>
      </c>
      <c r="AD127" s="3">
        <v>2.0315347179688331E-2</v>
      </c>
      <c r="AE127" s="3">
        <v>7.1775509195174357E-3</v>
      </c>
      <c r="AF127" s="3">
        <v>-3.6246030824134035E-3</v>
      </c>
    </row>
    <row r="128" spans="1:32" x14ac:dyDescent="0.35">
      <c r="A128" s="1">
        <v>41453</v>
      </c>
      <c r="B128" s="3">
        <v>-2.8593378649322754E-2</v>
      </c>
      <c r="C128" s="3">
        <v>-5.1838116549206524E-2</v>
      </c>
      <c r="D128" s="3">
        <v>-1.1836922132865295E-2</v>
      </c>
      <c r="E128" s="3">
        <v>-2.4485245589205801E-2</v>
      </c>
      <c r="F128" s="3">
        <v>-6.3608688752384672E-3</v>
      </c>
      <c r="G128" s="3">
        <v>-2.416392268290378E-2</v>
      </c>
      <c r="H128" s="3">
        <v>-5.7939274247981272E-3</v>
      </c>
      <c r="J128" s="1">
        <v>37103</v>
      </c>
      <c r="K128" s="3">
        <v>-1.5718678499221646E-2</v>
      </c>
      <c r="L128" s="3">
        <v>2.2911443954224384E-2</v>
      </c>
      <c r="M128" s="3">
        <v>2.5224732437785939E-2</v>
      </c>
      <c r="T128" s="1">
        <v>41453</v>
      </c>
      <c r="U128" s="3">
        <v>-2.8593378649322754E-2</v>
      </c>
      <c r="V128" s="3">
        <v>-5.1838116549206524E-2</v>
      </c>
      <c r="W128" s="3">
        <v>-1.1836922132865295E-2</v>
      </c>
      <c r="X128" s="3">
        <v>-2.4485245589205801E-2</v>
      </c>
      <c r="Y128" s="3">
        <v>-6.3608688752384672E-3</v>
      </c>
      <c r="Z128" s="3">
        <v>-2.416392268290378E-2</v>
      </c>
      <c r="AA128" s="3">
        <v>-5.7939274247981272E-3</v>
      </c>
      <c r="AC128" s="1">
        <v>40329</v>
      </c>
      <c r="AD128" s="3">
        <v>-4.7542798648404029E-2</v>
      </c>
      <c r="AE128" s="3">
        <v>-1.5464565866288709E-2</v>
      </c>
      <c r="AF128" s="3">
        <v>-1.0455488951071261E-2</v>
      </c>
    </row>
    <row r="129" spans="1:32" x14ac:dyDescent="0.35">
      <c r="A129" s="1">
        <v>41425</v>
      </c>
      <c r="B129" s="3">
        <v>-1.0161228176496997E-2</v>
      </c>
      <c r="C129" s="3">
        <v>-4.0291953874320767E-2</v>
      </c>
      <c r="D129" s="3">
        <v>-2.9730139911118891E-2</v>
      </c>
      <c r="E129" s="3">
        <v>-2.5139291190087624E-2</v>
      </c>
      <c r="F129" s="3">
        <v>-3.5073574346761838E-2</v>
      </c>
      <c r="G129" s="3">
        <v>-2.4146950252137069E-2</v>
      </c>
      <c r="H129" s="3">
        <v>-3.4372688758173675E-2</v>
      </c>
      <c r="J129" s="1">
        <v>37134</v>
      </c>
      <c r="K129" s="3">
        <v>2.6364977617697863E-2</v>
      </c>
      <c r="L129" s="3">
        <v>3.0102441512137795E-2</v>
      </c>
      <c r="M129" s="3">
        <v>3.7602072089013408E-2</v>
      </c>
      <c r="T129" s="1">
        <v>41425</v>
      </c>
      <c r="U129" s="3">
        <v>-1.0161228176496997E-2</v>
      </c>
      <c r="V129" s="3">
        <v>-4.0291953874320767E-2</v>
      </c>
      <c r="W129" s="3">
        <v>-2.9730139911118891E-2</v>
      </c>
      <c r="X129" s="3">
        <v>-2.5139291190087624E-2</v>
      </c>
      <c r="Y129" s="3">
        <v>-3.5073574346761838E-2</v>
      </c>
      <c r="Z129" s="3">
        <v>-2.4146950252137069E-2</v>
      </c>
      <c r="AA129" s="3">
        <v>-3.4372688758173675E-2</v>
      </c>
      <c r="AC129" s="1">
        <v>40359</v>
      </c>
      <c r="AD129" s="3">
        <v>1.4357447102259151E-2</v>
      </c>
      <c r="AE129" s="3">
        <v>2.0453058299317674E-2</v>
      </c>
      <c r="AF129" s="3">
        <v>1.7154357037392584E-2</v>
      </c>
    </row>
    <row r="130" spans="1:32" x14ac:dyDescent="0.35">
      <c r="A130" s="1">
        <v>41394</v>
      </c>
      <c r="B130" s="3">
        <v>2.4987993220634892E-2</v>
      </c>
      <c r="C130" s="3">
        <v>3.2644714692654814E-2</v>
      </c>
      <c r="D130" s="3">
        <v>1.3909752433718879E-2</v>
      </c>
      <c r="E130" s="3">
        <v>2.3572185112109553E-2</v>
      </c>
      <c r="F130" s="3">
        <v>1.0307863342277696E-2</v>
      </c>
      <c r="G130" s="3">
        <v>2.3725322055872362E-2</v>
      </c>
      <c r="H130" s="3">
        <v>1.0658704287203408E-2</v>
      </c>
      <c r="J130" s="1">
        <v>37162</v>
      </c>
      <c r="K130" s="3">
        <v>-5.7999619409385889E-2</v>
      </c>
      <c r="L130" s="3">
        <v>7.7586764083211277E-3</v>
      </c>
      <c r="M130" s="3">
        <v>7.3154927709098028E-3</v>
      </c>
      <c r="T130" s="1">
        <v>41394</v>
      </c>
      <c r="U130" s="3">
        <v>2.4987993220634892E-2</v>
      </c>
      <c r="V130" s="3">
        <v>3.2644714692654814E-2</v>
      </c>
      <c r="W130" s="3">
        <v>1.3909752433718879E-2</v>
      </c>
      <c r="X130" s="3">
        <v>2.3572185112109553E-2</v>
      </c>
      <c r="Y130" s="3">
        <v>1.0307863342277696E-2</v>
      </c>
      <c r="Z130" s="3">
        <v>2.3725322055872362E-2</v>
      </c>
      <c r="AA130" s="3">
        <v>1.0658704287203408E-2</v>
      </c>
      <c r="AC130" s="1">
        <v>40389</v>
      </c>
      <c r="AD130" s="3">
        <v>4.8234950593887257E-2</v>
      </c>
      <c r="AE130" s="3">
        <v>4.3985538666357162E-2</v>
      </c>
      <c r="AF130" s="3">
        <v>3.643717603247424E-2</v>
      </c>
    </row>
    <row r="131" spans="1:32" x14ac:dyDescent="0.35">
      <c r="A131" s="1">
        <v>41362</v>
      </c>
      <c r="B131" s="3">
        <v>2.8400553283379026E-3</v>
      </c>
      <c r="C131" s="3">
        <v>-7.9863482788003967E-3</v>
      </c>
      <c r="D131" s="3">
        <v>-2.5395383047209603E-3</v>
      </c>
      <c r="E131" s="3">
        <v>-1.5910423437020425E-3</v>
      </c>
      <c r="F131" s="3">
        <v>-3.1802258035547675E-3</v>
      </c>
      <c r="G131" s="3">
        <v>-1.4292153218258218E-3</v>
      </c>
      <c r="H131" s="3">
        <v>-3.1324505087260745E-3</v>
      </c>
      <c r="J131" s="1">
        <v>37195</v>
      </c>
      <c r="K131" s="3">
        <v>1.2626558354445422E-2</v>
      </c>
      <c r="L131" s="3">
        <v>9.0375099858072232E-3</v>
      </c>
      <c r="M131" s="3">
        <v>7.906283824182056E-3</v>
      </c>
      <c r="T131" s="1">
        <v>41362</v>
      </c>
      <c r="U131" s="3">
        <v>2.8400553283379026E-3</v>
      </c>
      <c r="V131" s="3">
        <v>-7.9863482788003967E-3</v>
      </c>
      <c r="W131" s="3">
        <v>-2.5395383047209603E-3</v>
      </c>
      <c r="X131" s="3">
        <v>-1.5910423437020425E-3</v>
      </c>
      <c r="Y131" s="3">
        <v>-3.1802258035547675E-3</v>
      </c>
      <c r="Z131" s="3">
        <v>-1.4292153218258218E-3</v>
      </c>
      <c r="AA131" s="3">
        <v>-3.1324505087260745E-3</v>
      </c>
      <c r="AC131" s="1">
        <v>40421</v>
      </c>
      <c r="AD131" s="3">
        <v>2.6012467985848022E-3</v>
      </c>
      <c r="AE131" s="3">
        <v>2.5220898569460543E-2</v>
      </c>
      <c r="AF131" s="3">
        <v>1.9522996072627249E-2</v>
      </c>
    </row>
    <row r="132" spans="1:32" x14ac:dyDescent="0.35">
      <c r="A132" s="1">
        <v>41333</v>
      </c>
      <c r="B132" s="3">
        <v>-3.6812565249851321E-3</v>
      </c>
      <c r="C132" s="3">
        <v>-3.7324727404315248E-3</v>
      </c>
      <c r="D132" s="3">
        <v>-9.474996404915649E-3</v>
      </c>
      <c r="E132" s="3">
        <v>-6.2944118096652721E-3</v>
      </c>
      <c r="F132" s="3">
        <v>-1.2014820058733963E-2</v>
      </c>
      <c r="G132" s="3">
        <v>-5.120240189656758E-3</v>
      </c>
      <c r="H132" s="3">
        <v>-1.2177306472902199E-2</v>
      </c>
      <c r="J132" s="1">
        <v>37225</v>
      </c>
      <c r="K132" s="3">
        <v>2.171389875199612E-2</v>
      </c>
      <c r="L132" s="3">
        <v>-1.1622260743532448E-2</v>
      </c>
      <c r="M132" s="3">
        <v>-1.4049846979809506E-2</v>
      </c>
      <c r="T132" s="1">
        <v>41333</v>
      </c>
      <c r="U132" s="3">
        <v>-3.6812565249851321E-3</v>
      </c>
      <c r="V132" s="3">
        <v>-3.7324727404315248E-3</v>
      </c>
      <c r="W132" s="3">
        <v>-9.474996404915649E-3</v>
      </c>
      <c r="X132" s="3">
        <v>-6.2944118096652721E-3</v>
      </c>
      <c r="Y132" s="3">
        <v>-1.2014820058733963E-2</v>
      </c>
      <c r="Z132" s="3">
        <v>-5.120240189656758E-3</v>
      </c>
      <c r="AA132" s="3">
        <v>-1.2177306472902199E-2</v>
      </c>
      <c r="AC132" s="1">
        <v>40451</v>
      </c>
      <c r="AD132" s="3">
        <v>4.019767301982808E-2</v>
      </c>
      <c r="AE132" s="3">
        <v>1.6829186185175257E-2</v>
      </c>
      <c r="AF132" s="3">
        <v>2.3784505252860601E-2</v>
      </c>
    </row>
    <row r="133" spans="1:32" x14ac:dyDescent="0.35">
      <c r="A133" s="1">
        <v>41305</v>
      </c>
      <c r="B133" s="3">
        <v>1.4694730327332714E-2</v>
      </c>
      <c r="C133" s="3">
        <v>-1.6694752342524353E-2</v>
      </c>
      <c r="D133" s="3">
        <v>-9.095669342031874E-3</v>
      </c>
      <c r="E133" s="3">
        <v>-4.5090892648371877E-3</v>
      </c>
      <c r="F133" s="3">
        <v>-1.4429043961955363E-2</v>
      </c>
      <c r="G133" s="3">
        <v>-4.8097956406733134E-3</v>
      </c>
      <c r="H133" s="3">
        <v>-1.2637714886476548E-2</v>
      </c>
      <c r="J133" s="1">
        <v>37256</v>
      </c>
      <c r="K133" s="3">
        <v>-1.4695876476661974E-3</v>
      </c>
      <c r="L133" s="3">
        <v>-2.0899118835193017E-2</v>
      </c>
      <c r="M133" s="3">
        <v>-2.5747787888115464E-2</v>
      </c>
      <c r="T133" s="1">
        <v>41305</v>
      </c>
      <c r="U133" s="3">
        <v>1.4694730327332714E-2</v>
      </c>
      <c r="V133" s="3">
        <v>-1.6694752342524353E-2</v>
      </c>
      <c r="W133" s="3">
        <v>-9.095669342031874E-3</v>
      </c>
      <c r="X133" s="3">
        <v>-4.5090892648371877E-3</v>
      </c>
      <c r="Y133" s="3">
        <v>-1.4429043961955363E-2</v>
      </c>
      <c r="Z133" s="3">
        <v>-4.8097956406733134E-3</v>
      </c>
      <c r="AA133" s="3">
        <v>-1.2637714886476548E-2</v>
      </c>
      <c r="AC133" s="1">
        <v>40480</v>
      </c>
      <c r="AD133" s="3">
        <v>2.8531431440347949E-2</v>
      </c>
      <c r="AE133" s="3">
        <v>1.8657710965403369E-2</v>
      </c>
      <c r="AF133" s="3">
        <v>1.3925018697527511E-2</v>
      </c>
    </row>
    <row r="134" spans="1:32" x14ac:dyDescent="0.35">
      <c r="A134" s="1">
        <v>41274</v>
      </c>
      <c r="B134" s="3">
        <v>2.0420603537126693E-2</v>
      </c>
      <c r="C134" s="3">
        <v>7.3650750710131116E-3</v>
      </c>
      <c r="D134" s="3">
        <v>-3.293550348027949E-3</v>
      </c>
      <c r="E134" s="3">
        <v>5.5470716332077525E-3</v>
      </c>
      <c r="F134" s="3">
        <v>-9.4727648374451755E-3</v>
      </c>
      <c r="G134" s="3">
        <v>5.2395288742548016E-3</v>
      </c>
      <c r="H134" s="3">
        <v>-9.3139724904146969E-3</v>
      </c>
      <c r="J134" s="1">
        <v>37287</v>
      </c>
      <c r="K134" s="3">
        <v>8.2819816046929822E-3</v>
      </c>
      <c r="L134" s="3">
        <v>-8.9836492757586726E-3</v>
      </c>
      <c r="M134" s="3">
        <v>-1.8493274542205933E-2</v>
      </c>
      <c r="T134" s="1">
        <v>41274</v>
      </c>
      <c r="U134" s="3">
        <v>2.0420603537126693E-2</v>
      </c>
      <c r="V134" s="3">
        <v>7.3650750710131116E-3</v>
      </c>
      <c r="W134" s="3">
        <v>-3.293550348027949E-3</v>
      </c>
      <c r="X134" s="3">
        <v>5.5470716332077525E-3</v>
      </c>
      <c r="Y134" s="3">
        <v>-9.4727648374451755E-3</v>
      </c>
      <c r="Z134" s="3">
        <v>5.2395288742548016E-3</v>
      </c>
      <c r="AA134" s="3">
        <v>-9.3139724904146969E-3</v>
      </c>
      <c r="AC134" s="1">
        <v>40512</v>
      </c>
      <c r="AD134" s="3">
        <v>-2.7885869217559121E-2</v>
      </c>
      <c r="AE134" s="3">
        <v>-3.5199726775203825E-2</v>
      </c>
      <c r="AF134" s="3">
        <v>-4.7804165444216666E-2</v>
      </c>
    </row>
    <row r="135" spans="1:32" x14ac:dyDescent="0.35">
      <c r="A135" s="1">
        <v>41243</v>
      </c>
      <c r="B135" s="3">
        <v>1.2384121976134293E-2</v>
      </c>
      <c r="C135" s="3">
        <v>1.3973625439175984E-2</v>
      </c>
      <c r="D135" s="3">
        <v>-1.0501126144191779E-4</v>
      </c>
      <c r="E135" s="3">
        <v>3.2905947853152564E-3</v>
      </c>
      <c r="F135" s="3">
        <v>-2.0170879983489841E-3</v>
      </c>
      <c r="G135" s="3">
        <v>2.1484501791405874E-3</v>
      </c>
      <c r="H135" s="3">
        <v>-1.514903129266925E-3</v>
      </c>
      <c r="J135" s="1">
        <v>37315</v>
      </c>
      <c r="K135" s="3">
        <v>2.2897387724100651E-3</v>
      </c>
      <c r="L135" s="3">
        <v>6.7214918213133121E-3</v>
      </c>
      <c r="M135" s="3">
        <v>5.1809340883956362E-3</v>
      </c>
      <c r="T135" s="1">
        <v>41243</v>
      </c>
      <c r="U135" s="3">
        <v>1.2384121976134293E-2</v>
      </c>
      <c r="V135" s="3">
        <v>1.3973625439175984E-2</v>
      </c>
      <c r="W135" s="3">
        <v>-1.0501126144191779E-4</v>
      </c>
      <c r="X135" s="3">
        <v>3.2905947853152564E-3</v>
      </c>
      <c r="Y135" s="3">
        <v>-2.0170879983489841E-3</v>
      </c>
      <c r="Z135" s="3">
        <v>2.1484501791405874E-3</v>
      </c>
      <c r="AA135" s="3">
        <v>-1.514903129266925E-3</v>
      </c>
      <c r="AC135" s="1">
        <v>40543</v>
      </c>
      <c r="AD135" s="3">
        <v>1.9866017702833118E-2</v>
      </c>
      <c r="AE135" s="3">
        <v>-4.4876973716138947E-3</v>
      </c>
      <c r="AF135" s="3">
        <v>1.7584236881978757E-2</v>
      </c>
    </row>
    <row r="136" spans="1:32" x14ac:dyDescent="0.35">
      <c r="A136" s="1">
        <v>41213</v>
      </c>
      <c r="B136" s="3">
        <v>1.2481025343806174E-2</v>
      </c>
      <c r="C136" s="3">
        <v>8.499700308912379E-3</v>
      </c>
      <c r="D136" s="3">
        <v>-1.4044484880714829E-3</v>
      </c>
      <c r="E136" s="3">
        <v>1.014428410907533E-2</v>
      </c>
      <c r="F136" s="3">
        <v>-6.3782570863903064E-3</v>
      </c>
      <c r="G136" s="3">
        <v>1.144045274051835E-2</v>
      </c>
      <c r="H136" s="3">
        <v>-6.3340126057810824E-3</v>
      </c>
      <c r="J136" s="1">
        <v>37344</v>
      </c>
      <c r="K136" s="3">
        <v>1.8195675014114673E-2</v>
      </c>
      <c r="L136" s="3">
        <v>-5.909440235607322E-3</v>
      </c>
      <c r="M136" s="3">
        <v>-2.7521044826771621E-3</v>
      </c>
      <c r="T136" s="1">
        <v>41213</v>
      </c>
      <c r="U136" s="3">
        <v>1.2481025343806174E-2</v>
      </c>
      <c r="V136" s="3">
        <v>8.499700308912379E-3</v>
      </c>
      <c r="W136" s="3">
        <v>-1.4044484880714829E-3</v>
      </c>
      <c r="X136" s="3">
        <v>1.014428410907533E-2</v>
      </c>
      <c r="Y136" s="3">
        <v>-6.3782570863903064E-3</v>
      </c>
      <c r="Z136" s="3">
        <v>1.144045274051835E-2</v>
      </c>
      <c r="AA136" s="3">
        <v>-6.3340126057810824E-3</v>
      </c>
      <c r="AC136" s="1">
        <v>40574</v>
      </c>
      <c r="AD136" s="3">
        <v>2.0831161908392092E-2</v>
      </c>
      <c r="AE136" s="3">
        <v>-5.4800570086516688E-3</v>
      </c>
      <c r="AF136" s="3">
        <v>-1.6667920195012213E-4</v>
      </c>
    </row>
    <row r="137" spans="1:32" x14ac:dyDescent="0.35">
      <c r="A137" s="1">
        <v>41180</v>
      </c>
      <c r="B137" s="3">
        <v>2.156873789613805E-2</v>
      </c>
      <c r="C137" s="3">
        <v>1.7076321756073216E-2</v>
      </c>
      <c r="D137" s="3">
        <v>1.2191439057180333E-2</v>
      </c>
      <c r="E137" s="3">
        <v>1.3389968636554478E-2</v>
      </c>
      <c r="F137" s="3">
        <v>1.2855373067708849E-2</v>
      </c>
      <c r="G137" s="3">
        <v>1.4498729843113211E-2</v>
      </c>
      <c r="H137" s="3">
        <v>1.254437959624637E-2</v>
      </c>
      <c r="J137" s="1">
        <v>37376</v>
      </c>
      <c r="K137" s="3">
        <v>1.5410781794223838E-2</v>
      </c>
      <c r="L137" s="3">
        <v>2.9595350306103625E-2</v>
      </c>
      <c r="M137" s="3">
        <v>3.5789628458958604E-2</v>
      </c>
      <c r="T137" s="1">
        <v>41180</v>
      </c>
      <c r="U137" s="3">
        <v>2.156873789613805E-2</v>
      </c>
      <c r="V137" s="3">
        <v>1.7076321756073216E-2</v>
      </c>
      <c r="W137" s="3">
        <v>1.2191439057180333E-2</v>
      </c>
      <c r="X137" s="3">
        <v>1.3389968636554478E-2</v>
      </c>
      <c r="Y137" s="3">
        <v>1.2855373067708849E-2</v>
      </c>
      <c r="Z137" s="3">
        <v>1.4498729843113211E-2</v>
      </c>
      <c r="AA137" s="3">
        <v>1.254437959624637E-2</v>
      </c>
      <c r="AC137" s="1">
        <v>40602</v>
      </c>
      <c r="AD137" s="3">
        <v>1.3489796595571226E-2</v>
      </c>
      <c r="AE137" s="3">
        <v>2.1279785933427131E-3</v>
      </c>
      <c r="AF137" s="3">
        <v>3.8283069153517073E-3</v>
      </c>
    </row>
    <row r="138" spans="1:32" x14ac:dyDescent="0.35">
      <c r="A138" s="1">
        <v>41152</v>
      </c>
      <c r="B138" s="3">
        <v>2.1206452554125968E-2</v>
      </c>
      <c r="C138" s="3">
        <v>1.1200337622370302E-2</v>
      </c>
      <c r="D138" s="3">
        <v>8.634909393630999E-3</v>
      </c>
      <c r="E138" s="3">
        <v>1.2160753914023995E-2</v>
      </c>
      <c r="F138" s="3">
        <v>7.0012819248594753E-3</v>
      </c>
      <c r="G138" s="3">
        <v>1.2378018122497447E-2</v>
      </c>
      <c r="H138" s="3">
        <v>7.478326073917043E-3</v>
      </c>
      <c r="J138" s="1">
        <v>37407</v>
      </c>
      <c r="K138" s="3">
        <v>-3.8680586655062098E-3</v>
      </c>
      <c r="L138" s="3">
        <v>2.2429677535098353E-2</v>
      </c>
      <c r="M138" s="3">
        <v>2.8282396761986586E-2</v>
      </c>
      <c r="T138" s="1">
        <v>41152</v>
      </c>
      <c r="U138" s="3">
        <v>2.1206452554125968E-2</v>
      </c>
      <c r="V138" s="3">
        <v>1.1200337622370302E-2</v>
      </c>
      <c r="W138" s="3">
        <v>8.634909393630999E-3</v>
      </c>
      <c r="X138" s="3">
        <v>1.2160753914023995E-2</v>
      </c>
      <c r="Y138" s="3">
        <v>7.0012819248594753E-3</v>
      </c>
      <c r="Z138" s="3">
        <v>1.2378018122497447E-2</v>
      </c>
      <c r="AA138" s="3">
        <v>7.478326073917043E-3</v>
      </c>
      <c r="AC138" s="1">
        <v>40633</v>
      </c>
      <c r="AD138" s="3">
        <v>8.6640955739378609E-3</v>
      </c>
      <c r="AE138" s="3">
        <v>1.2312039269621853E-2</v>
      </c>
      <c r="AF138" s="3">
        <v>2.9111508723927994E-3</v>
      </c>
    </row>
    <row r="139" spans="1:32" x14ac:dyDescent="0.35">
      <c r="A139" s="1">
        <v>41121</v>
      </c>
      <c r="B139" s="3">
        <v>1.7984635523351184E-2</v>
      </c>
      <c r="C139" s="3">
        <v>4.1229707311292864E-2</v>
      </c>
      <c r="D139" s="3">
        <v>1.1568172439173366E-2</v>
      </c>
      <c r="E139" s="3">
        <v>1.8815865019539489E-2</v>
      </c>
      <c r="F139" s="3">
        <v>1.0997882311808871E-2</v>
      </c>
      <c r="G139" s="3">
        <v>2.0139002311401338E-2</v>
      </c>
      <c r="H139" s="3">
        <v>9.5798721275846925E-3</v>
      </c>
      <c r="J139" s="1">
        <v>37435</v>
      </c>
      <c r="K139" s="3">
        <v>-6.6094324775433477E-2</v>
      </c>
      <c r="L139" s="3">
        <v>3.4816455357620506E-2</v>
      </c>
      <c r="M139" s="3">
        <v>4.8280754184238737E-2</v>
      </c>
      <c r="T139" s="1">
        <v>41121</v>
      </c>
      <c r="U139" s="3">
        <v>1.7984635523351184E-2</v>
      </c>
      <c r="V139" s="3">
        <v>4.1229707311292864E-2</v>
      </c>
      <c r="W139" s="3">
        <v>1.1568172439173366E-2</v>
      </c>
      <c r="X139" s="3">
        <v>1.8815865019539489E-2</v>
      </c>
      <c r="Y139" s="3">
        <v>1.0997882311808871E-2</v>
      </c>
      <c r="Z139" s="3">
        <v>2.0139002311401338E-2</v>
      </c>
      <c r="AA139" s="3">
        <v>9.5798721275846925E-3</v>
      </c>
      <c r="AC139" s="1">
        <v>40662</v>
      </c>
      <c r="AD139" s="3">
        <v>2.3659591994655161E-2</v>
      </c>
      <c r="AE139" s="3">
        <v>1.4038229233283654E-2</v>
      </c>
      <c r="AF139" s="3">
        <v>3.2372567425836864E-2</v>
      </c>
    </row>
    <row r="140" spans="1:32" x14ac:dyDescent="0.35">
      <c r="A140" s="1">
        <v>41089</v>
      </c>
      <c r="B140" s="3">
        <v>2.7714204600789029E-2</v>
      </c>
      <c r="C140" s="3">
        <v>3.9043121602868797E-2</v>
      </c>
      <c r="D140" s="3">
        <v>4.7798759421848998E-3</v>
      </c>
      <c r="E140" s="3">
        <v>1.1573716282359351E-2</v>
      </c>
      <c r="F140" s="3">
        <v>1.2530769795040364E-3</v>
      </c>
      <c r="G140" s="3">
        <v>1.0472162349017926E-2</v>
      </c>
      <c r="H140" s="3">
        <v>6.3405017867332032E-4</v>
      </c>
      <c r="J140" s="1">
        <v>37468</v>
      </c>
      <c r="K140" s="3">
        <v>-4.9056318942525143E-2</v>
      </c>
      <c r="L140" s="3">
        <v>8.9980140431385486E-3</v>
      </c>
      <c r="M140" s="3">
        <v>9.8309941980610164E-3</v>
      </c>
      <c r="T140" s="1">
        <v>41089</v>
      </c>
      <c r="U140" s="3">
        <v>2.7714204600789029E-2</v>
      </c>
      <c r="V140" s="3">
        <v>3.9043121602868797E-2</v>
      </c>
      <c r="W140" s="3">
        <v>4.7798759421848998E-3</v>
      </c>
      <c r="X140" s="3">
        <v>1.1573716282359351E-2</v>
      </c>
      <c r="Y140" s="3">
        <v>1.2530769795040364E-3</v>
      </c>
      <c r="Z140" s="3">
        <v>1.0472162349017926E-2</v>
      </c>
      <c r="AA140" s="3">
        <v>6.3405017867332032E-4</v>
      </c>
      <c r="AC140" s="1">
        <v>40694</v>
      </c>
      <c r="AD140" s="3">
        <v>-1.5053460693042534E-4</v>
      </c>
      <c r="AE140" s="3">
        <v>1.580596696976155E-2</v>
      </c>
      <c r="AF140" s="3">
        <v>-1.2386679890581279E-3</v>
      </c>
    </row>
    <row r="141" spans="1:32" x14ac:dyDescent="0.35">
      <c r="A141" s="1">
        <v>41060</v>
      </c>
      <c r="B141" s="3">
        <v>-3.1653778739273601E-2</v>
      </c>
      <c r="C141" s="3">
        <v>-2.6032363074017392E-2</v>
      </c>
      <c r="D141" s="3">
        <v>-1.0265945522908894E-2</v>
      </c>
      <c r="E141" s="3">
        <v>-1.636557304845079E-2</v>
      </c>
      <c r="F141" s="3">
        <v>-6.2511332457032926E-3</v>
      </c>
      <c r="G141" s="3">
        <v>-1.6504956416832004E-2</v>
      </c>
      <c r="H141" s="3">
        <v>-6.1292530068180109E-3</v>
      </c>
      <c r="J141" s="1">
        <v>37498</v>
      </c>
      <c r="K141" s="3">
        <v>4.3265999402480521E-2</v>
      </c>
      <c r="L141" s="3">
        <v>1.6318165702422605E-2</v>
      </c>
      <c r="M141" s="3">
        <v>1.7451667022767389E-2</v>
      </c>
      <c r="T141" s="1">
        <v>41060</v>
      </c>
      <c r="U141" s="3">
        <v>-3.1653778739273601E-2</v>
      </c>
      <c r="V141" s="3">
        <v>-2.6032363074017392E-2</v>
      </c>
      <c r="W141" s="3">
        <v>-1.0265945522908894E-2</v>
      </c>
      <c r="X141" s="3">
        <v>-1.636557304845079E-2</v>
      </c>
      <c r="Y141" s="3">
        <v>-6.2511332457032926E-3</v>
      </c>
      <c r="Z141" s="3">
        <v>-1.6504956416832004E-2</v>
      </c>
      <c r="AA141" s="3">
        <v>-6.1292530068180109E-3</v>
      </c>
      <c r="AC141" s="1">
        <v>40724</v>
      </c>
      <c r="AD141" s="3">
        <v>-6.6016342898832341E-3</v>
      </c>
      <c r="AE141" s="3">
        <v>1.06483665974067E-2</v>
      </c>
      <c r="AF141" s="3">
        <v>2.0807943836529917E-3</v>
      </c>
    </row>
    <row r="142" spans="1:32" x14ac:dyDescent="0.35">
      <c r="A142" s="1">
        <v>41029</v>
      </c>
      <c r="B142" s="3">
        <v>8.1265565576272309E-3</v>
      </c>
      <c r="C142" s="3">
        <v>1.7675220368199854E-2</v>
      </c>
      <c r="D142" s="3">
        <v>1.180035078585037E-2</v>
      </c>
      <c r="E142" s="3">
        <v>8.7746531502306373E-3</v>
      </c>
      <c r="F142" s="3">
        <v>1.538884604970113E-2</v>
      </c>
      <c r="G142" s="3">
        <v>9.1114398459117597E-3</v>
      </c>
      <c r="H142" s="3">
        <v>1.4819672883146888E-2</v>
      </c>
      <c r="J142" s="1">
        <v>37529</v>
      </c>
      <c r="K142" s="3">
        <v>-2.1099927346345627E-2</v>
      </c>
      <c r="L142" s="3">
        <v>1.105000227864205E-2</v>
      </c>
      <c r="M142" s="3">
        <v>1.0921385052180467E-2</v>
      </c>
      <c r="T142" s="1">
        <v>41029</v>
      </c>
      <c r="U142" s="3">
        <v>8.1265565576272309E-3</v>
      </c>
      <c r="V142" s="3">
        <v>1.7675220368199854E-2</v>
      </c>
      <c r="W142" s="3">
        <v>1.180035078585037E-2</v>
      </c>
      <c r="X142" s="3">
        <v>8.7746531502306373E-3</v>
      </c>
      <c r="Y142" s="3">
        <v>1.538884604970113E-2</v>
      </c>
      <c r="Z142" s="3">
        <v>9.1114398459117597E-3</v>
      </c>
      <c r="AA142" s="3">
        <v>1.4819672883146888E-2</v>
      </c>
      <c r="AC142" s="1">
        <v>40753</v>
      </c>
      <c r="AD142" s="3">
        <v>9.5097841903463796E-3</v>
      </c>
      <c r="AE142" s="3">
        <v>1.9606183551665154E-2</v>
      </c>
      <c r="AF142" s="3">
        <v>2.2980559187259532E-2</v>
      </c>
    </row>
    <row r="143" spans="1:32" x14ac:dyDescent="0.35">
      <c r="A143" s="1">
        <v>40998</v>
      </c>
      <c r="B143" s="3">
        <v>7.3937510125735484E-4</v>
      </c>
      <c r="C143" s="3">
        <v>8.9574951586273734E-4</v>
      </c>
      <c r="D143" s="3">
        <v>-7.2007357393219619E-3</v>
      </c>
      <c r="E143" s="3">
        <v>-3.5474262172395243E-3</v>
      </c>
      <c r="F143" s="3">
        <v>-1.0830090701024864E-2</v>
      </c>
      <c r="G143" s="3">
        <v>-4.6434103747054643E-3</v>
      </c>
      <c r="H143" s="3">
        <v>-1.013636018021434E-2</v>
      </c>
      <c r="J143" s="1">
        <v>37560</v>
      </c>
      <c r="K143" s="3">
        <v>1.9039267049762509E-2</v>
      </c>
      <c r="L143" s="3">
        <v>-2.8476879837060522E-3</v>
      </c>
      <c r="M143" s="3">
        <v>-4.1001156253737446E-3</v>
      </c>
      <c r="T143" s="1">
        <v>40998</v>
      </c>
      <c r="U143" s="3">
        <v>7.3937510125735484E-4</v>
      </c>
      <c r="V143" s="3">
        <v>8.9574951586273734E-4</v>
      </c>
      <c r="W143" s="3">
        <v>-7.2007357393219619E-3</v>
      </c>
      <c r="X143" s="3">
        <v>-3.5474262172395243E-3</v>
      </c>
      <c r="Y143" s="3">
        <v>-1.0830090701024864E-2</v>
      </c>
      <c r="Z143" s="3">
        <v>-4.6434103747054643E-3</v>
      </c>
      <c r="AA143" s="3">
        <v>-1.013636018021434E-2</v>
      </c>
      <c r="AC143" s="1">
        <v>40786</v>
      </c>
      <c r="AD143" s="3">
        <v>-3.8697538017029368E-2</v>
      </c>
      <c r="AE143" s="3">
        <v>6.1589051073390353E-3</v>
      </c>
      <c r="AF143" s="3">
        <v>2.0662488655187047E-2</v>
      </c>
    </row>
    <row r="144" spans="1:32" x14ac:dyDescent="0.35">
      <c r="A144" s="1">
        <v>40968</v>
      </c>
      <c r="B144" s="3">
        <v>3.3942888285174021E-2</v>
      </c>
      <c r="C144" s="3">
        <v>2.6361152755214404E-2</v>
      </c>
      <c r="D144" s="3">
        <v>-6.8014883567721752E-4</v>
      </c>
      <c r="E144" s="3">
        <v>1.4695689317723928E-2</v>
      </c>
      <c r="F144" s="3">
        <v>-9.6266771304461558E-3</v>
      </c>
      <c r="G144" s="3">
        <v>1.5467768722062665E-2</v>
      </c>
      <c r="H144" s="3">
        <v>-9.4622132031818903E-3</v>
      </c>
      <c r="J144" s="1">
        <v>37589</v>
      </c>
      <c r="K144" s="3">
        <v>5.6433625079952573E-2</v>
      </c>
      <c r="L144" s="3">
        <v>2.6162019707921306E-3</v>
      </c>
      <c r="M144" s="3">
        <v>1.2546958513564668E-3</v>
      </c>
      <c r="T144" s="1">
        <v>40968</v>
      </c>
      <c r="U144" s="3">
        <v>3.3942888285174021E-2</v>
      </c>
      <c r="V144" s="3">
        <v>2.6361152755214404E-2</v>
      </c>
      <c r="W144" s="3">
        <v>-6.8014883567721752E-4</v>
      </c>
      <c r="X144" s="3">
        <v>1.4695689317723928E-2</v>
      </c>
      <c r="Y144" s="3">
        <v>-9.6266771304461558E-3</v>
      </c>
      <c r="Z144" s="3">
        <v>1.5467768722062665E-2</v>
      </c>
      <c r="AA144" s="3">
        <v>-9.4622132031818903E-3</v>
      </c>
      <c r="AC144" s="1">
        <v>40816</v>
      </c>
      <c r="AD144" s="3">
        <v>-5.0277063588696554E-2</v>
      </c>
      <c r="AE144" s="3">
        <v>-4.475399408638344E-2</v>
      </c>
      <c r="AF144" s="3">
        <v>-1.9466725982586853E-2</v>
      </c>
    </row>
    <row r="145" spans="1:32" x14ac:dyDescent="0.35">
      <c r="A145" s="1">
        <v>40939</v>
      </c>
      <c r="B145" s="3">
        <v>3.7235808376763505E-2</v>
      </c>
      <c r="C145" s="3">
        <v>1.6416682152433103E-2</v>
      </c>
      <c r="D145" s="3">
        <v>1.6737375833605923E-2</v>
      </c>
      <c r="E145" s="3">
        <v>2.5271417325034885E-2</v>
      </c>
      <c r="F145" s="3">
        <v>1.5856905553693231E-2</v>
      </c>
      <c r="G145" s="3">
        <v>2.7660224801481476E-2</v>
      </c>
      <c r="H145" s="3">
        <v>1.4716613085397389E-2</v>
      </c>
      <c r="J145" s="1">
        <v>37621</v>
      </c>
      <c r="K145" s="3">
        <v>2.4725663744234832E-2</v>
      </c>
      <c r="L145" s="3">
        <v>4.0532695592430001E-2</v>
      </c>
      <c r="M145" s="3">
        <v>5.0283282296071187E-2</v>
      </c>
      <c r="T145" s="1">
        <v>40939</v>
      </c>
      <c r="U145" s="3">
        <v>3.7235808376763505E-2</v>
      </c>
      <c r="V145" s="3">
        <v>1.6416682152433103E-2</v>
      </c>
      <c r="W145" s="3">
        <v>1.6737375833605923E-2</v>
      </c>
      <c r="X145" s="3">
        <v>2.5271417325034885E-2</v>
      </c>
      <c r="Y145" s="3">
        <v>1.5856905553693231E-2</v>
      </c>
      <c r="Z145" s="3">
        <v>2.7660224801481476E-2</v>
      </c>
      <c r="AA145" s="3">
        <v>1.4716613085397389E-2</v>
      </c>
      <c r="AC145" s="1">
        <v>40847</v>
      </c>
      <c r="AD145" s="3">
        <v>6.7404292271997096E-2</v>
      </c>
      <c r="AE145" s="3">
        <v>4.6430054022126958E-2</v>
      </c>
      <c r="AF145" s="3">
        <v>5.446460537109509E-3</v>
      </c>
    </row>
    <row r="146" spans="1:32" x14ac:dyDescent="0.35">
      <c r="A146" s="1">
        <v>40907</v>
      </c>
      <c r="B146" s="3">
        <v>1.9730640185078283E-2</v>
      </c>
      <c r="C146" s="3">
        <v>1.2659248725069299E-2</v>
      </c>
      <c r="D146" s="3">
        <v>6.7433421328838708E-3</v>
      </c>
      <c r="E146" s="3">
        <v>8.8432345415944153E-3</v>
      </c>
      <c r="F146" s="3">
        <v>8.2979164482736081E-3</v>
      </c>
      <c r="G146" s="3">
        <v>1.0369069320370829E-2</v>
      </c>
      <c r="H146" s="3">
        <v>8.6095381940640998E-3</v>
      </c>
      <c r="J146" s="1">
        <v>37652</v>
      </c>
      <c r="K146" s="3">
        <v>3.4957166826976638E-2</v>
      </c>
      <c r="L146" s="3">
        <v>1.1238005840634035E-2</v>
      </c>
      <c r="M146" s="3">
        <v>1.3693193358298588E-2</v>
      </c>
      <c r="T146" s="1">
        <v>40907</v>
      </c>
      <c r="U146" s="3">
        <v>1.9730640185078283E-2</v>
      </c>
      <c r="V146" s="3">
        <v>1.2659248725069299E-2</v>
      </c>
      <c r="W146" s="3">
        <v>6.7433421328838708E-3</v>
      </c>
      <c r="X146" s="3">
        <v>8.8432345415944153E-3</v>
      </c>
      <c r="Y146" s="3">
        <v>8.2979164482736081E-3</v>
      </c>
      <c r="Z146" s="3">
        <v>1.0369069320370829E-2</v>
      </c>
      <c r="AA146" s="3">
        <v>8.6095381940640998E-3</v>
      </c>
      <c r="AC146" s="1">
        <v>40877</v>
      </c>
      <c r="AD146" s="3">
        <v>-3.1191578494906971E-2</v>
      </c>
      <c r="AE146" s="3">
        <v>-9.6141557860657048E-3</v>
      </c>
      <c r="AF146" s="3">
        <v>-1.5075178607536498E-2</v>
      </c>
    </row>
    <row r="147" spans="1:32" x14ac:dyDescent="0.35">
      <c r="A147" s="1">
        <v>40877</v>
      </c>
      <c r="B147" s="3">
        <v>-3.1191578494906971E-2</v>
      </c>
      <c r="C147" s="3">
        <v>-9.6141557860657048E-3</v>
      </c>
      <c r="D147" s="3">
        <v>-1.7451268054763488E-2</v>
      </c>
      <c r="E147" s="3">
        <v>-3.130451405188333E-2</v>
      </c>
      <c r="F147" s="3">
        <v>-1.4550484529745068E-2</v>
      </c>
      <c r="G147" s="3">
        <v>-3.2946896766231366E-2</v>
      </c>
      <c r="H147" s="3">
        <v>-1.5075178607536498E-2</v>
      </c>
      <c r="J147" s="1">
        <v>37680</v>
      </c>
      <c r="K147" s="3">
        <v>1.8379129475470143E-2</v>
      </c>
      <c r="L147" s="3">
        <v>1.2932440077596112E-2</v>
      </c>
      <c r="M147" s="3">
        <v>1.4023118484816697E-2</v>
      </c>
      <c r="T147" s="1">
        <v>40877</v>
      </c>
      <c r="U147" s="3">
        <v>-3.1191578494906971E-2</v>
      </c>
      <c r="V147" s="3">
        <v>-9.6141557860657048E-3</v>
      </c>
      <c r="W147" s="3">
        <v>-1.7451268054763488E-2</v>
      </c>
      <c r="X147" s="3">
        <v>-3.130451405188333E-2</v>
      </c>
      <c r="Y147" s="3">
        <v>-1.4550484529745068E-2</v>
      </c>
      <c r="Z147" s="3">
        <v>-3.2946896766231366E-2</v>
      </c>
      <c r="AA147" s="3">
        <v>-1.5075178607536498E-2</v>
      </c>
      <c r="AC147" s="1">
        <v>40907</v>
      </c>
      <c r="AD147" s="3">
        <v>1.9730640185078283E-2</v>
      </c>
      <c r="AE147" s="3">
        <v>1.2659248725069299E-2</v>
      </c>
      <c r="AF147" s="3">
        <v>8.6095381940640998E-3</v>
      </c>
    </row>
    <row r="148" spans="1:32" x14ac:dyDescent="0.35">
      <c r="A148" s="1">
        <v>40847</v>
      </c>
      <c r="B148" s="3">
        <v>6.7404292271997096E-2</v>
      </c>
      <c r="C148" s="3">
        <v>4.6430054022126958E-2</v>
      </c>
      <c r="D148" s="3">
        <v>1.3311028609062492E-2</v>
      </c>
      <c r="E148" s="3">
        <v>2.9713084452434417E-2</v>
      </c>
      <c r="F148" s="3">
        <v>6.613168795281405E-3</v>
      </c>
      <c r="G148" s="3">
        <v>3.3054268539914111E-2</v>
      </c>
      <c r="H148" s="3">
        <v>5.446460537109509E-3</v>
      </c>
      <c r="J148" s="1">
        <v>37711</v>
      </c>
      <c r="K148" s="3">
        <v>2.4410956011622541E-2</v>
      </c>
      <c r="L148" s="3">
        <v>2.497239223613547E-3</v>
      </c>
      <c r="M148" s="3">
        <v>3.0620217269284175E-3</v>
      </c>
      <c r="T148" s="1">
        <v>40847</v>
      </c>
      <c r="U148" s="3">
        <v>6.7404292271997096E-2</v>
      </c>
      <c r="V148" s="3">
        <v>4.6430054022126958E-2</v>
      </c>
      <c r="W148" s="3">
        <v>1.3311028609062492E-2</v>
      </c>
      <c r="X148" s="3">
        <v>2.9713084452434417E-2</v>
      </c>
      <c r="Y148" s="3">
        <v>6.613168795281405E-3</v>
      </c>
      <c r="Z148" s="3">
        <v>3.3054268539914111E-2</v>
      </c>
      <c r="AA148" s="3">
        <v>5.446460537109509E-3</v>
      </c>
      <c r="AC148" s="1">
        <v>40939</v>
      </c>
      <c r="AD148" s="3">
        <v>3.7235808376763505E-2</v>
      </c>
      <c r="AE148" s="3">
        <v>1.6416682152433103E-2</v>
      </c>
      <c r="AF148" s="3">
        <v>1.4716613085397389E-2</v>
      </c>
    </row>
    <row r="149" spans="1:32" x14ac:dyDescent="0.35">
      <c r="A149" s="1">
        <v>40816</v>
      </c>
      <c r="B149" s="3">
        <v>-5.0277063588696554E-2</v>
      </c>
      <c r="C149" s="3">
        <v>-4.475399408638344E-2</v>
      </c>
      <c r="D149" s="3">
        <v>-2.3107205887413964E-2</v>
      </c>
      <c r="E149" s="3">
        <v>-2.9624179216686752E-2</v>
      </c>
      <c r="F149" s="3">
        <v>-2.1909678561052619E-2</v>
      </c>
      <c r="G149" s="3">
        <v>-3.0656744908389284E-2</v>
      </c>
      <c r="H149" s="3">
        <v>-1.9466725982586853E-2</v>
      </c>
      <c r="J149" s="1">
        <v>37741</v>
      </c>
      <c r="K149" s="3">
        <v>6.3986808321869815E-2</v>
      </c>
      <c r="L149" s="3">
        <v>1.2827009198210086E-2</v>
      </c>
      <c r="M149" s="3">
        <v>1.1991924028562754E-2</v>
      </c>
      <c r="T149" s="1">
        <v>40816</v>
      </c>
      <c r="U149" s="3">
        <v>-5.0277063588696554E-2</v>
      </c>
      <c r="V149" s="3">
        <v>-4.475399408638344E-2</v>
      </c>
      <c r="W149" s="3">
        <v>-2.3107205887413964E-2</v>
      </c>
      <c r="X149" s="3">
        <v>-2.9624179216686752E-2</v>
      </c>
      <c r="Y149" s="3">
        <v>-2.1909678561052619E-2</v>
      </c>
      <c r="Z149" s="3">
        <v>-3.0656744908389284E-2</v>
      </c>
      <c r="AA149" s="3">
        <v>-1.9466725982586853E-2</v>
      </c>
      <c r="AC149" s="1">
        <v>40968</v>
      </c>
      <c r="AD149" s="3">
        <v>3.3942888285174021E-2</v>
      </c>
      <c r="AE149" s="3">
        <v>2.6361152755214404E-2</v>
      </c>
      <c r="AF149" s="3">
        <v>-9.4622132031818903E-3</v>
      </c>
    </row>
    <row r="150" spans="1:32" x14ac:dyDescent="0.35">
      <c r="A150" s="1">
        <v>40786</v>
      </c>
      <c r="B150" s="3">
        <v>-3.8697538017029368E-2</v>
      </c>
      <c r="C150" s="3">
        <v>6.1589051073390353E-3</v>
      </c>
      <c r="D150" s="3">
        <v>1.2718624953519459E-2</v>
      </c>
      <c r="E150" s="3">
        <v>-2.5036416605972497E-3</v>
      </c>
      <c r="F150" s="3">
        <v>2.0017976123019313E-2</v>
      </c>
      <c r="G150" s="3">
        <v>-6.6013762817648935E-3</v>
      </c>
      <c r="H150" s="3">
        <v>2.0662488655187047E-2</v>
      </c>
      <c r="J150" s="1">
        <v>37771</v>
      </c>
      <c r="K150" s="3">
        <v>2.9428703185078103E-2</v>
      </c>
      <c r="L150" s="3">
        <v>3.5544903132756316E-2</v>
      </c>
      <c r="M150" s="3">
        <v>4.3365550084036926E-2</v>
      </c>
      <c r="T150" s="1">
        <v>40786</v>
      </c>
      <c r="U150" s="3">
        <v>-3.8697538017029368E-2</v>
      </c>
      <c r="V150" s="3">
        <v>6.1589051073390353E-3</v>
      </c>
      <c r="W150" s="3">
        <v>1.2718624953519459E-2</v>
      </c>
      <c r="X150" s="3">
        <v>-2.5036416605972497E-3</v>
      </c>
      <c r="Y150" s="3">
        <v>2.0017976123019313E-2</v>
      </c>
      <c r="Z150" s="3">
        <v>-6.6013762817648935E-3</v>
      </c>
      <c r="AA150" s="3">
        <v>2.0662488655187047E-2</v>
      </c>
      <c r="AC150" s="1">
        <v>40998</v>
      </c>
      <c r="AD150" s="3">
        <v>7.3937510125735484E-4</v>
      </c>
      <c r="AE150" s="3">
        <v>8.9574951586273734E-4</v>
      </c>
      <c r="AF150" s="3">
        <v>-1.013636018021434E-2</v>
      </c>
    </row>
    <row r="151" spans="1:32" x14ac:dyDescent="0.35">
      <c r="A151" s="1">
        <v>40753</v>
      </c>
      <c r="B151" s="3">
        <v>9.5097841903463796E-3</v>
      </c>
      <c r="C151" s="3">
        <v>1.9606183551665154E-2</v>
      </c>
      <c r="D151" s="3">
        <v>2.0641793888848903E-2</v>
      </c>
      <c r="E151" s="3">
        <v>2.147650105891679E-2</v>
      </c>
      <c r="F151" s="3">
        <v>2.3910089109679615E-2</v>
      </c>
      <c r="G151" s="3">
        <v>2.1569197868831536E-2</v>
      </c>
      <c r="H151" s="3">
        <v>2.2980559187259532E-2</v>
      </c>
      <c r="J151" s="1">
        <v>37802</v>
      </c>
      <c r="K151" s="3">
        <v>1.9921902766080177E-2</v>
      </c>
      <c r="L151" s="3">
        <v>-1.0843486307059003E-2</v>
      </c>
      <c r="M151" s="3">
        <v>-1.6157081395279663E-2</v>
      </c>
      <c r="T151" s="1">
        <v>40753</v>
      </c>
      <c r="U151" s="3">
        <v>9.5097841903463796E-3</v>
      </c>
      <c r="V151" s="3">
        <v>1.9606183551665154E-2</v>
      </c>
      <c r="W151" s="3">
        <v>2.0641793888848903E-2</v>
      </c>
      <c r="X151" s="3">
        <v>2.147650105891679E-2</v>
      </c>
      <c r="Y151" s="3">
        <v>2.3910089109679615E-2</v>
      </c>
      <c r="Z151" s="3">
        <v>2.1569197868831536E-2</v>
      </c>
      <c r="AA151" s="3">
        <v>2.2980559187259532E-2</v>
      </c>
      <c r="AC151" s="1">
        <v>41029</v>
      </c>
      <c r="AD151" s="3">
        <v>8.1265565576272309E-3</v>
      </c>
      <c r="AE151" s="3">
        <v>1.7675220368199854E-2</v>
      </c>
      <c r="AF151" s="3">
        <v>1.4819672883146888E-2</v>
      </c>
    </row>
    <row r="152" spans="1:32" x14ac:dyDescent="0.35">
      <c r="A152" s="1">
        <v>40724</v>
      </c>
      <c r="B152" s="3">
        <v>-6.6016342898832341E-3</v>
      </c>
      <c r="C152" s="3">
        <v>1.06483665974067E-2</v>
      </c>
      <c r="D152" s="3">
        <v>7.5848138648127979E-4</v>
      </c>
      <c r="E152" s="3">
        <v>-4.1141693941697784E-3</v>
      </c>
      <c r="F152" s="3">
        <v>2.043874081700568E-3</v>
      </c>
      <c r="G152" s="3">
        <v>-5.3217150819321671E-3</v>
      </c>
      <c r="H152" s="3">
        <v>2.0807943836529917E-3</v>
      </c>
      <c r="J152" s="1">
        <v>37833</v>
      </c>
      <c r="K152" s="3">
        <v>-1.612610076318587E-2</v>
      </c>
      <c r="L152" s="3">
        <v>-2.9136609598729601E-2</v>
      </c>
      <c r="M152" s="3">
        <v>-2.9723893780145796E-2</v>
      </c>
      <c r="T152" s="1">
        <v>40724</v>
      </c>
      <c r="U152" s="3">
        <v>-6.6016342898832341E-3</v>
      </c>
      <c r="V152" s="3">
        <v>1.06483665974067E-2</v>
      </c>
      <c r="W152" s="3">
        <v>7.5848138648127979E-4</v>
      </c>
      <c r="X152" s="3">
        <v>-4.1141693941697784E-3</v>
      </c>
      <c r="Y152" s="3">
        <v>2.043874081700568E-3</v>
      </c>
      <c r="Z152" s="3">
        <v>-5.3217150819321671E-3</v>
      </c>
      <c r="AA152" s="3">
        <v>2.0807943836529917E-3</v>
      </c>
      <c r="AC152" s="1">
        <v>41060</v>
      </c>
      <c r="AD152" s="3">
        <v>-3.1653778739273601E-2</v>
      </c>
      <c r="AE152" s="3">
        <v>-2.6032363074017392E-2</v>
      </c>
      <c r="AF152" s="3">
        <v>-6.1292530068180109E-3</v>
      </c>
    </row>
    <row r="153" spans="1:32" x14ac:dyDescent="0.35">
      <c r="A153" s="1">
        <v>40694</v>
      </c>
      <c r="B153" s="3">
        <v>-1.5053460693042534E-4</v>
      </c>
      <c r="C153" s="3">
        <v>1.580596696976155E-2</v>
      </c>
      <c r="D153" s="3">
        <v>-7.8462186459956338E-4</v>
      </c>
      <c r="E153" s="3">
        <v>4.7739487526377251E-6</v>
      </c>
      <c r="F153" s="3">
        <v>-1.8509466269892004E-3</v>
      </c>
      <c r="G153" s="3">
        <v>-1.7144678108307521E-3</v>
      </c>
      <c r="H153" s="3">
        <v>-1.2386679890581279E-3</v>
      </c>
      <c r="J153" s="1">
        <v>37862</v>
      </c>
      <c r="K153" s="3">
        <v>1.2118398485862748E-2</v>
      </c>
      <c r="L153" s="3">
        <v>-2.2881505167061506E-3</v>
      </c>
      <c r="M153" s="3">
        <v>-5.4163616212194923E-3</v>
      </c>
      <c r="T153" s="1">
        <v>40694</v>
      </c>
      <c r="U153" s="3">
        <v>-1.5053460693042534E-4</v>
      </c>
      <c r="V153" s="3">
        <v>1.580596696976155E-2</v>
      </c>
      <c r="W153" s="3">
        <v>-7.8462186459956338E-4</v>
      </c>
      <c r="X153" s="3">
        <v>4.7739487526377251E-6</v>
      </c>
      <c r="Y153" s="3">
        <v>-1.8509466269892004E-3</v>
      </c>
      <c r="Z153" s="3">
        <v>-1.7144678108307521E-3</v>
      </c>
      <c r="AA153" s="3">
        <v>-1.2386679890581279E-3</v>
      </c>
      <c r="AC153" s="1">
        <v>41089</v>
      </c>
      <c r="AD153" s="3">
        <v>2.7714204600789029E-2</v>
      </c>
      <c r="AE153" s="3">
        <v>3.9043121602868797E-2</v>
      </c>
      <c r="AF153" s="3">
        <v>6.3405017867332032E-4</v>
      </c>
    </row>
    <row r="154" spans="1:32" x14ac:dyDescent="0.35">
      <c r="A154" s="1">
        <v>40662</v>
      </c>
      <c r="B154" s="3">
        <v>2.3659591994655161E-2</v>
      </c>
      <c r="C154" s="3">
        <v>1.4038229233283654E-2</v>
      </c>
      <c r="D154" s="3">
        <v>3.0995329723658767E-2</v>
      </c>
      <c r="E154" s="3">
        <v>3.2509705493240226E-2</v>
      </c>
      <c r="F154" s="3">
        <v>3.3391692399798285E-2</v>
      </c>
      <c r="G154" s="3">
        <v>3.3532585504317661E-2</v>
      </c>
      <c r="H154" s="3">
        <v>3.2372567425836864E-2</v>
      </c>
      <c r="J154" s="1">
        <v>37894</v>
      </c>
      <c r="K154" s="3">
        <v>3.3666727842280683E-2</v>
      </c>
      <c r="L154" s="3">
        <v>4.806177757679387E-2</v>
      </c>
      <c r="M154" s="3">
        <v>5.6695785154985308E-2</v>
      </c>
      <c r="T154" s="1">
        <v>40662</v>
      </c>
      <c r="U154" s="3">
        <v>2.3659591994655161E-2</v>
      </c>
      <c r="V154" s="3">
        <v>1.4038229233283654E-2</v>
      </c>
      <c r="W154" s="3">
        <v>3.0995329723658767E-2</v>
      </c>
      <c r="X154" s="3">
        <v>3.2509705493240226E-2</v>
      </c>
      <c r="Y154" s="3">
        <v>3.3391692399798285E-2</v>
      </c>
      <c r="Z154" s="3">
        <v>3.3532585504317661E-2</v>
      </c>
      <c r="AA154" s="3">
        <v>3.2372567425836864E-2</v>
      </c>
      <c r="AC154" s="1">
        <v>41121</v>
      </c>
      <c r="AD154" s="3">
        <v>1.7984635523351184E-2</v>
      </c>
      <c r="AE154" s="3">
        <v>4.1229707311292864E-2</v>
      </c>
      <c r="AF154" s="3">
        <v>9.5798721275846925E-3</v>
      </c>
    </row>
    <row r="155" spans="1:32" x14ac:dyDescent="0.35">
      <c r="A155" s="1">
        <v>40633</v>
      </c>
      <c r="B155" s="3">
        <v>8.6640955739378609E-3</v>
      </c>
      <c r="C155" s="3">
        <v>1.2312039269621853E-2</v>
      </c>
      <c r="D155" s="3">
        <v>4.7096391412390047E-3</v>
      </c>
      <c r="E155" s="3">
        <v>5.5208913124396306E-3</v>
      </c>
      <c r="F155" s="3">
        <v>3.4875706814818126E-3</v>
      </c>
      <c r="G155" s="3">
        <v>5.1209049861416864E-3</v>
      </c>
      <c r="H155" s="3">
        <v>2.9111508723927994E-3</v>
      </c>
      <c r="J155" s="1">
        <v>37925</v>
      </c>
      <c r="K155" s="3">
        <v>1.6351831181511602E-2</v>
      </c>
      <c r="L155" s="3">
        <v>-5.5776415000354275E-3</v>
      </c>
      <c r="M155" s="3">
        <v>-5.0194706873091339E-3</v>
      </c>
      <c r="T155" s="1">
        <v>40633</v>
      </c>
      <c r="U155" s="3">
        <v>8.6640955739378609E-3</v>
      </c>
      <c r="V155" s="3">
        <v>1.2312039269621853E-2</v>
      </c>
      <c r="W155" s="3">
        <v>4.7096391412390047E-3</v>
      </c>
      <c r="X155" s="3">
        <v>5.5208913124396306E-3</v>
      </c>
      <c r="Y155" s="3">
        <v>3.4875706814818126E-3</v>
      </c>
      <c r="Z155" s="3">
        <v>5.1209049861416864E-3</v>
      </c>
      <c r="AA155" s="3">
        <v>2.9111508723927994E-3</v>
      </c>
      <c r="AC155" s="1">
        <v>41152</v>
      </c>
      <c r="AD155" s="3">
        <v>2.1206452554125968E-2</v>
      </c>
      <c r="AE155" s="3">
        <v>1.1200337622370302E-2</v>
      </c>
      <c r="AF155" s="3">
        <v>7.478326073917043E-3</v>
      </c>
    </row>
    <row r="156" spans="1:32" x14ac:dyDescent="0.35">
      <c r="A156" s="1">
        <v>40602</v>
      </c>
      <c r="B156" s="3">
        <v>1.3489796595571226E-2</v>
      </c>
      <c r="C156" s="3">
        <v>2.1279785933427131E-3</v>
      </c>
      <c r="D156" s="3">
        <v>5.887299458107737E-3</v>
      </c>
      <c r="E156" s="3">
        <v>1.0529979940748772E-2</v>
      </c>
      <c r="F156" s="3">
        <v>3.7262010849325802E-3</v>
      </c>
      <c r="G156" s="3">
        <v>1.168904710019187E-2</v>
      </c>
      <c r="H156" s="3">
        <v>3.8283069153517073E-3</v>
      </c>
      <c r="J156" s="1">
        <v>37953</v>
      </c>
      <c r="K156" s="3">
        <v>1.7775051281559848E-2</v>
      </c>
      <c r="L156" s="3">
        <v>1.3028310245060737E-2</v>
      </c>
      <c r="M156" s="3">
        <v>1.6863911803266924E-2</v>
      </c>
      <c r="T156" s="1">
        <v>40602</v>
      </c>
      <c r="U156" s="3">
        <v>1.3489796595571226E-2</v>
      </c>
      <c r="V156" s="3">
        <v>2.1279785933427131E-3</v>
      </c>
      <c r="W156" s="3">
        <v>5.887299458107737E-3</v>
      </c>
      <c r="X156" s="3">
        <v>1.0529979940748772E-2</v>
      </c>
      <c r="Y156" s="3">
        <v>3.7262010849325802E-3</v>
      </c>
      <c r="Z156" s="3">
        <v>1.168904710019187E-2</v>
      </c>
      <c r="AA156" s="3">
        <v>3.8283069153517073E-3</v>
      </c>
      <c r="AC156" s="1">
        <v>41180</v>
      </c>
      <c r="AD156" s="3">
        <v>2.156873789613805E-2</v>
      </c>
      <c r="AE156" s="3">
        <v>1.7076321756073216E-2</v>
      </c>
      <c r="AF156" s="3">
        <v>1.254437959624637E-2</v>
      </c>
    </row>
    <row r="157" spans="1:32" x14ac:dyDescent="0.35">
      <c r="A157" s="1">
        <v>40574</v>
      </c>
      <c r="B157" s="3">
        <v>2.0831161908392092E-2</v>
      </c>
      <c r="C157" s="3">
        <v>-5.4800570086516688E-3</v>
      </c>
      <c r="D157" s="3">
        <v>1.7997827962523464E-3</v>
      </c>
      <c r="E157" s="3">
        <v>6.075500068530186E-3</v>
      </c>
      <c r="F157" s="3">
        <v>-3.3214340068246683E-4</v>
      </c>
      <c r="G157" s="3">
        <v>6.7551623619012732E-3</v>
      </c>
      <c r="H157" s="3">
        <v>-1.6667920195012213E-4</v>
      </c>
      <c r="J157" s="1">
        <v>37986</v>
      </c>
      <c r="K157" s="3">
        <v>3.1089541949361567E-2</v>
      </c>
      <c r="L157" s="3">
        <v>3.2671360902554625E-2</v>
      </c>
      <c r="M157" s="3">
        <v>3.9860597120026903E-2</v>
      </c>
      <c r="T157" s="1">
        <v>40574</v>
      </c>
      <c r="U157" s="3">
        <v>2.0831161908392092E-2</v>
      </c>
      <c r="V157" s="3">
        <v>-5.4800570086516688E-3</v>
      </c>
      <c r="W157" s="3">
        <v>1.7997827962523464E-3</v>
      </c>
      <c r="X157" s="3">
        <v>6.075500068530186E-3</v>
      </c>
      <c r="Y157" s="3">
        <v>-3.3214340068246683E-4</v>
      </c>
      <c r="Z157" s="3">
        <v>6.7551623619012732E-3</v>
      </c>
      <c r="AA157" s="3">
        <v>-1.6667920195012213E-4</v>
      </c>
      <c r="AC157" s="1">
        <v>41213</v>
      </c>
      <c r="AD157" s="3">
        <v>1.2481025343806174E-2</v>
      </c>
      <c r="AE157" s="3">
        <v>8.499700308912379E-3</v>
      </c>
      <c r="AF157" s="3">
        <v>-6.3340126057810824E-3</v>
      </c>
    </row>
    <row r="158" spans="1:32" x14ac:dyDescent="0.35">
      <c r="A158" s="1">
        <v>40543</v>
      </c>
      <c r="B158" s="3">
        <v>1.9866017702833118E-2</v>
      </c>
      <c r="C158" s="3">
        <v>-4.4876973716138947E-3</v>
      </c>
      <c r="D158" s="3">
        <v>1.3058653730044492E-2</v>
      </c>
      <c r="E158" s="3">
        <v>7.2585544711345961E-3</v>
      </c>
      <c r="F158" s="3">
        <v>1.7828643395343888E-2</v>
      </c>
      <c r="G158" s="3">
        <v>8.1504226458394592E-3</v>
      </c>
      <c r="H158" s="3">
        <v>1.7584236881978757E-2</v>
      </c>
      <c r="J158" s="1">
        <v>38016</v>
      </c>
      <c r="K158" s="3">
        <v>1.2730232961733293E-2</v>
      </c>
      <c r="L158" s="3">
        <v>3.7328896444263587E-3</v>
      </c>
      <c r="M158" s="3">
        <v>2.6651819791358483E-3</v>
      </c>
      <c r="T158" s="1">
        <v>40543</v>
      </c>
      <c r="U158" s="3">
        <v>1.9866017702833118E-2</v>
      </c>
      <c r="V158" s="3">
        <v>-4.4876973716138947E-3</v>
      </c>
      <c r="W158" s="3">
        <v>1.3058653730044492E-2</v>
      </c>
      <c r="X158" s="3">
        <v>7.2585544711345961E-3</v>
      </c>
      <c r="Y158" s="3">
        <v>1.7828643395343888E-2</v>
      </c>
      <c r="Z158" s="3">
        <v>8.1504226458394592E-3</v>
      </c>
      <c r="AA158" s="3">
        <v>1.7584236881978757E-2</v>
      </c>
      <c r="AC158" s="1">
        <v>41243</v>
      </c>
      <c r="AD158" s="3">
        <v>1.2384121976134293E-2</v>
      </c>
      <c r="AE158" s="3">
        <v>1.3973625439175984E-2</v>
      </c>
      <c r="AF158" s="3">
        <v>-1.514903129266925E-3</v>
      </c>
    </row>
    <row r="159" spans="1:32" x14ac:dyDescent="0.35">
      <c r="A159" s="1">
        <v>40512</v>
      </c>
      <c r="B159" s="3">
        <v>-2.7885869217559121E-2</v>
      </c>
      <c r="C159" s="3">
        <v>-3.5199726775203825E-2</v>
      </c>
      <c r="D159" s="3">
        <v>-3.8066778306476624E-2</v>
      </c>
      <c r="E159" s="3">
        <v>-3.3742531371549901E-2</v>
      </c>
      <c r="F159" s="3">
        <v>-4.656417746449875E-2</v>
      </c>
      <c r="G159" s="3">
        <v>-3.4659585840988334E-2</v>
      </c>
      <c r="H159" s="3">
        <v>-4.7804165444216666E-2</v>
      </c>
      <c r="J159" s="1">
        <v>38044</v>
      </c>
      <c r="K159" s="3">
        <v>8.4103549733531758E-5</v>
      </c>
      <c r="L159" s="3">
        <v>5.152215123146937E-3</v>
      </c>
      <c r="M159" s="3">
        <v>1.5361422145857516E-3</v>
      </c>
      <c r="T159" s="1">
        <v>40512</v>
      </c>
      <c r="U159" s="3">
        <v>-2.7885869217559121E-2</v>
      </c>
      <c r="V159" s="3">
        <v>-3.5199726775203825E-2</v>
      </c>
      <c r="W159" s="3">
        <v>-3.8066778306476624E-2</v>
      </c>
      <c r="X159" s="3">
        <v>-3.3742531371549901E-2</v>
      </c>
      <c r="Y159" s="3">
        <v>-4.656417746449875E-2</v>
      </c>
      <c r="Z159" s="3">
        <v>-3.4659585840988334E-2</v>
      </c>
      <c r="AA159" s="3">
        <v>-4.7804165444216666E-2</v>
      </c>
      <c r="AC159" s="1">
        <v>41274</v>
      </c>
      <c r="AD159" s="3">
        <v>2.0420603537126693E-2</v>
      </c>
      <c r="AE159" s="3">
        <v>7.3650750710131116E-3</v>
      </c>
      <c r="AF159" s="3">
        <v>-9.3139724904146969E-3</v>
      </c>
    </row>
    <row r="160" spans="1:32" x14ac:dyDescent="0.35">
      <c r="A160" s="1">
        <v>40480</v>
      </c>
      <c r="B160" s="3">
        <v>2.8531431440347949E-2</v>
      </c>
      <c r="C160" s="3">
        <v>1.8657710965403369E-2</v>
      </c>
      <c r="D160" s="3">
        <v>1.2557337629727196E-2</v>
      </c>
      <c r="E160" s="3">
        <v>9.5357439390345508E-3</v>
      </c>
      <c r="F160" s="3">
        <v>1.417096788515692E-2</v>
      </c>
      <c r="G160" s="3">
        <v>1.026374119791823E-2</v>
      </c>
      <c r="H160" s="3">
        <v>1.3925018697527511E-2</v>
      </c>
      <c r="J160" s="1">
        <v>38077</v>
      </c>
      <c r="K160" s="3">
        <v>1.1098480356370632E-2</v>
      </c>
      <c r="L160" s="3">
        <v>1.1076523950998446E-2</v>
      </c>
      <c r="M160" s="3">
        <v>1.4367738826810257E-2</v>
      </c>
      <c r="T160" s="1">
        <v>40480</v>
      </c>
      <c r="U160" s="3">
        <v>2.8531431440347949E-2</v>
      </c>
      <c r="V160" s="3">
        <v>1.8657710965403369E-2</v>
      </c>
      <c r="W160" s="3">
        <v>1.2557337629727196E-2</v>
      </c>
      <c r="X160" s="3">
        <v>9.5357439390345508E-3</v>
      </c>
      <c r="Y160" s="3">
        <v>1.417096788515692E-2</v>
      </c>
      <c r="Z160" s="3">
        <v>1.026374119791823E-2</v>
      </c>
      <c r="AA160" s="3">
        <v>1.3925018697527511E-2</v>
      </c>
      <c r="AC160" s="1">
        <v>41305</v>
      </c>
      <c r="AD160" s="3">
        <v>1.4694730327332714E-2</v>
      </c>
      <c r="AE160" s="3">
        <v>-1.6694752342524353E-2</v>
      </c>
      <c r="AF160" s="3">
        <v>-1.2637714886476548E-2</v>
      </c>
    </row>
    <row r="161" spans="1:32" x14ac:dyDescent="0.35">
      <c r="A161" s="1">
        <v>40451</v>
      </c>
      <c r="B161" s="3">
        <v>4.019767301982808E-2</v>
      </c>
      <c r="C161" s="3">
        <v>1.6829186185175257E-2</v>
      </c>
      <c r="D161" s="3">
        <v>2.3467549167782868E-2</v>
      </c>
      <c r="E161" s="3">
        <v>2.7078826636725378E-2</v>
      </c>
      <c r="F161" s="3">
        <v>2.5004838436237412E-2</v>
      </c>
      <c r="G161" s="3">
        <v>2.8766002188236665E-2</v>
      </c>
      <c r="H161" s="3">
        <v>2.3784505252860601E-2</v>
      </c>
      <c r="J161" s="1">
        <v>38107</v>
      </c>
      <c r="K161" s="3">
        <v>-2.0645059724283654E-2</v>
      </c>
      <c r="L161" s="3">
        <v>-3.6564036343529602E-2</v>
      </c>
      <c r="M161" s="3">
        <v>-4.284135456485394E-2</v>
      </c>
      <c r="T161" s="1">
        <v>40451</v>
      </c>
      <c r="U161" s="3">
        <v>4.019767301982808E-2</v>
      </c>
      <c r="V161" s="3">
        <v>1.6829186185175257E-2</v>
      </c>
      <c r="W161" s="3">
        <v>2.3467549167782868E-2</v>
      </c>
      <c r="X161" s="3">
        <v>2.7078826636725378E-2</v>
      </c>
      <c r="Y161" s="3">
        <v>2.5004838436237412E-2</v>
      </c>
      <c r="Z161" s="3">
        <v>2.8766002188236665E-2</v>
      </c>
      <c r="AA161" s="3">
        <v>2.3784505252860601E-2</v>
      </c>
      <c r="AC161" s="1">
        <v>41333</v>
      </c>
      <c r="AD161" s="3">
        <v>-3.6812565249851321E-3</v>
      </c>
      <c r="AE161" s="3">
        <v>-3.7324727404315248E-3</v>
      </c>
      <c r="AF161" s="3">
        <v>-1.2177306472902199E-2</v>
      </c>
    </row>
    <row r="162" spans="1:32" x14ac:dyDescent="0.35">
      <c r="A162" s="1">
        <v>40421</v>
      </c>
      <c r="B162" s="3">
        <v>2.6012467985848022E-3</v>
      </c>
      <c r="C162" s="3">
        <v>2.5220898569460543E-2</v>
      </c>
      <c r="D162" s="3">
        <v>1.3917460987834333E-2</v>
      </c>
      <c r="E162" s="3">
        <v>1.3111860641595675E-2</v>
      </c>
      <c r="F162" s="3">
        <v>1.9548008080461986E-2</v>
      </c>
      <c r="G162" s="3">
        <v>1.2401723346892487E-2</v>
      </c>
      <c r="H162" s="3">
        <v>1.9522996072627249E-2</v>
      </c>
      <c r="J162" s="1">
        <v>38138</v>
      </c>
      <c r="K162" s="3">
        <v>-1.3002436462650525E-2</v>
      </c>
      <c r="L162" s="3">
        <v>4.9003611723277248E-3</v>
      </c>
      <c r="M162" s="3">
        <v>7.8196929175585669E-3</v>
      </c>
      <c r="T162" s="1">
        <v>40421</v>
      </c>
      <c r="U162" s="3">
        <v>2.6012467985848022E-3</v>
      </c>
      <c r="V162" s="3">
        <v>2.5220898569460543E-2</v>
      </c>
      <c r="W162" s="3">
        <v>1.3917460987834333E-2</v>
      </c>
      <c r="X162" s="3">
        <v>1.3111860641595675E-2</v>
      </c>
      <c r="Y162" s="3">
        <v>1.9548008080461986E-2</v>
      </c>
      <c r="Z162" s="3">
        <v>1.2401723346892487E-2</v>
      </c>
      <c r="AA162" s="3">
        <v>1.9522996072627249E-2</v>
      </c>
      <c r="AC162" s="1">
        <v>41362</v>
      </c>
      <c r="AD162" s="3">
        <v>2.8400553283379026E-3</v>
      </c>
      <c r="AE162" s="3">
        <v>-7.9863482788003967E-3</v>
      </c>
      <c r="AF162" s="3">
        <v>-3.1324505087260745E-3</v>
      </c>
    </row>
    <row r="163" spans="1:32" x14ac:dyDescent="0.35">
      <c r="A163" s="1">
        <v>40389</v>
      </c>
      <c r="B163" s="3">
        <v>4.8234950593887257E-2</v>
      </c>
      <c r="C163" s="3">
        <v>4.3985538666357162E-2</v>
      </c>
      <c r="D163" s="3">
        <v>3.3979924936982202E-2</v>
      </c>
      <c r="E163" s="3">
        <v>3.885649450217156E-2</v>
      </c>
      <c r="F163" s="3">
        <v>3.6599919874251229E-2</v>
      </c>
      <c r="G163" s="3">
        <v>4.0680593229295139E-2</v>
      </c>
      <c r="H163" s="3">
        <v>3.643717603247424E-2</v>
      </c>
      <c r="J163" s="1">
        <v>38168</v>
      </c>
      <c r="K163" s="3">
        <v>1.5563854063146801E-2</v>
      </c>
      <c r="L163" s="3">
        <v>2.9225659777292984E-3</v>
      </c>
      <c r="M163" s="3">
        <v>2.1674680527313602E-3</v>
      </c>
      <c r="T163" s="1">
        <v>40389</v>
      </c>
      <c r="U163" s="3">
        <v>4.8234950593887257E-2</v>
      </c>
      <c r="V163" s="3">
        <v>4.3985538666357162E-2</v>
      </c>
      <c r="W163" s="3">
        <v>3.3979924936982202E-2</v>
      </c>
      <c r="X163" s="3">
        <v>3.885649450217156E-2</v>
      </c>
      <c r="Y163" s="3">
        <v>3.6599919874251229E-2</v>
      </c>
      <c r="Z163" s="3">
        <v>4.0680593229295139E-2</v>
      </c>
      <c r="AA163" s="3">
        <v>3.643717603247424E-2</v>
      </c>
      <c r="AC163" s="1">
        <v>41394</v>
      </c>
      <c r="AD163" s="3">
        <v>2.4987993220634892E-2</v>
      </c>
      <c r="AE163" s="3">
        <v>3.2644714692654814E-2</v>
      </c>
      <c r="AF163" s="3">
        <v>1.0658704287203408E-2</v>
      </c>
    </row>
    <row r="164" spans="1:32" x14ac:dyDescent="0.35">
      <c r="A164" s="1">
        <v>40359</v>
      </c>
      <c r="B164" s="3">
        <v>1.4357447102259151E-2</v>
      </c>
      <c r="C164" s="3">
        <v>2.0453058299317674E-2</v>
      </c>
      <c r="D164" s="3">
        <v>1.5316525078149935E-2</v>
      </c>
      <c r="E164" s="3">
        <v>1.6034449569271643E-2</v>
      </c>
      <c r="F164" s="3">
        <v>1.756622156823515E-2</v>
      </c>
      <c r="G164" s="3">
        <v>1.6604243043319679E-2</v>
      </c>
      <c r="H164" s="3">
        <v>1.7154357037392584E-2</v>
      </c>
      <c r="J164" s="1">
        <v>38198</v>
      </c>
      <c r="K164" s="3">
        <v>1.6449496454648164E-2</v>
      </c>
      <c r="L164" s="3">
        <v>-2.074828000889136E-4</v>
      </c>
      <c r="M164" s="3">
        <v>-5.1013825342159881E-3</v>
      </c>
      <c r="T164" s="1">
        <v>40359</v>
      </c>
      <c r="U164" s="3">
        <v>1.4357447102259151E-2</v>
      </c>
      <c r="V164" s="3">
        <v>2.0453058299317674E-2</v>
      </c>
      <c r="W164" s="3">
        <v>1.5316525078149935E-2</v>
      </c>
      <c r="X164" s="3">
        <v>1.6034449569271643E-2</v>
      </c>
      <c r="Y164" s="3">
        <v>1.756622156823515E-2</v>
      </c>
      <c r="Z164" s="3">
        <v>1.6604243043319679E-2</v>
      </c>
      <c r="AA164" s="3">
        <v>1.7154357037392584E-2</v>
      </c>
      <c r="AC164" s="1">
        <v>41425</v>
      </c>
      <c r="AD164" s="3">
        <v>-1.0161228176496997E-2</v>
      </c>
      <c r="AE164" s="3">
        <v>-4.0291953874320767E-2</v>
      </c>
      <c r="AF164" s="3">
        <v>-3.4372688758173675E-2</v>
      </c>
    </row>
    <row r="165" spans="1:32" x14ac:dyDescent="0.35">
      <c r="A165" s="1">
        <v>40329</v>
      </c>
      <c r="B165" s="3">
        <v>-4.7542798648404029E-2</v>
      </c>
      <c r="C165" s="3">
        <v>-1.5464565866288709E-2</v>
      </c>
      <c r="D165" s="3">
        <v>-1.5631174258776019E-2</v>
      </c>
      <c r="E165" s="3">
        <v>-3.0619404184885683E-2</v>
      </c>
      <c r="F165" s="3">
        <v>-1.1345763443650339E-2</v>
      </c>
      <c r="G165" s="3">
        <v>-3.3402920532129038E-2</v>
      </c>
      <c r="H165" s="3">
        <v>-1.0455488951071261E-2</v>
      </c>
      <c r="J165" s="1">
        <v>38230</v>
      </c>
      <c r="K165" s="3">
        <v>2.6029760876517229E-2</v>
      </c>
      <c r="L165" s="3">
        <v>2.1887266998019839E-2</v>
      </c>
      <c r="M165" s="3">
        <v>2.3661823802059178E-2</v>
      </c>
      <c r="T165" s="1">
        <v>40329</v>
      </c>
      <c r="U165" s="3">
        <v>-4.7542798648404029E-2</v>
      </c>
      <c r="V165" s="3">
        <v>-1.5464565866288709E-2</v>
      </c>
      <c r="W165" s="3">
        <v>-1.5631174258776019E-2</v>
      </c>
      <c r="X165" s="3">
        <v>-3.0619404184885683E-2</v>
      </c>
      <c r="Y165" s="3">
        <v>-1.1345763443650339E-2</v>
      </c>
      <c r="Z165" s="3">
        <v>-3.3402920532129038E-2</v>
      </c>
      <c r="AA165" s="3">
        <v>-1.0455488951071261E-2</v>
      </c>
      <c r="AC165" s="1">
        <v>41453</v>
      </c>
      <c r="AD165" s="3">
        <v>-2.8593378649322754E-2</v>
      </c>
      <c r="AE165" s="3">
        <v>-5.1838116549206524E-2</v>
      </c>
      <c r="AF165" s="3">
        <v>-5.7939274247981272E-3</v>
      </c>
    </row>
    <row r="166" spans="1:32" x14ac:dyDescent="0.35">
      <c r="A166" s="1">
        <v>40298</v>
      </c>
      <c r="B166" s="3">
        <v>2.0315347179688331E-2</v>
      </c>
      <c r="C166" s="3">
        <v>7.1775509195174357E-3</v>
      </c>
      <c r="D166" s="3">
        <v>1.6093982852761349E-4</v>
      </c>
      <c r="E166" s="3">
        <v>5.2784584209456011E-3</v>
      </c>
      <c r="F166" s="3">
        <v>-2.3949497590994035E-3</v>
      </c>
      <c r="G166" s="3">
        <v>6.2068732695051759E-3</v>
      </c>
      <c r="H166" s="3">
        <v>-3.6246030824134035E-3</v>
      </c>
      <c r="J166" s="1">
        <v>38260</v>
      </c>
      <c r="K166" s="3">
        <v>1.7924852748003359E-2</v>
      </c>
      <c r="L166" s="3">
        <v>1.1817089718343896E-2</v>
      </c>
      <c r="M166" s="3">
        <v>1.4092672606375579E-2</v>
      </c>
      <c r="T166" s="1">
        <v>40298</v>
      </c>
      <c r="U166" s="3">
        <v>2.0315347179688331E-2</v>
      </c>
      <c r="V166" s="3">
        <v>7.1775509195174357E-3</v>
      </c>
      <c r="W166" s="3">
        <v>1.6093982852761349E-4</v>
      </c>
      <c r="X166" s="3">
        <v>5.2784584209456011E-3</v>
      </c>
      <c r="Y166" s="3">
        <v>-2.3949497590994035E-3</v>
      </c>
      <c r="Z166" s="3">
        <v>6.2068732695051759E-3</v>
      </c>
      <c r="AA166" s="3">
        <v>-3.6246030824134035E-3</v>
      </c>
      <c r="AC166" s="1">
        <v>41486</v>
      </c>
      <c r="AD166" s="3">
        <v>2.314434129901622E-2</v>
      </c>
      <c r="AE166" s="3">
        <v>1.0942286484499388E-2</v>
      </c>
      <c r="AF166" s="3">
        <v>1.3451310546107563E-2</v>
      </c>
    </row>
    <row r="167" spans="1:32" x14ac:dyDescent="0.35">
      <c r="A167" s="1">
        <v>40268</v>
      </c>
      <c r="B167" s="3">
        <v>3.4307678530253273E-2</v>
      </c>
      <c r="C167" s="3">
        <v>2.5458393665660238E-2</v>
      </c>
      <c r="D167" s="3">
        <v>-7.5581717406796372E-3</v>
      </c>
      <c r="E167" s="3">
        <v>2.7125412925297996E-3</v>
      </c>
      <c r="F167" s="3">
        <v>-1.5425488300579732E-2</v>
      </c>
      <c r="G167" s="3">
        <v>2.3752037749734194E-3</v>
      </c>
      <c r="H167" s="3">
        <v>-1.7011476716790905E-2</v>
      </c>
      <c r="J167" s="1">
        <v>38289</v>
      </c>
      <c r="K167" s="3">
        <v>2.022968702559088E-2</v>
      </c>
      <c r="L167" s="3">
        <v>2.3953957382419504E-2</v>
      </c>
      <c r="M167" s="3">
        <v>2.9545237622894731E-2</v>
      </c>
      <c r="T167" s="1">
        <v>40268</v>
      </c>
      <c r="U167" s="3">
        <v>3.4307678530253273E-2</v>
      </c>
      <c r="V167" s="3">
        <v>2.5458393665660238E-2</v>
      </c>
      <c r="W167" s="3">
        <v>-7.5581717406796372E-3</v>
      </c>
      <c r="X167" s="3">
        <v>2.7125412925297996E-3</v>
      </c>
      <c r="Y167" s="3">
        <v>-1.5425488300579732E-2</v>
      </c>
      <c r="Z167" s="3">
        <v>2.3752037749734194E-3</v>
      </c>
      <c r="AA167" s="3">
        <v>-1.7011476716790905E-2</v>
      </c>
      <c r="AC167" s="1">
        <v>41516</v>
      </c>
      <c r="AD167" s="3">
        <v>-6.5105166098866031E-3</v>
      </c>
      <c r="AE167" s="3">
        <v>-2.8859556622183372E-2</v>
      </c>
      <c r="AF167" s="3">
        <v>-4.4581883406799964E-3</v>
      </c>
    </row>
    <row r="168" spans="1:32" x14ac:dyDescent="0.35">
      <c r="A168" s="1">
        <v>40235</v>
      </c>
      <c r="B168" s="3">
        <v>-7.0098604524796457E-4</v>
      </c>
      <c r="C168" s="3">
        <v>1.4803430125816246E-2</v>
      </c>
      <c r="D168" s="3">
        <v>7.4427345710544111E-4</v>
      </c>
      <c r="E168" s="3">
        <v>-4.2775876627704429E-3</v>
      </c>
      <c r="F168" s="3">
        <v>2.5666923754785885E-3</v>
      </c>
      <c r="G168" s="3">
        <v>-4.8003036272227257E-3</v>
      </c>
      <c r="H168" s="3">
        <v>2.5266711525410972E-3</v>
      </c>
      <c r="J168" s="1">
        <v>38321</v>
      </c>
      <c r="K168" s="3">
        <v>1.9139401214985693E-2</v>
      </c>
      <c r="L168" s="3">
        <v>2.6496978688449427E-2</v>
      </c>
      <c r="M168" s="3">
        <v>3.6078005403577237E-2</v>
      </c>
      <c r="T168" s="1">
        <v>40235</v>
      </c>
      <c r="U168" s="3">
        <v>-7.0098604524796457E-4</v>
      </c>
      <c r="V168" s="3">
        <v>1.4803430125816246E-2</v>
      </c>
      <c r="W168" s="3">
        <v>7.4427345710544111E-4</v>
      </c>
      <c r="X168" s="3">
        <v>-4.2775876627704429E-3</v>
      </c>
      <c r="Y168" s="3">
        <v>2.5666923754785885E-3</v>
      </c>
      <c r="Z168" s="3">
        <v>-4.8003036272227257E-3</v>
      </c>
      <c r="AA168" s="3">
        <v>2.5266711525410972E-3</v>
      </c>
      <c r="AC168" s="1">
        <v>41547</v>
      </c>
      <c r="AD168" s="3">
        <v>1.7788479634226365E-2</v>
      </c>
      <c r="AE168" s="3">
        <v>2.9896907216494784E-2</v>
      </c>
      <c r="AF168" s="3">
        <v>1.9735580932125605E-2</v>
      </c>
    </row>
    <row r="169" spans="1:32" x14ac:dyDescent="0.35">
      <c r="A169" s="1">
        <v>40207</v>
      </c>
      <c r="B169" s="3">
        <v>1.0957555483052051E-2</v>
      </c>
      <c r="C169" s="3">
        <v>1.0331908538470311E-3</v>
      </c>
      <c r="D169" s="3">
        <v>4.1308822450192972E-3</v>
      </c>
      <c r="E169" s="3">
        <v>5.9053064734846655E-3</v>
      </c>
      <c r="F169" s="3">
        <v>2.6538274964877269E-3</v>
      </c>
      <c r="G169" s="3">
        <v>6.8200789755671638E-3</v>
      </c>
      <c r="H169" s="3">
        <v>1.2734322919169473E-3</v>
      </c>
      <c r="J169" s="1">
        <v>38352</v>
      </c>
      <c r="K169" s="3">
        <v>1.9922084726429163E-2</v>
      </c>
      <c r="L169" s="3">
        <v>1.5321933507419278E-2</v>
      </c>
      <c r="M169" s="3">
        <v>1.7168146754787263E-2</v>
      </c>
      <c r="T169" s="1">
        <v>40207</v>
      </c>
      <c r="U169" s="3">
        <v>1.0957555483052051E-2</v>
      </c>
      <c r="V169" s="3">
        <v>1.0331908538470311E-3</v>
      </c>
      <c r="W169" s="3">
        <v>4.1308822450192972E-3</v>
      </c>
      <c r="X169" s="3">
        <v>5.9053064734846655E-3</v>
      </c>
      <c r="Y169" s="3">
        <v>2.6538274964877269E-3</v>
      </c>
      <c r="Z169" s="3">
        <v>6.8200789755671638E-3</v>
      </c>
      <c r="AA169" s="3">
        <v>1.2734322919169473E-3</v>
      </c>
      <c r="AC169" s="1">
        <v>41578</v>
      </c>
      <c r="AD169" s="3">
        <v>2.4911220433168259E-2</v>
      </c>
      <c r="AE169" s="3">
        <v>2.8951469629435716E-2</v>
      </c>
      <c r="AF169" s="3">
        <v>9.6815590172938393E-3</v>
      </c>
    </row>
    <row r="170" spans="1:32" x14ac:dyDescent="0.35">
      <c r="A170" s="1">
        <v>40178</v>
      </c>
      <c r="B170" s="3">
        <v>2.0065562677524414E-2</v>
      </c>
      <c r="C170" s="3">
        <v>3.9941574137507272E-3</v>
      </c>
      <c r="D170" s="3">
        <v>-3.7626846744221835E-2</v>
      </c>
      <c r="E170" s="3">
        <v>-2.5241680911163644E-2</v>
      </c>
      <c r="F170" s="3">
        <v>-4.9708321505383263E-2</v>
      </c>
      <c r="G170" s="3">
        <v>-2.5237271587897868E-2</v>
      </c>
      <c r="H170" s="3">
        <v>-5.0273349884192783E-2</v>
      </c>
      <c r="J170" s="1">
        <v>38383</v>
      </c>
      <c r="K170" s="3">
        <v>-3.6661225659226286E-3</v>
      </c>
      <c r="L170" s="3">
        <v>-1.0524263850465208E-2</v>
      </c>
      <c r="M170" s="3">
        <v>-1.4039668650309291E-2</v>
      </c>
      <c r="T170" s="1">
        <v>40178</v>
      </c>
      <c r="U170" s="3">
        <v>2.0065562677524414E-2</v>
      </c>
      <c r="V170" s="3">
        <v>3.9941574137507272E-3</v>
      </c>
      <c r="W170" s="3">
        <v>-3.7626846744221835E-2</v>
      </c>
      <c r="X170" s="3">
        <v>-2.5241680911163644E-2</v>
      </c>
      <c r="Y170" s="3">
        <v>-4.9708321505383263E-2</v>
      </c>
      <c r="Z170" s="3">
        <v>-2.5237271587897868E-2</v>
      </c>
      <c r="AA170" s="3">
        <v>-5.0273349884192783E-2</v>
      </c>
      <c r="AC170" s="1">
        <v>41607</v>
      </c>
      <c r="AD170" s="3">
        <v>3.6154654869086015E-3</v>
      </c>
      <c r="AE170" s="3">
        <v>-2.0179868655366397E-2</v>
      </c>
      <c r="AF170" s="3">
        <v>-1.1215769874052952E-2</v>
      </c>
    </row>
    <row r="171" spans="1:32" x14ac:dyDescent="0.35">
      <c r="A171" s="1">
        <v>40147</v>
      </c>
      <c r="B171" s="3">
        <v>1.1145943869539831E-2</v>
      </c>
      <c r="C171" s="3">
        <v>1.0676621497601126E-2</v>
      </c>
      <c r="D171" s="3">
        <v>2.5463667198678784E-2</v>
      </c>
      <c r="E171" s="3">
        <v>1.9989226760810861E-2</v>
      </c>
      <c r="F171" s="3">
        <v>3.1778501742680376E-2</v>
      </c>
      <c r="G171" s="3">
        <v>2.0924094388998452E-2</v>
      </c>
      <c r="H171" s="3">
        <v>3.1628537816668335E-2</v>
      </c>
      <c r="J171" s="1">
        <v>38411</v>
      </c>
      <c r="K171" s="3">
        <v>1.6463683824690843E-2</v>
      </c>
      <c r="L171" s="3">
        <v>1.9035658999762965E-3</v>
      </c>
      <c r="M171" s="3">
        <v>1.4689499337464729E-3</v>
      </c>
      <c r="T171" s="1">
        <v>40147</v>
      </c>
      <c r="U171" s="3">
        <v>1.1145943869539831E-2</v>
      </c>
      <c r="V171" s="3">
        <v>1.0676621497601126E-2</v>
      </c>
      <c r="W171" s="3">
        <v>2.5463667198678784E-2</v>
      </c>
      <c r="X171" s="3">
        <v>1.9989226760810861E-2</v>
      </c>
      <c r="Y171" s="3">
        <v>3.1778501742680376E-2</v>
      </c>
      <c r="Z171" s="3">
        <v>2.0924094388998452E-2</v>
      </c>
      <c r="AA171" s="3">
        <v>3.1628537816668335E-2</v>
      </c>
      <c r="AC171" s="1">
        <v>41639</v>
      </c>
      <c r="AD171" s="3">
        <v>9.3523818534462285E-3</v>
      </c>
      <c r="AE171" s="3">
        <v>4.9908045148029812E-3</v>
      </c>
      <c r="AF171" s="3">
        <v>-9.2519361702847591E-3</v>
      </c>
    </row>
    <row r="172" spans="1:32" x14ac:dyDescent="0.35">
      <c r="A172" s="1">
        <v>40116</v>
      </c>
      <c r="B172" s="3">
        <v>1.9222787799995672E-2</v>
      </c>
      <c r="C172" s="3">
        <v>1.3834379905808536E-3</v>
      </c>
      <c r="D172" s="3">
        <v>4.6982413831337666E-3</v>
      </c>
      <c r="E172" s="3">
        <v>1.1403433660144676E-2</v>
      </c>
      <c r="F172" s="3">
        <v>6.6446654410945601E-4</v>
      </c>
      <c r="G172" s="3">
        <v>1.2383393954379212E-2</v>
      </c>
      <c r="H172" s="3">
        <v>9.6903709805104142E-4</v>
      </c>
      <c r="J172" s="1">
        <v>38442</v>
      </c>
      <c r="K172" s="3">
        <v>-2.8854517685470423E-2</v>
      </c>
      <c r="L172" s="3">
        <v>-1.2098136671757059E-2</v>
      </c>
      <c r="M172" s="3">
        <v>-1.336945590378262E-2</v>
      </c>
      <c r="T172" s="1">
        <v>40116</v>
      </c>
      <c r="U172" s="3">
        <v>1.9222787799995672E-2</v>
      </c>
      <c r="V172" s="3">
        <v>1.3834379905808536E-3</v>
      </c>
      <c r="W172" s="3">
        <v>4.6982413831337666E-3</v>
      </c>
      <c r="X172" s="3">
        <v>1.1403433660144676E-2</v>
      </c>
      <c r="Y172" s="3">
        <v>6.6446654410945601E-4</v>
      </c>
      <c r="Z172" s="3">
        <v>1.2383393954379212E-2</v>
      </c>
      <c r="AA172" s="3">
        <v>9.6903709805104142E-4</v>
      </c>
      <c r="AC172" s="1">
        <v>41670</v>
      </c>
      <c r="AD172" s="3">
        <v>-2.1081048147089509E-3</v>
      </c>
      <c r="AE172" s="3">
        <v>-8.4991663497121037E-3</v>
      </c>
      <c r="AF172" s="3">
        <v>1.3127650773515598E-2</v>
      </c>
    </row>
    <row r="173" spans="1:32" x14ac:dyDescent="0.35">
      <c r="A173" s="1">
        <v>40086</v>
      </c>
      <c r="B173" s="3">
        <v>6.2028541314661539E-2</v>
      </c>
      <c r="C173" s="3">
        <v>5.3222600746101439E-2</v>
      </c>
      <c r="D173" s="3">
        <v>2.137056776851233E-2</v>
      </c>
      <c r="E173" s="3">
        <v>2.2645241335980004E-2</v>
      </c>
      <c r="F173" s="3">
        <v>2.3520213581443336E-2</v>
      </c>
      <c r="G173" s="3">
        <v>2.4295473479588891E-2</v>
      </c>
      <c r="H173" s="3">
        <v>2.2854106280193177E-2</v>
      </c>
      <c r="J173" s="1">
        <v>38471</v>
      </c>
      <c r="K173" s="3">
        <v>-4.5775063965693072E-3</v>
      </c>
      <c r="L173" s="3">
        <v>1.308672595230913E-2</v>
      </c>
      <c r="M173" s="3">
        <v>1.4871951807689457E-2</v>
      </c>
      <c r="T173" s="1">
        <v>40086</v>
      </c>
      <c r="U173" s="3">
        <v>6.2028541314661539E-2</v>
      </c>
      <c r="V173" s="3">
        <v>5.3222600746101439E-2</v>
      </c>
      <c r="W173" s="3">
        <v>2.137056776851233E-2</v>
      </c>
      <c r="X173" s="3">
        <v>2.2645241335980004E-2</v>
      </c>
      <c r="Y173" s="3">
        <v>2.3520213581443336E-2</v>
      </c>
      <c r="Z173" s="3">
        <v>2.4295473479588891E-2</v>
      </c>
      <c r="AA173" s="3">
        <v>2.2854106280193177E-2</v>
      </c>
      <c r="AC173" s="1">
        <v>41698</v>
      </c>
      <c r="AD173" s="3">
        <v>2.5997899653010567E-2</v>
      </c>
      <c r="AE173" s="3">
        <v>3.4471444287892561E-2</v>
      </c>
      <c r="AF173" s="3">
        <v>1.4292259287720294E-2</v>
      </c>
    </row>
    <row r="174" spans="1:32" x14ac:dyDescent="0.35">
      <c r="A174" s="1">
        <v>40056</v>
      </c>
      <c r="B174" s="3">
        <v>2.7641815530411312E-2</v>
      </c>
      <c r="C174" s="3">
        <v>1.9565354817411187E-2</v>
      </c>
      <c r="D174" s="3">
        <v>1.756576454637138E-2</v>
      </c>
      <c r="E174" s="3">
        <v>2.1150850845872031E-2</v>
      </c>
      <c r="F174" s="3">
        <v>1.915379019163457E-2</v>
      </c>
      <c r="G174" s="3">
        <v>2.2581414632484063E-2</v>
      </c>
      <c r="H174" s="3">
        <v>1.9800133953457172E-2</v>
      </c>
      <c r="J174" s="1">
        <v>38503</v>
      </c>
      <c r="K174" s="3">
        <v>1.2856296403159473E-2</v>
      </c>
      <c r="L174" s="3">
        <v>-1.3397377359409978E-2</v>
      </c>
      <c r="M174" s="3">
        <v>-2.02085275531492E-2</v>
      </c>
      <c r="T174" s="1">
        <v>40056</v>
      </c>
      <c r="U174" s="3">
        <v>2.7641815530411312E-2</v>
      </c>
      <c r="V174" s="3">
        <v>1.9565354817411187E-2</v>
      </c>
      <c r="W174" s="3">
        <v>1.756576454637138E-2</v>
      </c>
      <c r="X174" s="3">
        <v>2.1150850845872031E-2</v>
      </c>
      <c r="Y174" s="3">
        <v>1.915379019163457E-2</v>
      </c>
      <c r="Z174" s="3">
        <v>2.2581414632484063E-2</v>
      </c>
      <c r="AA174" s="3">
        <v>1.9800133953457172E-2</v>
      </c>
      <c r="AC174" s="1">
        <v>41729</v>
      </c>
      <c r="AD174" s="3">
        <v>5.7321359416184266E-3</v>
      </c>
      <c r="AE174" s="3">
        <v>1.2932160382110976E-2</v>
      </c>
      <c r="AF174" s="3">
        <v>-9.319417395794987E-4</v>
      </c>
    </row>
    <row r="175" spans="1:32" x14ac:dyDescent="0.35">
      <c r="A175" s="1">
        <v>40025</v>
      </c>
      <c r="B175" s="3">
        <v>6.0448714470675152E-2</v>
      </c>
      <c r="C175" s="3">
        <v>3.2059530325162393E-2</v>
      </c>
      <c r="D175" s="3">
        <v>2.214469497506704E-2</v>
      </c>
      <c r="E175" s="3">
        <v>3.7852137694546019E-2</v>
      </c>
      <c r="F175" s="3">
        <v>1.7430536156404171E-2</v>
      </c>
      <c r="G175" s="3">
        <v>4.3612987046856372E-2</v>
      </c>
      <c r="H175" s="3">
        <v>1.7757651918032708E-2</v>
      </c>
      <c r="J175" s="1">
        <v>38533</v>
      </c>
      <c r="K175" s="3">
        <v>1.7136848171024947E-2</v>
      </c>
      <c r="L175" s="3">
        <v>-4.4845892626027969E-3</v>
      </c>
      <c r="M175" s="3">
        <v>-8.6956885569269803E-3</v>
      </c>
      <c r="T175" s="1">
        <v>40025</v>
      </c>
      <c r="U175" s="3">
        <v>6.0448714470675152E-2</v>
      </c>
      <c r="V175" s="3">
        <v>3.2059530325162393E-2</v>
      </c>
      <c r="W175" s="3">
        <v>2.214469497506704E-2</v>
      </c>
      <c r="X175" s="3">
        <v>3.7852137694546019E-2</v>
      </c>
      <c r="Y175" s="3">
        <v>1.7430536156404171E-2</v>
      </c>
      <c r="Z175" s="3">
        <v>4.3612987046856372E-2</v>
      </c>
      <c r="AA175" s="3">
        <v>1.7757651918032708E-2</v>
      </c>
      <c r="AC175" s="1">
        <v>41759</v>
      </c>
      <c r="AD175" s="3">
        <v>9.9934093383486078E-3</v>
      </c>
      <c r="AE175" s="3">
        <v>1.336569035344814E-2</v>
      </c>
      <c r="AF175" s="3">
        <v>1.096391443709392E-2</v>
      </c>
    </row>
    <row r="176" spans="1:32" x14ac:dyDescent="0.35">
      <c r="A176" s="1">
        <v>39994</v>
      </c>
      <c r="B176" s="3">
        <v>3.1095197181535271E-2</v>
      </c>
      <c r="C176" s="3">
        <v>1.200201011660874E-2</v>
      </c>
      <c r="D176" s="3">
        <v>4.1370490563726586E-3</v>
      </c>
      <c r="E176" s="3">
        <v>1.8125245071407302E-2</v>
      </c>
      <c r="F176" s="3">
        <v>1.2402880139244529E-3</v>
      </c>
      <c r="G176" s="3">
        <v>2.126106363428364E-2</v>
      </c>
      <c r="H176" s="3">
        <v>1.1176270466248042E-3</v>
      </c>
      <c r="J176" s="1">
        <v>38562</v>
      </c>
      <c r="K176" s="3">
        <v>1.3406681955742799E-2</v>
      </c>
      <c r="L176" s="3">
        <v>-8.0068466428183001E-3</v>
      </c>
      <c r="M176" s="3">
        <v>-9.7691578621063539E-3</v>
      </c>
      <c r="T176" s="1">
        <v>39994</v>
      </c>
      <c r="U176" s="3">
        <v>3.1095197181535271E-2</v>
      </c>
      <c r="V176" s="3">
        <v>1.200201011660874E-2</v>
      </c>
      <c r="W176" s="3">
        <v>4.1370490563726586E-3</v>
      </c>
      <c r="X176" s="3">
        <v>1.8125245071407302E-2</v>
      </c>
      <c r="Y176" s="3">
        <v>1.2402880139244529E-3</v>
      </c>
      <c r="Z176" s="3">
        <v>2.126106363428364E-2</v>
      </c>
      <c r="AA176" s="3">
        <v>1.1176270466248042E-3</v>
      </c>
      <c r="AC176" s="1">
        <v>41789</v>
      </c>
      <c r="AD176" s="3">
        <v>8.4488356037213316E-3</v>
      </c>
      <c r="AE176" s="3">
        <v>3.2336194635172719E-2</v>
      </c>
      <c r="AF176" s="3">
        <v>3.5728116873813185E-3</v>
      </c>
    </row>
    <row r="177" spans="1:32" x14ac:dyDescent="0.35">
      <c r="A177" s="1">
        <v>39962</v>
      </c>
      <c r="B177" s="3">
        <v>8.3979027281893243E-2</v>
      </c>
      <c r="C177" s="3">
        <v>3.9986419418705232E-2</v>
      </c>
      <c r="D177" s="3">
        <v>3.5689598600021813E-2</v>
      </c>
      <c r="E177" s="3">
        <v>5.92143575129307E-2</v>
      </c>
      <c r="F177" s="3">
        <v>3.2924779464019685E-2</v>
      </c>
      <c r="G177" s="3">
        <v>6.6066360619854492E-2</v>
      </c>
      <c r="H177" s="3">
        <v>3.3267432622498642E-2</v>
      </c>
      <c r="J177" s="1">
        <v>38595</v>
      </c>
      <c r="K177" s="3">
        <v>7.8001608040439777E-3</v>
      </c>
      <c r="L177" s="3">
        <v>1.64591341515903E-2</v>
      </c>
      <c r="M177" s="3">
        <v>1.7994227146807467E-2</v>
      </c>
      <c r="T177" s="1">
        <v>39962</v>
      </c>
      <c r="U177" s="3">
        <v>8.3979027281893243E-2</v>
      </c>
      <c r="V177" s="3">
        <v>3.9986419418705232E-2</v>
      </c>
      <c r="W177" s="3">
        <v>3.5689598600021813E-2</v>
      </c>
      <c r="X177" s="3">
        <v>5.92143575129307E-2</v>
      </c>
      <c r="Y177" s="3">
        <v>3.2924779464019685E-2</v>
      </c>
      <c r="Z177" s="3">
        <v>6.6066360619854492E-2</v>
      </c>
      <c r="AA177" s="3">
        <v>3.3267432622498642E-2</v>
      </c>
      <c r="AC177" s="1">
        <v>41820</v>
      </c>
      <c r="AD177" s="3">
        <v>1.1259514012276567E-2</v>
      </c>
      <c r="AE177" s="3">
        <v>3.5566667693756587E-3</v>
      </c>
      <c r="AF177" s="3">
        <v>8.0124841496582496E-3</v>
      </c>
    </row>
    <row r="178" spans="1:32" x14ac:dyDescent="0.35">
      <c r="A178" s="1">
        <v>39933</v>
      </c>
      <c r="B178" s="3">
        <v>0.10888266800155549</v>
      </c>
      <c r="C178" s="3">
        <v>5.5990170802449245E-2</v>
      </c>
      <c r="D178" s="3">
        <v>8.9954877717373562E-3</v>
      </c>
      <c r="E178" s="3">
        <v>2.7366590601948043E-2</v>
      </c>
      <c r="F178" s="3">
        <v>2.9446020165960077E-3</v>
      </c>
      <c r="G178" s="3">
        <v>3.3502287551186331E-2</v>
      </c>
      <c r="H178" s="3">
        <v>3.5956408691539989E-4</v>
      </c>
      <c r="J178" s="1">
        <v>38625</v>
      </c>
      <c r="K178" s="3">
        <v>-1.9326947429411034E-3</v>
      </c>
      <c r="L178" s="3">
        <v>-1.5920275465584596E-2</v>
      </c>
      <c r="M178" s="3">
        <v>-1.9129373524841627E-2</v>
      </c>
      <c r="T178" s="1">
        <v>39933</v>
      </c>
      <c r="U178" s="3">
        <v>0.10888266800155549</v>
      </c>
      <c r="V178" s="3">
        <v>5.5990170802449245E-2</v>
      </c>
      <c r="W178" s="3">
        <v>8.9954877717373562E-3</v>
      </c>
      <c r="X178" s="3">
        <v>2.7366590601948043E-2</v>
      </c>
      <c r="Y178" s="3">
        <v>2.9446020165960077E-3</v>
      </c>
      <c r="Z178" s="3">
        <v>3.3502287551186331E-2</v>
      </c>
      <c r="AA178" s="3">
        <v>3.5956408691539989E-4</v>
      </c>
      <c r="AC178" s="1">
        <v>41851</v>
      </c>
      <c r="AD178" s="3">
        <v>-1.3186339235368948E-2</v>
      </c>
      <c r="AE178" s="3">
        <v>3.796269085518022E-3</v>
      </c>
      <c r="AF178" s="3">
        <v>-9.4178013833016733E-3</v>
      </c>
    </row>
    <row r="179" spans="1:32" x14ac:dyDescent="0.35">
      <c r="A179" s="1">
        <v>39903</v>
      </c>
      <c r="B179" s="3">
        <v>3.7125157699923E-2</v>
      </c>
      <c r="C179" s="3">
        <v>3.630663388201702E-2</v>
      </c>
      <c r="D179" s="3">
        <v>2.301374858314394E-2</v>
      </c>
      <c r="E179" s="3">
        <v>1.3982792414274919E-2</v>
      </c>
      <c r="F179" s="3">
        <v>2.5864666552653553E-2</v>
      </c>
      <c r="G179" s="3">
        <v>1.0435774097769801E-2</v>
      </c>
      <c r="H179" s="3">
        <v>2.5432384724341752E-2</v>
      </c>
      <c r="J179" s="1">
        <v>38656</v>
      </c>
      <c r="K179" s="3">
        <v>-8.811800354827079E-3</v>
      </c>
      <c r="L179" s="3">
        <v>-1.4886017188058364E-2</v>
      </c>
      <c r="M179" s="3">
        <v>-1.819669396792619E-2</v>
      </c>
      <c r="T179" s="1">
        <v>39903</v>
      </c>
      <c r="U179" s="3">
        <v>3.7125157699923E-2</v>
      </c>
      <c r="V179" s="3">
        <v>3.630663388201702E-2</v>
      </c>
      <c r="W179" s="3">
        <v>2.301374858314394E-2</v>
      </c>
      <c r="X179" s="3">
        <v>1.3982792414274919E-2</v>
      </c>
      <c r="Y179" s="3">
        <v>2.5864666552653553E-2</v>
      </c>
      <c r="Z179" s="3">
        <v>1.0435774097769801E-2</v>
      </c>
      <c r="AA179" s="3">
        <v>2.5432384724341752E-2</v>
      </c>
      <c r="AC179" s="1">
        <v>41880</v>
      </c>
      <c r="AD179" s="3">
        <v>5.804466241668557E-3</v>
      </c>
      <c r="AE179" s="3">
        <v>8.0575916802306906E-3</v>
      </c>
      <c r="AF179" s="3">
        <v>4.5511569534557456E-3</v>
      </c>
    </row>
    <row r="180" spans="1:32" x14ac:dyDescent="0.35">
      <c r="A180" s="1">
        <v>39871</v>
      </c>
      <c r="B180" s="3">
        <v>-2.7843008900049853E-2</v>
      </c>
      <c r="C180" s="3">
        <v>-1.4250676938017966E-2</v>
      </c>
      <c r="D180" s="3">
        <v>-2.2339857219173281E-2</v>
      </c>
      <c r="E180" s="3">
        <v>-2.0105225519742698E-2</v>
      </c>
      <c r="F180" s="3">
        <v>-3.2725582693398439E-2</v>
      </c>
      <c r="G180" s="3">
        <v>-2.3682027252588628E-2</v>
      </c>
      <c r="H180" s="3">
        <v>-2.960567543005159E-2</v>
      </c>
      <c r="J180" s="1">
        <v>38686</v>
      </c>
      <c r="K180" s="3">
        <v>4.5975281851049644E-3</v>
      </c>
      <c r="L180" s="3">
        <v>-7.0979041242693105E-3</v>
      </c>
      <c r="M180" s="3">
        <v>-1.2201753652853057E-2</v>
      </c>
      <c r="T180" s="1">
        <v>39871</v>
      </c>
      <c r="U180" s="3">
        <v>-2.7843008900049853E-2</v>
      </c>
      <c r="V180" s="3">
        <v>-1.4250676938017966E-2</v>
      </c>
      <c r="W180" s="3">
        <v>-2.2339857219173281E-2</v>
      </c>
      <c r="X180" s="3">
        <v>-2.0105225519742698E-2</v>
      </c>
      <c r="Y180" s="3">
        <v>-3.2725582693398439E-2</v>
      </c>
      <c r="Z180" s="3">
        <v>-2.3682027252588628E-2</v>
      </c>
      <c r="AA180" s="3">
        <v>-2.960567543005159E-2</v>
      </c>
      <c r="AC180" s="1">
        <v>41912</v>
      </c>
      <c r="AD180" s="3">
        <v>-2.5474629018686128E-2</v>
      </c>
      <c r="AE180" s="3">
        <v>-2.0613663406250135E-2</v>
      </c>
      <c r="AF180" s="3">
        <v>-3.304253065685351E-2</v>
      </c>
    </row>
    <row r="181" spans="1:32" x14ac:dyDescent="0.35">
      <c r="A181" s="1">
        <v>39843</v>
      </c>
      <c r="B181" s="3">
        <v>4.8399997456492379E-2</v>
      </c>
      <c r="C181" s="3">
        <v>7.2537056073216834E-3</v>
      </c>
      <c r="D181" s="3">
        <v>-3.2701175380325194E-2</v>
      </c>
      <c r="E181" s="3">
        <v>-2.60756225390089E-2</v>
      </c>
      <c r="F181" s="3">
        <v>-4.2371849375667452E-2</v>
      </c>
      <c r="G181" s="3">
        <v>-2.5080963752484739E-2</v>
      </c>
      <c r="H181" s="3">
        <v>-4.3422028688322234E-2</v>
      </c>
      <c r="J181" s="1">
        <v>38716</v>
      </c>
      <c r="K181" s="3">
        <v>1.1881917946453879E-2</v>
      </c>
      <c r="L181" s="3">
        <v>9.871513683761296E-3</v>
      </c>
      <c r="M181" s="3">
        <v>1.1291381681435239E-2</v>
      </c>
      <c r="T181" s="1">
        <v>39843</v>
      </c>
      <c r="U181" s="3">
        <v>4.8399997456492379E-2</v>
      </c>
      <c r="V181" s="3">
        <v>7.2537056073216834E-3</v>
      </c>
      <c r="W181" s="3">
        <v>-3.2701175380325194E-2</v>
      </c>
      <c r="X181" s="3">
        <v>-2.60756225390089E-2</v>
      </c>
      <c r="Y181" s="3">
        <v>-4.2371849375667452E-2</v>
      </c>
      <c r="Z181" s="3">
        <v>-2.5080963752484739E-2</v>
      </c>
      <c r="AA181" s="3">
        <v>-4.3422028688322234E-2</v>
      </c>
      <c r="AC181" s="1">
        <v>41943</v>
      </c>
      <c r="AD181" s="3">
        <v>6.0925995825576035E-3</v>
      </c>
      <c r="AE181" s="3">
        <v>1.8836775972488395E-2</v>
      </c>
      <c r="AF181" s="3">
        <v>-2.4924208155789464E-3</v>
      </c>
    </row>
    <row r="182" spans="1:32" x14ac:dyDescent="0.35">
      <c r="A182" s="1">
        <v>39813</v>
      </c>
      <c r="B182" s="3">
        <v>7.6897981064516174E-2</v>
      </c>
      <c r="C182" s="3">
        <v>8.4189428461006147E-2</v>
      </c>
      <c r="D182" s="3">
        <v>6.2130939937454929E-2</v>
      </c>
      <c r="E182" s="3">
        <v>5.9504788911678021E-2</v>
      </c>
      <c r="F182" s="3">
        <v>7.2248895051564274E-2</v>
      </c>
      <c r="G182" s="3">
        <v>6.4448006947791903E-2</v>
      </c>
      <c r="H182" s="3">
        <v>7.1125962027536349E-2</v>
      </c>
      <c r="J182" s="1">
        <v>38748</v>
      </c>
      <c r="K182" s="3">
        <v>2.1191083991066884E-2</v>
      </c>
      <c r="L182" s="3">
        <v>1.2614297684363691E-2</v>
      </c>
      <c r="M182" s="3">
        <v>1.2918352542919193E-2</v>
      </c>
      <c r="T182" s="1">
        <v>39813</v>
      </c>
      <c r="U182" s="3">
        <v>7.6897981064516174E-2</v>
      </c>
      <c r="V182" s="3">
        <v>8.4189428461006147E-2</v>
      </c>
      <c r="W182" s="3">
        <v>6.2130939937454929E-2</v>
      </c>
      <c r="X182" s="3">
        <v>5.9504788911678021E-2</v>
      </c>
      <c r="Y182" s="3">
        <v>7.2248895051564274E-2</v>
      </c>
      <c r="Z182" s="3">
        <v>6.4448006947791903E-2</v>
      </c>
      <c r="AA182" s="3">
        <v>7.1125962027536349E-2</v>
      </c>
      <c r="AC182" s="1">
        <v>41971</v>
      </c>
      <c r="AD182" s="3">
        <v>-7.3336154769711257E-3</v>
      </c>
      <c r="AE182" s="3">
        <v>5.0174415826443122E-4</v>
      </c>
      <c r="AF182" s="3">
        <v>-5.8829008621694157E-3</v>
      </c>
    </row>
    <row r="183" spans="1:32" x14ac:dyDescent="0.35">
      <c r="A183" s="1">
        <v>39780</v>
      </c>
      <c r="B183" s="3">
        <v>-6.737727120740114E-2</v>
      </c>
      <c r="C183" s="3">
        <v>2.9546211644520096E-2</v>
      </c>
      <c r="D183" s="3">
        <v>2.8915086290507253E-2</v>
      </c>
      <c r="E183" s="3">
        <v>2.2253787878787915E-2</v>
      </c>
      <c r="F183" s="3">
        <v>3.3299484021871308E-2</v>
      </c>
      <c r="G183" s="3">
        <v>2.2740476735806522E-2</v>
      </c>
      <c r="H183" s="3">
        <v>3.7002608629941897E-2</v>
      </c>
      <c r="J183" s="1">
        <v>38776</v>
      </c>
      <c r="K183" s="3">
        <v>9.1404623675479437E-3</v>
      </c>
      <c r="L183" s="3">
        <v>-3.546565848486425E-3</v>
      </c>
      <c r="M183" s="3">
        <v>-5.1557704062884123E-3</v>
      </c>
      <c r="T183" s="1">
        <v>39780</v>
      </c>
      <c r="U183" s="3">
        <v>-6.737727120740114E-2</v>
      </c>
      <c r="V183" s="3">
        <v>2.9546211644520096E-2</v>
      </c>
      <c r="W183" s="3">
        <v>2.8915086290507253E-2</v>
      </c>
      <c r="X183" s="3">
        <v>2.2253787878787915E-2</v>
      </c>
      <c r="Y183" s="3">
        <v>3.3299484021871308E-2</v>
      </c>
      <c r="Z183" s="3">
        <v>2.2740476735806522E-2</v>
      </c>
      <c r="AA183" s="3">
        <v>3.7002608629941897E-2</v>
      </c>
      <c r="AC183" s="1">
        <v>42004</v>
      </c>
      <c r="AD183" s="3">
        <v>-2.3853199258201473E-2</v>
      </c>
      <c r="AE183" s="3">
        <v>-2.348331071913163E-2</v>
      </c>
      <c r="AF183" s="3">
        <v>-6.581856409633032E-3</v>
      </c>
    </row>
    <row r="184" spans="1:32" x14ac:dyDescent="0.35">
      <c r="A184" s="1">
        <v>39752</v>
      </c>
      <c r="B184" s="3">
        <v>-0.18643478402864483</v>
      </c>
      <c r="C184" s="3">
        <v>-0.15906933312582675</v>
      </c>
      <c r="D184" s="3">
        <v>-3.6862114245611845E-2</v>
      </c>
      <c r="E184" s="3">
        <v>-7.8405911168602821E-2</v>
      </c>
      <c r="F184" s="3">
        <v>-1.9808393829560355E-2</v>
      </c>
      <c r="G184" s="3">
        <v>-8.2500930586868831E-2</v>
      </c>
      <c r="H184" s="3">
        <v>-2.0381361903926341E-2</v>
      </c>
      <c r="J184" s="1">
        <v>38807</v>
      </c>
      <c r="K184" s="3">
        <v>2.4998280021561454E-3</v>
      </c>
      <c r="L184" s="3">
        <v>-9.9131723640223397E-3</v>
      </c>
      <c r="M184" s="3">
        <v>-1.166360220896904E-2</v>
      </c>
      <c r="T184" s="1">
        <v>39752</v>
      </c>
      <c r="U184" s="3">
        <v>-0.18643478402864483</v>
      </c>
      <c r="V184" s="3">
        <v>-0.15906933312582675</v>
      </c>
      <c r="W184" s="3">
        <v>-3.6862114245611845E-2</v>
      </c>
      <c r="X184" s="3">
        <v>-7.8405911168602821E-2</v>
      </c>
      <c r="Y184" s="3">
        <v>-1.9808393829560355E-2</v>
      </c>
      <c r="Z184" s="3">
        <v>-8.2500930586868831E-2</v>
      </c>
      <c r="AA184" s="3">
        <v>-2.0381361903926341E-2</v>
      </c>
      <c r="AC184" s="1">
        <v>42034</v>
      </c>
      <c r="AD184" s="3">
        <v>-9.4868817288954795E-3</v>
      </c>
      <c r="AE184" s="3">
        <v>1.0006491658663326E-2</v>
      </c>
      <c r="AF184" s="3">
        <v>-2.8639153646510826E-3</v>
      </c>
    </row>
    <row r="185" spans="1:32" x14ac:dyDescent="0.35">
      <c r="A185" s="1">
        <v>39721</v>
      </c>
      <c r="B185" s="3">
        <v>-8.2563134722250089E-2</v>
      </c>
      <c r="C185" s="3">
        <v>-7.1630588294786787E-2</v>
      </c>
      <c r="D185" s="3">
        <v>-2.3527810956710898E-2</v>
      </c>
      <c r="E185" s="3">
        <v>-6.3298837562888052E-2</v>
      </c>
      <c r="F185" s="3">
        <v>-1.3436123856653701E-2</v>
      </c>
      <c r="G185" s="3">
        <v>-7.5441164362342619E-2</v>
      </c>
      <c r="H185" s="3">
        <v>-1.1879056700783952E-2</v>
      </c>
      <c r="J185" s="1">
        <v>38835</v>
      </c>
      <c r="K185" s="3">
        <v>1.1195345390922661E-2</v>
      </c>
      <c r="L185" s="3">
        <v>1.8928887317047435E-2</v>
      </c>
      <c r="M185" s="3">
        <v>2.3878459065799443E-2</v>
      </c>
      <c r="T185" s="1">
        <v>39721</v>
      </c>
      <c r="U185" s="3">
        <v>-8.2563134722250089E-2</v>
      </c>
      <c r="V185" s="3">
        <v>-7.1630588294786787E-2</v>
      </c>
      <c r="W185" s="3">
        <v>-2.3527810956710898E-2</v>
      </c>
      <c r="X185" s="3">
        <v>-6.3298837562888052E-2</v>
      </c>
      <c r="Y185" s="3">
        <v>-1.3436123856653701E-2</v>
      </c>
      <c r="Z185" s="3">
        <v>-7.5441164362342619E-2</v>
      </c>
      <c r="AA185" s="3">
        <v>-1.1879056700783952E-2</v>
      </c>
      <c r="AC185" s="1">
        <v>42062</v>
      </c>
      <c r="AD185" s="3">
        <v>2.4860312729165102E-2</v>
      </c>
      <c r="AE185" s="3">
        <v>8.8750167837308575E-3</v>
      </c>
      <c r="AF185" s="3">
        <v>-1.1378635428503023E-2</v>
      </c>
    </row>
    <row r="186" spans="1:32" x14ac:dyDescent="0.35">
      <c r="A186" s="1">
        <v>39689</v>
      </c>
      <c r="B186" s="3">
        <v>-4.131969392367151E-3</v>
      </c>
      <c r="C186" s="3">
        <v>7.7459841367486003E-3</v>
      </c>
      <c r="D186" s="3">
        <v>-1.6528350348578812E-2</v>
      </c>
      <c r="E186" s="3">
        <v>-1.9458933110915219E-2</v>
      </c>
      <c r="F186" s="3">
        <v>-2.0519269611712541E-2</v>
      </c>
      <c r="G186" s="3">
        <v>-1.9804193433013286E-2</v>
      </c>
      <c r="H186" s="3">
        <v>-2.0063023474637738E-2</v>
      </c>
      <c r="J186" s="1">
        <v>38868</v>
      </c>
      <c r="K186" s="3">
        <v>-2.7333560802256943E-3</v>
      </c>
      <c r="L186" s="3">
        <v>1.2897983485114809E-2</v>
      </c>
      <c r="M186" s="3">
        <v>1.8321780488626139E-2</v>
      </c>
      <c r="T186" s="1">
        <v>39689</v>
      </c>
      <c r="U186" s="3">
        <v>-4.131969392367151E-3</v>
      </c>
      <c r="V186" s="3">
        <v>7.7459841367486003E-3</v>
      </c>
      <c r="W186" s="3">
        <v>-1.6528350348578812E-2</v>
      </c>
      <c r="X186" s="3">
        <v>-1.9458933110915219E-2</v>
      </c>
      <c r="Y186" s="3">
        <v>-2.0519269611712541E-2</v>
      </c>
      <c r="Z186" s="3">
        <v>-1.9804193433013286E-2</v>
      </c>
      <c r="AA186" s="3">
        <v>-2.0063023474637738E-2</v>
      </c>
      <c r="AC186" s="1">
        <v>42094</v>
      </c>
      <c r="AD186" s="3">
        <v>-8.5513960878885794E-3</v>
      </c>
      <c r="AE186" s="3">
        <v>1.9177861024870545E-3</v>
      </c>
      <c r="AF186" s="3">
        <v>-1.1085511988327083E-2</v>
      </c>
    </row>
    <row r="187" spans="1:32" x14ac:dyDescent="0.35">
      <c r="A187" s="1">
        <v>39660</v>
      </c>
      <c r="B187" s="3">
        <v>-1.1423506052150437E-2</v>
      </c>
      <c r="C187" s="3">
        <v>1.3614578298583558E-2</v>
      </c>
      <c r="D187" s="3">
        <v>1.3773233889397018E-3</v>
      </c>
      <c r="E187" s="3">
        <v>-1.2452739944425826E-3</v>
      </c>
      <c r="F187" s="3">
        <v>3.569414037273936E-3</v>
      </c>
      <c r="G187" s="3">
        <v>-3.2201384821595787E-3</v>
      </c>
      <c r="H187" s="3">
        <v>2.1129563411439335E-3</v>
      </c>
      <c r="J187" s="1">
        <v>38898</v>
      </c>
      <c r="K187" s="3">
        <v>-4.1131412994907775E-3</v>
      </c>
      <c r="L187" s="3">
        <v>-7.9451695573355009E-3</v>
      </c>
      <c r="M187" s="3">
        <v>-1.0491542683987064E-2</v>
      </c>
      <c r="T187" s="1">
        <v>39660</v>
      </c>
      <c r="U187" s="3">
        <v>-1.1423506052150437E-2</v>
      </c>
      <c r="V187" s="3">
        <v>1.3614578298583558E-2</v>
      </c>
      <c r="W187" s="3">
        <v>1.3773233889397018E-3</v>
      </c>
      <c r="X187" s="3">
        <v>-1.2452739944425826E-3</v>
      </c>
      <c r="Y187" s="3">
        <v>3.569414037273936E-3</v>
      </c>
      <c r="Z187" s="3">
        <v>-3.2201384821595787E-3</v>
      </c>
      <c r="AA187" s="3">
        <v>2.1129563411439335E-3</v>
      </c>
      <c r="AC187" s="1">
        <v>42124</v>
      </c>
      <c r="AD187" s="3">
        <v>2.4865994434904396E-2</v>
      </c>
      <c r="AE187" s="3">
        <v>1.6203562562606102E-2</v>
      </c>
      <c r="AF187" s="3">
        <v>1.0962501092850836E-2</v>
      </c>
    </row>
    <row r="188" spans="1:32" x14ac:dyDescent="0.35">
      <c r="A188" s="1">
        <v>39629</v>
      </c>
      <c r="B188" s="3">
        <v>-2.7674468554577222E-2</v>
      </c>
      <c r="C188" s="3">
        <v>-2.1576838381285785E-2</v>
      </c>
      <c r="D188" s="3">
        <v>8.5175835372144784E-4</v>
      </c>
      <c r="E188" s="3">
        <v>-2.9957133538876437E-3</v>
      </c>
      <c r="F188" s="3">
        <v>3.4164790450257449E-3</v>
      </c>
      <c r="G188" s="3">
        <v>-3.8643382630597824E-3</v>
      </c>
      <c r="H188" s="3">
        <v>4.4696382019518144E-3</v>
      </c>
      <c r="J188" s="1">
        <v>38929</v>
      </c>
      <c r="K188" s="3">
        <v>1.6716885281909392E-2</v>
      </c>
      <c r="L188" s="3">
        <v>9.9619177322135388E-3</v>
      </c>
      <c r="M188" s="3">
        <v>8.0164087091413073E-3</v>
      </c>
      <c r="T188" s="1">
        <v>39629</v>
      </c>
      <c r="U188" s="3">
        <v>-2.7674468554577222E-2</v>
      </c>
      <c r="V188" s="3">
        <v>-2.1576838381285785E-2</v>
      </c>
      <c r="W188" s="3">
        <v>8.5175835372144784E-4</v>
      </c>
      <c r="X188" s="3">
        <v>-2.9957133538876437E-3</v>
      </c>
      <c r="Y188" s="3">
        <v>3.4164790450257449E-3</v>
      </c>
      <c r="Z188" s="3">
        <v>-3.8643382630597824E-3</v>
      </c>
      <c r="AA188" s="3">
        <v>4.4696382019518144E-3</v>
      </c>
      <c r="AC188" s="1">
        <v>42153</v>
      </c>
      <c r="AD188" s="3">
        <v>-5.2338038304903763E-4</v>
      </c>
      <c r="AE188" s="3">
        <v>-5.0893475135055212E-3</v>
      </c>
      <c r="AF188" s="3">
        <v>-2.3443283667859628E-2</v>
      </c>
    </row>
    <row r="189" spans="1:32" x14ac:dyDescent="0.35">
      <c r="A189" s="1">
        <v>39598</v>
      </c>
      <c r="B189" s="3">
        <v>5.7708612890414665E-3</v>
      </c>
      <c r="C189" s="3">
        <v>1.8553546693091671E-3</v>
      </c>
      <c r="D189" s="3">
        <v>-1.105765001070981E-2</v>
      </c>
      <c r="E189" s="3">
        <v>-8.1771806941285559E-3</v>
      </c>
      <c r="F189" s="3">
        <v>-1.465289427765081E-2</v>
      </c>
      <c r="G189" s="3">
        <v>-7.9310427659762938E-3</v>
      </c>
      <c r="H189" s="3">
        <v>-1.4659906630156917E-2</v>
      </c>
      <c r="J189" s="1">
        <v>38960</v>
      </c>
      <c r="K189" s="3">
        <v>1.8636179325656449E-2</v>
      </c>
      <c r="L189" s="3">
        <v>1.1555066104359709E-2</v>
      </c>
      <c r="M189" s="3">
        <v>9.2568814964156081E-3</v>
      </c>
      <c r="T189" s="1">
        <v>39598</v>
      </c>
      <c r="U189" s="3">
        <v>5.7708612890414665E-3</v>
      </c>
      <c r="V189" s="3">
        <v>1.8553546693091671E-3</v>
      </c>
      <c r="W189" s="3">
        <v>-1.105765001070981E-2</v>
      </c>
      <c r="X189" s="3">
        <v>-8.1771806941285559E-3</v>
      </c>
      <c r="Y189" s="3">
        <v>-1.465289427765081E-2</v>
      </c>
      <c r="Z189" s="3">
        <v>-7.9310427659762938E-3</v>
      </c>
      <c r="AA189" s="3">
        <v>-1.4659906630156917E-2</v>
      </c>
      <c r="AC189" s="1">
        <v>42185</v>
      </c>
      <c r="AD189" s="3">
        <v>-1.1236751815062611E-2</v>
      </c>
      <c r="AE189" s="3">
        <v>-1.7726142937758232E-2</v>
      </c>
      <c r="AF189" s="3">
        <v>-2.7623965828642251E-3</v>
      </c>
    </row>
    <row r="190" spans="1:32" x14ac:dyDescent="0.35">
      <c r="A190" s="1">
        <v>39568</v>
      </c>
      <c r="B190" s="3">
        <v>3.5161604423806142E-2</v>
      </c>
      <c r="C190" s="3">
        <v>9.8281264837148611E-3</v>
      </c>
      <c r="D190" s="3">
        <v>-1.9087691797609486E-2</v>
      </c>
      <c r="E190" s="3">
        <v>-3.1353381686166693E-3</v>
      </c>
      <c r="F190" s="3">
        <v>-3.135431374531121E-2</v>
      </c>
      <c r="G190" s="3">
        <v>-1.1208697949607153E-4</v>
      </c>
      <c r="H190" s="3">
        <v>-3.2375045632945861E-2</v>
      </c>
      <c r="J190" s="1">
        <v>38989</v>
      </c>
      <c r="K190" s="3">
        <v>9.4558598143631486E-3</v>
      </c>
      <c r="L190" s="3">
        <v>-7.4683065693055762E-5</v>
      </c>
      <c r="M190" s="3">
        <v>-2.851458313286339E-3</v>
      </c>
      <c r="T190" s="1">
        <v>39568</v>
      </c>
      <c r="U190" s="3">
        <v>3.5161604423806142E-2</v>
      </c>
      <c r="V190" s="3">
        <v>9.8281264837148611E-3</v>
      </c>
      <c r="W190" s="3">
        <v>-1.9087691797609486E-2</v>
      </c>
      <c r="X190" s="3">
        <v>-3.1353381686166693E-3</v>
      </c>
      <c r="Y190" s="3">
        <v>-3.135431374531121E-2</v>
      </c>
      <c r="Z190" s="3">
        <v>-1.1208697949607153E-4</v>
      </c>
      <c r="AA190" s="3">
        <v>-3.2375045632945861E-2</v>
      </c>
      <c r="AC190" s="1">
        <v>42216</v>
      </c>
      <c r="AD190" s="3">
        <v>-3.0783319633470546E-3</v>
      </c>
      <c r="AE190" s="3">
        <v>4.0806392197449215E-3</v>
      </c>
      <c r="AF190" s="3">
        <v>4.7620169390062287E-3</v>
      </c>
    </row>
    <row r="191" spans="1:32" x14ac:dyDescent="0.35">
      <c r="A191" s="1">
        <v>39538</v>
      </c>
      <c r="B191" s="3">
        <v>-1.2004718511889115E-3</v>
      </c>
      <c r="C191" s="3">
        <v>-2.1174472551542794E-3</v>
      </c>
      <c r="D191" s="3">
        <v>2.0399685664547543E-2</v>
      </c>
      <c r="E191" s="3">
        <v>3.9394016234323512E-3</v>
      </c>
      <c r="F191" s="3">
        <v>2.9908164756021174E-2</v>
      </c>
      <c r="G191" s="3">
        <v>1.3491489939219871E-3</v>
      </c>
      <c r="H191" s="3">
        <v>3.2204736647170204E-2</v>
      </c>
      <c r="J191" s="1">
        <v>39021</v>
      </c>
      <c r="K191" s="3">
        <v>1.7023083760561056E-2</v>
      </c>
      <c r="L191" s="3">
        <v>9.6735856267799597E-3</v>
      </c>
      <c r="M191" s="3">
        <v>9.5497227841561654E-3</v>
      </c>
      <c r="T191" s="1">
        <v>39538</v>
      </c>
      <c r="U191" s="3">
        <v>-1.2004718511889115E-3</v>
      </c>
      <c r="V191" s="3">
        <v>-2.1174472551542794E-3</v>
      </c>
      <c r="W191" s="3">
        <v>2.0399685664547543E-2</v>
      </c>
      <c r="X191" s="3">
        <v>3.9394016234323512E-3</v>
      </c>
      <c r="Y191" s="3">
        <v>2.9908164756021174E-2</v>
      </c>
      <c r="Z191" s="3">
        <v>1.3491489939219871E-3</v>
      </c>
      <c r="AA191" s="3">
        <v>3.2204736647170204E-2</v>
      </c>
      <c r="AC191" s="1">
        <v>42247</v>
      </c>
      <c r="AD191" s="3">
        <v>-1.2488771081314841E-2</v>
      </c>
      <c r="AE191" s="3">
        <v>-1.012410546015974E-2</v>
      </c>
      <c r="AF191" s="3">
        <v>4.7126691210932553E-3</v>
      </c>
    </row>
    <row r="192" spans="1:32" x14ac:dyDescent="0.35">
      <c r="A192" s="1">
        <v>39507</v>
      </c>
      <c r="B192" s="3">
        <v>-9.4021811569604923E-3</v>
      </c>
      <c r="C192" s="3">
        <v>-2.5482754609434865E-3</v>
      </c>
      <c r="D192" s="3">
        <v>1.6727497558963265E-2</v>
      </c>
      <c r="E192" s="3">
        <v>9.1019817721543026E-3</v>
      </c>
      <c r="F192" s="3">
        <v>2.4071192124156295E-2</v>
      </c>
      <c r="G192" s="3">
        <v>8.1155598454706844E-3</v>
      </c>
      <c r="H192" s="3">
        <v>2.4438531372469988E-2</v>
      </c>
      <c r="J192" s="1">
        <v>39051</v>
      </c>
      <c r="K192" s="3">
        <v>2.002542883572048E-2</v>
      </c>
      <c r="L192" s="3">
        <v>2.4354468994145884E-2</v>
      </c>
      <c r="M192" s="3">
        <v>2.7517719023800877E-2</v>
      </c>
      <c r="T192" s="1">
        <v>39507</v>
      </c>
      <c r="U192" s="3">
        <v>-9.4021811569604923E-3</v>
      </c>
      <c r="V192" s="3">
        <v>-2.5482754609434865E-3</v>
      </c>
      <c r="W192" s="3">
        <v>1.6727497558963265E-2</v>
      </c>
      <c r="X192" s="3">
        <v>9.1019817721543026E-3</v>
      </c>
      <c r="Y192" s="3">
        <v>2.4071192124156295E-2</v>
      </c>
      <c r="Z192" s="3">
        <v>8.1155598454706844E-3</v>
      </c>
      <c r="AA192" s="3">
        <v>2.4438531372469988E-2</v>
      </c>
      <c r="AC192" s="1">
        <v>42277</v>
      </c>
      <c r="AD192" s="3">
        <v>-2.2192501632090012E-2</v>
      </c>
      <c r="AE192" s="3">
        <v>-1.3794974861068489E-2</v>
      </c>
      <c r="AF192" s="3">
        <v>7.5561492145006558E-3</v>
      </c>
    </row>
    <row r="193" spans="1:32" x14ac:dyDescent="0.35">
      <c r="A193" s="1">
        <v>39478</v>
      </c>
      <c r="B193" s="3">
        <v>-1.076053419066008E-2</v>
      </c>
      <c r="C193" s="3">
        <v>7.246191081216811E-3</v>
      </c>
      <c r="D193" s="3">
        <v>2.7778826626435587E-2</v>
      </c>
      <c r="E193" s="3">
        <v>1.6629072145639343E-2</v>
      </c>
      <c r="F193" s="3">
        <v>3.6185031110942303E-2</v>
      </c>
      <c r="G193" s="3">
        <v>1.5029482959769188E-2</v>
      </c>
      <c r="H193" s="3">
        <v>3.7071139044839045E-2</v>
      </c>
      <c r="J193" s="1">
        <v>39080</v>
      </c>
      <c r="K193" s="3">
        <v>1.0394376661094093E-2</v>
      </c>
      <c r="L193" s="3">
        <v>-1.3256312785288047E-2</v>
      </c>
      <c r="M193" s="3">
        <v>-1.8588631961605671E-2</v>
      </c>
      <c r="T193" s="1">
        <v>39478</v>
      </c>
      <c r="U193" s="3">
        <v>-1.076053419066008E-2</v>
      </c>
      <c r="V193" s="3">
        <v>7.246191081216811E-3</v>
      </c>
      <c r="W193" s="3">
        <v>2.7778826626435587E-2</v>
      </c>
      <c r="X193" s="3">
        <v>1.6629072145639343E-2</v>
      </c>
      <c r="Y193" s="3">
        <v>3.6185031110942303E-2</v>
      </c>
      <c r="Z193" s="3">
        <v>1.5029482959769188E-2</v>
      </c>
      <c r="AA193" s="3">
        <v>3.7071139044839045E-2</v>
      </c>
      <c r="AC193" s="1">
        <v>42307</v>
      </c>
      <c r="AD193" s="3">
        <v>3.0112578313105681E-2</v>
      </c>
      <c r="AE193" s="3">
        <v>2.9689415428116338E-2</v>
      </c>
      <c r="AF193" s="3">
        <v>-3.9929269448778622E-4</v>
      </c>
    </row>
    <row r="194" spans="1:32" x14ac:dyDescent="0.35">
      <c r="A194" s="1">
        <v>39447</v>
      </c>
      <c r="B194" s="3">
        <v>2.8136908976700479E-3</v>
      </c>
      <c r="C194" s="3">
        <v>6.5120770098252246E-3</v>
      </c>
      <c r="D194" s="3">
        <v>-2.9812829750922795E-3</v>
      </c>
      <c r="E194" s="3">
        <v>-3.7256721212719029E-3</v>
      </c>
      <c r="F194" s="3">
        <v>-5.1525314765312477E-3</v>
      </c>
      <c r="G194" s="3">
        <v>-3.8152721796259042E-3</v>
      </c>
      <c r="H194" s="3">
        <v>-5.0572680263508895E-3</v>
      </c>
      <c r="J194" s="1">
        <v>39113</v>
      </c>
      <c r="K194" s="3">
        <v>6.108497091457026E-3</v>
      </c>
      <c r="L194" s="3">
        <v>-9.8284604926325535E-3</v>
      </c>
      <c r="M194" s="3">
        <v>-1.355939773007959E-2</v>
      </c>
      <c r="T194" s="1">
        <v>39447</v>
      </c>
      <c r="U194" s="3">
        <v>2.8136908976700479E-3</v>
      </c>
      <c r="V194" s="3">
        <v>6.5120770098252246E-3</v>
      </c>
      <c r="W194" s="3">
        <v>-2.9812829750922795E-3</v>
      </c>
      <c r="X194" s="3">
        <v>-3.7256721212719029E-3</v>
      </c>
      <c r="Y194" s="3">
        <v>-5.1525314765312477E-3</v>
      </c>
      <c r="Z194" s="3">
        <v>-3.8152721796259042E-3</v>
      </c>
      <c r="AA194" s="3">
        <v>-5.0572680263508895E-3</v>
      </c>
      <c r="AC194" s="1">
        <v>42338</v>
      </c>
      <c r="AD194" s="3">
        <v>-1.8548924891903164E-2</v>
      </c>
      <c r="AE194" s="3">
        <v>-3.4325439930483478E-4</v>
      </c>
      <c r="AF194" s="3">
        <v>-2.08036564697512E-2</v>
      </c>
    </row>
    <row r="195" spans="1:32" x14ac:dyDescent="0.35">
      <c r="A195" s="1">
        <v>39416</v>
      </c>
      <c r="B195" s="3">
        <v>-1.8958920079836974E-2</v>
      </c>
      <c r="C195" s="3">
        <v>-3.6572200721164054E-3</v>
      </c>
      <c r="D195" s="3">
        <v>1.9110524799121547E-2</v>
      </c>
      <c r="E195" s="3">
        <v>7.1659888734016E-3</v>
      </c>
      <c r="F195" s="3">
        <v>2.5857193515243602E-2</v>
      </c>
      <c r="G195" s="3">
        <v>5.0884688361352293E-3</v>
      </c>
      <c r="H195" s="3">
        <v>2.772507963521163E-2</v>
      </c>
      <c r="J195" s="1">
        <v>39141</v>
      </c>
      <c r="K195" s="3">
        <v>1.5268942037753488E-2</v>
      </c>
      <c r="L195" s="3">
        <v>2.057846570240247E-2</v>
      </c>
      <c r="M195" s="3">
        <v>2.3166450072154492E-2</v>
      </c>
      <c r="T195" s="1">
        <v>39416</v>
      </c>
      <c r="U195" s="3">
        <v>-1.8958920079836974E-2</v>
      </c>
      <c r="V195" s="3">
        <v>-3.6572200721164054E-3</v>
      </c>
      <c r="W195" s="3">
        <v>1.9110524799121547E-2</v>
      </c>
      <c r="X195" s="3">
        <v>7.1659888734016E-3</v>
      </c>
      <c r="Y195" s="3">
        <v>2.5857193515243602E-2</v>
      </c>
      <c r="Z195" s="3">
        <v>5.0884688361352293E-3</v>
      </c>
      <c r="AA195" s="3">
        <v>2.772507963521163E-2</v>
      </c>
      <c r="AC195" s="1">
        <v>42369</v>
      </c>
      <c r="AD195" s="3">
        <v>-1.9405313125606383E-2</v>
      </c>
      <c r="AE195" s="3">
        <v>-1.4560722559557678E-2</v>
      </c>
      <c r="AF195" s="3">
        <v>9.1248616377565834E-3</v>
      </c>
    </row>
    <row r="196" spans="1:32" x14ac:dyDescent="0.35">
      <c r="A196" s="1">
        <v>39386</v>
      </c>
      <c r="B196" s="3">
        <v>1.2655021657784055E-2</v>
      </c>
      <c r="C196" s="3">
        <v>2.6950386702414671E-2</v>
      </c>
      <c r="D196" s="3">
        <v>1.6299287191395423E-2</v>
      </c>
      <c r="E196" s="3">
        <v>1.8307330906453131E-2</v>
      </c>
      <c r="F196" s="3">
        <v>1.6403896271925737E-2</v>
      </c>
      <c r="G196" s="3">
        <v>1.8508260386060273E-2</v>
      </c>
      <c r="H196" s="3">
        <v>1.6276338357412878E-2</v>
      </c>
      <c r="J196" s="1">
        <v>39171</v>
      </c>
      <c r="K196" s="3">
        <v>3.9178578173171543E-3</v>
      </c>
      <c r="L196" s="3">
        <v>2.3638204866058389E-3</v>
      </c>
      <c r="M196" s="3">
        <v>2.2046505061531427E-3</v>
      </c>
      <c r="T196" s="1">
        <v>39386</v>
      </c>
      <c r="U196" s="3">
        <v>1.2655021657784055E-2</v>
      </c>
      <c r="V196" s="3">
        <v>2.6950386702414671E-2</v>
      </c>
      <c r="W196" s="3">
        <v>1.6299287191395423E-2</v>
      </c>
      <c r="X196" s="3">
        <v>1.8307330906453131E-2</v>
      </c>
      <c r="Y196" s="3">
        <v>1.6403896271925737E-2</v>
      </c>
      <c r="Z196" s="3">
        <v>1.8508260386060273E-2</v>
      </c>
      <c r="AA196" s="3">
        <v>1.6276338357412878E-2</v>
      </c>
      <c r="AC196" s="1">
        <v>42398</v>
      </c>
      <c r="AD196" s="3">
        <v>-1.4888244231564055E-2</v>
      </c>
      <c r="AE196" s="3">
        <v>-4.8517781766998559E-5</v>
      </c>
      <c r="AF196" s="3">
        <v>1.3635882970922018E-2</v>
      </c>
    </row>
    <row r="197" spans="1:32" x14ac:dyDescent="0.35">
      <c r="A197" s="1">
        <v>39353</v>
      </c>
      <c r="B197" s="3">
        <v>3.1635280570146883E-2</v>
      </c>
      <c r="C197" s="3">
        <v>2.468286689103286E-2</v>
      </c>
      <c r="D197" s="3">
        <v>2.2443580979919938E-2</v>
      </c>
      <c r="E197" s="3">
        <v>2.0328424899638688E-2</v>
      </c>
      <c r="F197" s="3">
        <v>2.4334645393494926E-2</v>
      </c>
      <c r="G197" s="3">
        <v>1.9766841698907533E-2</v>
      </c>
      <c r="H197" s="3">
        <v>2.4555118952728439E-2</v>
      </c>
      <c r="J197" s="1">
        <v>39202</v>
      </c>
      <c r="K197" s="3">
        <v>1.4842121406621811E-2</v>
      </c>
      <c r="L197" s="3">
        <v>1.1302712511944651E-2</v>
      </c>
      <c r="M197" s="3">
        <v>1.0995399310835218E-2</v>
      </c>
      <c r="T197" s="1">
        <v>39353</v>
      </c>
      <c r="U197" s="3">
        <v>3.1635280570146883E-2</v>
      </c>
      <c r="V197" s="3">
        <v>2.468286689103286E-2</v>
      </c>
      <c r="W197" s="3">
        <v>2.2443580979919938E-2</v>
      </c>
      <c r="X197" s="3">
        <v>2.0328424899638688E-2</v>
      </c>
      <c r="Y197" s="3">
        <v>2.4334645393494926E-2</v>
      </c>
      <c r="Z197" s="3">
        <v>1.9766841698907533E-2</v>
      </c>
      <c r="AA197" s="3">
        <v>2.4555118952728439E-2</v>
      </c>
      <c r="AC197" s="1">
        <v>42429</v>
      </c>
      <c r="AD197" s="3">
        <v>6.4998826382911727E-3</v>
      </c>
      <c r="AE197" s="3">
        <v>1.9551409289400575E-2</v>
      </c>
      <c r="AF197" s="3">
        <v>2.914615578521677E-2</v>
      </c>
    </row>
    <row r="198" spans="1:32" x14ac:dyDescent="0.35">
      <c r="A198" s="1">
        <v>39325</v>
      </c>
      <c r="B198" s="3">
        <v>8.5753788834672037E-3</v>
      </c>
      <c r="C198" s="3">
        <v>1.2056155169716871E-2</v>
      </c>
      <c r="D198" s="3">
        <v>1.2312677681552871E-2</v>
      </c>
      <c r="E198" s="3">
        <v>6.6071651736693887E-3</v>
      </c>
      <c r="F198" s="3">
        <v>1.5249915103829609E-2</v>
      </c>
      <c r="G198" s="3">
        <v>5.4998146508543604E-3</v>
      </c>
      <c r="H198" s="3">
        <v>1.6222740634652913E-2</v>
      </c>
      <c r="J198" s="1">
        <v>39233</v>
      </c>
      <c r="K198" s="3">
        <v>2.6717615056948973E-3</v>
      </c>
      <c r="L198" s="3">
        <v>-1.5592660392496314E-2</v>
      </c>
      <c r="M198" s="3">
        <v>-2.0303324375620369E-2</v>
      </c>
      <c r="T198" s="1">
        <v>39325</v>
      </c>
      <c r="U198" s="3">
        <v>8.5753788834672037E-3</v>
      </c>
      <c r="V198" s="3">
        <v>1.2056155169716871E-2</v>
      </c>
      <c r="W198" s="3">
        <v>1.2312677681552871E-2</v>
      </c>
      <c r="X198" s="3">
        <v>6.6071651736693887E-3</v>
      </c>
      <c r="Y198" s="3">
        <v>1.5249915103829609E-2</v>
      </c>
      <c r="Z198" s="3">
        <v>5.4998146508543604E-3</v>
      </c>
      <c r="AA198" s="3">
        <v>1.6222740634652913E-2</v>
      </c>
      <c r="AC198" s="1">
        <v>42460</v>
      </c>
      <c r="AD198" s="3">
        <v>5.0037604724786001E-2</v>
      </c>
      <c r="AE198" s="3">
        <v>3.3278172555890752E-2</v>
      </c>
      <c r="AF198" s="3">
        <v>2.6566806130287817E-2</v>
      </c>
    </row>
    <row r="199" spans="1:32" x14ac:dyDescent="0.35">
      <c r="A199" s="1">
        <v>39294</v>
      </c>
      <c r="B199" s="3">
        <v>-2.9897748025163443E-2</v>
      </c>
      <c r="C199" s="3">
        <v>-1.1060406837342352E-2</v>
      </c>
      <c r="D199" s="3">
        <v>2.0308132647347037E-2</v>
      </c>
      <c r="E199" s="3">
        <v>1.2192149005193113E-2</v>
      </c>
      <c r="F199" s="3">
        <v>2.8485610901592927E-2</v>
      </c>
      <c r="G199" s="3">
        <v>1.1145771700644068E-2</v>
      </c>
      <c r="H199" s="3">
        <v>2.9648682159617443E-2</v>
      </c>
      <c r="J199" s="1">
        <v>39262</v>
      </c>
      <c r="K199" s="3">
        <v>-1.6833380562461222E-2</v>
      </c>
      <c r="L199" s="3">
        <v>-4.4349055764421478E-3</v>
      </c>
      <c r="M199" s="3">
        <v>-5.9399704548028587E-3</v>
      </c>
      <c r="T199" s="1">
        <v>39294</v>
      </c>
      <c r="U199" s="3">
        <v>-2.9897748025163443E-2</v>
      </c>
      <c r="V199" s="3">
        <v>-1.1060406837342352E-2</v>
      </c>
      <c r="W199" s="3">
        <v>2.0308132647347037E-2</v>
      </c>
      <c r="X199" s="3">
        <v>1.2192149005193113E-2</v>
      </c>
      <c r="Y199" s="3">
        <v>2.8485610901592927E-2</v>
      </c>
      <c r="Z199" s="3">
        <v>1.1145771700644068E-2</v>
      </c>
      <c r="AA199" s="3">
        <v>2.9648682159617443E-2</v>
      </c>
      <c r="AC199" s="1">
        <v>42489</v>
      </c>
      <c r="AD199" s="3">
        <v>3.440614239404919E-2</v>
      </c>
      <c r="AE199" s="3">
        <v>1.812342856664351E-2</v>
      </c>
      <c r="AF199" s="3">
        <v>1.2566818545821944E-2</v>
      </c>
    </row>
    <row r="200" spans="1:32" x14ac:dyDescent="0.35">
      <c r="A200" s="1">
        <v>39262</v>
      </c>
      <c r="B200" s="3">
        <v>-1.6833380562461222E-2</v>
      </c>
      <c r="C200" s="3">
        <v>-2.1871524651803354E-2</v>
      </c>
      <c r="D200" s="3">
        <v>-4.4349055764421478E-3</v>
      </c>
      <c r="E200" s="3">
        <v>-2.8881525130661713E-3</v>
      </c>
      <c r="F200" s="3">
        <v>-5.8079047778778377E-3</v>
      </c>
      <c r="G200" s="3">
        <v>-3.255653393950694E-3</v>
      </c>
      <c r="H200" s="3">
        <v>-5.9399704548028587E-3</v>
      </c>
      <c r="J200" s="1">
        <v>39294</v>
      </c>
      <c r="K200" s="3">
        <v>-2.9897748025163443E-2</v>
      </c>
      <c r="L200" s="3">
        <v>2.0308132647347037E-2</v>
      </c>
      <c r="M200" s="3">
        <v>2.9648682159617443E-2</v>
      </c>
      <c r="T200" s="1">
        <v>39262</v>
      </c>
      <c r="U200" s="3">
        <v>-1.6833380562461222E-2</v>
      </c>
      <c r="V200" s="3">
        <v>-2.1871524651803354E-2</v>
      </c>
      <c r="W200" s="3">
        <v>-4.4349055764421478E-3</v>
      </c>
      <c r="X200" s="3">
        <v>-2.8881525130661713E-3</v>
      </c>
      <c r="Y200" s="3">
        <v>-5.8079047778778377E-3</v>
      </c>
      <c r="Z200" s="3">
        <v>-3.255653393950694E-3</v>
      </c>
      <c r="AA200" s="3">
        <v>-5.9399704548028587E-3</v>
      </c>
      <c r="AC200" s="1">
        <v>42521</v>
      </c>
      <c r="AD200" s="3">
        <v>3.2832319885199763E-4</v>
      </c>
      <c r="AE200" s="3">
        <v>-2.7368472999593219E-3</v>
      </c>
      <c r="AF200" s="3">
        <v>-1.5098177639835867E-2</v>
      </c>
    </row>
    <row r="201" spans="1:32" x14ac:dyDescent="0.35">
      <c r="A201" s="1">
        <v>39233</v>
      </c>
      <c r="B201" s="3">
        <v>2.6717615056948973E-3</v>
      </c>
      <c r="C201" s="3">
        <v>-5.046988554890052E-3</v>
      </c>
      <c r="D201" s="3">
        <v>-1.5592660392496314E-2</v>
      </c>
      <c r="E201" s="3">
        <v>-1.4088809179004964E-2</v>
      </c>
      <c r="F201" s="3">
        <v>-1.9161578910503661E-2</v>
      </c>
      <c r="G201" s="3">
        <v>-1.4316522984045501E-2</v>
      </c>
      <c r="H201" s="3">
        <v>-2.0303324375620369E-2</v>
      </c>
      <c r="J201" s="1">
        <v>39325</v>
      </c>
      <c r="K201" s="3">
        <v>8.5753788834672037E-3</v>
      </c>
      <c r="L201" s="3">
        <v>1.2312677681552871E-2</v>
      </c>
      <c r="M201" s="3">
        <v>1.6222740634652913E-2</v>
      </c>
      <c r="T201" s="1">
        <v>39233</v>
      </c>
      <c r="U201" s="3">
        <v>2.6717615056948973E-3</v>
      </c>
      <c r="V201" s="3">
        <v>-5.046988554890052E-3</v>
      </c>
      <c r="W201" s="3">
        <v>-1.5592660392496314E-2</v>
      </c>
      <c r="X201" s="3">
        <v>-1.4088809179004964E-2</v>
      </c>
      <c r="Y201" s="3">
        <v>-1.9161578910503661E-2</v>
      </c>
      <c r="Z201" s="3">
        <v>-1.4316522984045501E-2</v>
      </c>
      <c r="AA201" s="3">
        <v>-2.0303324375620369E-2</v>
      </c>
      <c r="AC201" s="1">
        <v>42551</v>
      </c>
      <c r="AD201" s="3">
        <v>9.2660494666276481E-3</v>
      </c>
      <c r="AE201" s="3">
        <v>3.7002443324157919E-2</v>
      </c>
      <c r="AF201" s="3">
        <v>3.6947054211463493E-2</v>
      </c>
    </row>
    <row r="202" spans="1:32" x14ac:dyDescent="0.35">
      <c r="A202" s="1">
        <v>39202</v>
      </c>
      <c r="B202" s="3">
        <v>1.4842121406621811E-2</v>
      </c>
      <c r="C202" s="3">
        <v>6.8664713840182303E-3</v>
      </c>
      <c r="D202" s="3">
        <v>1.1302712511944651E-2</v>
      </c>
      <c r="E202" s="3">
        <v>1.3311711945368241E-2</v>
      </c>
      <c r="F202" s="3">
        <v>1.0418526615420124E-2</v>
      </c>
      <c r="G202" s="3">
        <v>1.3292995457362922E-2</v>
      </c>
      <c r="H202" s="3">
        <v>1.0995399310835218E-2</v>
      </c>
      <c r="J202" s="1">
        <v>39353</v>
      </c>
      <c r="K202" s="3">
        <v>3.1635280570146883E-2</v>
      </c>
      <c r="L202" s="3">
        <v>2.2443580979919938E-2</v>
      </c>
      <c r="M202" s="3">
        <v>2.4555118952728439E-2</v>
      </c>
      <c r="T202" s="1">
        <v>39202</v>
      </c>
      <c r="U202" s="3">
        <v>1.4842121406621811E-2</v>
      </c>
      <c r="V202" s="3">
        <v>6.8664713840182303E-3</v>
      </c>
      <c r="W202" s="3">
        <v>1.1302712511944651E-2</v>
      </c>
      <c r="X202" s="3">
        <v>1.3311711945368241E-2</v>
      </c>
      <c r="Y202" s="3">
        <v>1.0418526615420124E-2</v>
      </c>
      <c r="Z202" s="3">
        <v>1.3292995457362922E-2</v>
      </c>
      <c r="AA202" s="3">
        <v>1.0995399310835218E-2</v>
      </c>
      <c r="AC202" s="1">
        <v>42580</v>
      </c>
      <c r="AD202" s="3">
        <v>2.5466780206800189E-2</v>
      </c>
      <c r="AE202" s="3">
        <v>1.5117081327630894E-2</v>
      </c>
      <c r="AF202" s="3">
        <v>5.2793120920897199E-3</v>
      </c>
    </row>
    <row r="203" spans="1:32" x14ac:dyDescent="0.35">
      <c r="A203" s="1">
        <v>39171</v>
      </c>
      <c r="B203" s="3">
        <v>3.9178578173171543E-3</v>
      </c>
      <c r="C203" s="3">
        <v>9.5371808506568324E-3</v>
      </c>
      <c r="D203" s="3">
        <v>2.3638204866058389E-3</v>
      </c>
      <c r="E203" s="3">
        <v>-8.3365675222247734E-4</v>
      </c>
      <c r="F203" s="3">
        <v>2.9453939716779049E-3</v>
      </c>
      <c r="G203" s="3">
        <v>-1.4504268134954473E-3</v>
      </c>
      <c r="H203" s="3">
        <v>2.2046505061531427E-3</v>
      </c>
      <c r="J203" s="1">
        <v>39386</v>
      </c>
      <c r="K203" s="3">
        <v>1.2655021657784055E-2</v>
      </c>
      <c r="L203" s="3">
        <v>1.6299287191395423E-2</v>
      </c>
      <c r="M203" s="3">
        <v>1.6276338357412878E-2</v>
      </c>
      <c r="T203" s="1">
        <v>39171</v>
      </c>
      <c r="U203" s="3">
        <v>3.9178578173171543E-3</v>
      </c>
      <c r="V203" s="3">
        <v>9.5371808506568324E-3</v>
      </c>
      <c r="W203" s="3">
        <v>2.3638204866058389E-3</v>
      </c>
      <c r="X203" s="3">
        <v>-8.3365675222247734E-4</v>
      </c>
      <c r="Y203" s="3">
        <v>2.9453939716779049E-3</v>
      </c>
      <c r="Z203" s="3">
        <v>-1.4504268134954473E-3</v>
      </c>
      <c r="AA203" s="3">
        <v>2.2046505061531427E-3</v>
      </c>
      <c r="AC203" s="1">
        <v>42613</v>
      </c>
      <c r="AD203" s="3">
        <v>1.890744502790629E-2</v>
      </c>
      <c r="AE203" s="3">
        <v>1.9157996176627407E-2</v>
      </c>
      <c r="AF203" s="3">
        <v>-8.7355067701752349E-3</v>
      </c>
    </row>
    <row r="204" spans="1:32" x14ac:dyDescent="0.35">
      <c r="A204" s="1">
        <v>39141</v>
      </c>
      <c r="B204" s="3">
        <v>1.5268942037753488E-2</v>
      </c>
      <c r="C204" s="3">
        <v>1.7021822949697108E-2</v>
      </c>
      <c r="D204" s="3">
        <v>2.057846570240247E-2</v>
      </c>
      <c r="E204" s="3">
        <v>2.1478222107903719E-2</v>
      </c>
      <c r="F204" s="3">
        <v>2.2401897240359493E-2</v>
      </c>
      <c r="G204" s="3">
        <v>2.2020852584164446E-2</v>
      </c>
      <c r="H204" s="3">
        <v>2.3166450072154492E-2</v>
      </c>
      <c r="J204" s="1">
        <v>39416</v>
      </c>
      <c r="K204" s="3">
        <v>-1.8958920079836974E-2</v>
      </c>
      <c r="L204" s="3">
        <v>1.9110524799121547E-2</v>
      </c>
      <c r="M204" s="3">
        <v>2.772507963521163E-2</v>
      </c>
      <c r="T204" s="1">
        <v>39141</v>
      </c>
      <c r="U204" s="3">
        <v>1.5268942037753488E-2</v>
      </c>
      <c r="V204" s="3">
        <v>1.7021822949697108E-2</v>
      </c>
      <c r="W204" s="3">
        <v>2.057846570240247E-2</v>
      </c>
      <c r="X204" s="3">
        <v>2.1478222107903719E-2</v>
      </c>
      <c r="Y204" s="3">
        <v>2.2401897240359493E-2</v>
      </c>
      <c r="Z204" s="3">
        <v>2.2020852584164446E-2</v>
      </c>
      <c r="AA204" s="3">
        <v>2.3166450072154492E-2</v>
      </c>
      <c r="AC204" s="1">
        <v>42643</v>
      </c>
      <c r="AD204" s="3">
        <v>7.8149514480769355E-3</v>
      </c>
      <c r="AE204" s="3">
        <v>3.7630327199345984E-3</v>
      </c>
      <c r="AF204" s="3">
        <v>6.5008623029562101E-3</v>
      </c>
    </row>
    <row r="205" spans="1:32" x14ac:dyDescent="0.35">
      <c r="A205" s="1">
        <v>39113</v>
      </c>
      <c r="B205" s="3">
        <v>6.108497091457026E-3</v>
      </c>
      <c r="C205" s="3">
        <v>-2.9327447154344297E-3</v>
      </c>
      <c r="D205" s="3">
        <v>-9.8284604926325535E-3</v>
      </c>
      <c r="E205" s="3">
        <v>-6.8341451800117718E-3</v>
      </c>
      <c r="F205" s="3">
        <v>-1.3602305929730643E-2</v>
      </c>
      <c r="G205" s="3">
        <v>-6.4503217656144861E-3</v>
      </c>
      <c r="H205" s="3">
        <v>-1.355939773007959E-2</v>
      </c>
      <c r="J205" s="1">
        <v>39447</v>
      </c>
      <c r="K205" s="3">
        <v>2.8136908976700479E-3</v>
      </c>
      <c r="L205" s="3">
        <v>-2.9812829750922795E-3</v>
      </c>
      <c r="M205" s="3">
        <v>-5.0572680263508895E-3</v>
      </c>
      <c r="T205" s="1">
        <v>39113</v>
      </c>
      <c r="U205" s="3">
        <v>6.108497091457026E-3</v>
      </c>
      <c r="V205" s="3">
        <v>-2.9327447154344297E-3</v>
      </c>
      <c r="W205" s="3">
        <v>-9.8284604926325535E-3</v>
      </c>
      <c r="X205" s="3">
        <v>-6.8341451800117718E-3</v>
      </c>
      <c r="Y205" s="3">
        <v>-1.3602305929730643E-2</v>
      </c>
      <c r="Z205" s="3">
        <v>-6.4503217656144861E-3</v>
      </c>
      <c r="AA205" s="3">
        <v>-1.355939773007959E-2</v>
      </c>
      <c r="AC205" s="1">
        <v>42674</v>
      </c>
      <c r="AD205" s="3">
        <v>-3.2570801058597046E-3</v>
      </c>
      <c r="AE205" s="3">
        <v>-1.4090062284240607E-2</v>
      </c>
      <c r="AF205" s="3">
        <v>-3.4278651442150726E-2</v>
      </c>
    </row>
    <row r="206" spans="1:32" x14ac:dyDescent="0.35">
      <c r="A206" s="1">
        <v>39080</v>
      </c>
      <c r="B206" s="3">
        <v>1.0394376661094093E-2</v>
      </c>
      <c r="C206" s="3">
        <v>7.8822972830315217E-3</v>
      </c>
      <c r="D206" s="3">
        <v>-1.3256312785288047E-2</v>
      </c>
      <c r="E206" s="3">
        <v>-1.1758160214660461E-2</v>
      </c>
      <c r="F206" s="3">
        <v>-1.6714172983263068E-2</v>
      </c>
      <c r="G206" s="3">
        <v>-1.2386931802389754E-2</v>
      </c>
      <c r="H206" s="3">
        <v>-1.8588631961605671E-2</v>
      </c>
      <c r="J206" s="1">
        <v>39478</v>
      </c>
      <c r="K206" s="3">
        <v>-1.076053419066008E-2</v>
      </c>
      <c r="L206" s="3">
        <v>2.7778826626435587E-2</v>
      </c>
      <c r="M206" s="3">
        <v>3.7071139044839045E-2</v>
      </c>
      <c r="T206" s="1">
        <v>39080</v>
      </c>
      <c r="U206" s="3">
        <v>1.0394376661094093E-2</v>
      </c>
      <c r="V206" s="3">
        <v>7.8822972830315217E-3</v>
      </c>
      <c r="W206" s="3">
        <v>-1.3256312785288047E-2</v>
      </c>
      <c r="X206" s="3">
        <v>-1.1758160214660461E-2</v>
      </c>
      <c r="Y206" s="3">
        <v>-1.6714172983263068E-2</v>
      </c>
      <c r="Z206" s="3">
        <v>-1.2386931802389754E-2</v>
      </c>
      <c r="AA206" s="3">
        <v>-1.8588631961605671E-2</v>
      </c>
      <c r="AC206" s="1">
        <v>42704</v>
      </c>
      <c r="AD206" s="3">
        <v>-1.5867023094410574E-2</v>
      </c>
      <c r="AE206" s="3">
        <v>-4.2911186893599844E-2</v>
      </c>
      <c r="AF206" s="3">
        <v>-4.6392602643814264E-2</v>
      </c>
    </row>
    <row r="207" spans="1:32" x14ac:dyDescent="0.35">
      <c r="A207" s="1">
        <v>39051</v>
      </c>
      <c r="B207" s="3">
        <v>2.002542883572048E-2</v>
      </c>
      <c r="C207" s="3">
        <v>1.2890680691304812E-2</v>
      </c>
      <c r="D207" s="3">
        <v>2.4354468994145884E-2</v>
      </c>
      <c r="E207" s="3">
        <v>2.4630464550778133E-2</v>
      </c>
      <c r="F207" s="3">
        <v>2.7290192301058478E-2</v>
      </c>
      <c r="G207" s="3">
        <v>2.4972809537616606E-2</v>
      </c>
      <c r="H207" s="3">
        <v>2.7517719023800877E-2</v>
      </c>
      <c r="J207" s="1">
        <v>39507</v>
      </c>
      <c r="K207" s="3">
        <v>-9.4021811569604923E-3</v>
      </c>
      <c r="L207" s="3">
        <v>1.6727497558963265E-2</v>
      </c>
      <c r="M207" s="3">
        <v>2.4438531372469988E-2</v>
      </c>
      <c r="T207" s="1">
        <v>39051</v>
      </c>
      <c r="U207" s="3">
        <v>2.002542883572048E-2</v>
      </c>
      <c r="V207" s="3">
        <v>1.2890680691304812E-2</v>
      </c>
      <c r="W207" s="3">
        <v>2.4354468994145884E-2</v>
      </c>
      <c r="X207" s="3">
        <v>2.4630464550778133E-2</v>
      </c>
      <c r="Y207" s="3">
        <v>2.7290192301058478E-2</v>
      </c>
      <c r="Z207" s="3">
        <v>2.4972809537616606E-2</v>
      </c>
      <c r="AA207" s="3">
        <v>2.7517719023800877E-2</v>
      </c>
      <c r="AC207" s="1">
        <v>42734</v>
      </c>
      <c r="AD207" s="3">
        <v>1.7491635926910758E-2</v>
      </c>
      <c r="AE207" s="3">
        <v>1.3619356043082061E-2</v>
      </c>
      <c r="AF207" s="3">
        <v>-6.7369691886533609E-3</v>
      </c>
    </row>
    <row r="208" spans="1:32" x14ac:dyDescent="0.35">
      <c r="A208" s="1">
        <v>39021</v>
      </c>
      <c r="B208" s="3">
        <v>1.7023083760561056E-2</v>
      </c>
      <c r="C208" s="3">
        <v>2.0465236578781548E-2</v>
      </c>
      <c r="D208" s="3">
        <v>9.6735856267799597E-3</v>
      </c>
      <c r="E208" s="3">
        <v>1.1573043484335931E-2</v>
      </c>
      <c r="F208" s="3">
        <v>9.9614085865894035E-3</v>
      </c>
      <c r="G208" s="3">
        <v>1.1413957991307323E-2</v>
      </c>
      <c r="H208" s="3">
        <v>9.5497227841561654E-3</v>
      </c>
      <c r="J208" s="1">
        <v>39538</v>
      </c>
      <c r="K208" s="3">
        <v>-1.2004718511889115E-3</v>
      </c>
      <c r="L208" s="3">
        <v>2.0399685664547543E-2</v>
      </c>
      <c r="M208" s="3">
        <v>3.2204736647170204E-2</v>
      </c>
      <c r="T208" s="1">
        <v>39021</v>
      </c>
      <c r="U208" s="3">
        <v>1.7023083760561056E-2</v>
      </c>
      <c r="V208" s="3">
        <v>2.0465236578781548E-2</v>
      </c>
      <c r="W208" s="3">
        <v>9.6735856267799597E-3</v>
      </c>
      <c r="X208" s="3">
        <v>1.1573043484335931E-2</v>
      </c>
      <c r="Y208" s="3">
        <v>9.9614085865894035E-3</v>
      </c>
      <c r="Z208" s="3">
        <v>1.1413957991307323E-2</v>
      </c>
      <c r="AA208" s="3">
        <v>9.5497227841561654E-3</v>
      </c>
      <c r="AC208" s="1">
        <v>42766</v>
      </c>
      <c r="AD208" s="3">
        <v>1.8524732524513303E-2</v>
      </c>
      <c r="AE208" s="3">
        <v>1.5085879008687995E-2</v>
      </c>
      <c r="AF208" s="3">
        <v>1.0117882637765531E-2</v>
      </c>
    </row>
    <row r="209" spans="1:32" x14ac:dyDescent="0.35">
      <c r="A209" s="1">
        <v>38989</v>
      </c>
      <c r="B209" s="3">
        <v>9.4558598143631486E-3</v>
      </c>
      <c r="C209" s="3">
        <v>5.1589526107549202E-3</v>
      </c>
      <c r="D209" s="3">
        <v>-7.4683065693055762E-5</v>
      </c>
      <c r="E209" s="3">
        <v>1.2361874808038123E-3</v>
      </c>
      <c r="F209" s="3">
        <v>-2.2047547293928024E-3</v>
      </c>
      <c r="G209" s="3">
        <v>1.5313739271404457E-3</v>
      </c>
      <c r="H209" s="3">
        <v>-2.851458313286339E-3</v>
      </c>
      <c r="J209" s="1">
        <v>39568</v>
      </c>
      <c r="K209" s="3">
        <v>3.5161604423806142E-2</v>
      </c>
      <c r="L209" s="3">
        <v>-1.9087691797609486E-2</v>
      </c>
      <c r="M209" s="3">
        <v>-3.2375045632945861E-2</v>
      </c>
      <c r="T209" s="1">
        <v>38989</v>
      </c>
      <c r="U209" s="3">
        <v>9.4558598143631486E-3</v>
      </c>
      <c r="V209" s="3">
        <v>5.1589526107549202E-3</v>
      </c>
      <c r="W209" s="3">
        <v>-7.4683065693055762E-5</v>
      </c>
      <c r="X209" s="3">
        <v>1.2361874808038123E-3</v>
      </c>
      <c r="Y209" s="3">
        <v>-2.2047547293928024E-3</v>
      </c>
      <c r="Z209" s="3">
        <v>1.5313739271404457E-3</v>
      </c>
      <c r="AA209" s="3">
        <v>-2.851458313286339E-3</v>
      </c>
      <c r="AC209" s="1">
        <v>42794</v>
      </c>
      <c r="AD209" s="3">
        <v>1.2407475775249975E-2</v>
      </c>
      <c r="AE209" s="3">
        <v>2.065173662330692E-2</v>
      </c>
      <c r="AF209" s="3">
        <v>3.8641532087132107E-3</v>
      </c>
    </row>
    <row r="210" spans="1:32" x14ac:dyDescent="0.35">
      <c r="A210" s="1">
        <v>38960</v>
      </c>
      <c r="B210" s="3">
        <v>1.8636179325656449E-2</v>
      </c>
      <c r="C210" s="3">
        <v>2.601570444959413E-2</v>
      </c>
      <c r="D210" s="3">
        <v>1.1555066104359709E-2</v>
      </c>
      <c r="E210" s="3">
        <v>1.5440395437360551E-2</v>
      </c>
      <c r="F210" s="3">
        <v>8.9471621679045425E-3</v>
      </c>
      <c r="G210" s="3">
        <v>1.5122842581435645E-2</v>
      </c>
      <c r="H210" s="3">
        <v>9.2568814964156081E-3</v>
      </c>
      <c r="J210" s="1">
        <v>39598</v>
      </c>
      <c r="K210" s="3">
        <v>5.7708612890414665E-3</v>
      </c>
      <c r="L210" s="3">
        <v>-1.105765001070981E-2</v>
      </c>
      <c r="M210" s="3">
        <v>-1.4659906630156917E-2</v>
      </c>
      <c r="T210" s="1">
        <v>38960</v>
      </c>
      <c r="U210" s="3">
        <v>1.8636179325656449E-2</v>
      </c>
      <c r="V210" s="3">
        <v>2.601570444959413E-2</v>
      </c>
      <c r="W210" s="3">
        <v>1.1555066104359709E-2</v>
      </c>
      <c r="X210" s="3">
        <v>1.5440395437360551E-2</v>
      </c>
      <c r="Y210" s="3">
        <v>8.9471621679045425E-3</v>
      </c>
      <c r="Z210" s="3">
        <v>1.5122842581435645E-2</v>
      </c>
      <c r="AA210" s="3">
        <v>9.2568814964156081E-3</v>
      </c>
      <c r="AC210" s="1">
        <v>42825</v>
      </c>
      <c r="AD210" s="3">
        <v>5.7888019387587579E-4</v>
      </c>
      <c r="AE210" s="3">
        <v>3.4895314057827292E-3</v>
      </c>
      <c r="AF210" s="3">
        <v>1.4856239994546394E-3</v>
      </c>
    </row>
    <row r="211" spans="1:32" x14ac:dyDescent="0.35">
      <c r="A211" s="1">
        <v>38929</v>
      </c>
      <c r="B211" s="3">
        <v>1.6716885281909392E-2</v>
      </c>
      <c r="C211" s="3">
        <v>3.413616537075663E-2</v>
      </c>
      <c r="D211" s="3">
        <v>9.9619177322135388E-3</v>
      </c>
      <c r="E211" s="3">
        <v>1.2450804775042254E-2</v>
      </c>
      <c r="F211" s="3">
        <v>8.2662444795359724E-3</v>
      </c>
      <c r="G211" s="3">
        <v>1.1947831906909959E-2</v>
      </c>
      <c r="H211" s="3">
        <v>8.0164087091413073E-3</v>
      </c>
      <c r="J211" s="1">
        <v>39629</v>
      </c>
      <c r="K211" s="3">
        <v>-2.7674468554577222E-2</v>
      </c>
      <c r="L211" s="3">
        <v>8.5175835372144784E-4</v>
      </c>
      <c r="M211" s="3">
        <v>4.4696382019518144E-3</v>
      </c>
      <c r="T211" s="1">
        <v>38929</v>
      </c>
      <c r="U211" s="3">
        <v>1.6716885281909392E-2</v>
      </c>
      <c r="V211" s="3">
        <v>3.413616537075663E-2</v>
      </c>
      <c r="W211" s="3">
        <v>9.9619177322135388E-3</v>
      </c>
      <c r="X211" s="3">
        <v>1.2450804775042254E-2</v>
      </c>
      <c r="Y211" s="3">
        <v>8.2662444795359724E-3</v>
      </c>
      <c r="Z211" s="3">
        <v>1.1947831906909959E-2</v>
      </c>
      <c r="AA211" s="3">
        <v>8.0164087091413073E-3</v>
      </c>
      <c r="AC211" s="1">
        <v>42853</v>
      </c>
      <c r="AD211" s="3">
        <v>1.7307329302583323E-2</v>
      </c>
      <c r="AE211" s="3">
        <v>1.6301020113448646E-2</v>
      </c>
      <c r="AF211" s="3">
        <v>1.29610998787619E-2</v>
      </c>
    </row>
    <row r="212" spans="1:32" x14ac:dyDescent="0.35">
      <c r="A212" s="1">
        <v>38898</v>
      </c>
      <c r="B212" s="3">
        <v>-4.1131412994907775E-3</v>
      </c>
      <c r="C212" s="3">
        <v>-2.746603281309816E-3</v>
      </c>
      <c r="D212" s="3">
        <v>-7.9451695573355009E-3</v>
      </c>
      <c r="E212" s="3">
        <v>-6.5415680538705896E-3</v>
      </c>
      <c r="F212" s="3">
        <v>-1.1389834063812866E-2</v>
      </c>
      <c r="G212" s="3">
        <v>-6.6549490703356525E-3</v>
      </c>
      <c r="H212" s="3">
        <v>-1.0491542683987064E-2</v>
      </c>
      <c r="J212" s="1">
        <v>39660</v>
      </c>
      <c r="K212" s="3">
        <v>-1.1423506052150437E-2</v>
      </c>
      <c r="L212" s="3">
        <v>1.3773233889397018E-3</v>
      </c>
      <c r="M212" s="3">
        <v>2.1129563411439335E-3</v>
      </c>
      <c r="T212" s="1">
        <v>38898</v>
      </c>
      <c r="U212" s="3">
        <v>-4.1131412994907775E-3</v>
      </c>
      <c r="V212" s="3">
        <v>-2.746603281309816E-3</v>
      </c>
      <c r="W212" s="3">
        <v>-7.9451695573355009E-3</v>
      </c>
      <c r="X212" s="3">
        <v>-6.5415680538705896E-3</v>
      </c>
      <c r="Y212" s="3">
        <v>-1.1389834063812866E-2</v>
      </c>
      <c r="Z212" s="3">
        <v>-6.6549490703356525E-3</v>
      </c>
      <c r="AA212" s="3">
        <v>-1.0491542683987064E-2</v>
      </c>
      <c r="AC212" s="1">
        <v>42886</v>
      </c>
      <c r="AD212" s="3">
        <v>1.2606240145099446E-2</v>
      </c>
      <c r="AE212" s="3">
        <v>8.7094085104770184E-3</v>
      </c>
      <c r="AF212" s="3">
        <v>1.712578133772303E-2</v>
      </c>
    </row>
    <row r="213" spans="1:32" x14ac:dyDescent="0.35">
      <c r="A213" s="1">
        <v>38868</v>
      </c>
      <c r="B213" s="3">
        <v>-2.7333560802256943E-3</v>
      </c>
      <c r="C213" s="3">
        <v>-2.1150464073241892E-2</v>
      </c>
      <c r="D213" s="3">
        <v>1.2897983485114809E-2</v>
      </c>
      <c r="E213" s="3">
        <v>1.1267378067002586E-2</v>
      </c>
      <c r="F213" s="3">
        <v>1.6802012030344468E-2</v>
      </c>
      <c r="G213" s="3">
        <v>1.1482369387055442E-2</v>
      </c>
      <c r="H213" s="3">
        <v>1.8321780488626139E-2</v>
      </c>
      <c r="J213" s="1">
        <v>39689</v>
      </c>
      <c r="K213" s="3">
        <v>-4.131969392367151E-3</v>
      </c>
      <c r="L213" s="3">
        <v>-1.6528350348578812E-2</v>
      </c>
      <c r="M213" s="3">
        <v>-2.0063023474637738E-2</v>
      </c>
      <c r="T213" s="1">
        <v>38868</v>
      </c>
      <c r="U213" s="3">
        <v>-2.7333560802256943E-3</v>
      </c>
      <c r="V213" s="3">
        <v>-2.1150464073241892E-2</v>
      </c>
      <c r="W213" s="3">
        <v>1.2897983485114809E-2</v>
      </c>
      <c r="X213" s="3">
        <v>1.1267378067002586E-2</v>
      </c>
      <c r="Y213" s="3">
        <v>1.6802012030344468E-2</v>
      </c>
      <c r="Z213" s="3">
        <v>1.1482369387055442E-2</v>
      </c>
      <c r="AA213" s="3">
        <v>1.8321780488626139E-2</v>
      </c>
      <c r="AC213" s="1">
        <v>42916</v>
      </c>
      <c r="AD213" s="3">
        <v>1.6824880833675362E-3</v>
      </c>
      <c r="AE213" s="3">
        <v>-2.3853483265935944E-3</v>
      </c>
      <c r="AF213" s="3">
        <v>-1.3692850675484152E-3</v>
      </c>
    </row>
    <row r="214" spans="1:32" x14ac:dyDescent="0.35">
      <c r="A214" s="1">
        <v>38835</v>
      </c>
      <c r="B214" s="3">
        <v>1.1195345390922661E-2</v>
      </c>
      <c r="C214" s="3">
        <v>-1.8509014731497774E-4</v>
      </c>
      <c r="D214" s="3">
        <v>1.8928887317047435E-2</v>
      </c>
      <c r="E214" s="3">
        <v>1.6117331503810568E-2</v>
      </c>
      <c r="F214" s="3">
        <v>2.384490314145473E-2</v>
      </c>
      <c r="G214" s="3">
        <v>1.6393199997309097E-2</v>
      </c>
      <c r="H214" s="3">
        <v>2.3878459065799443E-2</v>
      </c>
      <c r="J214" s="1">
        <v>39721</v>
      </c>
      <c r="K214" s="3">
        <v>-8.2563134722250089E-2</v>
      </c>
      <c r="L214" s="3">
        <v>-2.3527810956710898E-2</v>
      </c>
      <c r="M214" s="3">
        <v>-1.1879056700783952E-2</v>
      </c>
      <c r="T214" s="1">
        <v>38835</v>
      </c>
      <c r="U214" s="3">
        <v>1.1195345390922661E-2</v>
      </c>
      <c r="V214" s="3">
        <v>-1.8509014731497774E-4</v>
      </c>
      <c r="W214" s="3">
        <v>1.8928887317047435E-2</v>
      </c>
      <c r="X214" s="3">
        <v>1.6117331503810568E-2</v>
      </c>
      <c r="Y214" s="3">
        <v>2.384490314145473E-2</v>
      </c>
      <c r="Z214" s="3">
        <v>1.6393199997309097E-2</v>
      </c>
      <c r="AA214" s="3">
        <v>2.3878459065799443E-2</v>
      </c>
      <c r="AC214" s="1">
        <v>42947</v>
      </c>
      <c r="AD214" s="3">
        <v>1.5048061617702405E-2</v>
      </c>
      <c r="AE214" s="3">
        <v>8.8506571627061954E-3</v>
      </c>
      <c r="AF214" s="3">
        <v>1.8552163186536741E-2</v>
      </c>
    </row>
    <row r="215" spans="1:32" x14ac:dyDescent="0.35">
      <c r="A215" s="1">
        <v>38807</v>
      </c>
      <c r="B215" s="3">
        <v>2.4998280021561454E-3</v>
      </c>
      <c r="C215" s="3">
        <v>-1.7393460918447477E-2</v>
      </c>
      <c r="D215" s="3">
        <v>-9.9131723640223397E-3</v>
      </c>
      <c r="E215" s="3">
        <v>-1.0701210554636737E-2</v>
      </c>
      <c r="F215" s="3">
        <v>-1.1310808136308232E-2</v>
      </c>
      <c r="G215" s="3">
        <v>-1.0562203711814591E-2</v>
      </c>
      <c r="H215" s="3">
        <v>-1.166360220896904E-2</v>
      </c>
      <c r="J215" s="1">
        <v>39752</v>
      </c>
      <c r="K215" s="3">
        <v>-0.18643478402864483</v>
      </c>
      <c r="L215" s="3">
        <v>-3.6862114245611845E-2</v>
      </c>
      <c r="M215" s="3">
        <v>-2.0381361903926341E-2</v>
      </c>
      <c r="T215" s="1">
        <v>38807</v>
      </c>
      <c r="U215" s="3">
        <v>2.4998280021561454E-3</v>
      </c>
      <c r="V215" s="3">
        <v>-1.7393460918447477E-2</v>
      </c>
      <c r="W215" s="3">
        <v>-9.9131723640223397E-3</v>
      </c>
      <c r="X215" s="3">
        <v>-1.0701210554636737E-2</v>
      </c>
      <c r="Y215" s="3">
        <v>-1.1310808136308232E-2</v>
      </c>
      <c r="Z215" s="3">
        <v>-1.0562203711814591E-2</v>
      </c>
      <c r="AA215" s="3">
        <v>-1.166360220896904E-2</v>
      </c>
      <c r="AC215" s="1">
        <v>42978</v>
      </c>
      <c r="AD215" s="3">
        <v>6.2570411217111382E-3</v>
      </c>
      <c r="AE215" s="3">
        <v>1.850898015855244E-2</v>
      </c>
      <c r="AF215" s="3">
        <v>1.1759584705715372E-2</v>
      </c>
    </row>
    <row r="216" spans="1:32" x14ac:dyDescent="0.35">
      <c r="A216" s="1">
        <v>38776</v>
      </c>
      <c r="B216" s="3">
        <v>9.1404623675479437E-3</v>
      </c>
      <c r="C216" s="3">
        <v>2.2397836284494828E-2</v>
      </c>
      <c r="D216" s="3">
        <v>-3.546565848486425E-3</v>
      </c>
      <c r="E216" s="3">
        <v>-3.8567301058430228E-3</v>
      </c>
      <c r="F216" s="3">
        <v>-4.7329453493576918E-3</v>
      </c>
      <c r="G216" s="3">
        <v>-3.7249122155502109E-3</v>
      </c>
      <c r="H216" s="3">
        <v>-5.1557704062884123E-3</v>
      </c>
      <c r="J216" s="1">
        <v>39780</v>
      </c>
      <c r="K216" s="3">
        <v>-6.737727120740114E-2</v>
      </c>
      <c r="L216" s="3">
        <v>2.8915086290507253E-2</v>
      </c>
      <c r="M216" s="3">
        <v>3.7002608629941897E-2</v>
      </c>
      <c r="T216" s="1">
        <v>38776</v>
      </c>
      <c r="U216" s="3">
        <v>9.1404623675479437E-3</v>
      </c>
      <c r="V216" s="3">
        <v>2.2397836284494828E-2</v>
      </c>
      <c r="W216" s="3">
        <v>-3.546565848486425E-3</v>
      </c>
      <c r="X216" s="3">
        <v>-3.8567301058430228E-3</v>
      </c>
      <c r="Y216" s="3">
        <v>-4.7329453493576918E-3</v>
      </c>
      <c r="Z216" s="3">
        <v>-3.7249122155502109E-3</v>
      </c>
      <c r="AA216" s="3">
        <v>-5.1557704062884123E-3</v>
      </c>
      <c r="AC216" s="1">
        <v>43007</v>
      </c>
      <c r="AD216" s="3">
        <v>6.834830234087123E-3</v>
      </c>
      <c r="AE216" s="3">
        <v>-7.0726281959661698E-4</v>
      </c>
      <c r="AF216" s="3">
        <v>-1.2017422694070762E-2</v>
      </c>
    </row>
    <row r="217" spans="1:32" x14ac:dyDescent="0.35">
      <c r="A217" s="1">
        <v>38748</v>
      </c>
      <c r="B217" s="3">
        <v>2.1191083991066884E-2</v>
      </c>
      <c r="C217" s="3">
        <v>1.2134666136282904E-2</v>
      </c>
      <c r="D217" s="3">
        <v>1.2614297684363691E-2</v>
      </c>
      <c r="E217" s="3">
        <v>1.1509095178886529E-2</v>
      </c>
      <c r="F217" s="3">
        <v>1.4909619605485602E-2</v>
      </c>
      <c r="G217" s="3">
        <v>1.1218286161856073E-2</v>
      </c>
      <c r="H217" s="3">
        <v>1.2918352542919193E-2</v>
      </c>
      <c r="J217" s="1">
        <v>39813</v>
      </c>
      <c r="K217" s="3">
        <v>7.6897981064516174E-2</v>
      </c>
      <c r="L217" s="3">
        <v>6.2130939937454929E-2</v>
      </c>
      <c r="M217" s="3">
        <v>7.1125962027536349E-2</v>
      </c>
      <c r="T217" s="1">
        <v>38748</v>
      </c>
      <c r="U217" s="3">
        <v>2.1191083991066884E-2</v>
      </c>
      <c r="V217" s="3">
        <v>1.2134666136282904E-2</v>
      </c>
      <c r="W217" s="3">
        <v>1.2614297684363691E-2</v>
      </c>
      <c r="X217" s="3">
        <v>1.1509095178886529E-2</v>
      </c>
      <c r="Y217" s="3">
        <v>1.4909619605485602E-2</v>
      </c>
      <c r="Z217" s="3">
        <v>1.1218286161856073E-2</v>
      </c>
      <c r="AA217" s="3">
        <v>1.2918352542919193E-2</v>
      </c>
      <c r="AC217" s="1">
        <v>43039</v>
      </c>
      <c r="AD217" s="3">
        <v>3.7094809036930187E-3</v>
      </c>
      <c r="AE217" s="3">
        <v>3.304118229491402E-3</v>
      </c>
      <c r="AF217" s="3">
        <v>-5.3537227961780445E-3</v>
      </c>
    </row>
    <row r="218" spans="1:32" x14ac:dyDescent="0.35">
      <c r="A218" s="1">
        <v>38716</v>
      </c>
      <c r="B218" s="3">
        <v>1.1881917946453879E-2</v>
      </c>
      <c r="C218" s="3">
        <v>1.8302111145471721E-2</v>
      </c>
      <c r="D218" s="3">
        <v>9.871513683761296E-3</v>
      </c>
      <c r="E218" s="3">
        <v>8.0852898827244273E-3</v>
      </c>
      <c r="F218" s="3">
        <v>1.1463469470576502E-2</v>
      </c>
      <c r="G218" s="3">
        <v>8.2200412692317159E-3</v>
      </c>
      <c r="H218" s="3">
        <v>1.1291381681435239E-2</v>
      </c>
      <c r="J218" s="1">
        <v>39843</v>
      </c>
      <c r="K218" s="3">
        <v>4.8399997456492379E-2</v>
      </c>
      <c r="L218" s="3">
        <v>-3.2701175380325194E-2</v>
      </c>
      <c r="M218" s="3">
        <v>-4.3422028688322234E-2</v>
      </c>
      <c r="T218" s="1">
        <v>38716</v>
      </c>
      <c r="U218" s="3">
        <v>1.1881917946453879E-2</v>
      </c>
      <c r="V218" s="3">
        <v>1.8302111145471721E-2</v>
      </c>
      <c r="W218" s="3">
        <v>9.871513683761296E-3</v>
      </c>
      <c r="X218" s="3">
        <v>8.0852898827244273E-3</v>
      </c>
      <c r="Y218" s="3">
        <v>1.1463469470576502E-2</v>
      </c>
      <c r="Z218" s="3">
        <v>8.2200412692317159E-3</v>
      </c>
      <c r="AA218" s="3">
        <v>1.1291381681435239E-2</v>
      </c>
      <c r="AC218" s="1">
        <v>43069</v>
      </c>
      <c r="AD218" s="3">
        <v>3.0872899785442802E-4</v>
      </c>
      <c r="AE218" s="3">
        <v>5.994349229323598E-4</v>
      </c>
      <c r="AF218" s="3">
        <v>1.419684330699012E-2</v>
      </c>
    </row>
    <row r="219" spans="1:32" x14ac:dyDescent="0.35">
      <c r="A219" s="1">
        <v>38686</v>
      </c>
      <c r="B219" s="3">
        <v>4.5975281851049644E-3</v>
      </c>
      <c r="C219" s="3">
        <v>1.4408165068704968E-2</v>
      </c>
      <c r="D219" s="3">
        <v>-7.0979041242693105E-3</v>
      </c>
      <c r="E219" s="3">
        <v>-3.9232425903955644E-3</v>
      </c>
      <c r="F219" s="3">
        <v>-1.1048051086311392E-2</v>
      </c>
      <c r="G219" s="3">
        <v>-4.2648358728237246E-3</v>
      </c>
      <c r="H219" s="3">
        <v>-1.2201753652853057E-2</v>
      </c>
      <c r="J219" s="1">
        <v>39871</v>
      </c>
      <c r="K219" s="3">
        <v>-2.7843008900049853E-2</v>
      </c>
      <c r="L219" s="3">
        <v>-2.2339857219173281E-2</v>
      </c>
      <c r="M219" s="3">
        <v>-2.960567543005159E-2</v>
      </c>
      <c r="T219" s="1">
        <v>38686</v>
      </c>
      <c r="U219" s="3">
        <v>4.5975281851049644E-3</v>
      </c>
      <c r="V219" s="3">
        <v>1.4408165068704968E-2</v>
      </c>
      <c r="W219" s="3">
        <v>-7.0979041242693105E-3</v>
      </c>
      <c r="X219" s="3">
        <v>-3.9232425903955644E-3</v>
      </c>
      <c r="Y219" s="3">
        <v>-1.1048051086311392E-2</v>
      </c>
      <c r="Z219" s="3">
        <v>-4.2648358728237246E-3</v>
      </c>
      <c r="AA219" s="3">
        <v>-1.2201753652853057E-2</v>
      </c>
      <c r="AC219" s="1">
        <v>43098</v>
      </c>
      <c r="AD219" s="3">
        <v>4.6249038108210115E-3</v>
      </c>
      <c r="AE219" s="3">
        <v>7.7879856075688302E-3</v>
      </c>
      <c r="AF219" s="3">
        <v>1.6123774930444645E-3</v>
      </c>
    </row>
    <row r="220" spans="1:32" x14ac:dyDescent="0.35">
      <c r="A220" s="1">
        <v>38656</v>
      </c>
      <c r="B220" s="3">
        <v>-8.811800354827079E-3</v>
      </c>
      <c r="C220" s="3">
        <v>-1.4572638966896903E-2</v>
      </c>
      <c r="D220" s="3">
        <v>-1.4886017188058364E-2</v>
      </c>
      <c r="E220" s="3">
        <v>-1.2802123993249835E-2</v>
      </c>
      <c r="F220" s="3">
        <v>-1.8077798176223243E-2</v>
      </c>
      <c r="G220" s="3">
        <v>-1.3536452058924658E-2</v>
      </c>
      <c r="H220" s="3">
        <v>-1.819669396792619E-2</v>
      </c>
      <c r="J220" s="1">
        <v>39903</v>
      </c>
      <c r="K220" s="3">
        <v>3.7125157699923E-2</v>
      </c>
      <c r="L220" s="3">
        <v>2.301374858314394E-2</v>
      </c>
      <c r="M220" s="3">
        <v>2.5432384724341752E-2</v>
      </c>
      <c r="T220" s="1">
        <v>38656</v>
      </c>
      <c r="U220" s="3">
        <v>-8.811800354827079E-3</v>
      </c>
      <c r="V220" s="3">
        <v>-1.4572638966896903E-2</v>
      </c>
      <c r="W220" s="3">
        <v>-1.4886017188058364E-2</v>
      </c>
      <c r="X220" s="3">
        <v>-1.2802123993249835E-2</v>
      </c>
      <c r="Y220" s="3">
        <v>-1.8077798176223243E-2</v>
      </c>
      <c r="Z220" s="3">
        <v>-1.3536452058924658E-2</v>
      </c>
      <c r="AA220" s="3">
        <v>-1.819669396792619E-2</v>
      </c>
      <c r="AC220" s="1">
        <v>43131</v>
      </c>
      <c r="AD220" s="3">
        <v>1.1947099834796856E-2</v>
      </c>
      <c r="AE220" s="3">
        <v>-1.0620290191274194E-3</v>
      </c>
      <c r="AF220" s="3">
        <v>1.640630369338391E-2</v>
      </c>
    </row>
    <row r="221" spans="1:32" x14ac:dyDescent="0.35">
      <c r="A221" s="1">
        <v>38625</v>
      </c>
      <c r="B221" s="3">
        <v>-1.9326947429411034E-3</v>
      </c>
      <c r="C221" s="3">
        <v>1.9662771700525654E-2</v>
      </c>
      <c r="D221" s="3">
        <v>-1.5920275465584596E-2</v>
      </c>
      <c r="E221" s="3">
        <v>-1.6228072736331704E-2</v>
      </c>
      <c r="F221" s="3">
        <v>-1.8759296785737463E-2</v>
      </c>
      <c r="G221" s="3">
        <v>-1.7360474396514242E-2</v>
      </c>
      <c r="H221" s="3">
        <v>-1.9129373524841627E-2</v>
      </c>
      <c r="J221" s="1">
        <v>39933</v>
      </c>
      <c r="K221" s="3">
        <v>0.10888266800155549</v>
      </c>
      <c r="L221" s="3">
        <v>8.9954877717373562E-3</v>
      </c>
      <c r="M221" s="3">
        <v>3.5956408691539989E-4</v>
      </c>
      <c r="T221" s="1">
        <v>38625</v>
      </c>
      <c r="U221" s="3">
        <v>-1.9326947429411034E-3</v>
      </c>
      <c r="V221" s="3">
        <v>1.9662771700525654E-2</v>
      </c>
      <c r="W221" s="3">
        <v>-1.5920275465584596E-2</v>
      </c>
      <c r="X221" s="3">
        <v>-1.6228072736331704E-2</v>
      </c>
      <c r="Y221" s="3">
        <v>-1.8759296785737463E-2</v>
      </c>
      <c r="Z221" s="3">
        <v>-1.7360474396514242E-2</v>
      </c>
      <c r="AA221" s="3">
        <v>-1.9129373524841627E-2</v>
      </c>
      <c r="AC221" s="1">
        <v>43159</v>
      </c>
      <c r="AD221" s="3">
        <v>-1.3935679771785536E-2</v>
      </c>
      <c r="AE221" s="3">
        <v>-2.2121308881905964E-2</v>
      </c>
      <c r="AF221" s="3">
        <v>-6.8452780359626033E-3</v>
      </c>
    </row>
    <row r="222" spans="1:32" x14ac:dyDescent="0.35">
      <c r="A222" s="1">
        <v>38595</v>
      </c>
      <c r="B222" s="3">
        <v>7.8001608040439777E-3</v>
      </c>
      <c r="C222" s="3">
        <v>1.9507735201730814E-2</v>
      </c>
      <c r="D222" s="3">
        <v>1.64591341515903E-2</v>
      </c>
      <c r="E222" s="3">
        <v>1.8292767519338247E-2</v>
      </c>
      <c r="F222" s="3">
        <v>1.7253892011208763E-2</v>
      </c>
      <c r="G222" s="3">
        <v>1.8189876100738099E-2</v>
      </c>
      <c r="H222" s="3">
        <v>1.7994227146807467E-2</v>
      </c>
      <c r="J222" s="1">
        <v>39962</v>
      </c>
      <c r="K222" s="3">
        <v>8.3979027281893243E-2</v>
      </c>
      <c r="L222" s="3">
        <v>3.5689598600021813E-2</v>
      </c>
      <c r="M222" s="3">
        <v>3.3267432622498642E-2</v>
      </c>
      <c r="T222" s="1">
        <v>38595</v>
      </c>
      <c r="U222" s="3">
        <v>7.8001608040439777E-3</v>
      </c>
      <c r="V222" s="3">
        <v>1.9507735201730814E-2</v>
      </c>
      <c r="W222" s="3">
        <v>1.64591341515903E-2</v>
      </c>
      <c r="X222" s="3">
        <v>1.8292767519338247E-2</v>
      </c>
      <c r="Y222" s="3">
        <v>1.7253892011208763E-2</v>
      </c>
      <c r="Z222" s="3">
        <v>1.8189876100738099E-2</v>
      </c>
      <c r="AA222" s="3">
        <v>1.7994227146807467E-2</v>
      </c>
      <c r="AC222" s="1">
        <v>43189</v>
      </c>
      <c r="AD222" s="3">
        <v>-1.4443564324013341E-3</v>
      </c>
      <c r="AE222" s="3">
        <v>3.1132014211634564E-3</v>
      </c>
      <c r="AF222" s="3">
        <v>1.5364200544215037E-2</v>
      </c>
    </row>
    <row r="223" spans="1:32" x14ac:dyDescent="0.35">
      <c r="A223" s="1">
        <v>38562</v>
      </c>
      <c r="B223" s="3">
        <v>1.3406681955742799E-2</v>
      </c>
      <c r="C223" s="3">
        <v>-1.4417622945263509E-3</v>
      </c>
      <c r="D223" s="3">
        <v>-8.0068466428183001E-3</v>
      </c>
      <c r="E223" s="3">
        <v>-7.9646574469842916E-3</v>
      </c>
      <c r="F223" s="3">
        <v>-9.3793511710271449E-3</v>
      </c>
      <c r="G223" s="3">
        <v>-7.6440420254172926E-3</v>
      </c>
      <c r="H223" s="3">
        <v>-9.7691578621063539E-3</v>
      </c>
      <c r="J223" s="1">
        <v>39994</v>
      </c>
      <c r="K223" s="3">
        <v>3.1095197181535271E-2</v>
      </c>
      <c r="L223" s="3">
        <v>4.1370490563726586E-3</v>
      </c>
      <c r="M223" s="3">
        <v>1.1176270466248042E-3</v>
      </c>
      <c r="T223" s="1">
        <v>38562</v>
      </c>
      <c r="U223" s="3">
        <v>1.3406681955742799E-2</v>
      </c>
      <c r="V223" s="3">
        <v>-1.4417622945263509E-3</v>
      </c>
      <c r="W223" s="3">
        <v>-8.0068466428183001E-3</v>
      </c>
      <c r="X223" s="3">
        <v>-7.9646574469842916E-3</v>
      </c>
      <c r="Y223" s="3">
        <v>-9.3793511710271449E-3</v>
      </c>
      <c r="Z223" s="3">
        <v>-7.6440420254172926E-3</v>
      </c>
      <c r="AA223" s="3">
        <v>-9.7691578621063539E-3</v>
      </c>
      <c r="AC223" s="1">
        <v>43220</v>
      </c>
      <c r="AD223" s="3">
        <v>-2.2790827858337474E-3</v>
      </c>
      <c r="AE223" s="3">
        <v>-1.6829026047167229E-2</v>
      </c>
      <c r="AF223" s="3">
        <v>-1.8863633026339643E-2</v>
      </c>
    </row>
    <row r="224" spans="1:32" x14ac:dyDescent="0.35">
      <c r="A224" s="1">
        <v>38533</v>
      </c>
      <c r="B224" s="3">
        <v>1.7136848171024947E-2</v>
      </c>
      <c r="C224" s="3">
        <v>1.9227668679721612E-2</v>
      </c>
      <c r="D224" s="3">
        <v>-4.4845892626027969E-3</v>
      </c>
      <c r="E224" s="3">
        <v>-2.3587594497801351E-4</v>
      </c>
      <c r="F224" s="3">
        <v>-8.5914006574289107E-3</v>
      </c>
      <c r="G224" s="3">
        <v>-6.3786016365595204E-4</v>
      </c>
      <c r="H224" s="3">
        <v>-8.6956885569269803E-3</v>
      </c>
      <c r="J224" s="1">
        <v>40025</v>
      </c>
      <c r="K224" s="3">
        <v>6.0448714470675152E-2</v>
      </c>
      <c r="L224" s="3">
        <v>2.214469497506704E-2</v>
      </c>
      <c r="M224" s="3">
        <v>1.7757651918032708E-2</v>
      </c>
      <c r="T224" s="1">
        <v>38533</v>
      </c>
      <c r="U224" s="3">
        <v>1.7136848171024947E-2</v>
      </c>
      <c r="V224" s="3">
        <v>1.9227668679721612E-2</v>
      </c>
      <c r="W224" s="3">
        <v>-4.4845892626027969E-3</v>
      </c>
      <c r="X224" s="3">
        <v>-2.3587594497801351E-4</v>
      </c>
      <c r="Y224" s="3">
        <v>-8.5914006574289107E-3</v>
      </c>
      <c r="Z224" s="3">
        <v>-6.3786016365595204E-4</v>
      </c>
      <c r="AA224" s="3">
        <v>-8.6956885569269803E-3</v>
      </c>
      <c r="AC224" s="1">
        <v>43251</v>
      </c>
      <c r="AD224" s="3">
        <v>-1.5061484962091309E-2</v>
      </c>
      <c r="AE224" s="3">
        <v>-1.023187740559163E-2</v>
      </c>
      <c r="AF224" s="3">
        <v>-1.2142272315910035E-2</v>
      </c>
    </row>
    <row r="225" spans="1:32" x14ac:dyDescent="0.35">
      <c r="A225" s="1">
        <v>38503</v>
      </c>
      <c r="B225" s="3">
        <v>1.2856296403159473E-2</v>
      </c>
      <c r="C225" s="3">
        <v>2.8191028318910998E-2</v>
      </c>
      <c r="D225" s="3">
        <v>-1.3397377359409978E-2</v>
      </c>
      <c r="E225" s="3">
        <v>-8.7169331671479756E-3</v>
      </c>
      <c r="F225" s="3">
        <v>-2.0182116497581018E-2</v>
      </c>
      <c r="G225" s="3">
        <v>-9.2573611689605925E-3</v>
      </c>
      <c r="H225" s="3">
        <v>-2.02085275531492E-2</v>
      </c>
      <c r="J225" s="1">
        <v>40056</v>
      </c>
      <c r="K225" s="3">
        <v>2.7641815530411312E-2</v>
      </c>
      <c r="L225" s="3">
        <v>1.756576454637138E-2</v>
      </c>
      <c r="M225" s="3">
        <v>1.9800133953457172E-2</v>
      </c>
      <c r="T225" s="1">
        <v>38503</v>
      </c>
      <c r="U225" s="3">
        <v>1.2856296403159473E-2</v>
      </c>
      <c r="V225" s="3">
        <v>2.8191028318910998E-2</v>
      </c>
      <c r="W225" s="3">
        <v>-1.3397377359409978E-2</v>
      </c>
      <c r="X225" s="3">
        <v>-8.7169331671479756E-3</v>
      </c>
      <c r="Y225" s="3">
        <v>-2.0182116497581018E-2</v>
      </c>
      <c r="Z225" s="3">
        <v>-9.2573611689605925E-3</v>
      </c>
      <c r="AA225" s="3">
        <v>-2.02085275531492E-2</v>
      </c>
      <c r="AC225" s="1">
        <v>43280</v>
      </c>
      <c r="AD225" s="3">
        <v>-4.5080735669451623E-3</v>
      </c>
      <c r="AE225" s="3">
        <v>-1.3872865329240553E-2</v>
      </c>
      <c r="AF225" s="3">
        <v>-2.8500737866209258E-3</v>
      </c>
    </row>
    <row r="226" spans="1:32" x14ac:dyDescent="0.35">
      <c r="A226" s="1">
        <v>38471</v>
      </c>
      <c r="B226" s="3">
        <v>-4.5775063965693072E-3</v>
      </c>
      <c r="C226" s="3">
        <v>1.1798590111612118E-2</v>
      </c>
      <c r="D226" s="3">
        <v>1.308672595230913E-2</v>
      </c>
      <c r="E226" s="3">
        <v>1.242344258177188E-2</v>
      </c>
      <c r="F226" s="3">
        <v>1.5028716012691156E-2</v>
      </c>
      <c r="G226" s="3">
        <v>1.1514762100669739E-2</v>
      </c>
      <c r="H226" s="3">
        <v>1.4871951807689457E-2</v>
      </c>
      <c r="J226" s="1">
        <v>40086</v>
      </c>
      <c r="K226" s="3">
        <v>6.2028541314661539E-2</v>
      </c>
      <c r="L226" s="3">
        <v>2.137056776851233E-2</v>
      </c>
      <c r="M226" s="3">
        <v>2.2854106280193177E-2</v>
      </c>
      <c r="T226" s="1">
        <v>38471</v>
      </c>
      <c r="U226" s="3">
        <v>-4.5775063965693072E-3</v>
      </c>
      <c r="V226" s="3">
        <v>1.1798590111612118E-2</v>
      </c>
      <c r="W226" s="3">
        <v>1.308672595230913E-2</v>
      </c>
      <c r="X226" s="3">
        <v>1.242344258177188E-2</v>
      </c>
      <c r="Y226" s="3">
        <v>1.5028716012691156E-2</v>
      </c>
      <c r="Z226" s="3">
        <v>1.1514762100669739E-2</v>
      </c>
      <c r="AA226" s="3">
        <v>1.4871951807689457E-2</v>
      </c>
      <c r="AC226" s="1">
        <v>43312</v>
      </c>
      <c r="AD226" s="3">
        <v>1.6546393625873481E-2</v>
      </c>
      <c r="AE226" s="3">
        <v>2.7746725362156745E-2</v>
      </c>
      <c r="AF226" s="3">
        <v>-4.1194024268679276E-3</v>
      </c>
    </row>
    <row r="227" spans="1:32" x14ac:dyDescent="0.35">
      <c r="A227" s="1">
        <v>38442</v>
      </c>
      <c r="B227" s="3">
        <v>-2.8854517685470423E-2</v>
      </c>
      <c r="C227" s="3">
        <v>-2.5403067610738472E-2</v>
      </c>
      <c r="D227" s="3">
        <v>-1.2098136671757059E-2</v>
      </c>
      <c r="E227" s="3">
        <v>-1.5839713181856386E-2</v>
      </c>
      <c r="F227" s="3">
        <v>-1.3609956204899985E-2</v>
      </c>
      <c r="G227" s="3">
        <v>-1.6426269820804897E-2</v>
      </c>
      <c r="H227" s="3">
        <v>-1.336945590378262E-2</v>
      </c>
      <c r="J227" s="1">
        <v>40116</v>
      </c>
      <c r="K227" s="3">
        <v>1.9222787799995672E-2</v>
      </c>
      <c r="L227" s="3">
        <v>4.6982413831337666E-3</v>
      </c>
      <c r="M227" s="3">
        <v>9.6903709805104142E-4</v>
      </c>
      <c r="T227" s="1">
        <v>38442</v>
      </c>
      <c r="U227" s="3">
        <v>-2.8854517685470423E-2</v>
      </c>
      <c r="V227" s="3">
        <v>-2.5403067610738472E-2</v>
      </c>
      <c r="W227" s="3">
        <v>-1.2098136671757059E-2</v>
      </c>
      <c r="X227" s="3">
        <v>-1.5839713181856386E-2</v>
      </c>
      <c r="Y227" s="3">
        <v>-1.3609956204899985E-2</v>
      </c>
      <c r="Z227" s="3">
        <v>-1.6426269820804897E-2</v>
      </c>
      <c r="AA227" s="3">
        <v>-1.336945590378262E-2</v>
      </c>
      <c r="AC227" s="1">
        <v>43343</v>
      </c>
      <c r="AD227" s="3">
        <v>-1.0336335802320054E-2</v>
      </c>
      <c r="AE227" s="3">
        <v>-2.026322501275233E-2</v>
      </c>
      <c r="AF227" s="3">
        <v>-1.9848435367385716E-3</v>
      </c>
    </row>
    <row r="228" spans="1:32" x14ac:dyDescent="0.35">
      <c r="A228" s="1">
        <v>38411</v>
      </c>
      <c r="B228" s="3">
        <v>1.6463683824690843E-2</v>
      </c>
      <c r="C228" s="3">
        <v>7.2542175136193071E-3</v>
      </c>
      <c r="D228" s="3">
        <v>1.9035658999762965E-3</v>
      </c>
      <c r="E228" s="3">
        <v>3.6144226179071408E-3</v>
      </c>
      <c r="F228" s="3">
        <v>2.1060362452608797E-3</v>
      </c>
      <c r="G228" s="3">
        <v>3.4255525626144027E-3</v>
      </c>
      <c r="H228" s="3">
        <v>1.4689499337464729E-3</v>
      </c>
      <c r="J228" s="1">
        <v>40147</v>
      </c>
      <c r="K228" s="3">
        <v>1.1145943869539831E-2</v>
      </c>
      <c r="L228" s="3">
        <v>2.5463667198678784E-2</v>
      </c>
      <c r="M228" s="3">
        <v>3.1628537816668335E-2</v>
      </c>
      <c r="T228" s="1">
        <v>38411</v>
      </c>
      <c r="U228" s="3">
        <v>1.6463683824690843E-2</v>
      </c>
      <c r="V228" s="3">
        <v>7.2542175136193071E-3</v>
      </c>
      <c r="W228" s="3">
        <v>1.9035658999762965E-3</v>
      </c>
      <c r="X228" s="3">
        <v>3.6144226179071408E-3</v>
      </c>
      <c r="Y228" s="3">
        <v>2.1060362452608797E-3</v>
      </c>
      <c r="Z228" s="3">
        <v>3.4255525626144027E-3</v>
      </c>
      <c r="AA228" s="3">
        <v>1.4689499337464729E-3</v>
      </c>
      <c r="AC228" s="1">
        <v>43371</v>
      </c>
      <c r="AD228" s="3">
        <v>1.3699714746604056E-2</v>
      </c>
      <c r="AE228" s="3">
        <v>1.7958489894281782E-2</v>
      </c>
      <c r="AF228" s="3">
        <v>-1.0183199890276433E-2</v>
      </c>
    </row>
    <row r="229" spans="1:32" x14ac:dyDescent="0.35">
      <c r="A229" s="1">
        <v>38383</v>
      </c>
      <c r="B229" s="3">
        <v>-3.6661225659226286E-3</v>
      </c>
      <c r="C229" s="3">
        <v>7.0781534263189803E-3</v>
      </c>
      <c r="D229" s="3">
        <v>-1.0524263850465208E-2</v>
      </c>
      <c r="E229" s="3">
        <v>-7.9241579857252491E-3</v>
      </c>
      <c r="F229" s="3">
        <v>-1.3883805098231956E-2</v>
      </c>
      <c r="G229" s="3">
        <v>-7.669079665168165E-3</v>
      </c>
      <c r="H229" s="3">
        <v>-1.4039668650309291E-2</v>
      </c>
      <c r="J229" s="1">
        <v>40178</v>
      </c>
      <c r="K229" s="3">
        <v>2.0065562677524414E-2</v>
      </c>
      <c r="L229" s="3">
        <v>-3.7626846744221835E-2</v>
      </c>
      <c r="M229" s="3">
        <v>-5.0273349884192783E-2</v>
      </c>
      <c r="T229" s="1">
        <v>38383</v>
      </c>
      <c r="U229" s="3">
        <v>-3.6661225659226286E-3</v>
      </c>
      <c r="V229" s="3">
        <v>7.0781534263189803E-3</v>
      </c>
      <c r="W229" s="3">
        <v>-1.0524263850465208E-2</v>
      </c>
      <c r="X229" s="3">
        <v>-7.9241579857252491E-3</v>
      </c>
      <c r="Y229" s="3">
        <v>-1.3883805098231956E-2</v>
      </c>
      <c r="Z229" s="3">
        <v>-7.669079665168165E-3</v>
      </c>
      <c r="AA229" s="3">
        <v>-1.4039668650309291E-2</v>
      </c>
      <c r="AC229" s="1">
        <v>43404</v>
      </c>
      <c r="AD229" s="3">
        <v>-1.8206640216965522E-2</v>
      </c>
      <c r="AE229" s="3">
        <v>-2.4335804772014028E-2</v>
      </c>
      <c r="AF229" s="3">
        <v>-1.0980143034434413E-2</v>
      </c>
    </row>
    <row r="230" spans="1:32" x14ac:dyDescent="0.35">
      <c r="A230" s="1">
        <v>38352</v>
      </c>
      <c r="B230" s="3">
        <v>1.9922084726429163E-2</v>
      </c>
      <c r="C230" s="3">
        <v>2.3855952346304249E-2</v>
      </c>
      <c r="D230" s="3">
        <v>1.5321933507419278E-2</v>
      </c>
      <c r="E230" s="3">
        <v>1.6249243688234612E-2</v>
      </c>
      <c r="F230" s="3">
        <v>1.6922061248254315E-2</v>
      </c>
      <c r="G230" s="3">
        <v>1.6815299357704337E-2</v>
      </c>
      <c r="H230" s="3">
        <v>1.7168146754787263E-2</v>
      </c>
      <c r="J230" s="1">
        <v>40207</v>
      </c>
      <c r="K230" s="3">
        <v>1.0957555483052051E-2</v>
      </c>
      <c r="L230" s="3">
        <v>4.1308822450192972E-3</v>
      </c>
      <c r="M230" s="3">
        <v>1.2734322919169473E-3</v>
      </c>
      <c r="T230" s="1">
        <v>38352</v>
      </c>
      <c r="U230" s="3">
        <v>1.9922084726429163E-2</v>
      </c>
      <c r="V230" s="3">
        <v>2.3855952346304249E-2</v>
      </c>
      <c r="W230" s="3">
        <v>1.5321933507419278E-2</v>
      </c>
      <c r="X230" s="3">
        <v>1.6249243688234612E-2</v>
      </c>
      <c r="Y230" s="3">
        <v>1.6922061248254315E-2</v>
      </c>
      <c r="Z230" s="3">
        <v>1.6815299357704337E-2</v>
      </c>
      <c r="AA230" s="3">
        <v>1.7168146754787263E-2</v>
      </c>
      <c r="AC230" s="1">
        <v>43434</v>
      </c>
      <c r="AD230" s="3">
        <v>-9.5405638431536079E-3</v>
      </c>
      <c r="AE230" s="3">
        <v>-5.4696097458500261E-3</v>
      </c>
      <c r="AF230" s="3">
        <v>4.8157237639697833E-3</v>
      </c>
    </row>
    <row r="231" spans="1:32" x14ac:dyDescent="0.35">
      <c r="A231" s="1">
        <v>38321</v>
      </c>
      <c r="B231" s="3">
        <v>1.9139401214985693E-2</v>
      </c>
      <c r="C231" s="3">
        <v>6.4884657634566474E-3</v>
      </c>
      <c r="D231" s="3">
        <v>2.6496978688449427E-2</v>
      </c>
      <c r="E231" s="3">
        <v>2.1053595772833229E-2</v>
      </c>
      <c r="F231" s="3">
        <v>3.6239452104147377E-2</v>
      </c>
      <c r="G231" s="3">
        <v>2.1155220208228041E-2</v>
      </c>
      <c r="H231" s="3">
        <v>3.6078005403577237E-2</v>
      </c>
      <c r="J231" s="1">
        <v>40235</v>
      </c>
      <c r="K231" s="3">
        <v>-7.0098604524796457E-4</v>
      </c>
      <c r="L231" s="3">
        <v>7.4427345710544111E-4</v>
      </c>
      <c r="M231" s="3">
        <v>2.5266711525410972E-3</v>
      </c>
      <c r="T231" s="1">
        <v>38321</v>
      </c>
      <c r="U231" s="3">
        <v>1.9139401214985693E-2</v>
      </c>
      <c r="V231" s="3">
        <v>6.4884657634566474E-3</v>
      </c>
      <c r="W231" s="3">
        <v>2.6496978688449427E-2</v>
      </c>
      <c r="X231" s="3">
        <v>2.1053595772833229E-2</v>
      </c>
      <c r="Y231" s="3">
        <v>3.6239452104147377E-2</v>
      </c>
      <c r="Z231" s="3">
        <v>2.1155220208228041E-2</v>
      </c>
      <c r="AA231" s="3">
        <v>3.6078005403577237E-2</v>
      </c>
      <c r="AC231" s="1">
        <v>43465</v>
      </c>
      <c r="AD231" s="3">
        <v>-7.501305318266701E-3</v>
      </c>
      <c r="AE231" s="3">
        <v>1.400308897368171E-2</v>
      </c>
      <c r="AF231" s="3">
        <v>2.3887362222360809E-2</v>
      </c>
    </row>
    <row r="232" spans="1:32" x14ac:dyDescent="0.35">
      <c r="A232" s="1">
        <v>38289</v>
      </c>
      <c r="B232" s="3">
        <v>2.022968702559088E-2</v>
      </c>
      <c r="C232" s="3">
        <v>1.6682881308819394E-2</v>
      </c>
      <c r="D232" s="3">
        <v>2.3953957382419504E-2</v>
      </c>
      <c r="E232" s="3">
        <v>2.0506207334172639E-2</v>
      </c>
      <c r="F232" s="3">
        <v>2.9513527593856479E-2</v>
      </c>
      <c r="G232" s="3">
        <v>2.0835061419317846E-2</v>
      </c>
      <c r="H232" s="3">
        <v>2.9545237622894731E-2</v>
      </c>
      <c r="J232" s="1">
        <v>40268</v>
      </c>
      <c r="K232" s="3">
        <v>3.4307678530253273E-2</v>
      </c>
      <c r="L232" s="3">
        <v>-7.5581717406796372E-3</v>
      </c>
      <c r="M232" s="3">
        <v>-1.7011476716790905E-2</v>
      </c>
      <c r="T232" s="1">
        <v>38289</v>
      </c>
      <c r="U232" s="3">
        <v>2.022968702559088E-2</v>
      </c>
      <c r="V232" s="3">
        <v>1.6682881308819394E-2</v>
      </c>
      <c r="W232" s="3">
        <v>2.3953957382419504E-2</v>
      </c>
      <c r="X232" s="3">
        <v>2.0506207334172639E-2</v>
      </c>
      <c r="Y232" s="3">
        <v>2.9513527593856479E-2</v>
      </c>
      <c r="Z232" s="3">
        <v>2.0835061419317846E-2</v>
      </c>
      <c r="AA232" s="3">
        <v>2.9545237622894731E-2</v>
      </c>
      <c r="AC232" s="1">
        <v>43496</v>
      </c>
      <c r="AD232" s="3">
        <v>4.3894316113940582E-2</v>
      </c>
      <c r="AE232" s="3">
        <v>4.8209763881854925E-2</v>
      </c>
      <c r="AF232" s="3">
        <v>1.4060112484296337E-2</v>
      </c>
    </row>
    <row r="233" spans="1:32" x14ac:dyDescent="0.35">
      <c r="A233" s="1">
        <v>38260</v>
      </c>
      <c r="B233" s="3">
        <v>1.7924852748003359E-2</v>
      </c>
      <c r="C233" s="3">
        <v>1.6386164588126036E-2</v>
      </c>
      <c r="D233" s="3">
        <v>1.1817089718343896E-2</v>
      </c>
      <c r="E233" s="3">
        <v>1.2354607489436849E-2</v>
      </c>
      <c r="F233" s="3">
        <v>1.3845501342352767E-2</v>
      </c>
      <c r="G233" s="3">
        <v>1.2724110759746264E-2</v>
      </c>
      <c r="H233" s="3">
        <v>1.4092672606375579E-2</v>
      </c>
      <c r="J233" s="1">
        <v>40298</v>
      </c>
      <c r="K233" s="3">
        <v>2.0315347179688331E-2</v>
      </c>
      <c r="L233" s="3">
        <v>1.6093982852761349E-4</v>
      </c>
      <c r="M233" s="3">
        <v>-3.6246030824134035E-3</v>
      </c>
      <c r="T233" s="1">
        <v>38260</v>
      </c>
      <c r="U233" s="3">
        <v>1.7924852748003359E-2</v>
      </c>
      <c r="V233" s="3">
        <v>1.6386164588126036E-2</v>
      </c>
      <c r="W233" s="3">
        <v>1.1817089718343896E-2</v>
      </c>
      <c r="X233" s="3">
        <v>1.2354607489436849E-2</v>
      </c>
      <c r="Y233" s="3">
        <v>1.3845501342352767E-2</v>
      </c>
      <c r="Z233" s="3">
        <v>1.2724110759746264E-2</v>
      </c>
      <c r="AA233" s="3">
        <v>1.4092672606375579E-2</v>
      </c>
      <c r="AC233" s="1">
        <v>43524</v>
      </c>
      <c r="AD233" s="3">
        <v>1.3884431583689599E-2</v>
      </c>
      <c r="AE233" s="3">
        <v>1.0000346411270424E-2</v>
      </c>
      <c r="AF233" s="3">
        <v>-9.2127064739210215E-3</v>
      </c>
    </row>
    <row r="234" spans="1:32" x14ac:dyDescent="0.35">
      <c r="A234" s="1">
        <v>38230</v>
      </c>
      <c r="B234" s="3">
        <v>2.6029760876517229E-2</v>
      </c>
      <c r="C234" s="3">
        <v>4.0891880963508744E-2</v>
      </c>
      <c r="D234" s="3">
        <v>2.1887266998019839E-2</v>
      </c>
      <c r="E234" s="3">
        <v>2.2113856496448262E-2</v>
      </c>
      <c r="F234" s="3">
        <v>2.3961653124795541E-2</v>
      </c>
      <c r="G234" s="3">
        <v>2.2743087112605698E-2</v>
      </c>
      <c r="H234" s="3">
        <v>2.3661823802059178E-2</v>
      </c>
      <c r="J234" s="1">
        <v>40329</v>
      </c>
      <c r="K234" s="3">
        <v>-4.7542798648404029E-2</v>
      </c>
      <c r="L234" s="3">
        <v>-1.5631174258776019E-2</v>
      </c>
      <c r="M234" s="3">
        <v>-1.0455488951071261E-2</v>
      </c>
      <c r="T234" s="1">
        <v>38230</v>
      </c>
      <c r="U234" s="3">
        <v>2.6029760876517229E-2</v>
      </c>
      <c r="V234" s="3">
        <v>4.0891880963508744E-2</v>
      </c>
      <c r="W234" s="3">
        <v>2.1887266998019839E-2</v>
      </c>
      <c r="X234" s="3">
        <v>2.2113856496448262E-2</v>
      </c>
      <c r="Y234" s="3">
        <v>2.3961653124795541E-2</v>
      </c>
      <c r="Z234" s="3">
        <v>2.2743087112605698E-2</v>
      </c>
      <c r="AA234" s="3">
        <v>2.3661823802059178E-2</v>
      </c>
      <c r="AC234" s="1">
        <v>43553</v>
      </c>
      <c r="AD234" s="3">
        <v>4.6284217878671419E-3</v>
      </c>
      <c r="AE234" s="3">
        <v>1.4694042594671851E-2</v>
      </c>
      <c r="AF234" s="3">
        <v>1.2659714871971971E-2</v>
      </c>
    </row>
    <row r="235" spans="1:32" x14ac:dyDescent="0.35">
      <c r="A235" s="1">
        <v>38198</v>
      </c>
      <c r="B235" s="3">
        <v>1.6449496454648164E-2</v>
      </c>
      <c r="C235" s="3">
        <v>3.1788775587607364E-2</v>
      </c>
      <c r="D235" s="3">
        <v>-2.074828000889136E-4</v>
      </c>
      <c r="E235" s="3">
        <v>4.5803400005249052E-3</v>
      </c>
      <c r="F235" s="3">
        <v>-5.1502829914188454E-3</v>
      </c>
      <c r="G235" s="3">
        <v>4.3421676608702562E-3</v>
      </c>
      <c r="H235" s="3">
        <v>-5.1013825342159881E-3</v>
      </c>
      <c r="J235" s="1">
        <v>40359</v>
      </c>
      <c r="K235" s="3">
        <v>1.4357447102259151E-2</v>
      </c>
      <c r="L235" s="3">
        <v>1.5316525078149935E-2</v>
      </c>
      <c r="M235" s="3">
        <v>1.7154357037392584E-2</v>
      </c>
      <c r="T235" s="1">
        <v>38198</v>
      </c>
      <c r="U235" s="3">
        <v>1.6449496454648164E-2</v>
      </c>
      <c r="V235" s="3">
        <v>3.1788775587607364E-2</v>
      </c>
      <c r="W235" s="3">
        <v>-2.074828000889136E-4</v>
      </c>
      <c r="X235" s="3">
        <v>4.5803400005249052E-3</v>
      </c>
      <c r="Y235" s="3">
        <v>-5.1502829914188454E-3</v>
      </c>
      <c r="Z235" s="3">
        <v>4.3421676608702562E-3</v>
      </c>
      <c r="AA235" s="3">
        <v>-5.1013825342159881E-3</v>
      </c>
      <c r="AC235" s="1">
        <v>43585</v>
      </c>
      <c r="AD235" s="3">
        <v>8.4388627741824682E-3</v>
      </c>
      <c r="AE235" s="3">
        <v>1.6473761176718353E-3</v>
      </c>
      <c r="AF235" s="3">
        <v>-4.9858706020893175E-3</v>
      </c>
    </row>
    <row r="236" spans="1:32" x14ac:dyDescent="0.35">
      <c r="A236" s="1">
        <v>38168</v>
      </c>
      <c r="B236" s="3">
        <v>1.5563854063146801E-2</v>
      </c>
      <c r="C236" s="3">
        <v>1.4467102731819958E-2</v>
      </c>
      <c r="D236" s="3">
        <v>2.9225659777292984E-3</v>
      </c>
      <c r="E236" s="3">
        <v>2.3951882949301189E-3</v>
      </c>
      <c r="F236" s="3">
        <v>1.7620177519993012E-3</v>
      </c>
      <c r="G236" s="3">
        <v>2.7688331785161364E-3</v>
      </c>
      <c r="H236" s="3">
        <v>2.1674680527313602E-3</v>
      </c>
      <c r="J236" s="1">
        <v>40389</v>
      </c>
      <c r="K236" s="3">
        <v>4.8234950593887257E-2</v>
      </c>
      <c r="L236" s="3">
        <v>3.3979924936982202E-2</v>
      </c>
      <c r="M236" s="3">
        <v>3.643717603247424E-2</v>
      </c>
      <c r="T236" s="1">
        <v>38168</v>
      </c>
      <c r="U236" s="3">
        <v>1.5563854063146801E-2</v>
      </c>
      <c r="V236" s="3">
        <v>1.4467102731819958E-2</v>
      </c>
      <c r="W236" s="3">
        <v>2.9225659777292984E-3</v>
      </c>
      <c r="X236" s="3">
        <v>2.3951882949301189E-3</v>
      </c>
      <c r="Y236" s="3">
        <v>1.7620177519993012E-3</v>
      </c>
      <c r="Z236" s="3">
        <v>2.7688331785161364E-3</v>
      </c>
      <c r="AA236" s="3">
        <v>2.1674680527313602E-3</v>
      </c>
      <c r="AC236" s="1">
        <v>43616</v>
      </c>
      <c r="AD236" s="3">
        <v>-1.0389803150336741E-2</v>
      </c>
      <c r="AE236" s="3">
        <v>3.9926682675228645E-3</v>
      </c>
      <c r="AF236" s="3">
        <v>1.7179367145475997E-2</v>
      </c>
    </row>
    <row r="237" spans="1:32" x14ac:dyDescent="0.35">
      <c r="A237" s="1">
        <v>38138</v>
      </c>
      <c r="B237" s="3">
        <v>-1.3002436462650525E-2</v>
      </c>
      <c r="C237" s="3">
        <v>-1.6089343176225599E-2</v>
      </c>
      <c r="D237" s="3">
        <v>4.9003611723277248E-3</v>
      </c>
      <c r="E237" s="3">
        <v>3.0571575067231118E-3</v>
      </c>
      <c r="F237" s="3">
        <v>7.5469359204043927E-3</v>
      </c>
      <c r="G237" s="3">
        <v>2.5709097192001332E-3</v>
      </c>
      <c r="H237" s="3">
        <v>7.8196929175585669E-3</v>
      </c>
      <c r="J237" s="1">
        <v>40421</v>
      </c>
      <c r="K237" s="3">
        <v>2.6012467985848022E-3</v>
      </c>
      <c r="L237" s="3">
        <v>1.3917460987834333E-2</v>
      </c>
      <c r="M237" s="3">
        <v>1.9522996072627249E-2</v>
      </c>
      <c r="T237" s="1">
        <v>38138</v>
      </c>
      <c r="U237" s="3">
        <v>-1.3002436462650525E-2</v>
      </c>
      <c r="V237" s="3">
        <v>-1.6089343176225599E-2</v>
      </c>
      <c r="W237" s="3">
        <v>4.9003611723277248E-3</v>
      </c>
      <c r="X237" s="3">
        <v>3.0571575067231118E-3</v>
      </c>
      <c r="Y237" s="3">
        <v>7.5469359204043927E-3</v>
      </c>
      <c r="Z237" s="3">
        <v>2.5709097192001332E-3</v>
      </c>
      <c r="AA237" s="3">
        <v>7.8196929175585669E-3</v>
      </c>
      <c r="AC237" s="1">
        <v>43644</v>
      </c>
      <c r="AD237" s="3">
        <v>3.1794371847991276E-2</v>
      </c>
      <c r="AE237" s="3">
        <v>3.6433272006793145E-2</v>
      </c>
      <c r="AF237" s="3">
        <v>2.3309918313706379E-2</v>
      </c>
    </row>
    <row r="238" spans="1:32" x14ac:dyDescent="0.35">
      <c r="A238" s="1">
        <v>38107</v>
      </c>
      <c r="B238" s="3">
        <v>-2.0645059724283654E-2</v>
      </c>
      <c r="C238" s="3">
        <v>-5.6467538564379437E-2</v>
      </c>
      <c r="D238" s="3">
        <v>-3.6564036343529602E-2</v>
      </c>
      <c r="E238" s="3">
        <v>-3.5266218291293609E-2</v>
      </c>
      <c r="F238" s="3">
        <v>-4.2998452134810988E-2</v>
      </c>
      <c r="G238" s="3">
        <v>-3.5315053126117393E-2</v>
      </c>
      <c r="H238" s="3">
        <v>-4.284135456485394E-2</v>
      </c>
      <c r="J238" s="1">
        <v>40451</v>
      </c>
      <c r="K238" s="3">
        <v>4.019767301982808E-2</v>
      </c>
      <c r="L238" s="3">
        <v>2.3467549167782868E-2</v>
      </c>
      <c r="M238" s="3">
        <v>2.3784505252860601E-2</v>
      </c>
      <c r="T238" s="1">
        <v>38107</v>
      </c>
      <c r="U238" s="3">
        <v>-2.0645059724283654E-2</v>
      </c>
      <c r="V238" s="3">
        <v>-5.6467538564379437E-2</v>
      </c>
      <c r="W238" s="3">
        <v>-3.6564036343529602E-2</v>
      </c>
      <c r="X238" s="3">
        <v>-3.5266218291293609E-2</v>
      </c>
      <c r="Y238" s="3">
        <v>-4.2998452134810988E-2</v>
      </c>
      <c r="Z238" s="3">
        <v>-3.5315053126117393E-2</v>
      </c>
      <c r="AA238" s="3">
        <v>-4.284135456485394E-2</v>
      </c>
      <c r="AC238" s="1">
        <v>43677</v>
      </c>
      <c r="AD238" s="3">
        <v>4.2831019164573658E-3</v>
      </c>
      <c r="AE238" s="3">
        <v>1.2746746319607358E-2</v>
      </c>
      <c r="AF238" s="3">
        <v>-4.708550058486762E-3</v>
      </c>
    </row>
    <row r="239" spans="1:32" x14ac:dyDescent="0.35">
      <c r="A239" s="1">
        <v>38077</v>
      </c>
      <c r="B239" s="3">
        <v>1.1098480356370632E-2</v>
      </c>
      <c r="C239" s="3">
        <v>2.6558268421852126E-2</v>
      </c>
      <c r="D239" s="3">
        <v>1.1076523950998446E-2</v>
      </c>
      <c r="E239" s="3">
        <v>8.8037760807961694E-3</v>
      </c>
      <c r="F239" s="3">
        <v>1.4813625783964031E-2</v>
      </c>
      <c r="G239" s="3">
        <v>9.313416499308648E-3</v>
      </c>
      <c r="H239" s="3">
        <v>1.4367738826810257E-2</v>
      </c>
      <c r="J239" s="1">
        <v>40480</v>
      </c>
      <c r="K239" s="3">
        <v>2.8531431440347949E-2</v>
      </c>
      <c r="L239" s="3">
        <v>1.2557337629727196E-2</v>
      </c>
      <c r="M239" s="3">
        <v>1.3925018697527511E-2</v>
      </c>
      <c r="T239" s="1">
        <v>38077</v>
      </c>
      <c r="U239" s="3">
        <v>1.1098480356370632E-2</v>
      </c>
      <c r="V239" s="3">
        <v>2.6558268421852126E-2</v>
      </c>
      <c r="W239" s="3">
        <v>1.1076523950998446E-2</v>
      </c>
      <c r="X239" s="3">
        <v>8.8037760807961694E-3</v>
      </c>
      <c r="Y239" s="3">
        <v>1.4813625783964031E-2</v>
      </c>
      <c r="Z239" s="3">
        <v>9.313416499308648E-3</v>
      </c>
      <c r="AA239" s="3">
        <v>1.4367738826810257E-2</v>
      </c>
      <c r="AC239" s="1">
        <v>43707</v>
      </c>
      <c r="AD239" s="3">
        <v>-1.5556190813922857E-2</v>
      </c>
      <c r="AE239" s="3">
        <v>8.5127826569118444E-3</v>
      </c>
      <c r="AF239" s="3">
        <v>2.6630197231071604E-2</v>
      </c>
    </row>
    <row r="240" spans="1:32" x14ac:dyDescent="0.35">
      <c r="A240" s="1">
        <v>38044</v>
      </c>
      <c r="B240" s="3">
        <v>8.4103549733531758E-5</v>
      </c>
      <c r="C240" s="3">
        <v>5.3559014977566533E-3</v>
      </c>
      <c r="D240" s="3">
        <v>5.152215123146937E-3</v>
      </c>
      <c r="E240" s="3">
        <v>1.0005712943848461E-2</v>
      </c>
      <c r="F240" s="3">
        <v>1.3073583754887855E-3</v>
      </c>
      <c r="G240" s="3">
        <v>9.3298527810950389E-3</v>
      </c>
      <c r="H240" s="3">
        <v>1.5361422145857516E-3</v>
      </c>
      <c r="J240" s="1">
        <v>40512</v>
      </c>
      <c r="K240" s="3">
        <v>-2.7885869217559121E-2</v>
      </c>
      <c r="L240" s="3">
        <v>-3.8066778306476624E-2</v>
      </c>
      <c r="M240" s="3">
        <v>-4.7804165444216666E-2</v>
      </c>
      <c r="T240" s="1">
        <v>38044</v>
      </c>
      <c r="U240" s="3">
        <v>8.4103549733531758E-5</v>
      </c>
      <c r="V240" s="3">
        <v>5.3559014977566533E-3</v>
      </c>
      <c r="W240" s="3">
        <v>5.152215123146937E-3</v>
      </c>
      <c r="X240" s="3">
        <v>1.0005712943848461E-2</v>
      </c>
      <c r="Y240" s="3">
        <v>1.3073583754887855E-3</v>
      </c>
      <c r="Z240" s="3">
        <v>9.3298527810950389E-3</v>
      </c>
      <c r="AA240" s="3">
        <v>1.5361422145857516E-3</v>
      </c>
      <c r="AC240" s="1">
        <v>43738</v>
      </c>
      <c r="AD240" s="3">
        <v>4.7402353944438185E-3</v>
      </c>
      <c r="AE240" s="3">
        <v>-5.6718483139871143E-3</v>
      </c>
      <c r="AF240" s="3">
        <v>-1.30169805904564E-2</v>
      </c>
    </row>
    <row r="241" spans="1:32" x14ac:dyDescent="0.35">
      <c r="A241" s="1">
        <v>38016</v>
      </c>
      <c r="B241" s="3">
        <v>1.2730232961733293E-2</v>
      </c>
      <c r="C241" s="3">
        <v>5.6829316088574241E-3</v>
      </c>
      <c r="D241" s="3">
        <v>3.7328896444263587E-3</v>
      </c>
      <c r="E241" s="3">
        <v>4.9126133849344365E-3</v>
      </c>
      <c r="F241" s="3">
        <v>3.2776688740960673E-3</v>
      </c>
      <c r="G241" s="3">
        <v>4.9727676712748364E-3</v>
      </c>
      <c r="H241" s="3">
        <v>2.6651819791358483E-3</v>
      </c>
      <c r="J241" s="1">
        <v>40543</v>
      </c>
      <c r="K241" s="3">
        <v>1.9866017702833118E-2</v>
      </c>
      <c r="L241" s="3">
        <v>1.3058653730044492E-2</v>
      </c>
      <c r="M241" s="3">
        <v>1.7584236881978757E-2</v>
      </c>
      <c r="T241" s="1">
        <v>38016</v>
      </c>
      <c r="U241" s="3">
        <v>1.2730232961733293E-2</v>
      </c>
      <c r="V241" s="3">
        <v>5.6829316088574241E-3</v>
      </c>
      <c r="W241" s="3">
        <v>3.7328896444263587E-3</v>
      </c>
      <c r="X241" s="3">
        <v>4.9126133849344365E-3</v>
      </c>
      <c r="Y241" s="3">
        <v>3.2776688740960673E-3</v>
      </c>
      <c r="Z241" s="3">
        <v>4.9727676712748364E-3</v>
      </c>
      <c r="AA241" s="3">
        <v>2.6651819791358483E-3</v>
      </c>
      <c r="AC241" s="1">
        <v>43769</v>
      </c>
      <c r="AD241" s="3">
        <v>8.0711602539806672E-3</v>
      </c>
      <c r="AE241" s="3">
        <v>3.5361344537815829E-3</v>
      </c>
      <c r="AF241" s="3">
        <v>5.3564437128953589E-3</v>
      </c>
    </row>
    <row r="242" spans="1:32" x14ac:dyDescent="0.35">
      <c r="A242" s="1">
        <v>37986</v>
      </c>
      <c r="B242" s="3">
        <v>3.1089541949361567E-2</v>
      </c>
      <c r="C242" s="3">
        <v>3.102167858898057E-2</v>
      </c>
      <c r="D242" s="3">
        <v>3.2671360902554625E-2</v>
      </c>
      <c r="E242" s="3">
        <v>3.1769773798803455E-2</v>
      </c>
      <c r="F242" s="3">
        <v>3.9094607109035083E-2</v>
      </c>
      <c r="G242" s="3">
        <v>3.2036198565970793E-2</v>
      </c>
      <c r="H242" s="3">
        <v>3.9860597120026903E-2</v>
      </c>
      <c r="J242" s="1">
        <v>40574</v>
      </c>
      <c r="K242" s="3">
        <v>2.0831161908392092E-2</v>
      </c>
      <c r="L242" s="3">
        <v>1.7997827962523464E-3</v>
      </c>
      <c r="M242" s="3">
        <v>-1.6667920195012213E-4</v>
      </c>
      <c r="T242" s="1">
        <v>37986</v>
      </c>
      <c r="U242" s="3">
        <v>3.1089541949361567E-2</v>
      </c>
      <c r="V242" s="3">
        <v>3.102167858898057E-2</v>
      </c>
      <c r="W242" s="3">
        <v>3.2671360902554625E-2</v>
      </c>
      <c r="X242" s="3">
        <v>3.1769773798803455E-2</v>
      </c>
      <c r="Y242" s="3">
        <v>3.9094607109035083E-2</v>
      </c>
      <c r="Z242" s="3">
        <v>3.2036198565970793E-2</v>
      </c>
      <c r="AA242" s="3">
        <v>3.9860597120026903E-2</v>
      </c>
      <c r="AC242" s="1">
        <v>43798</v>
      </c>
      <c r="AD242" s="3">
        <v>7.9187137860371845E-4</v>
      </c>
      <c r="AE242" s="3">
        <v>-4.3895200836036848E-3</v>
      </c>
      <c r="AF242" s="3">
        <v>-1.1570783250727393E-2</v>
      </c>
    </row>
    <row r="243" spans="1:32" x14ac:dyDescent="0.35">
      <c r="A243" s="1">
        <v>37953</v>
      </c>
      <c r="B243" s="3">
        <v>1.7775051281559848E-2</v>
      </c>
      <c r="C243" s="3">
        <v>1.1041793187213603E-2</v>
      </c>
      <c r="D243" s="3">
        <v>1.3028310245060737E-2</v>
      </c>
      <c r="E243" s="3">
        <v>1.2447543493921513E-2</v>
      </c>
      <c r="F243" s="3">
        <v>1.6317842128070428E-2</v>
      </c>
      <c r="G243" s="3">
        <v>1.2907342188903987E-2</v>
      </c>
      <c r="H243" s="3">
        <v>1.6863911803266924E-2</v>
      </c>
      <c r="J243" s="1">
        <v>40602</v>
      </c>
      <c r="K243" s="3">
        <v>1.3489796595571226E-2</v>
      </c>
      <c r="L243" s="3">
        <v>5.887299458107737E-3</v>
      </c>
      <c r="M243" s="3">
        <v>3.8283069153517073E-3</v>
      </c>
      <c r="T243" s="1">
        <v>37953</v>
      </c>
      <c r="U243" s="3">
        <v>1.7775051281559848E-2</v>
      </c>
      <c r="V243" s="3">
        <v>1.1041793187213603E-2</v>
      </c>
      <c r="W243" s="3">
        <v>1.3028310245060737E-2</v>
      </c>
      <c r="X243" s="3">
        <v>1.2447543493921513E-2</v>
      </c>
      <c r="Y243" s="3">
        <v>1.6317842128070428E-2</v>
      </c>
      <c r="Z243" s="3">
        <v>1.2907342188903987E-2</v>
      </c>
      <c r="AA243" s="3">
        <v>1.6863911803266924E-2</v>
      </c>
      <c r="AC243" s="1">
        <v>43830</v>
      </c>
      <c r="AD243" s="3">
        <v>2.5908009631284402E-2</v>
      </c>
      <c r="AE243" s="3">
        <v>2.1820640792083363E-2</v>
      </c>
      <c r="AF243" s="3">
        <v>2.7798661225801546E-3</v>
      </c>
    </row>
    <row r="244" spans="1:32" x14ac:dyDescent="0.35">
      <c r="A244" s="1">
        <v>37925</v>
      </c>
      <c r="B244" s="3">
        <v>1.6351831181511602E-2</v>
      </c>
      <c r="C244" s="3">
        <v>6.2162867824744035E-3</v>
      </c>
      <c r="D244" s="3">
        <v>-5.5776415000354275E-3</v>
      </c>
      <c r="E244" s="3">
        <v>-7.2358001531169624E-3</v>
      </c>
      <c r="F244" s="3">
        <v>-4.8585556577737084E-3</v>
      </c>
      <c r="G244" s="3">
        <v>-6.9089313318822622E-3</v>
      </c>
      <c r="H244" s="3">
        <v>-5.0194706873091339E-3</v>
      </c>
      <c r="J244" s="1">
        <v>40633</v>
      </c>
      <c r="K244" s="3">
        <v>8.6640955739378609E-3</v>
      </c>
      <c r="L244" s="3">
        <v>4.7096391412390047E-3</v>
      </c>
      <c r="M244" s="3">
        <v>2.9111508723927994E-3</v>
      </c>
      <c r="T244" s="1">
        <v>37925</v>
      </c>
      <c r="U244" s="3">
        <v>1.6351831181511602E-2</v>
      </c>
      <c r="V244" s="3">
        <v>6.2162867824744035E-3</v>
      </c>
      <c r="W244" s="3">
        <v>-5.5776415000354275E-3</v>
      </c>
      <c r="X244" s="3">
        <v>-7.2358001531169624E-3</v>
      </c>
      <c r="Y244" s="3">
        <v>-4.8585556577737084E-3</v>
      </c>
      <c r="Z244" s="3">
        <v>-6.9089313318822622E-3</v>
      </c>
      <c r="AA244" s="3">
        <v>-5.0194706873091339E-3</v>
      </c>
      <c r="AC244" s="1">
        <v>43861</v>
      </c>
      <c r="AD244" s="3">
        <v>1.2753055183826099E-3</v>
      </c>
      <c r="AE244" s="3">
        <v>1.6136174696067866E-2</v>
      </c>
      <c r="AF244" s="3">
        <v>1.6180320892190958E-2</v>
      </c>
    </row>
    <row r="245" spans="1:32" x14ac:dyDescent="0.35">
      <c r="A245" s="1">
        <v>37894</v>
      </c>
      <c r="B245" s="3">
        <v>3.3666727842280683E-2</v>
      </c>
      <c r="C245" s="3">
        <v>3.9276476837097576E-2</v>
      </c>
      <c r="D245" s="3">
        <v>4.806177757679387E-2</v>
      </c>
      <c r="E245" s="3">
        <v>4.8863089564452636E-2</v>
      </c>
      <c r="F245" s="3">
        <v>5.6366247543482129E-2</v>
      </c>
      <c r="G245" s="3">
        <v>4.9955776322349731E-2</v>
      </c>
      <c r="H245" s="3">
        <v>5.6695785154985308E-2</v>
      </c>
      <c r="J245" s="1">
        <v>40662</v>
      </c>
      <c r="K245" s="3">
        <v>2.3659591994655161E-2</v>
      </c>
      <c r="L245" s="3">
        <v>3.0995329723658767E-2</v>
      </c>
      <c r="M245" s="3">
        <v>3.2372567425836864E-2</v>
      </c>
      <c r="T245" s="1">
        <v>37894</v>
      </c>
      <c r="U245" s="3">
        <v>3.3666727842280683E-2</v>
      </c>
      <c r="V245" s="3">
        <v>3.9276476837097576E-2</v>
      </c>
      <c r="W245" s="3">
        <v>4.806177757679387E-2</v>
      </c>
      <c r="X245" s="3">
        <v>4.8863089564452636E-2</v>
      </c>
      <c r="Y245" s="3">
        <v>5.6366247543482129E-2</v>
      </c>
      <c r="Z245" s="3">
        <v>4.9955776322349731E-2</v>
      </c>
      <c r="AA245" s="3">
        <v>5.6695785154985308E-2</v>
      </c>
      <c r="AC245" s="1">
        <v>43889</v>
      </c>
      <c r="AD245" s="3">
        <v>-1.8309520060831686E-2</v>
      </c>
      <c r="AE245" s="3">
        <v>-1.0606603084290518E-2</v>
      </c>
      <c r="AF245" s="3">
        <v>9.939744478714185E-3</v>
      </c>
    </row>
    <row r="246" spans="1:32" x14ac:dyDescent="0.35">
      <c r="A246" s="1">
        <v>37862</v>
      </c>
      <c r="B246" s="3">
        <v>1.2118398485862748E-2</v>
      </c>
      <c r="C246" s="3">
        <v>2.3427852259768518E-2</v>
      </c>
      <c r="D246" s="3">
        <v>-2.2881505167061506E-3</v>
      </c>
      <c r="E246" s="3">
        <v>-9.7673592612325432E-4</v>
      </c>
      <c r="F246" s="3">
        <v>-5.1418030896933017E-3</v>
      </c>
      <c r="G246" s="3">
        <v>1.0033395772040739E-5</v>
      </c>
      <c r="H246" s="3">
        <v>-5.4163616212194923E-3</v>
      </c>
      <c r="J246" s="1">
        <v>40694</v>
      </c>
      <c r="K246" s="3">
        <v>-1.5053460693042534E-4</v>
      </c>
      <c r="L246" s="3">
        <v>-7.8462186459956338E-4</v>
      </c>
      <c r="M246" s="3">
        <v>-1.2386679890581279E-3</v>
      </c>
      <c r="T246" s="1">
        <v>37862</v>
      </c>
      <c r="U246" s="3">
        <v>1.2118398485862748E-2</v>
      </c>
      <c r="V246" s="3">
        <v>2.3427852259768518E-2</v>
      </c>
      <c r="W246" s="3">
        <v>-2.2881505167061506E-3</v>
      </c>
      <c r="X246" s="3">
        <v>-9.7673592612325432E-4</v>
      </c>
      <c r="Y246" s="3">
        <v>-5.1418030896933017E-3</v>
      </c>
      <c r="Z246" s="3">
        <v>1.0033395772040739E-5</v>
      </c>
      <c r="AA246" s="3">
        <v>-5.4163616212194923E-3</v>
      </c>
      <c r="AC246" s="1">
        <v>43921</v>
      </c>
      <c r="AD246" s="3">
        <v>-0.13546274041054798</v>
      </c>
      <c r="AE246" s="3">
        <v>-0.1415057883447135</v>
      </c>
      <c r="AF246" s="3">
        <v>-6.1033683671013108E-3</v>
      </c>
    </row>
    <row r="247" spans="1:32" x14ac:dyDescent="0.35">
      <c r="A247" s="1">
        <v>37833</v>
      </c>
      <c r="B247" s="3">
        <v>-1.612610076318587E-2</v>
      </c>
      <c r="C247" s="3">
        <v>-3.4744916873413821E-2</v>
      </c>
      <c r="D247" s="3">
        <v>-2.9136609598729601E-2</v>
      </c>
      <c r="E247" s="3">
        <v>-3.3818054341411198E-2</v>
      </c>
      <c r="F247" s="3">
        <v>-2.9250679979129918E-2</v>
      </c>
      <c r="G247" s="3">
        <v>-3.3934170155496983E-2</v>
      </c>
      <c r="H247" s="3">
        <v>-2.9723893780145796E-2</v>
      </c>
      <c r="J247" s="1">
        <v>40724</v>
      </c>
      <c r="K247" s="3">
        <v>-6.6016342898832341E-3</v>
      </c>
      <c r="L247" s="3">
        <v>7.5848138648127979E-4</v>
      </c>
      <c r="M247" s="3">
        <v>2.0807943836529917E-3</v>
      </c>
      <c r="T247" s="1">
        <v>37833</v>
      </c>
      <c r="U247" s="3">
        <v>-1.612610076318587E-2</v>
      </c>
      <c r="V247" s="3">
        <v>-3.4744916873413821E-2</v>
      </c>
      <c r="W247" s="3">
        <v>-2.9136609598729601E-2</v>
      </c>
      <c r="X247" s="3">
        <v>-3.3818054341411198E-2</v>
      </c>
      <c r="Y247" s="3">
        <v>-2.9250679979129918E-2</v>
      </c>
      <c r="Z247" s="3">
        <v>-3.3934170155496983E-2</v>
      </c>
      <c r="AA247" s="3">
        <v>-2.9723893780145796E-2</v>
      </c>
      <c r="AC247" s="1">
        <v>43951</v>
      </c>
      <c r="AD247" s="3">
        <v>4.3691694909332272E-2</v>
      </c>
      <c r="AE247" s="3">
        <v>2.474770690322723E-2</v>
      </c>
      <c r="AF247" s="3">
        <v>1.1897684628816471E-2</v>
      </c>
    </row>
    <row r="248" spans="1:32" x14ac:dyDescent="0.35">
      <c r="A248" s="1">
        <v>37802</v>
      </c>
      <c r="B248" s="3">
        <v>1.9921902766080177E-2</v>
      </c>
      <c r="C248" s="3">
        <v>5.1356672087650662E-4</v>
      </c>
      <c r="D248" s="3">
        <v>-1.0843486307059003E-2</v>
      </c>
      <c r="E248" s="3">
        <v>-7.483595913714349E-3</v>
      </c>
      <c r="F248" s="3">
        <v>-1.6017097054950115E-2</v>
      </c>
      <c r="G248" s="3">
        <v>-7.2804197714172875E-3</v>
      </c>
      <c r="H248" s="3">
        <v>-1.6157081395279663E-2</v>
      </c>
      <c r="J248" s="1">
        <v>40753</v>
      </c>
      <c r="K248" s="3">
        <v>9.5097841903463796E-3</v>
      </c>
      <c r="L248" s="3">
        <v>2.0641793888848903E-2</v>
      </c>
      <c r="M248" s="3">
        <v>2.2980559187259532E-2</v>
      </c>
      <c r="T248" s="1">
        <v>37802</v>
      </c>
      <c r="U248" s="3">
        <v>1.9921902766080177E-2</v>
      </c>
      <c r="V248" s="3">
        <v>5.1356672087650662E-4</v>
      </c>
      <c r="W248" s="3">
        <v>-1.0843486307059003E-2</v>
      </c>
      <c r="X248" s="3">
        <v>-7.483595913714349E-3</v>
      </c>
      <c r="Y248" s="3">
        <v>-1.6017097054950115E-2</v>
      </c>
      <c r="Z248" s="3">
        <v>-7.2804197714172875E-3</v>
      </c>
      <c r="AA248" s="3">
        <v>-1.6157081395279663E-2</v>
      </c>
      <c r="AC248" s="1">
        <v>43980</v>
      </c>
      <c r="AD248" s="3">
        <v>5.1029688275892798E-2</v>
      </c>
      <c r="AE248" s="3">
        <v>6.4450383981119352E-2</v>
      </c>
      <c r="AF248" s="3">
        <v>1.9897357215340854E-3</v>
      </c>
    </row>
    <row r="249" spans="1:32" x14ac:dyDescent="0.35">
      <c r="A249" s="1">
        <v>37771</v>
      </c>
      <c r="B249" s="3">
        <v>2.9428703185078103E-2</v>
      </c>
      <c r="C249" s="3">
        <v>4.4791691507881655E-2</v>
      </c>
      <c r="D249" s="3">
        <v>3.5544903132756316E-2</v>
      </c>
      <c r="E249" s="3">
        <v>4.0201975776956334E-2</v>
      </c>
      <c r="F249" s="3">
        <v>4.2445402401225435E-2</v>
      </c>
      <c r="G249" s="3">
        <v>4.073597608886572E-2</v>
      </c>
      <c r="H249" s="3">
        <v>4.3365550084036926E-2</v>
      </c>
      <c r="J249" s="1">
        <v>40786</v>
      </c>
      <c r="K249" s="3">
        <v>-3.8697538017029368E-2</v>
      </c>
      <c r="L249" s="3">
        <v>1.2718624953519459E-2</v>
      </c>
      <c r="M249" s="3">
        <v>2.0662488655187047E-2</v>
      </c>
      <c r="T249" s="1">
        <v>37771</v>
      </c>
      <c r="U249" s="3">
        <v>2.9428703185078103E-2</v>
      </c>
      <c r="V249" s="3">
        <v>4.4791691507881655E-2</v>
      </c>
      <c r="W249" s="3">
        <v>3.5544903132756316E-2</v>
      </c>
      <c r="X249" s="3">
        <v>4.0201975776956334E-2</v>
      </c>
      <c r="Y249" s="3">
        <v>4.2445402401225435E-2</v>
      </c>
      <c r="Z249" s="3">
        <v>4.073597608886572E-2</v>
      </c>
      <c r="AA249" s="3">
        <v>4.3365550084036926E-2</v>
      </c>
      <c r="AC249" s="1">
        <v>44012</v>
      </c>
      <c r="AD249" s="3">
        <v>2.2766138970518518E-2</v>
      </c>
      <c r="AE249" s="3">
        <v>3.4787976072447088E-2</v>
      </c>
      <c r="AF249" s="3">
        <v>6.4070383414385219E-3</v>
      </c>
    </row>
    <row r="250" spans="1:32" x14ac:dyDescent="0.35">
      <c r="A250" s="1">
        <v>37741</v>
      </c>
      <c r="B250" s="3">
        <v>6.3986808321869815E-2</v>
      </c>
      <c r="C250" s="3">
        <v>5.9884363843164541E-2</v>
      </c>
      <c r="D250" s="3">
        <v>1.2827009198210086E-2</v>
      </c>
      <c r="E250" s="3">
        <v>1.9078810684880942E-2</v>
      </c>
      <c r="F250" s="3">
        <v>1.2483858116551822E-2</v>
      </c>
      <c r="G250" s="3">
        <v>2.0862512199092239E-2</v>
      </c>
      <c r="H250" s="3">
        <v>1.1991924028562754E-2</v>
      </c>
      <c r="J250" s="1">
        <v>40816</v>
      </c>
      <c r="K250" s="3">
        <v>-5.0277063588696554E-2</v>
      </c>
      <c r="L250" s="3">
        <v>-2.3107205887413964E-2</v>
      </c>
      <c r="M250" s="3">
        <v>-1.9466725982586853E-2</v>
      </c>
      <c r="T250" s="1">
        <v>37741</v>
      </c>
      <c r="U250" s="3">
        <v>6.3986808321869815E-2</v>
      </c>
      <c r="V250" s="3">
        <v>5.9884363843164541E-2</v>
      </c>
      <c r="W250" s="3">
        <v>1.2827009198210086E-2</v>
      </c>
      <c r="X250" s="3">
        <v>1.9078810684880942E-2</v>
      </c>
      <c r="Y250" s="3">
        <v>1.2483858116551822E-2</v>
      </c>
      <c r="Z250" s="3">
        <v>2.0862512199092239E-2</v>
      </c>
      <c r="AA250" s="3">
        <v>1.1991924028562754E-2</v>
      </c>
      <c r="AC250" s="1">
        <v>44043</v>
      </c>
      <c r="AD250" s="3">
        <v>4.5498259364028418E-2</v>
      </c>
      <c r="AE250" s="3">
        <v>3.9977153980817477E-2</v>
      </c>
      <c r="AF250" s="3">
        <v>3.6314874644299902E-2</v>
      </c>
    </row>
    <row r="251" spans="1:32" x14ac:dyDescent="0.35">
      <c r="A251" s="1">
        <v>37711</v>
      </c>
      <c r="B251" s="3">
        <v>2.4410956011622541E-2</v>
      </c>
      <c r="C251" s="3">
        <v>9.4080877662966848E-3</v>
      </c>
      <c r="D251" s="3">
        <v>2.497239223613547E-3</v>
      </c>
      <c r="E251" s="3">
        <v>2.8576311314798433E-3</v>
      </c>
      <c r="F251" s="3">
        <v>2.8650277700293324E-3</v>
      </c>
      <c r="G251" s="3">
        <v>2.7600107561562715E-3</v>
      </c>
      <c r="H251" s="3">
        <v>3.0620217269284175E-3</v>
      </c>
      <c r="J251" s="1">
        <v>40847</v>
      </c>
      <c r="K251" s="3">
        <v>6.7404292271997096E-2</v>
      </c>
      <c r="L251" s="3">
        <v>1.3311028609062492E-2</v>
      </c>
      <c r="M251" s="3">
        <v>5.446460537109509E-3</v>
      </c>
      <c r="T251" s="1">
        <v>37711</v>
      </c>
      <c r="U251" s="3">
        <v>2.4410956011622541E-2</v>
      </c>
      <c r="V251" s="3">
        <v>9.4080877662966848E-3</v>
      </c>
      <c r="W251" s="3">
        <v>2.497239223613547E-3</v>
      </c>
      <c r="X251" s="3">
        <v>2.8576311314798433E-3</v>
      </c>
      <c r="Y251" s="3">
        <v>2.8650277700293324E-3</v>
      </c>
      <c r="Z251" s="3">
        <v>2.7600107561562715E-3</v>
      </c>
      <c r="AA251" s="3">
        <v>3.0620217269284175E-3</v>
      </c>
      <c r="AC251" s="1">
        <v>44074</v>
      </c>
      <c r="AD251" s="3">
        <v>1.6365887804732759E-2</v>
      </c>
      <c r="AE251" s="3">
        <v>3.7891220350769906E-3</v>
      </c>
      <c r="AF251" s="3">
        <v>-4.5120781745396042E-3</v>
      </c>
    </row>
    <row r="252" spans="1:32" x14ac:dyDescent="0.35">
      <c r="A252" s="1">
        <v>37680</v>
      </c>
      <c r="B252" s="3">
        <v>1.8379129475470143E-2</v>
      </c>
      <c r="C252" s="3">
        <v>2.9834863831632061E-2</v>
      </c>
      <c r="D252" s="3">
        <v>1.2932440077596112E-2</v>
      </c>
      <c r="E252" s="3">
        <v>1.3486730758888557E-2</v>
      </c>
      <c r="F252" s="3">
        <v>1.3716502259327617E-2</v>
      </c>
      <c r="G252" s="3">
        <v>1.4875264500721866E-2</v>
      </c>
      <c r="H252" s="3">
        <v>1.4023118484816697E-2</v>
      </c>
      <c r="J252" s="1">
        <v>40877</v>
      </c>
      <c r="K252" s="3">
        <v>-3.1191578494906971E-2</v>
      </c>
      <c r="L252" s="3">
        <v>-1.7451268054763488E-2</v>
      </c>
      <c r="M252" s="3">
        <v>-1.5075178607536498E-2</v>
      </c>
      <c r="T252" s="1">
        <v>37680</v>
      </c>
      <c r="U252" s="3">
        <v>1.8379129475470143E-2</v>
      </c>
      <c r="V252" s="3">
        <v>2.9834863831632061E-2</v>
      </c>
      <c r="W252" s="3">
        <v>1.2932440077596112E-2</v>
      </c>
      <c r="X252" s="3">
        <v>1.3486730758888557E-2</v>
      </c>
      <c r="Y252" s="3">
        <v>1.3716502259327617E-2</v>
      </c>
      <c r="Z252" s="3">
        <v>1.4875264500721866E-2</v>
      </c>
      <c r="AA252" s="3">
        <v>1.4023118484816697E-2</v>
      </c>
      <c r="AC252" s="1">
        <v>44104</v>
      </c>
      <c r="AD252" s="3">
        <v>-1.8684904283216203E-2</v>
      </c>
      <c r="AE252" s="3">
        <v>-1.9889021622654147E-2</v>
      </c>
      <c r="AF252" s="3">
        <v>-2.1834213992100475E-3</v>
      </c>
    </row>
    <row r="253" spans="1:32" x14ac:dyDescent="0.35">
      <c r="A253" s="1">
        <v>37652</v>
      </c>
      <c r="B253" s="3">
        <v>3.4957166826976638E-2</v>
      </c>
      <c r="C253" s="3">
        <v>1.5515769251294049E-2</v>
      </c>
      <c r="D253" s="3">
        <v>1.1238005840634035E-2</v>
      </c>
      <c r="E253" s="3">
        <v>1.1435592401442469E-2</v>
      </c>
      <c r="F253" s="3">
        <v>1.3960040983606519E-2</v>
      </c>
      <c r="G253" s="3">
        <v>1.1633357756718745E-2</v>
      </c>
      <c r="H253" s="3">
        <v>1.3693193358298588E-2</v>
      </c>
      <c r="J253" s="1">
        <v>40907</v>
      </c>
      <c r="K253" s="3">
        <v>1.9730640185078283E-2</v>
      </c>
      <c r="L253" s="3">
        <v>6.7433421328838708E-3</v>
      </c>
      <c r="M253" s="3">
        <v>8.6095381940640998E-3</v>
      </c>
      <c r="T253" s="1">
        <v>37652</v>
      </c>
      <c r="U253" s="3">
        <v>3.4957166826976638E-2</v>
      </c>
      <c r="V253" s="3">
        <v>1.5515769251294049E-2</v>
      </c>
      <c r="W253" s="3">
        <v>1.1238005840634035E-2</v>
      </c>
      <c r="X253" s="3">
        <v>1.1435592401442469E-2</v>
      </c>
      <c r="Y253" s="3">
        <v>1.3960040983606519E-2</v>
      </c>
      <c r="Z253" s="3">
        <v>1.1633357756718745E-2</v>
      </c>
      <c r="AA253" s="3">
        <v>1.3693193358298588E-2</v>
      </c>
      <c r="AC253" s="1">
        <v>44134</v>
      </c>
      <c r="AD253" s="3">
        <v>7.3028254894922761E-4</v>
      </c>
      <c r="AE253" s="3">
        <v>-2.4773283170164971E-5</v>
      </c>
      <c r="AF253" s="3">
        <v>-1.8225170380365935E-3</v>
      </c>
    </row>
    <row r="254" spans="1:32" x14ac:dyDescent="0.35">
      <c r="A254" s="1">
        <v>37621</v>
      </c>
      <c r="B254" s="3">
        <v>2.4725663744234832E-2</v>
      </c>
      <c r="C254" s="3">
        <v>2.5361823205931427E-2</v>
      </c>
      <c r="D254" s="3">
        <v>4.0532695592430001E-2</v>
      </c>
      <c r="E254" s="3">
        <v>4.252641691483118E-2</v>
      </c>
      <c r="F254" s="3">
        <v>4.943051502946065E-2</v>
      </c>
      <c r="G254" s="3">
        <v>4.3247530305282646E-2</v>
      </c>
      <c r="H254" s="3">
        <v>5.0283282296071187E-2</v>
      </c>
      <c r="J254" s="1">
        <v>40939</v>
      </c>
      <c r="K254" s="3">
        <v>3.7235808376763505E-2</v>
      </c>
      <c r="L254" s="3">
        <v>1.6737375833605923E-2</v>
      </c>
      <c r="M254" s="3">
        <v>1.4716613085397389E-2</v>
      </c>
      <c r="T254" s="1">
        <v>37621</v>
      </c>
      <c r="U254" s="3">
        <v>2.4725663744234832E-2</v>
      </c>
      <c r="V254" s="3">
        <v>2.5361823205931427E-2</v>
      </c>
      <c r="W254" s="3">
        <v>4.0532695592430001E-2</v>
      </c>
      <c r="X254" s="3">
        <v>4.252641691483118E-2</v>
      </c>
      <c r="Y254" s="3">
        <v>4.943051502946065E-2</v>
      </c>
      <c r="Z254" s="3">
        <v>4.3247530305282646E-2</v>
      </c>
      <c r="AA254" s="3">
        <v>5.0283282296071187E-2</v>
      </c>
      <c r="AC254" s="1">
        <v>44165</v>
      </c>
      <c r="AD254" s="3">
        <v>4.9861013605886753E-2</v>
      </c>
      <c r="AE254" s="3">
        <v>4.0962812729158582E-2</v>
      </c>
      <c r="AF254" s="3">
        <v>1.5741139048915102E-2</v>
      </c>
    </row>
    <row r="255" spans="1:32" x14ac:dyDescent="0.35">
      <c r="A255" s="1">
        <v>37589</v>
      </c>
      <c r="B255" s="3">
        <v>5.6433625079952573E-2</v>
      </c>
      <c r="C255" s="3">
        <v>3.0621739743408951E-2</v>
      </c>
      <c r="D255" s="3">
        <v>2.6162019707921306E-3</v>
      </c>
      <c r="E255" s="3">
        <v>9.2276124773076201E-3</v>
      </c>
      <c r="F255" s="3">
        <v>1.3597656965673073E-3</v>
      </c>
      <c r="G255" s="3">
        <v>1.2263938003160004E-2</v>
      </c>
      <c r="H255" s="3">
        <v>1.2546958513564668E-3</v>
      </c>
      <c r="J255" s="1">
        <v>40968</v>
      </c>
      <c r="K255" s="3">
        <v>3.3942888285174021E-2</v>
      </c>
      <c r="L255" s="3">
        <v>-6.8014883567721752E-4</v>
      </c>
      <c r="M255" s="3">
        <v>-9.4622132031818903E-3</v>
      </c>
      <c r="T255" s="1">
        <v>37589</v>
      </c>
      <c r="U255" s="3">
        <v>5.6433625079952573E-2</v>
      </c>
      <c r="V255" s="3">
        <v>3.0621739743408951E-2</v>
      </c>
      <c r="W255" s="3">
        <v>2.6162019707921306E-3</v>
      </c>
      <c r="X255" s="3">
        <v>9.2276124773076201E-3</v>
      </c>
      <c r="Y255" s="3">
        <v>1.3597656965673073E-3</v>
      </c>
      <c r="Z255" s="3">
        <v>1.2263938003160004E-2</v>
      </c>
      <c r="AA255" s="3">
        <v>1.2546958513564668E-3</v>
      </c>
      <c r="AC255" s="1">
        <v>44196</v>
      </c>
      <c r="AD255" s="3">
        <v>2.4680829751276393E-2</v>
      </c>
      <c r="AE255" s="3">
        <v>1.9420001967385834E-2</v>
      </c>
      <c r="AF255" s="3">
        <v>1.36057183507427E-2</v>
      </c>
    </row>
    <row r="256" spans="1:32" x14ac:dyDescent="0.35">
      <c r="A256" s="1">
        <v>37560</v>
      </c>
      <c r="B256" s="3">
        <v>1.9039267049762509E-2</v>
      </c>
      <c r="C256" s="3">
        <v>5.2959732789014807E-2</v>
      </c>
      <c r="D256" s="3">
        <v>-2.8476879837060522E-3</v>
      </c>
      <c r="E256" s="3">
        <v>-7.7564112735195164E-3</v>
      </c>
      <c r="F256" s="3">
        <v>-3.2887078753302381E-3</v>
      </c>
      <c r="G256" s="3">
        <v>-9.3583487837703965E-3</v>
      </c>
      <c r="H256" s="3">
        <v>-4.1001156253737446E-3</v>
      </c>
      <c r="J256" s="1">
        <v>40998</v>
      </c>
      <c r="K256" s="3">
        <v>7.3937510125735484E-4</v>
      </c>
      <c r="L256" s="3">
        <v>-7.2007357393219619E-3</v>
      </c>
      <c r="M256" s="3">
        <v>-1.013636018021434E-2</v>
      </c>
      <c r="T256" s="1">
        <v>37560</v>
      </c>
      <c r="U256" s="3">
        <v>1.9039267049762509E-2</v>
      </c>
      <c r="V256" s="3">
        <v>5.2959732789014807E-2</v>
      </c>
      <c r="W256" s="3">
        <v>-2.8476879837060522E-3</v>
      </c>
      <c r="X256" s="3">
        <v>-7.7564112735195164E-3</v>
      </c>
      <c r="Y256" s="3">
        <v>-3.2887078753302381E-3</v>
      </c>
      <c r="Z256" s="3">
        <v>-9.3583487837703965E-3</v>
      </c>
      <c r="AA256" s="3">
        <v>-4.1001156253737446E-3</v>
      </c>
      <c r="AC256" s="1">
        <v>44225</v>
      </c>
      <c r="AD256" s="3">
        <v>-1.6453441252760033E-3</v>
      </c>
      <c r="AE256" s="3">
        <v>-1.3613626388677158E-2</v>
      </c>
      <c r="AF256" s="3">
        <v>-1.2802272075590277E-2</v>
      </c>
    </row>
    <row r="257" spans="1:32" x14ac:dyDescent="0.35">
      <c r="A257" s="1">
        <v>37529</v>
      </c>
      <c r="B257" s="3">
        <v>-2.1099927346345627E-2</v>
      </c>
      <c r="C257" s="3">
        <v>-2.0359934557353292E-2</v>
      </c>
      <c r="D257" s="3">
        <v>1.105000227864205E-2</v>
      </c>
      <c r="E257" s="3">
        <v>1.4781977902031965E-2</v>
      </c>
      <c r="F257" s="3">
        <v>9.5858620984920692E-3</v>
      </c>
      <c r="G257" s="3">
        <v>1.3740561574510578E-2</v>
      </c>
      <c r="H257" s="3">
        <v>1.0921385052180467E-2</v>
      </c>
      <c r="J257" s="1">
        <v>41029</v>
      </c>
      <c r="K257" s="3">
        <v>8.1265565576272309E-3</v>
      </c>
      <c r="L257" s="3">
        <v>1.180035078585037E-2</v>
      </c>
      <c r="M257" s="3">
        <v>1.4819672883146888E-2</v>
      </c>
      <c r="T257" s="1">
        <v>37529</v>
      </c>
      <c r="U257" s="3">
        <v>-2.1099927346345627E-2</v>
      </c>
      <c r="V257" s="3">
        <v>-2.0359934557353292E-2</v>
      </c>
      <c r="W257" s="3">
        <v>1.105000227864205E-2</v>
      </c>
      <c r="X257" s="3">
        <v>1.4781977902031965E-2</v>
      </c>
      <c r="Y257" s="3">
        <v>9.5858620984920692E-3</v>
      </c>
      <c r="Z257" s="3">
        <v>1.3740561574510578E-2</v>
      </c>
      <c r="AA257" s="3">
        <v>1.0921385052180467E-2</v>
      </c>
      <c r="AC257" s="1">
        <v>44253</v>
      </c>
      <c r="AD257" s="3">
        <v>1.35827316044288E-3</v>
      </c>
      <c r="AE257" s="3">
        <v>-2.9393897795891428E-2</v>
      </c>
      <c r="AF257" s="3">
        <v>-2.4160643103538895E-2</v>
      </c>
    </row>
    <row r="258" spans="1:32" x14ac:dyDescent="0.35">
      <c r="A258" s="1">
        <v>37498</v>
      </c>
      <c r="B258" s="3">
        <v>4.3265999402480521E-2</v>
      </c>
      <c r="C258" s="3">
        <v>6.5738286759349701E-2</v>
      </c>
      <c r="D258" s="3">
        <v>1.6318165702422605E-2</v>
      </c>
      <c r="E258" s="3">
        <v>2.0517273288627277E-2</v>
      </c>
      <c r="F258" s="3">
        <v>1.7659015612134659E-2</v>
      </c>
      <c r="G258" s="3">
        <v>2.1288573866361751E-2</v>
      </c>
      <c r="H258" s="3">
        <v>1.7451667022767389E-2</v>
      </c>
      <c r="J258" s="1">
        <v>41060</v>
      </c>
      <c r="K258" s="3">
        <v>-3.1653778739273601E-2</v>
      </c>
      <c r="L258" s="3">
        <v>-1.0265945522908894E-2</v>
      </c>
      <c r="M258" s="3">
        <v>-6.1292530068180109E-3</v>
      </c>
      <c r="T258" s="1">
        <v>37498</v>
      </c>
      <c r="U258" s="3">
        <v>4.3265999402480521E-2</v>
      </c>
      <c r="V258" s="3">
        <v>6.5738286759349701E-2</v>
      </c>
      <c r="W258" s="3">
        <v>1.6318165702422605E-2</v>
      </c>
      <c r="X258" s="3">
        <v>2.0517273288627277E-2</v>
      </c>
      <c r="Y258" s="3">
        <v>1.7659015612134659E-2</v>
      </c>
      <c r="Z258" s="3">
        <v>2.1288573866361751E-2</v>
      </c>
      <c r="AA258" s="3">
        <v>1.7451667022767389E-2</v>
      </c>
      <c r="AC258" s="1">
        <v>44286</v>
      </c>
      <c r="AD258" s="3">
        <v>-9.253196663959894E-3</v>
      </c>
      <c r="AE258" s="3">
        <v>-1.0657701798934294E-2</v>
      </c>
      <c r="AF258" s="3">
        <v>-2.0887489145214603E-2</v>
      </c>
    </row>
    <row r="259" spans="1:32" x14ac:dyDescent="0.35">
      <c r="A259" s="1">
        <v>37468</v>
      </c>
      <c r="B259" s="3">
        <v>-4.9056318942525143E-2</v>
      </c>
      <c r="C259" s="3">
        <v>-3.9644560873415731E-2</v>
      </c>
      <c r="D259" s="3">
        <v>8.9980140431385486E-3</v>
      </c>
      <c r="E259" s="3">
        <v>4.0115518801327743E-3</v>
      </c>
      <c r="F259" s="3">
        <v>9.518560474814964E-3</v>
      </c>
      <c r="G259" s="3">
        <v>5.1939620191530987E-4</v>
      </c>
      <c r="H259" s="3">
        <v>9.8309941980610164E-3</v>
      </c>
      <c r="J259" s="1">
        <v>41089</v>
      </c>
      <c r="K259" s="3">
        <v>2.7714204600789029E-2</v>
      </c>
      <c r="L259" s="3">
        <v>4.7798759421848998E-3</v>
      </c>
      <c r="M259" s="3">
        <v>6.3405017867332032E-4</v>
      </c>
      <c r="T259" s="1">
        <v>37468</v>
      </c>
      <c r="U259" s="3">
        <v>-4.9056318942525143E-2</v>
      </c>
      <c r="V259" s="3">
        <v>-3.9644560873415731E-2</v>
      </c>
      <c r="W259" s="3">
        <v>8.9980140431385486E-3</v>
      </c>
      <c r="X259" s="3">
        <v>4.0115518801327743E-3</v>
      </c>
      <c r="Y259" s="3">
        <v>9.518560474814964E-3</v>
      </c>
      <c r="Z259" s="3">
        <v>5.1939620191530987E-4</v>
      </c>
      <c r="AA259" s="3">
        <v>9.8309941980610164E-3</v>
      </c>
      <c r="AC259" s="1">
        <v>44316</v>
      </c>
      <c r="AD259" s="3">
        <v>1.9028012852061186E-2</v>
      </c>
      <c r="AE259" s="3">
        <v>2.3976890694166451E-2</v>
      </c>
      <c r="AF259" s="3">
        <v>1.1530770596728085E-2</v>
      </c>
    </row>
    <row r="260" spans="1:32" x14ac:dyDescent="0.35">
      <c r="A260" s="1">
        <v>37435</v>
      </c>
      <c r="B260" s="3">
        <v>-6.6094324775433477E-2</v>
      </c>
      <c r="C260" s="3">
        <v>-4.5952528028060068E-2</v>
      </c>
      <c r="D260" s="3">
        <v>3.4816455357620506E-2</v>
      </c>
      <c r="E260" s="3">
        <v>2.5268630540644064E-2</v>
      </c>
      <c r="F260" s="3">
        <v>4.8080396790751635E-2</v>
      </c>
      <c r="G260" s="3">
        <v>2.3129787849029391E-2</v>
      </c>
      <c r="H260" s="3">
        <v>4.8280754184238737E-2</v>
      </c>
      <c r="J260" s="1">
        <v>41121</v>
      </c>
      <c r="K260" s="3">
        <v>1.7984635523351184E-2</v>
      </c>
      <c r="L260" s="3">
        <v>1.1568172439173366E-2</v>
      </c>
      <c r="M260" s="3">
        <v>9.5798721275846925E-3</v>
      </c>
      <c r="T260" s="1">
        <v>37435</v>
      </c>
      <c r="U260" s="3">
        <v>-6.6094324775433477E-2</v>
      </c>
      <c r="V260" s="3">
        <v>-4.5952528028060068E-2</v>
      </c>
      <c r="W260" s="3">
        <v>3.4816455357620506E-2</v>
      </c>
      <c r="X260" s="3">
        <v>2.5268630540644064E-2</v>
      </c>
      <c r="Y260" s="3">
        <v>4.8080396790751635E-2</v>
      </c>
      <c r="Z260" s="3">
        <v>2.3129787849029391E-2</v>
      </c>
      <c r="AA260" s="3">
        <v>4.8280754184238737E-2</v>
      </c>
      <c r="AC260" s="1">
        <v>44347</v>
      </c>
      <c r="AD260" s="3">
        <v>9.3779101461395984E-3</v>
      </c>
      <c r="AE260" s="3">
        <v>1.1637124545474893E-2</v>
      </c>
      <c r="AF260" s="3">
        <v>8.9378055435765137E-3</v>
      </c>
    </row>
    <row r="261" spans="1:32" x14ac:dyDescent="0.35">
      <c r="A261" s="1">
        <v>37407</v>
      </c>
      <c r="B261" s="3">
        <v>-3.8680586655062098E-3</v>
      </c>
      <c r="C261" s="3">
        <v>-4.748680333255581E-3</v>
      </c>
      <c r="D261" s="3">
        <v>2.2429677535098353E-2</v>
      </c>
      <c r="E261" s="3">
        <v>2.0666105732972544E-2</v>
      </c>
      <c r="F261" s="3">
        <v>2.8953000864456475E-2</v>
      </c>
      <c r="G261" s="3">
        <v>2.2155833121534532E-2</v>
      </c>
      <c r="H261" s="3">
        <v>2.8282396761986586E-2</v>
      </c>
      <c r="J261" s="1">
        <v>41152</v>
      </c>
      <c r="K261" s="3">
        <v>2.1206452554125968E-2</v>
      </c>
      <c r="L261" s="3">
        <v>8.634909393630999E-3</v>
      </c>
      <c r="M261" s="3">
        <v>7.478326073917043E-3</v>
      </c>
      <c r="T261" s="1">
        <v>37407</v>
      </c>
      <c r="U261" s="3">
        <v>-3.8680586655062098E-3</v>
      </c>
      <c r="V261" s="3">
        <v>-4.748680333255581E-3</v>
      </c>
      <c r="W261" s="3">
        <v>2.2429677535098353E-2</v>
      </c>
      <c r="X261" s="3">
        <v>2.0666105732972544E-2</v>
      </c>
      <c r="Y261" s="3">
        <v>2.8953000864456475E-2</v>
      </c>
      <c r="Z261" s="3">
        <v>2.2155833121534532E-2</v>
      </c>
      <c r="AA261" s="3">
        <v>2.8282396761986586E-2</v>
      </c>
      <c r="AC261" s="1">
        <v>44377</v>
      </c>
      <c r="AD261" s="3">
        <v>1.960594895321553E-3</v>
      </c>
      <c r="AE261" s="3">
        <v>8.6512380438749179E-3</v>
      </c>
      <c r="AF261" s="3">
        <v>-1.0562647754137185E-2</v>
      </c>
    </row>
    <row r="262" spans="1:32" x14ac:dyDescent="0.35">
      <c r="A262" s="1">
        <v>37376</v>
      </c>
      <c r="B262" s="3">
        <v>1.5410781794223838E-2</v>
      </c>
      <c r="C262" s="3">
        <v>1.4444651536222848E-2</v>
      </c>
      <c r="D262" s="3">
        <v>2.9595350306103625E-2</v>
      </c>
      <c r="E262" s="3">
        <v>2.3876109191520438E-2</v>
      </c>
      <c r="F262" s="3">
        <v>3.5754427442876664E-2</v>
      </c>
      <c r="G262" s="3">
        <v>2.2307706017039783E-2</v>
      </c>
      <c r="H262" s="3">
        <v>3.5789628458958604E-2</v>
      </c>
      <c r="J262" s="1">
        <v>41180</v>
      </c>
      <c r="K262" s="3">
        <v>2.156873789613805E-2</v>
      </c>
      <c r="L262" s="3">
        <v>1.2191439057180333E-2</v>
      </c>
      <c r="M262" s="3">
        <v>1.254437959624637E-2</v>
      </c>
      <c r="T262" s="1">
        <v>37376</v>
      </c>
      <c r="U262" s="3">
        <v>1.5410781794223838E-2</v>
      </c>
      <c r="V262" s="3">
        <v>1.4444651536222848E-2</v>
      </c>
      <c r="W262" s="3">
        <v>2.9595350306103625E-2</v>
      </c>
      <c r="X262" s="3">
        <v>2.3876109191520438E-2</v>
      </c>
      <c r="Y262" s="3">
        <v>3.5754427442876664E-2</v>
      </c>
      <c r="Z262" s="3">
        <v>2.2307706017039783E-2</v>
      </c>
      <c r="AA262" s="3">
        <v>3.5789628458958604E-2</v>
      </c>
      <c r="AC262" s="1">
        <v>44407</v>
      </c>
      <c r="AD262" s="3">
        <v>1.0650874555862789E-3</v>
      </c>
      <c r="AE262" s="3">
        <v>4.4567877159984309E-3</v>
      </c>
      <c r="AF262" s="3">
        <v>1.6271157283075217E-2</v>
      </c>
    </row>
    <row r="263" spans="1:32" x14ac:dyDescent="0.35">
      <c r="A263" s="1">
        <v>37344</v>
      </c>
      <c r="B263" s="3">
        <v>1.8195675014114673E-2</v>
      </c>
      <c r="C263" s="3">
        <v>1.3854491942140168E-3</v>
      </c>
      <c r="D263" s="3">
        <v>-5.909440235607322E-3</v>
      </c>
      <c r="E263" s="3">
        <v>-9.3509107599065409E-3</v>
      </c>
      <c r="F263" s="3">
        <v>-2.204963569079667E-3</v>
      </c>
      <c r="G263" s="3">
        <v>-9.036903322237836E-3</v>
      </c>
      <c r="H263" s="3">
        <v>-2.7521044826771621E-3</v>
      </c>
      <c r="J263" s="1">
        <v>41213</v>
      </c>
      <c r="K263" s="3">
        <v>1.2481025343806174E-2</v>
      </c>
      <c r="L263" s="3">
        <v>-1.4044484880714829E-3</v>
      </c>
      <c r="M263" s="3">
        <v>-6.3340126057810824E-3</v>
      </c>
      <c r="T263" s="1">
        <v>37344</v>
      </c>
      <c r="U263" s="3">
        <v>1.8195675014114673E-2</v>
      </c>
      <c r="V263" s="3">
        <v>1.3854491942140168E-3</v>
      </c>
      <c r="W263" s="3">
        <v>-5.909440235607322E-3</v>
      </c>
      <c r="X263" s="3">
        <v>-9.3509107599065409E-3</v>
      </c>
      <c r="Y263" s="3">
        <v>-2.204963569079667E-3</v>
      </c>
      <c r="Z263" s="3">
        <v>-9.036903322237836E-3</v>
      </c>
      <c r="AA263" s="3">
        <v>-2.7521044826771621E-3</v>
      </c>
      <c r="AC263" s="1">
        <v>44439</v>
      </c>
      <c r="AD263" s="3">
        <v>6.3656266503087193E-3</v>
      </c>
      <c r="AE263" s="3">
        <v>1.0633800832292232E-2</v>
      </c>
      <c r="AF263" s="3">
        <v>-5.7393814859572441E-3</v>
      </c>
    </row>
    <row r="264" spans="1:32" x14ac:dyDescent="0.35">
      <c r="A264" s="1">
        <v>37315</v>
      </c>
      <c r="B264" s="3">
        <v>2.2897387724100651E-3</v>
      </c>
      <c r="C264" s="3">
        <v>3.8458097893340246E-2</v>
      </c>
      <c r="D264" s="3">
        <v>6.7214918213133121E-3</v>
      </c>
      <c r="E264" s="3">
        <v>5.3444026462575421E-3</v>
      </c>
      <c r="F264" s="3">
        <v>5.0212705201951226E-3</v>
      </c>
      <c r="G264" s="3">
        <v>4.5989955980375767E-3</v>
      </c>
      <c r="H264" s="3">
        <v>5.1809340883956362E-3</v>
      </c>
      <c r="J264" s="1">
        <v>41243</v>
      </c>
      <c r="K264" s="3">
        <v>1.2384121976134293E-2</v>
      </c>
      <c r="L264" s="3">
        <v>-1.0501126144191779E-4</v>
      </c>
      <c r="M264" s="3">
        <v>-1.514903129266925E-3</v>
      </c>
      <c r="T264" s="1">
        <v>37315</v>
      </c>
      <c r="U264" s="3">
        <v>2.2897387724100651E-3</v>
      </c>
      <c r="V264" s="3">
        <v>3.8458097893340246E-2</v>
      </c>
      <c r="W264" s="3">
        <v>6.7214918213133121E-3</v>
      </c>
      <c r="X264" s="3">
        <v>5.3444026462575421E-3</v>
      </c>
      <c r="Y264" s="3">
        <v>5.0212705201951226E-3</v>
      </c>
      <c r="Z264" s="3">
        <v>4.5989955980375767E-3</v>
      </c>
      <c r="AA264" s="3">
        <v>5.1809340883956362E-3</v>
      </c>
      <c r="AC264" s="1">
        <v>44469</v>
      </c>
      <c r="AD264" s="3">
        <v>-1.1020568344801522E-2</v>
      </c>
      <c r="AE264" s="3">
        <v>-2.2949295905562987E-2</v>
      </c>
      <c r="AF264" s="3">
        <v>-2.2584019703911606E-2</v>
      </c>
    </row>
    <row r="265" spans="1:32" x14ac:dyDescent="0.35">
      <c r="A265" s="1">
        <v>37287</v>
      </c>
      <c r="B265" s="3">
        <v>8.2819816046929822E-3</v>
      </c>
      <c r="C265" s="3">
        <v>1.975719704744304E-2</v>
      </c>
      <c r="D265" s="3">
        <v>-8.9836492757586726E-3</v>
      </c>
      <c r="E265" s="3">
        <v>-4.5921609534429336E-3</v>
      </c>
      <c r="F265" s="3">
        <v>-1.7238874917861805E-2</v>
      </c>
      <c r="G265" s="3">
        <v>-4.6861871798112636E-3</v>
      </c>
      <c r="H265" s="3">
        <v>-1.8493274542205933E-2</v>
      </c>
      <c r="J265" s="1">
        <v>41274</v>
      </c>
      <c r="K265" s="3">
        <v>2.0420603537126693E-2</v>
      </c>
      <c r="L265" s="3">
        <v>-3.293550348027949E-3</v>
      </c>
      <c r="M265" s="3">
        <v>-9.3139724904146969E-3</v>
      </c>
      <c r="T265" s="1">
        <v>37287</v>
      </c>
      <c r="U265" s="3">
        <v>8.2819816046929822E-3</v>
      </c>
      <c r="V265" s="3">
        <v>1.975719704744304E-2</v>
      </c>
      <c r="W265" s="3">
        <v>-8.9836492757586726E-3</v>
      </c>
      <c r="X265" s="3">
        <v>-4.5921609534429336E-3</v>
      </c>
      <c r="Y265" s="3">
        <v>-1.7238874917861805E-2</v>
      </c>
      <c r="Z265" s="3">
        <v>-4.6861871798112636E-3</v>
      </c>
      <c r="AA265" s="3">
        <v>-1.8493274542205933E-2</v>
      </c>
      <c r="AC265" s="1">
        <v>44498</v>
      </c>
      <c r="AD265" s="3">
        <v>-5.352171035668791E-3</v>
      </c>
      <c r="AE265" s="3">
        <v>4.772505295735677E-4</v>
      </c>
      <c r="AF265" s="3">
        <v>-4.1437038829078747E-3</v>
      </c>
    </row>
    <row r="266" spans="1:32" x14ac:dyDescent="0.35">
      <c r="A266" s="1">
        <v>37256</v>
      </c>
      <c r="B266" s="3">
        <v>-1.4695876476661974E-3</v>
      </c>
      <c r="C266" s="3">
        <v>1.6120809516452873E-2</v>
      </c>
      <c r="D266" s="3">
        <v>-2.0899118835193017E-2</v>
      </c>
      <c r="E266" s="3">
        <v>-1.5652576533391374E-2</v>
      </c>
      <c r="F266" s="3">
        <v>-3.0141825280531179E-2</v>
      </c>
      <c r="G266" s="3">
        <v>-1.6706147277300139E-2</v>
      </c>
      <c r="H266" s="3">
        <v>-2.5747787888115464E-2</v>
      </c>
      <c r="J266" s="1">
        <v>41305</v>
      </c>
      <c r="K266" s="3">
        <v>1.4694730327332714E-2</v>
      </c>
      <c r="L266" s="3">
        <v>-9.095669342031874E-3</v>
      </c>
      <c r="M266" s="3">
        <v>-1.2637714886476548E-2</v>
      </c>
      <c r="T266" s="1">
        <v>37256</v>
      </c>
      <c r="U266" s="3">
        <v>-1.4695876476661974E-3</v>
      </c>
      <c r="V266" s="3">
        <v>1.6120809516452873E-2</v>
      </c>
      <c r="W266" s="3">
        <v>-2.0899118835193017E-2</v>
      </c>
      <c r="X266" s="3">
        <v>-1.5652576533391374E-2</v>
      </c>
      <c r="Y266" s="3">
        <v>-3.0141825280531179E-2</v>
      </c>
      <c r="Z266" s="3">
        <v>-1.6706147277300139E-2</v>
      </c>
      <c r="AA266" s="3">
        <v>-2.5747787888115464E-2</v>
      </c>
      <c r="AC266" s="1">
        <v>44530</v>
      </c>
      <c r="AD266" s="3">
        <v>-1.9849716749765649E-2</v>
      </c>
      <c r="AE266" s="3">
        <v>-1.8237804617137521E-2</v>
      </c>
      <c r="AF266" s="3">
        <v>-7.1033424578730443E-4</v>
      </c>
    </row>
    <row r="267" spans="1:32" x14ac:dyDescent="0.35">
      <c r="A267" s="1">
        <v>37225</v>
      </c>
      <c r="B267" s="3">
        <v>2.171389875199612E-2</v>
      </c>
      <c r="C267" s="3">
        <v>5.3896214839322248E-3</v>
      </c>
      <c r="D267" s="3">
        <v>-1.1622260743532448E-2</v>
      </c>
      <c r="E267" s="3">
        <v>-8.4314117348399196E-3</v>
      </c>
      <c r="F267" s="3">
        <v>-1.301237959032329E-2</v>
      </c>
      <c r="G267" s="3">
        <v>-7.7019971869074161E-3</v>
      </c>
      <c r="H267" s="3">
        <v>-1.4049846979809506E-2</v>
      </c>
      <c r="J267" s="1">
        <v>41333</v>
      </c>
      <c r="K267" s="3">
        <v>-3.6812565249851321E-3</v>
      </c>
      <c r="L267" s="3">
        <v>-9.474996404915649E-3</v>
      </c>
      <c r="M267" s="3">
        <v>-1.2177306472902199E-2</v>
      </c>
      <c r="T267" s="1">
        <v>37225</v>
      </c>
      <c r="U267" s="3">
        <v>2.171389875199612E-2</v>
      </c>
      <c r="V267" s="3">
        <v>5.3896214839322248E-3</v>
      </c>
      <c r="W267" s="3">
        <v>-1.1622260743532448E-2</v>
      </c>
      <c r="X267" s="3">
        <v>-8.4314117348399196E-3</v>
      </c>
      <c r="Y267" s="3">
        <v>-1.301237959032329E-2</v>
      </c>
      <c r="Z267" s="3">
        <v>-7.7019971869074161E-3</v>
      </c>
      <c r="AA267" s="3">
        <v>-1.4049846979809506E-2</v>
      </c>
      <c r="AC267" s="1">
        <v>44561</v>
      </c>
      <c r="AD267" s="3">
        <v>1.8505663816327671E-2</v>
      </c>
      <c r="AE267" s="3">
        <v>1.5890516215784196E-2</v>
      </c>
      <c r="AF267" s="3">
        <v>-6.2195997129416208E-3</v>
      </c>
    </row>
    <row r="268" spans="1:32" x14ac:dyDescent="0.35">
      <c r="A268" s="1">
        <v>37195</v>
      </c>
      <c r="B268" s="3">
        <v>1.2626558354445422E-2</v>
      </c>
      <c r="C268" s="3">
        <v>1.4248918925305399E-2</v>
      </c>
      <c r="D268" s="3">
        <v>9.0375099858072232E-3</v>
      </c>
      <c r="E268" s="3">
        <v>1.3743559417623516E-2</v>
      </c>
      <c r="F268" s="3">
        <v>4.5026769977718085E-3</v>
      </c>
      <c r="G268" s="3">
        <v>1.2921698201599443E-2</v>
      </c>
      <c r="H268" s="3">
        <v>7.906283824182056E-3</v>
      </c>
      <c r="J268" s="1">
        <v>41362</v>
      </c>
      <c r="K268" s="3">
        <v>2.8400553283379026E-3</v>
      </c>
      <c r="L268" s="3">
        <v>-2.5395383047209603E-3</v>
      </c>
      <c r="M268" s="3">
        <v>-3.1324505087260745E-3</v>
      </c>
      <c r="T268" s="1">
        <v>37195</v>
      </c>
      <c r="U268" s="3">
        <v>1.2626558354445422E-2</v>
      </c>
      <c r="V268" s="3">
        <v>1.4248918925305399E-2</v>
      </c>
      <c r="W268" s="3">
        <v>9.0375099858072232E-3</v>
      </c>
      <c r="X268" s="3">
        <v>1.3743559417623516E-2</v>
      </c>
      <c r="Y268" s="3">
        <v>4.5026769977718085E-3</v>
      </c>
      <c r="Z268" s="3">
        <v>1.2921698201599443E-2</v>
      </c>
      <c r="AA268" s="3">
        <v>7.906283824182056E-3</v>
      </c>
      <c r="AC268" s="1">
        <v>44592</v>
      </c>
      <c r="AD268" s="3">
        <v>-2.5384479036056912E-2</v>
      </c>
      <c r="AE268" s="3">
        <v>-2.9609125852291258E-2</v>
      </c>
      <c r="AF268" s="3">
        <v>-2.1072129601180437E-2</v>
      </c>
    </row>
    <row r="269" spans="1:32" x14ac:dyDescent="0.35">
      <c r="A269" s="1">
        <v>37162</v>
      </c>
      <c r="B269" s="3">
        <v>-5.7999619409385889E-2</v>
      </c>
      <c r="C269" s="3">
        <v>-2.8853582602177172E-2</v>
      </c>
      <c r="D269" s="3">
        <v>7.7586764083211277E-3</v>
      </c>
      <c r="E269" s="3">
        <v>1.5446542168145842E-3</v>
      </c>
      <c r="F269" s="3">
        <v>6.3056344357438013E-3</v>
      </c>
      <c r="G269" s="3">
        <v>-1.3329211338178144E-3</v>
      </c>
      <c r="H269" s="3">
        <v>7.3154927709098028E-3</v>
      </c>
      <c r="J269" s="1">
        <v>41394</v>
      </c>
      <c r="K269" s="3">
        <v>2.4987993220634892E-2</v>
      </c>
      <c r="L269" s="3">
        <v>1.3909752433718879E-2</v>
      </c>
      <c r="M269" s="3">
        <v>1.0658704287203408E-2</v>
      </c>
      <c r="T269" s="1">
        <v>37162</v>
      </c>
      <c r="U269" s="3">
        <v>-5.7999619409385889E-2</v>
      </c>
      <c r="V269" s="3">
        <v>-2.8853582602177172E-2</v>
      </c>
      <c r="W269" s="3">
        <v>7.7586764083211277E-3</v>
      </c>
      <c r="X269" s="3">
        <v>1.5446542168145842E-3</v>
      </c>
      <c r="Y269" s="3">
        <v>6.3056344357438013E-3</v>
      </c>
      <c r="Z269" s="3">
        <v>-1.3329211338178144E-3</v>
      </c>
      <c r="AA269" s="3">
        <v>7.3154927709098028E-3</v>
      </c>
      <c r="AC269" s="1">
        <v>44620</v>
      </c>
      <c r="AD269" s="3">
        <v>-2.3945071294973391E-2</v>
      </c>
      <c r="AE269" s="3">
        <v>-6.4594833133835128E-2</v>
      </c>
      <c r="AF269" s="3">
        <v>-1.0609527293736407E-2</v>
      </c>
    </row>
    <row r="270" spans="1:32" x14ac:dyDescent="0.35">
      <c r="A270" s="1">
        <v>37134</v>
      </c>
      <c r="B270" s="3">
        <v>2.6364977617697863E-2</v>
      </c>
      <c r="C270" s="3">
        <v>4.1308555634324548E-2</v>
      </c>
      <c r="D270" s="3">
        <v>3.0102441512137795E-2</v>
      </c>
      <c r="E270" s="3">
        <v>2.6277528370237946E-2</v>
      </c>
      <c r="F270" s="3">
        <v>3.8636165023475964E-2</v>
      </c>
      <c r="G270" s="3">
        <v>2.62617304592767E-2</v>
      </c>
      <c r="H270" s="3">
        <v>3.7602072089013408E-2</v>
      </c>
      <c r="J270" s="1">
        <v>41425</v>
      </c>
      <c r="K270" s="3">
        <v>-1.0161228176496997E-2</v>
      </c>
      <c r="L270" s="3">
        <v>-2.9730139911118891E-2</v>
      </c>
      <c r="M270" s="3">
        <v>-3.4372688758173675E-2</v>
      </c>
      <c r="T270" s="1">
        <v>37134</v>
      </c>
      <c r="U270" s="3">
        <v>2.6364977617697863E-2</v>
      </c>
      <c r="V270" s="3">
        <v>4.1308555634324548E-2</v>
      </c>
      <c r="W270" s="3">
        <v>3.0102441512137795E-2</v>
      </c>
      <c r="X270" s="3">
        <v>2.6277528370237946E-2</v>
      </c>
      <c r="Y270" s="3">
        <v>3.8636165023475964E-2</v>
      </c>
      <c r="Z270" s="3">
        <v>2.62617304592767E-2</v>
      </c>
      <c r="AA270" s="3">
        <v>3.7602072089013408E-2</v>
      </c>
      <c r="AC270" s="1">
        <v>44651</v>
      </c>
      <c r="AD270" s="3">
        <v>-8.5822509259851146E-3</v>
      </c>
      <c r="AE270" s="3">
        <v>-7.7234000465643314E-3</v>
      </c>
      <c r="AF270" s="3">
        <v>-3.4194506074810442E-2</v>
      </c>
    </row>
    <row r="271" spans="1:32" x14ac:dyDescent="0.35">
      <c r="A271" s="1">
        <v>37103</v>
      </c>
      <c r="B271" s="3">
        <v>-1.5718678499221646E-2</v>
      </c>
      <c r="C271" s="3">
        <v>-3.7291228931184139E-2</v>
      </c>
      <c r="D271" s="3">
        <v>2.2911443954224384E-2</v>
      </c>
      <c r="E271" s="3">
        <v>2.6157298006462572E-2</v>
      </c>
      <c r="F271" s="3">
        <v>2.1707831560620224E-2</v>
      </c>
      <c r="G271" s="3">
        <v>2.6386506713306297E-2</v>
      </c>
      <c r="H271" s="3">
        <v>2.5224732437785939E-2</v>
      </c>
      <c r="J271" s="1">
        <v>41453</v>
      </c>
      <c r="K271" s="3">
        <v>-2.8593378649322754E-2</v>
      </c>
      <c r="L271" s="3">
        <v>-1.1836922132865295E-2</v>
      </c>
      <c r="M271" s="3">
        <v>-5.7939274247981272E-3</v>
      </c>
      <c r="T271" s="1">
        <v>37103</v>
      </c>
      <c r="U271" s="3">
        <v>-1.5718678499221646E-2</v>
      </c>
      <c r="V271" s="3">
        <v>-3.7291228931184139E-2</v>
      </c>
      <c r="W271" s="3">
        <v>2.2911443954224384E-2</v>
      </c>
      <c r="X271" s="3">
        <v>2.6157298006462572E-2</v>
      </c>
      <c r="Y271" s="3">
        <v>2.1707831560620224E-2</v>
      </c>
      <c r="Z271" s="3">
        <v>2.6386506713306297E-2</v>
      </c>
      <c r="AA271" s="3">
        <v>2.5224732437785939E-2</v>
      </c>
      <c r="AC271" s="1">
        <v>44680</v>
      </c>
      <c r="AD271" s="3">
        <v>-4.5915327879937379E-2</v>
      </c>
      <c r="AE271" s="3">
        <v>-6.1137289424334038E-2</v>
      </c>
      <c r="AF271" s="3">
        <v>-5.8787163538292921E-2</v>
      </c>
    </row>
    <row r="272" spans="1:32" x14ac:dyDescent="0.35">
      <c r="A272" s="1">
        <v>37071</v>
      </c>
      <c r="B272" s="3">
        <v>-1.4070935804827251E-2</v>
      </c>
      <c r="C272" s="3">
        <v>2.0223593932139537E-2</v>
      </c>
      <c r="D272" s="3">
        <v>-7.0129756611469196E-3</v>
      </c>
      <c r="E272" s="3">
        <v>-3.8211051575810203E-3</v>
      </c>
      <c r="F272" s="3">
        <v>-1.2605054644945627E-2</v>
      </c>
      <c r="G272" s="3">
        <v>-4.1828966005664986E-3</v>
      </c>
      <c r="H272" s="3">
        <v>-9.1513720978899458E-3</v>
      </c>
      <c r="J272" s="1">
        <v>41486</v>
      </c>
      <c r="K272" s="3">
        <v>2.314434129901622E-2</v>
      </c>
      <c r="L272" s="3">
        <v>1.2562947209014418E-2</v>
      </c>
      <c r="M272" s="3">
        <v>1.3451310546107563E-2</v>
      </c>
      <c r="T272" s="1">
        <v>37071</v>
      </c>
      <c r="U272" s="3">
        <v>-1.4070935804827251E-2</v>
      </c>
      <c r="V272" s="3">
        <v>2.0223593932139537E-2</v>
      </c>
      <c r="W272" s="3">
        <v>-7.0129756611469196E-3</v>
      </c>
      <c r="X272" s="3">
        <v>-3.8211051575810203E-3</v>
      </c>
      <c r="Y272" s="3">
        <v>-1.2605054644945627E-2</v>
      </c>
      <c r="Z272" s="3">
        <v>-4.1828966005664986E-3</v>
      </c>
      <c r="AA272" s="3">
        <v>-9.1513720978899458E-3</v>
      </c>
      <c r="AC272" s="1">
        <v>44712</v>
      </c>
      <c r="AD272" s="3">
        <v>-9.3115622562616731E-4</v>
      </c>
      <c r="AE272" s="3">
        <v>2.9294379387581793E-3</v>
      </c>
      <c r="AF272" s="3">
        <v>-6.7839423284884787E-4</v>
      </c>
    </row>
    <row r="273" spans="1:32" x14ac:dyDescent="0.35">
      <c r="A273" s="1">
        <v>37042</v>
      </c>
      <c r="B273" s="3">
        <v>1.9416333877308529E-2</v>
      </c>
      <c r="C273" s="3">
        <v>2.7590864143935575E-2</v>
      </c>
      <c r="D273" s="3">
        <v>1.8740617592305257E-3</v>
      </c>
      <c r="E273" s="3">
        <v>5.4626474847332598E-3</v>
      </c>
      <c r="F273" s="3">
        <v>1.7824256444482179E-3</v>
      </c>
      <c r="G273" s="3">
        <v>6.4967012873308498E-3</v>
      </c>
      <c r="H273" s="3">
        <v>-3.0241376207568874E-3</v>
      </c>
      <c r="J273" s="1">
        <v>41516</v>
      </c>
      <c r="K273" s="3">
        <v>-6.5105166098866031E-3</v>
      </c>
      <c r="L273" s="3">
        <v>-5.2451998426929396E-3</v>
      </c>
      <c r="M273" s="3">
        <v>-4.4581883406799964E-3</v>
      </c>
      <c r="T273" s="1">
        <v>37042</v>
      </c>
      <c r="U273" s="3">
        <v>1.9416333877308529E-2</v>
      </c>
      <c r="V273" s="3">
        <v>2.7590864143935575E-2</v>
      </c>
      <c r="W273" s="3">
        <v>1.8740617592305257E-3</v>
      </c>
      <c r="X273" s="3">
        <v>5.4626474847332598E-3</v>
      </c>
      <c r="Y273" s="3">
        <v>1.7824256444482179E-3</v>
      </c>
      <c r="Z273" s="3">
        <v>6.4967012873308498E-3</v>
      </c>
      <c r="AA273" s="3">
        <v>-3.0241376207568874E-3</v>
      </c>
      <c r="AC273" s="1">
        <v>44742</v>
      </c>
      <c r="AD273" s="3">
        <v>-7.5263309536767423E-2</v>
      </c>
      <c r="AE273" s="3">
        <v>-6.6408365074577175E-2</v>
      </c>
      <c r="AF273" s="3">
        <v>-3.1498571891542419E-2</v>
      </c>
    </row>
    <row r="274" spans="1:32" x14ac:dyDescent="0.35">
      <c r="A274" s="1">
        <v>37011</v>
      </c>
      <c r="B274" s="3">
        <v>-1.0544155382368052E-2</v>
      </c>
      <c r="C274" s="3">
        <v>-3.3890972021921113E-3</v>
      </c>
      <c r="D274" s="3">
        <v>-1.2061287915370825E-3</v>
      </c>
      <c r="E274" s="3">
        <v>-6.0990943856533634E-4</v>
      </c>
      <c r="F274" s="3">
        <v>-1.5782037536198369E-3</v>
      </c>
      <c r="G274" s="3">
        <v>2.324941585842744E-4</v>
      </c>
      <c r="H274" s="3">
        <v>-3.551594989022334E-3</v>
      </c>
      <c r="J274" s="1">
        <v>41547</v>
      </c>
      <c r="K274" s="3">
        <v>1.7788479634226365E-2</v>
      </c>
      <c r="L274" s="3">
        <v>2.055773995596177E-2</v>
      </c>
      <c r="M274" s="3">
        <v>1.9735580932125605E-2</v>
      </c>
      <c r="T274" s="1">
        <v>37011</v>
      </c>
      <c r="U274" s="3">
        <v>-1.0544155382368052E-2</v>
      </c>
      <c r="V274" s="3">
        <v>-3.3890972021921113E-3</v>
      </c>
      <c r="W274" s="3">
        <v>-1.2061287915370825E-3</v>
      </c>
      <c r="X274" s="3">
        <v>-6.0990943856533634E-4</v>
      </c>
      <c r="Y274" s="3">
        <v>-1.5782037536198369E-3</v>
      </c>
      <c r="Z274" s="3">
        <v>2.324941585842744E-4</v>
      </c>
      <c r="AA274" s="3">
        <v>-3.551594989022334E-3</v>
      </c>
      <c r="AC274" s="1">
        <v>44771</v>
      </c>
      <c r="AD274" s="3">
        <v>4.0438746671870113E-2</v>
      </c>
      <c r="AE274" s="3">
        <v>3.276152021481131E-2</v>
      </c>
      <c r="AF274" s="3">
        <v>1.7784111898512527E-2</v>
      </c>
    </row>
    <row r="275" spans="1:32" x14ac:dyDescent="0.35">
      <c r="A275" s="1">
        <v>36980</v>
      </c>
      <c r="B275" s="3">
        <v>-2.2658883429871584E-2</v>
      </c>
      <c r="C275" s="3">
        <v>-6.6693195384003824E-3</v>
      </c>
      <c r="D275" s="3">
        <v>-2.0478848368591374E-2</v>
      </c>
      <c r="E275" s="3">
        <v>-1.3411067077199273E-2</v>
      </c>
      <c r="F275" s="3">
        <v>-3.1641436512872927E-2</v>
      </c>
      <c r="G275" s="3">
        <v>-1.4638895782822082E-2</v>
      </c>
      <c r="H275" s="3">
        <v>-2.8845607243885567E-2</v>
      </c>
      <c r="J275" s="1">
        <v>41578</v>
      </c>
      <c r="K275" s="3">
        <v>2.4911220433168259E-2</v>
      </c>
      <c r="L275" s="3">
        <v>9.8265794518804135E-3</v>
      </c>
      <c r="M275" s="3">
        <v>9.6815590172938393E-3</v>
      </c>
      <c r="T275" s="1">
        <v>36980</v>
      </c>
      <c r="U275" s="3">
        <v>-2.2658883429871584E-2</v>
      </c>
      <c r="V275" s="3">
        <v>-6.6693195384003824E-3</v>
      </c>
      <c r="W275" s="3">
        <v>-2.0478848368591374E-2</v>
      </c>
      <c r="X275" s="3">
        <v>-1.3411067077199273E-2</v>
      </c>
      <c r="Y275" s="3">
        <v>-3.1641436512872927E-2</v>
      </c>
      <c r="Z275" s="3">
        <v>-1.4638895782822082E-2</v>
      </c>
      <c r="AA275" s="3">
        <v>-2.8845607243885567E-2</v>
      </c>
      <c r="AC275" s="1">
        <v>44804</v>
      </c>
      <c r="AD275" s="3">
        <v>-1.510457273660175E-2</v>
      </c>
      <c r="AE275" s="3">
        <v>-1.2992034945970225E-2</v>
      </c>
      <c r="AF275" s="3">
        <v>-4.3519643219392549E-2</v>
      </c>
    </row>
    <row r="276" spans="1:32" x14ac:dyDescent="0.35">
      <c r="A276" s="1">
        <v>36950</v>
      </c>
      <c r="B276" s="3">
        <v>3.2019849408908749E-3</v>
      </c>
      <c r="C276" s="3">
        <v>-1.2666781914475608E-2</v>
      </c>
      <c r="D276" s="3">
        <v>1.6440727113740216E-3</v>
      </c>
      <c r="E276" s="3">
        <v>2.9957333206208263E-3</v>
      </c>
      <c r="F276" s="3">
        <v>-1.6977862807224901E-4</v>
      </c>
      <c r="G276" s="3">
        <v>2.7701043144326889E-3</v>
      </c>
      <c r="H276" s="3">
        <v>-3.7725612353438148E-4</v>
      </c>
      <c r="J276" s="1">
        <v>41607</v>
      </c>
      <c r="K276" s="3">
        <v>3.6154654869086015E-3</v>
      </c>
      <c r="L276" s="3">
        <v>-8.1858817488179199E-3</v>
      </c>
      <c r="M276" s="3">
        <v>-1.1215769874052952E-2</v>
      </c>
      <c r="T276" s="1">
        <v>36950</v>
      </c>
      <c r="U276" s="3">
        <v>3.2019849408908749E-3</v>
      </c>
      <c r="V276" s="3">
        <v>-1.2666781914475608E-2</v>
      </c>
      <c r="W276" s="3">
        <v>1.6440727113740216E-3</v>
      </c>
      <c r="X276" s="3">
        <v>2.9957333206208263E-3</v>
      </c>
      <c r="Y276" s="3">
        <v>-1.6977862807224901E-4</v>
      </c>
      <c r="Z276" s="3">
        <v>2.7701043144326889E-3</v>
      </c>
      <c r="AA276" s="3">
        <v>-3.7725612353438148E-4</v>
      </c>
      <c r="AC276" s="1">
        <v>44834</v>
      </c>
      <c r="AD276" s="3">
        <v>-5.087349806934395E-2</v>
      </c>
      <c r="AE276" s="3">
        <v>-6.7047685047555192E-2</v>
      </c>
      <c r="AF276" s="3">
        <v>-5.0952658885789426E-2</v>
      </c>
    </row>
    <row r="277" spans="1:32" x14ac:dyDescent="0.35">
      <c r="A277" s="1">
        <v>36922</v>
      </c>
      <c r="B277" s="3">
        <v>6.6794074412778723E-2</v>
      </c>
      <c r="C277" s="3">
        <v>4.8986556104155143E-2</v>
      </c>
      <c r="D277" s="3">
        <v>4.8047881776886077E-3</v>
      </c>
      <c r="E277" s="3">
        <v>1.1510382007734672E-2</v>
      </c>
      <c r="F277" s="3">
        <v>-1.0408711529440798E-3</v>
      </c>
      <c r="G277" s="3">
        <v>1.3447955741936666E-2</v>
      </c>
      <c r="H277" s="3">
        <v>-1.2746849152300167E-3</v>
      </c>
      <c r="J277" s="1">
        <v>41639</v>
      </c>
      <c r="K277" s="3">
        <v>9.3523818534462285E-3</v>
      </c>
      <c r="L277" s="3">
        <v>-5.9709069676934954E-3</v>
      </c>
      <c r="M277" s="3">
        <v>-9.2519361702847591E-3</v>
      </c>
      <c r="T277" s="1">
        <v>36922</v>
      </c>
      <c r="U277" s="3">
        <v>6.6794074412778723E-2</v>
      </c>
      <c r="V277" s="3">
        <v>4.8986556104155143E-2</v>
      </c>
      <c r="W277" s="3">
        <v>4.8047881776886077E-3</v>
      </c>
      <c r="X277" s="3">
        <v>1.1510382007734672E-2</v>
      </c>
      <c r="Y277" s="3">
        <v>-1.0408711529440798E-3</v>
      </c>
      <c r="Z277" s="3">
        <v>1.3447955741936666E-2</v>
      </c>
      <c r="AA277" s="3">
        <v>-1.2746849152300167E-3</v>
      </c>
      <c r="AC277" s="1">
        <v>44865</v>
      </c>
      <c r="AD277" s="3">
        <v>2.1448870645852665E-2</v>
      </c>
      <c r="AE277" s="3">
        <v>2.4098877144263071E-3</v>
      </c>
      <c r="AF277" s="3">
        <v>-5.2106851672526966E-3</v>
      </c>
    </row>
    <row r="278" spans="1:32" x14ac:dyDescent="0.35">
      <c r="A278" s="1">
        <v>36889</v>
      </c>
      <c r="B278" s="3">
        <v>3.0605055665014941E-2</v>
      </c>
      <c r="C278" s="3">
        <v>4.4736660810857427E-2</v>
      </c>
      <c r="D278" s="3">
        <v>2.8796998343878544E-2</v>
      </c>
      <c r="E278" s="3">
        <v>2.554135931778927E-2</v>
      </c>
      <c r="F278" s="3">
        <v>2.9577343926177429E-2</v>
      </c>
      <c r="G278" s="3">
        <v>2.2830710430985349E-2</v>
      </c>
      <c r="H278" s="3">
        <v>3.5837449369431694E-2</v>
      </c>
      <c r="J278" s="1">
        <v>41670</v>
      </c>
      <c r="K278" s="3">
        <v>-2.1081048147089509E-3</v>
      </c>
      <c r="L278" s="3">
        <v>1.0573268615972388E-2</v>
      </c>
      <c r="M278" s="3">
        <v>1.3127650773515598E-2</v>
      </c>
      <c r="T278" s="1">
        <v>36889</v>
      </c>
      <c r="U278" s="3">
        <v>3.0605055665014941E-2</v>
      </c>
      <c r="V278" s="3">
        <v>4.4736660810857427E-2</v>
      </c>
      <c r="W278" s="3">
        <v>2.8796998343878544E-2</v>
      </c>
      <c r="X278" s="3">
        <v>2.554135931778927E-2</v>
      </c>
      <c r="Y278" s="3">
        <v>2.9577343926177429E-2</v>
      </c>
      <c r="Z278" s="3">
        <v>2.2830710430985349E-2</v>
      </c>
      <c r="AA278" s="3">
        <v>3.5837449369431694E-2</v>
      </c>
      <c r="AC278" s="1">
        <v>44895</v>
      </c>
      <c r="AD278" s="3">
        <v>5.0095710415209681E-2</v>
      </c>
      <c r="AE278" s="3">
        <v>7.9143536207720522E-2</v>
      </c>
      <c r="AF278" s="3">
        <v>4.5446458245352706E-2</v>
      </c>
    </row>
    <row r="279" spans="1:32" x14ac:dyDescent="0.35">
      <c r="A279" s="1">
        <v>36860</v>
      </c>
      <c r="B279" s="3">
        <v>-2.6344309078642259E-2</v>
      </c>
      <c r="C279" s="3">
        <v>-5.549275511252786E-3</v>
      </c>
      <c r="D279" s="3">
        <v>1.7191200035715042E-2</v>
      </c>
      <c r="E279" s="3">
        <v>1.37117877660694E-2</v>
      </c>
      <c r="F279" s="3">
        <v>1.7358890492809701E-2</v>
      </c>
      <c r="G279" s="3">
        <v>1.2473931021180756E-2</v>
      </c>
      <c r="H279" s="3">
        <v>1.9855677691756644E-2</v>
      </c>
      <c r="J279" s="1">
        <v>41698</v>
      </c>
      <c r="K279" s="3">
        <v>2.5997899653010567E-2</v>
      </c>
      <c r="L279" s="3">
        <v>1.4011383786030014E-2</v>
      </c>
      <c r="M279" s="3">
        <v>1.4292259287720294E-2</v>
      </c>
      <c r="T279" s="1">
        <v>36860</v>
      </c>
      <c r="U279" s="3">
        <v>-2.6344309078642259E-2</v>
      </c>
      <c r="V279" s="3">
        <v>-5.549275511252786E-3</v>
      </c>
      <c r="W279" s="3">
        <v>1.7191200035715042E-2</v>
      </c>
      <c r="X279" s="3">
        <v>1.37117877660694E-2</v>
      </c>
      <c r="Y279" s="3">
        <v>1.7358890492809701E-2</v>
      </c>
      <c r="Z279" s="3">
        <v>1.2473931021180756E-2</v>
      </c>
      <c r="AA279" s="3">
        <v>1.9855677691756644E-2</v>
      </c>
      <c r="AC279" s="1">
        <v>44925</v>
      </c>
      <c r="AD279" s="3">
        <v>6.5780889754034231E-3</v>
      </c>
      <c r="AE279" s="3">
        <v>2.1263396915440309E-3</v>
      </c>
      <c r="AF279" s="3">
        <v>-1.6945530737272421E-3</v>
      </c>
    </row>
    <row r="280" spans="1:32" x14ac:dyDescent="0.35">
      <c r="A280" s="1">
        <v>36830</v>
      </c>
      <c r="B280" s="3">
        <v>-2.9853983937606153E-2</v>
      </c>
      <c r="C280" s="3">
        <v>-2.112463534855645E-2</v>
      </c>
      <c r="D280" s="3">
        <v>-8.1325860248029382E-3</v>
      </c>
      <c r="E280" s="3">
        <v>-7.4635034680412774E-3</v>
      </c>
      <c r="F280" s="3">
        <v>-1.2158911203346189E-2</v>
      </c>
      <c r="G280" s="3">
        <v>-8.4528479304169513E-3</v>
      </c>
      <c r="H280" s="3">
        <v>-1.2699607286031417E-2</v>
      </c>
      <c r="J280" s="1">
        <v>41729</v>
      </c>
      <c r="K280" s="3">
        <v>5.7321359416184266E-3</v>
      </c>
      <c r="L280" s="3">
        <v>-6.792138835703971E-4</v>
      </c>
      <c r="M280" s="3">
        <v>-9.319417395794987E-4</v>
      </c>
      <c r="T280" s="1">
        <v>36830</v>
      </c>
      <c r="U280" s="3">
        <v>-2.9853983937606153E-2</v>
      </c>
      <c r="V280" s="3">
        <v>-2.112463534855645E-2</v>
      </c>
      <c r="W280" s="3">
        <v>-8.1325860248029382E-3</v>
      </c>
      <c r="X280" s="3">
        <v>-7.4635034680412774E-3</v>
      </c>
      <c r="Y280" s="3">
        <v>-1.2158911203346189E-2</v>
      </c>
      <c r="Z280" s="3">
        <v>-8.4528479304169513E-3</v>
      </c>
      <c r="AA280" s="3">
        <v>-1.2699607286031417E-2</v>
      </c>
      <c r="AC280" s="1">
        <v>44957</v>
      </c>
      <c r="AD280" s="3">
        <v>4.1776840029401262E-2</v>
      </c>
      <c r="AE280" s="3">
        <v>3.2946732384934764E-2</v>
      </c>
      <c r="AF280" s="3">
        <v>3.1879446713895546E-2</v>
      </c>
    </row>
    <row r="281" spans="1:32" x14ac:dyDescent="0.35">
      <c r="A281" s="1">
        <v>36798</v>
      </c>
      <c r="B281" s="3">
        <v>-1.1034661498102522E-2</v>
      </c>
      <c r="C281" s="3">
        <v>-1.2998188031076491E-2</v>
      </c>
      <c r="D281" s="3">
        <v>2.8481818452382609E-3</v>
      </c>
      <c r="H281" s="3">
        <v>-1.9715371918418404E-3</v>
      </c>
      <c r="J281" s="1">
        <v>41759</v>
      </c>
      <c r="K281" s="3">
        <v>9.9934093383486078E-3</v>
      </c>
      <c r="L281" s="3">
        <v>1.131673740255076E-2</v>
      </c>
      <c r="M281" s="3">
        <v>1.096391443709392E-2</v>
      </c>
      <c r="AC281" s="1">
        <v>44985</v>
      </c>
      <c r="AD281" s="3">
        <v>-1.8929858831584625E-2</v>
      </c>
      <c r="AE281" s="3">
        <v>-2.4387853752028295E-2</v>
      </c>
      <c r="AF281" s="3">
        <v>-3.3346887846938102E-2</v>
      </c>
    </row>
    <row r="282" spans="1:32" x14ac:dyDescent="0.35">
      <c r="A282" s="1">
        <v>36769</v>
      </c>
      <c r="B282" s="3">
        <v>1.3190478882795354E-2</v>
      </c>
      <c r="C282" s="3">
        <v>3.4529098083523835E-2</v>
      </c>
      <c r="D282" s="3">
        <v>-4.4173097210444432E-3</v>
      </c>
      <c r="H282" s="3">
        <v>-7.5245785994014309E-3</v>
      </c>
      <c r="J282" s="1">
        <v>41789</v>
      </c>
      <c r="K282" s="3">
        <v>8.4488356037213316E-3</v>
      </c>
      <c r="L282" s="3">
        <v>5.9224696430350285E-3</v>
      </c>
      <c r="M282" s="3">
        <v>3.5728116873813185E-3</v>
      </c>
      <c r="AC282" s="1">
        <v>45016</v>
      </c>
      <c r="AD282" s="3">
        <v>9.2113635897120502E-3</v>
      </c>
      <c r="AE282" s="3">
        <v>1.1292428702780811E-2</v>
      </c>
      <c r="AF282" s="3">
        <v>3.7761394782407968E-2</v>
      </c>
    </row>
    <row r="283" spans="1:32" x14ac:dyDescent="0.35">
      <c r="A283" s="1">
        <v>36738</v>
      </c>
      <c r="B283" s="3">
        <v>1.4160905655761382E-2</v>
      </c>
      <c r="C283" s="3">
        <v>3.1684637189710388E-2</v>
      </c>
      <c r="D283" s="3">
        <v>-9.9849834119084598E-3</v>
      </c>
      <c r="H283" s="3">
        <v>-1.6924132230232935E-2</v>
      </c>
      <c r="J283" s="1">
        <v>41820</v>
      </c>
      <c r="K283" s="3">
        <v>1.1259514012276567E-2</v>
      </c>
      <c r="L283" s="3">
        <v>7.2771232944505958E-3</v>
      </c>
      <c r="M283" s="3">
        <v>8.0124841496582496E-3</v>
      </c>
      <c r="AC283" s="1">
        <v>45044</v>
      </c>
      <c r="AD283" s="3">
        <v>6.3749372566993421E-3</v>
      </c>
      <c r="AE283" s="3">
        <v>4.6491372164006606E-3</v>
      </c>
      <c r="AF283" s="3">
        <v>4.0525230862320776E-3</v>
      </c>
    </row>
    <row r="284" spans="1:32" x14ac:dyDescent="0.35">
      <c r="A284" s="1">
        <v>36707</v>
      </c>
      <c r="B284" s="3">
        <v>3.0444197673430026E-2</v>
      </c>
      <c r="C284" s="3">
        <v>4.9635726600300356E-2</v>
      </c>
      <c r="D284" s="3">
        <v>2.5354257777438223E-2</v>
      </c>
      <c r="H284" s="3">
        <v>2.4255079292342874E-2</v>
      </c>
      <c r="J284" s="1">
        <v>41851</v>
      </c>
      <c r="K284" s="3">
        <v>-1.3186339235368948E-2</v>
      </c>
      <c r="L284" s="3">
        <v>-9.013679359180236E-3</v>
      </c>
      <c r="M284" s="3">
        <v>-9.4178013833016733E-3</v>
      </c>
      <c r="AC284" s="1">
        <v>45077</v>
      </c>
      <c r="AD284" s="3">
        <v>-1.1514222793570455E-2</v>
      </c>
      <c r="AE284" s="3">
        <v>-7.8312153498665861E-3</v>
      </c>
      <c r="AF284" s="3">
        <v>-2.1740655372250239E-2</v>
      </c>
    </row>
    <row r="285" spans="1:32" x14ac:dyDescent="0.35">
      <c r="A285" s="1">
        <v>36677</v>
      </c>
      <c r="B285" s="3">
        <v>-1.6572422272989509E-2</v>
      </c>
      <c r="C285" s="3">
        <v>-2.5525688272274076E-2</v>
      </c>
      <c r="D285" s="3">
        <v>4.630031555969685E-3</v>
      </c>
      <c r="H285" s="3">
        <v>7.7900835152671377E-3</v>
      </c>
      <c r="J285" s="1">
        <v>41880</v>
      </c>
      <c r="K285" s="3">
        <v>5.804466241668557E-3</v>
      </c>
      <c r="L285" s="3">
        <v>5.4829512168198405E-3</v>
      </c>
      <c r="M285" s="3">
        <v>4.5511569534557456E-3</v>
      </c>
      <c r="AC285" s="1">
        <v>45107</v>
      </c>
      <c r="AD285" s="3">
        <v>2.551799425323038E-2</v>
      </c>
      <c r="AE285" s="3">
        <v>2.1862478514064292E-2</v>
      </c>
      <c r="AF285" s="3">
        <v>-1.3481681279869684E-4</v>
      </c>
    </row>
    <row r="286" spans="1:32" x14ac:dyDescent="0.35">
      <c r="A286" s="1">
        <v>36644</v>
      </c>
      <c r="B286" s="3">
        <v>-6.6323978348426862E-3</v>
      </c>
      <c r="C286" s="3">
        <v>-2.2030634418670387E-2</v>
      </c>
      <c r="D286" s="3">
        <v>-2.4433761143689243E-2</v>
      </c>
      <c r="H286" s="3">
        <v>-3.2652861733161849E-2</v>
      </c>
      <c r="J286" s="1">
        <v>41912</v>
      </c>
      <c r="K286" s="3">
        <v>-2.5474629018686128E-2</v>
      </c>
      <c r="L286" s="3">
        <v>-2.7905855509494273E-2</v>
      </c>
      <c r="M286" s="3">
        <v>-3.304253065685351E-2</v>
      </c>
      <c r="AC286" s="1">
        <v>45138</v>
      </c>
      <c r="AD286" s="3">
        <v>1.9569057775821998E-2</v>
      </c>
      <c r="AE286" s="3">
        <v>1.9285079379367191E-2</v>
      </c>
      <c r="AF286" s="3">
        <v>3.3037516746917289E-3</v>
      </c>
    </row>
    <row r="287" spans="1:32" x14ac:dyDescent="0.35">
      <c r="A287" s="1">
        <v>36616</v>
      </c>
      <c r="B287" s="3">
        <v>-7.4820199210780605E-4</v>
      </c>
      <c r="C287" s="3">
        <v>2.2702429241234813E-2</v>
      </c>
      <c r="D287" s="3">
        <v>2.0010901325818856E-2</v>
      </c>
      <c r="H287" s="3">
        <v>3.0962671165544426E-2</v>
      </c>
      <c r="J287" s="1">
        <v>41943</v>
      </c>
      <c r="K287" s="3">
        <v>6.0925995825576035E-3</v>
      </c>
      <c r="L287" s="3">
        <v>1.3873326557085026E-4</v>
      </c>
      <c r="M287" s="3">
        <v>-2.4924208155789464E-3</v>
      </c>
      <c r="AC287" s="1">
        <v>45169</v>
      </c>
      <c r="AD287" s="3">
        <v>-5.0869687281321838E-3</v>
      </c>
      <c r="AE287" s="3">
        <v>-1.6456748830825818E-2</v>
      </c>
      <c r="AF287" s="3">
        <v>-1.3857765733840543E-2</v>
      </c>
    </row>
    <row r="288" spans="1:32" x14ac:dyDescent="0.35">
      <c r="A288" s="1">
        <v>36585</v>
      </c>
      <c r="B288" s="3">
        <v>2.0907768714862305E-2</v>
      </c>
      <c r="C288" s="3">
        <v>5.3627009585090285E-2</v>
      </c>
      <c r="D288" s="3">
        <v>-1.8955408818004389E-3</v>
      </c>
      <c r="H288" s="3">
        <v>-7.1758506536601955E-3</v>
      </c>
      <c r="J288" s="1">
        <v>41971</v>
      </c>
      <c r="K288" s="3">
        <v>-7.3336154769711257E-3</v>
      </c>
      <c r="L288" s="3">
        <v>-3.65077964865902E-3</v>
      </c>
      <c r="M288" s="3">
        <v>-5.8829008621694157E-3</v>
      </c>
      <c r="AC288" s="1">
        <v>45198</v>
      </c>
      <c r="AD288" s="3">
        <v>-1.5890664813527858E-2</v>
      </c>
      <c r="AE288" s="3">
        <v>-2.9285392283216735E-2</v>
      </c>
      <c r="AF288" s="3">
        <v>-3.2445358158662417E-2</v>
      </c>
    </row>
    <row r="289" spans="1:32" x14ac:dyDescent="0.35">
      <c r="A289" s="1">
        <v>36556</v>
      </c>
      <c r="B289" s="3">
        <v>-5.4181558488460499E-3</v>
      </c>
      <c r="C289" s="3">
        <v>-1.7037799401197585E-2</v>
      </c>
      <c r="D289" s="3">
        <v>-1.7072509466907786E-2</v>
      </c>
      <c r="H289" s="3">
        <v>-2.1317110725475954E-2</v>
      </c>
      <c r="J289" s="1">
        <v>42004</v>
      </c>
      <c r="K289" s="3">
        <v>-2.3853199258201473E-2</v>
      </c>
      <c r="L289" s="3">
        <v>-6.8854124405994541E-3</v>
      </c>
      <c r="M289" s="3">
        <v>-6.581856409633032E-3</v>
      </c>
      <c r="AC289" s="1">
        <v>45230</v>
      </c>
      <c r="AD289" s="3">
        <v>-9.4723717734733447E-3</v>
      </c>
      <c r="AE289" s="3">
        <v>-1.4589214656659234E-2</v>
      </c>
      <c r="AF289" s="3">
        <v>-1.0977522152110506E-2</v>
      </c>
    </row>
    <row r="290" spans="1:32" x14ac:dyDescent="0.35">
      <c r="A290" s="1">
        <v>36525</v>
      </c>
      <c r="B290" s="3">
        <v>2.5271224168948114E-2</v>
      </c>
      <c r="C290" s="3">
        <v>4.2406273163500166E-2</v>
      </c>
      <c r="D290" s="3">
        <v>-3.4210202115983711E-3</v>
      </c>
      <c r="H290" s="3">
        <v>-2.4452427885992044E-3</v>
      </c>
      <c r="J290" s="1">
        <v>42034</v>
      </c>
      <c r="K290" s="3">
        <v>-9.4868817288954795E-3</v>
      </c>
      <c r="L290" s="3">
        <v>-1.581709731621932E-3</v>
      </c>
      <c r="M290" s="3">
        <v>-2.8639153646510826E-3</v>
      </c>
      <c r="AC290" s="1">
        <v>45260</v>
      </c>
      <c r="AD290" s="3">
        <v>5.3585676305473055E-2</v>
      </c>
      <c r="AE290" s="3">
        <v>6.0284644897863351E-2</v>
      </c>
      <c r="AF290" s="3">
        <v>4.8810766256605E-2</v>
      </c>
    </row>
    <row r="291" spans="1:32" x14ac:dyDescent="0.35">
      <c r="A291" s="1">
        <v>36494</v>
      </c>
      <c r="B291" s="3">
        <v>1.65297299130229E-2</v>
      </c>
      <c r="C291" s="3">
        <v>2.6819155967712834E-2</v>
      </c>
      <c r="D291" s="3">
        <v>-1.0945504173968659E-2</v>
      </c>
      <c r="H291" s="3">
        <v>-1.047750398998358E-2</v>
      </c>
      <c r="J291" s="1">
        <v>42062</v>
      </c>
      <c r="K291" s="3">
        <v>2.4860312729165102E-2</v>
      </c>
      <c r="L291" s="3">
        <v>-8.0974670980752464E-3</v>
      </c>
      <c r="M291" s="3">
        <v>-1.1378635428503023E-2</v>
      </c>
      <c r="AC291" s="1">
        <v>45289</v>
      </c>
      <c r="AD291" s="3">
        <v>4.0252039155057824E-2</v>
      </c>
      <c r="AE291" s="3">
        <v>4.9852269080527131E-2</v>
      </c>
      <c r="AF291" s="3">
        <v>4.1967528290716906E-2</v>
      </c>
    </row>
    <row r="292" spans="1:32" x14ac:dyDescent="0.35">
      <c r="A292" s="1">
        <v>36462</v>
      </c>
      <c r="B292" s="3">
        <v>1.0070392047260311E-2</v>
      </c>
      <c r="C292" s="3">
        <v>3.722862781759638E-2</v>
      </c>
      <c r="D292" s="3">
        <v>-1.4959290544355208E-3</v>
      </c>
      <c r="H292" s="3">
        <v>-4.9072974492661927E-4</v>
      </c>
      <c r="J292" s="1">
        <v>42094</v>
      </c>
      <c r="K292" s="3">
        <v>-8.5513960878885794E-3</v>
      </c>
      <c r="L292" s="3">
        <v>-9.6388489472776766E-3</v>
      </c>
      <c r="M292" s="3">
        <v>-1.1085511988327083E-2</v>
      </c>
    </row>
    <row r="293" spans="1:32" x14ac:dyDescent="0.35">
      <c r="A293" s="1">
        <v>36433</v>
      </c>
      <c r="B293" s="3">
        <v>3.6776156345074457E-3</v>
      </c>
      <c r="C293" s="3">
        <v>3.2840176377817512E-2</v>
      </c>
      <c r="D293" s="3">
        <v>1.2309284237398172E-2</v>
      </c>
      <c r="H293" s="3">
        <v>1.5592880432652015E-2</v>
      </c>
      <c r="J293" s="1">
        <v>42124</v>
      </c>
      <c r="K293" s="3">
        <v>2.4865994434904396E-2</v>
      </c>
      <c r="L293" s="3">
        <v>1.0634928859273774E-2</v>
      </c>
      <c r="M293" s="3">
        <v>1.0962501092850836E-2</v>
      </c>
    </row>
    <row r="294" spans="1:32" x14ac:dyDescent="0.35">
      <c r="A294" s="1">
        <v>36403</v>
      </c>
      <c r="B294" s="3">
        <v>-7.4302408345237343E-3</v>
      </c>
      <c r="C294" s="3">
        <v>-4.6558812536707014E-3</v>
      </c>
      <c r="D294" s="3">
        <v>-1.5799554333326125E-3</v>
      </c>
      <c r="H294" s="3">
        <v>4.6428341117835904E-3</v>
      </c>
      <c r="J294" s="1">
        <v>42153</v>
      </c>
      <c r="K294" s="3">
        <v>-5.2338038304903763E-4</v>
      </c>
      <c r="L294" s="3">
        <v>-1.7879118885411768E-2</v>
      </c>
      <c r="M294" s="3">
        <v>-2.3443283667859628E-2</v>
      </c>
    </row>
    <row r="295" spans="1:32" x14ac:dyDescent="0.35">
      <c r="A295" s="1">
        <v>36371</v>
      </c>
      <c r="B295" s="3">
        <v>-1.2227730229279273E-3</v>
      </c>
      <c r="C295" s="3">
        <v>-1.9875659382064818E-2</v>
      </c>
      <c r="D295" s="3">
        <v>1.5380904522613125E-2</v>
      </c>
      <c r="H295" s="3">
        <v>2.4501671614223307E-2</v>
      </c>
      <c r="J295" s="1">
        <v>42185</v>
      </c>
      <c r="K295" s="3">
        <v>-1.1236751815062611E-2</v>
      </c>
      <c r="L295" s="3">
        <v>-4.3799765813231761E-3</v>
      </c>
      <c r="M295" s="3">
        <v>-2.7623965828642251E-3</v>
      </c>
    </row>
    <row r="296" spans="1:32" x14ac:dyDescent="0.35">
      <c r="A296" s="1">
        <v>36341</v>
      </c>
      <c r="B296" s="3">
        <v>1.1604279586603523E-2</v>
      </c>
      <c r="C296" s="3">
        <v>3.5909445745511297E-2</v>
      </c>
      <c r="D296" s="3">
        <v>-1.451813170116021E-2</v>
      </c>
      <c r="H296" s="3">
        <v>-1.752001474374066E-2</v>
      </c>
      <c r="J296" s="1">
        <v>42216</v>
      </c>
      <c r="K296" s="3">
        <v>-3.0783319633470546E-3</v>
      </c>
      <c r="L296" s="3">
        <v>2.2405279275003642E-3</v>
      </c>
      <c r="M296" s="3">
        <v>4.7620169390062287E-3</v>
      </c>
    </row>
    <row r="297" spans="1:32" x14ac:dyDescent="0.35">
      <c r="A297" s="1">
        <v>36311</v>
      </c>
      <c r="B297" s="3">
        <v>-2.3647315904767131E-2</v>
      </c>
      <c r="C297" s="3">
        <v>-5.817480011028401E-2</v>
      </c>
      <c r="D297" s="3">
        <v>-1.4565256132086733E-2</v>
      </c>
      <c r="H297" s="3">
        <v>-1.6848766108102681E-2</v>
      </c>
      <c r="J297" s="1">
        <v>42247</v>
      </c>
      <c r="K297" s="3">
        <v>-1.2488771081314841E-2</v>
      </c>
      <c r="L297" s="3">
        <v>1.1635342940457772E-3</v>
      </c>
      <c r="M297" s="3">
        <v>4.7126691210932553E-3</v>
      </c>
    </row>
    <row r="298" spans="1:32" x14ac:dyDescent="0.35">
      <c r="A298" s="1">
        <v>36280</v>
      </c>
      <c r="B298" s="3">
        <v>3.5530135696641374E-2</v>
      </c>
      <c r="C298" s="3">
        <v>6.4653954034485039E-2</v>
      </c>
      <c r="D298" s="3">
        <v>-1.0117273190693716E-3</v>
      </c>
      <c r="H298" s="3">
        <v>-3.9891811402643272E-4</v>
      </c>
      <c r="J298" s="1">
        <v>42277</v>
      </c>
      <c r="K298" s="3">
        <v>-2.2192501632090012E-2</v>
      </c>
      <c r="L298" s="3">
        <v>5.096483633503698E-3</v>
      </c>
      <c r="M298" s="3">
        <v>7.5561492145006558E-3</v>
      </c>
    </row>
    <row r="299" spans="1:32" x14ac:dyDescent="0.35">
      <c r="A299" s="1">
        <v>36250</v>
      </c>
      <c r="B299" s="3">
        <v>2.8016858345181802E-2</v>
      </c>
      <c r="C299" s="3">
        <v>6.373234957384552E-2</v>
      </c>
      <c r="D299" s="3">
        <v>1.3471113604399732E-3</v>
      </c>
      <c r="H299" s="3">
        <v>2.5228820329961836E-3</v>
      </c>
      <c r="J299" s="1">
        <v>42307</v>
      </c>
      <c r="K299" s="3">
        <v>3.0112578313105681E-2</v>
      </c>
      <c r="L299" s="3">
        <v>2.1120202072715242E-3</v>
      </c>
      <c r="M299" s="3">
        <v>-3.9929269448778622E-4</v>
      </c>
    </row>
    <row r="300" spans="1:32" x14ac:dyDescent="0.35">
      <c r="A300" s="1">
        <v>36217</v>
      </c>
      <c r="B300" s="3">
        <v>1.0937194532477982E-3</v>
      </c>
      <c r="C300" s="3">
        <v>6.0733690909726187E-3</v>
      </c>
      <c r="D300" s="3">
        <v>-2.9728565849796454E-2</v>
      </c>
      <c r="H300" s="3">
        <v>-3.213950654727217E-2</v>
      </c>
      <c r="J300" s="1">
        <v>42338</v>
      </c>
      <c r="K300" s="3">
        <v>-1.8548924891903164E-2</v>
      </c>
      <c r="L300" s="3">
        <v>-1.6556212162987468E-2</v>
      </c>
      <c r="M300" s="3">
        <v>-2.08036564697512E-2</v>
      </c>
    </row>
    <row r="301" spans="1:32" x14ac:dyDescent="0.35">
      <c r="A301" s="1">
        <v>36189</v>
      </c>
      <c r="B301" s="3">
        <v>1.6463342115939493E-3</v>
      </c>
      <c r="C301" s="3">
        <v>-2.3883614227956304E-2</v>
      </c>
      <c r="D301" s="3">
        <v>-3.9713339312830919E-3</v>
      </c>
      <c r="H301" s="3">
        <v>-9.1814172617828097E-3</v>
      </c>
      <c r="J301" s="1">
        <v>42369</v>
      </c>
      <c r="K301" s="3">
        <v>-1.9405313125606383E-2</v>
      </c>
      <c r="L301" s="3">
        <v>5.3154455565313586E-3</v>
      </c>
      <c r="M301" s="3">
        <v>9.1248616377565834E-3</v>
      </c>
    </row>
    <row r="302" spans="1:32" x14ac:dyDescent="0.35">
      <c r="A302" s="1">
        <v>36160</v>
      </c>
      <c r="B302" s="3">
        <v>-7.1925533903420139E-3</v>
      </c>
      <c r="C302" s="3">
        <v>-1.4527140458869476E-2</v>
      </c>
      <c r="D302" s="3">
        <v>1.5474197421703485E-2</v>
      </c>
      <c r="H302" s="3">
        <v>2.0134634574469634E-2</v>
      </c>
      <c r="J302" s="1">
        <v>42398</v>
      </c>
      <c r="K302" s="3">
        <v>-1.4888244231564055E-2</v>
      </c>
      <c r="L302" s="3">
        <v>8.6659738109589688E-3</v>
      </c>
      <c r="M302" s="3">
        <v>1.3635882970922018E-2</v>
      </c>
    </row>
    <row r="303" spans="1:32" x14ac:dyDescent="0.35">
      <c r="A303" s="1">
        <v>36129</v>
      </c>
      <c r="B303" s="3">
        <v>5.7769674448931108E-2</v>
      </c>
      <c r="C303" s="3">
        <v>6.4374717080027594E-2</v>
      </c>
      <c r="D303" s="3">
        <v>-6.046664004556941E-3</v>
      </c>
      <c r="H303" s="3">
        <v>-1.4119249681360756E-2</v>
      </c>
      <c r="J303" s="1">
        <v>42429</v>
      </c>
      <c r="K303" s="3">
        <v>6.4998826382911727E-3</v>
      </c>
      <c r="L303" s="3">
        <v>2.2267542374591602E-2</v>
      </c>
      <c r="M303" s="3">
        <v>2.914615578521677E-2</v>
      </c>
    </row>
    <row r="304" spans="1:32" x14ac:dyDescent="0.35">
      <c r="A304" s="1">
        <v>36098</v>
      </c>
      <c r="B304" s="3">
        <v>7.0453281999701967E-3</v>
      </c>
      <c r="C304" s="3">
        <v>6.6075714666700577E-2</v>
      </c>
      <c r="D304" s="3">
        <v>1.2784899412022613E-2</v>
      </c>
      <c r="H304" s="3">
        <v>2.9615270252524199E-2</v>
      </c>
      <c r="J304" s="1">
        <v>42460</v>
      </c>
      <c r="K304" s="3">
        <v>5.0037604724786001E-2</v>
      </c>
      <c r="L304" s="3">
        <v>2.7022977954280943E-2</v>
      </c>
      <c r="M304" s="3">
        <v>2.6566806130287817E-2</v>
      </c>
    </row>
    <row r="305" spans="1:13" x14ac:dyDescent="0.35">
      <c r="A305" s="1">
        <v>36068</v>
      </c>
      <c r="B305" s="3">
        <v>2.6880132356011149E-2</v>
      </c>
      <c r="C305" s="3">
        <v>0.11159264801377794</v>
      </c>
      <c r="D305" s="3">
        <v>4.7379988333635298E-2</v>
      </c>
      <c r="H305" s="3">
        <v>5.3186473099457642E-2</v>
      </c>
      <c r="J305" s="1">
        <v>42489</v>
      </c>
      <c r="K305" s="3">
        <v>3.440614239404919E-2</v>
      </c>
      <c r="L305" s="3">
        <v>1.3301208360039483E-2</v>
      </c>
      <c r="M305" s="3">
        <v>1.2566818545821944E-2</v>
      </c>
    </row>
    <row r="306" spans="1:13" x14ac:dyDescent="0.35">
      <c r="A306" s="1">
        <v>36038</v>
      </c>
      <c r="B306" s="3">
        <v>-0.14685538401719353</v>
      </c>
      <c r="C306" s="3">
        <v>-0.28887505772281014</v>
      </c>
      <c r="D306" s="3">
        <v>2.0959073455771707E-2</v>
      </c>
      <c r="H306" s="3">
        <v>2.7241234284233536E-2</v>
      </c>
      <c r="J306" s="1">
        <v>42521</v>
      </c>
      <c r="K306" s="3">
        <v>3.2832319885199763E-4</v>
      </c>
      <c r="L306" s="3">
        <v>-1.3415158768984773E-2</v>
      </c>
      <c r="M306" s="3">
        <v>-1.5098177639835867E-2</v>
      </c>
    </row>
    <row r="307" spans="1:13" x14ac:dyDescent="0.35">
      <c r="A307" s="1">
        <v>36007</v>
      </c>
      <c r="B307" s="3">
        <v>4.9798547561879999E-3</v>
      </c>
      <c r="C307" s="3">
        <v>1.2765486948044425E-3</v>
      </c>
      <c r="D307" s="3">
        <v>5.9321798051022775E-3</v>
      </c>
      <c r="H307" s="3">
        <v>1.3085866477970786E-3</v>
      </c>
      <c r="J307" s="1">
        <v>42551</v>
      </c>
      <c r="K307" s="3">
        <v>9.2660494666276481E-3</v>
      </c>
      <c r="L307" s="3">
        <v>2.920229654915163E-2</v>
      </c>
      <c r="M307" s="3">
        <v>3.6947054211463493E-2</v>
      </c>
    </row>
    <row r="308" spans="1:13" x14ac:dyDescent="0.35">
      <c r="A308" s="1">
        <v>35976</v>
      </c>
      <c r="B308" s="3">
        <v>-9.8913380485103931E-3</v>
      </c>
      <c r="C308" s="3">
        <v>-2.6698364248258583E-2</v>
      </c>
      <c r="D308" s="3">
        <v>1.9019079247631218E-3</v>
      </c>
      <c r="H308" s="3">
        <v>1.4793205164925186E-3</v>
      </c>
      <c r="J308" s="1">
        <v>42580</v>
      </c>
      <c r="K308" s="3">
        <v>2.5466780206800189E-2</v>
      </c>
      <c r="L308" s="3">
        <v>7.5378037057356895E-3</v>
      </c>
      <c r="M308" s="3">
        <v>5.2793120920897199E-3</v>
      </c>
    </row>
    <row r="309" spans="1:13" x14ac:dyDescent="0.35">
      <c r="A309" s="1">
        <v>35944</v>
      </c>
      <c r="B309" s="3">
        <v>-1.2141006221517221E-2</v>
      </c>
      <c r="C309" s="3">
        <v>-3.0723714155666902E-2</v>
      </c>
      <c r="D309" s="3">
        <v>6.9769996438597834E-3</v>
      </c>
      <c r="H309" s="3">
        <v>2.3494870640093854E-3</v>
      </c>
      <c r="J309" s="1">
        <v>42613</v>
      </c>
      <c r="K309" s="3">
        <v>1.890744502790629E-2</v>
      </c>
      <c r="L309" s="3">
        <v>-4.8572612924732044E-3</v>
      </c>
      <c r="M309" s="3">
        <v>-8.7355067701752349E-3</v>
      </c>
    </row>
    <row r="310" spans="1:13" x14ac:dyDescent="0.35">
      <c r="A310" s="1">
        <v>35915</v>
      </c>
      <c r="B310" s="3">
        <v>3.5007516387300678E-3</v>
      </c>
      <c r="C310" s="3">
        <v>2.2905479256759933E-3</v>
      </c>
      <c r="D310" s="3">
        <v>1.2425798543075505E-2</v>
      </c>
      <c r="H310" s="3">
        <v>1.5996836616663311E-2</v>
      </c>
      <c r="J310" s="1">
        <v>42643</v>
      </c>
      <c r="K310" s="3">
        <v>7.8149514480769355E-3</v>
      </c>
      <c r="L310" s="3">
        <v>5.5059968680307679E-3</v>
      </c>
      <c r="M310" s="3">
        <v>6.5008623029562101E-3</v>
      </c>
    </row>
    <row r="311" spans="1:13" x14ac:dyDescent="0.35">
      <c r="A311" s="1">
        <v>35885</v>
      </c>
      <c r="B311" s="3">
        <v>1.5270331270573964E-2</v>
      </c>
      <c r="C311" s="3">
        <v>2.3631622983674837E-2</v>
      </c>
      <c r="D311" s="3">
        <v>-2.5826027482434059E-3</v>
      </c>
      <c r="H311" s="3">
        <v>-9.9062370986693488E-3</v>
      </c>
      <c r="J311" s="1">
        <v>42674</v>
      </c>
      <c r="K311" s="3">
        <v>-3.2570801058597046E-3</v>
      </c>
      <c r="L311" s="3">
        <v>-2.7754997495255528E-2</v>
      </c>
      <c r="M311" s="3">
        <v>-3.4278651442150726E-2</v>
      </c>
    </row>
    <row r="312" spans="1:13" x14ac:dyDescent="0.35">
      <c r="A312" s="1">
        <v>35853</v>
      </c>
      <c r="B312" s="3">
        <v>1.4881448822371694E-2</v>
      </c>
      <c r="C312" s="3">
        <v>2.7284720556488406E-2</v>
      </c>
      <c r="D312" s="3">
        <v>5.4790889357913142E-3</v>
      </c>
      <c r="H312" s="3">
        <v>8.1147571325523339E-3</v>
      </c>
      <c r="J312" s="1">
        <v>42704</v>
      </c>
      <c r="K312" s="3">
        <v>-1.5867023094410574E-2</v>
      </c>
      <c r="L312" s="3">
        <v>-3.9731612756759245E-2</v>
      </c>
      <c r="M312" s="3">
        <v>-4.6392602643814264E-2</v>
      </c>
    </row>
    <row r="313" spans="1:13" x14ac:dyDescent="0.35">
      <c r="A313" s="1">
        <v>35825</v>
      </c>
      <c r="B313" s="3">
        <v>1.0722921767059301E-2</v>
      </c>
      <c r="C313" s="3">
        <v>5.5999999999997382E-4</v>
      </c>
      <c r="D313" s="3">
        <v>9.4975838239652732E-3</v>
      </c>
      <c r="H313" s="3">
        <v>9.7243615144092816E-3</v>
      </c>
      <c r="J313" s="1">
        <v>42734</v>
      </c>
      <c r="K313" s="3">
        <v>1.7491635926910758E-2</v>
      </c>
      <c r="L313" s="3">
        <v>-4.594242509049164E-3</v>
      </c>
      <c r="M313" s="3">
        <v>-6.7369691886533609E-3</v>
      </c>
    </row>
    <row r="314" spans="1:13" x14ac:dyDescent="0.35">
      <c r="A314" s="1">
        <v>35795</v>
      </c>
      <c r="B314" s="3">
        <v>1.6382998246826319E-2</v>
      </c>
      <c r="D314" s="3">
        <v>1.9907177410135274E-3</v>
      </c>
      <c r="H314" s="3">
        <v>-3.0211685746097299E-3</v>
      </c>
      <c r="J314" s="1">
        <v>42766</v>
      </c>
      <c r="K314" s="3">
        <v>1.8524732524513303E-2</v>
      </c>
      <c r="L314" s="3">
        <v>1.1273858495517619E-2</v>
      </c>
      <c r="M314" s="3">
        <v>1.0117882637765531E-2</v>
      </c>
    </row>
    <row r="315" spans="1:13" x14ac:dyDescent="0.35">
      <c r="A315" s="1">
        <v>35762</v>
      </c>
      <c r="B315" s="3">
        <v>1.9683646815734607E-2</v>
      </c>
      <c r="D315" s="3">
        <v>-5.4395379084623057E-3</v>
      </c>
      <c r="H315" s="3">
        <v>-1.5334351640129371E-2</v>
      </c>
      <c r="J315" s="1">
        <v>42794</v>
      </c>
      <c r="K315" s="3">
        <v>1.2407475775249975E-2</v>
      </c>
      <c r="L315" s="3">
        <v>4.7261165921482946E-3</v>
      </c>
      <c r="M315" s="3">
        <v>3.8641532087132107E-3</v>
      </c>
    </row>
    <row r="316" spans="1:13" x14ac:dyDescent="0.35">
      <c r="A316" s="1">
        <v>35734</v>
      </c>
      <c r="B316" s="3">
        <v>-4.3729385241290136E-2</v>
      </c>
      <c r="D316" s="3">
        <v>1.8175661345303233E-2</v>
      </c>
      <c r="H316" s="3">
        <v>2.0758108125891551E-2</v>
      </c>
      <c r="J316" s="1">
        <v>42825</v>
      </c>
      <c r="K316" s="3">
        <v>5.7888019387587579E-4</v>
      </c>
      <c r="L316" s="3">
        <v>1.5368526269974449E-3</v>
      </c>
      <c r="M316" s="3">
        <v>1.4856239994546394E-3</v>
      </c>
    </row>
    <row r="317" spans="1:13" x14ac:dyDescent="0.35">
      <c r="A317" s="1">
        <v>35703</v>
      </c>
      <c r="B317" s="3">
        <v>2.5485997455188807E-2</v>
      </c>
      <c r="D317" s="3">
        <v>2.0267829935674216E-2</v>
      </c>
      <c r="H317" s="3">
        <v>2.1295270833467838E-2</v>
      </c>
      <c r="J317" s="1">
        <v>42853</v>
      </c>
      <c r="K317" s="3">
        <v>1.7307329302583323E-2</v>
      </c>
      <c r="L317" s="3">
        <v>1.1271609851767141E-2</v>
      </c>
      <c r="M317" s="3">
        <v>1.29610998787619E-2</v>
      </c>
    </row>
    <row r="318" spans="1:13" x14ac:dyDescent="0.35">
      <c r="A318" s="1">
        <v>35671</v>
      </c>
      <c r="B318" s="3">
        <v>-6.6600656374308925E-3</v>
      </c>
      <c r="D318" s="3">
        <v>-2.2658838720173808E-3</v>
      </c>
      <c r="H318" s="3">
        <v>-5.9462046708436817E-4</v>
      </c>
      <c r="J318" s="1">
        <v>42886</v>
      </c>
      <c r="K318" s="3">
        <v>1.2606240145099446E-2</v>
      </c>
      <c r="L318" s="3">
        <v>1.5474674448820905E-2</v>
      </c>
      <c r="M318" s="3">
        <v>1.712578133772303E-2</v>
      </c>
    </row>
    <row r="319" spans="1:13" x14ac:dyDescent="0.35">
      <c r="A319" s="1">
        <v>35642</v>
      </c>
      <c r="B319" s="3">
        <v>3.5633953136648092E-2</v>
      </c>
      <c r="D319" s="3">
        <v>4.570817283085264E-3</v>
      </c>
      <c r="H319" s="3">
        <v>-7.7986962960229986E-3</v>
      </c>
      <c r="J319" s="1">
        <v>42916</v>
      </c>
      <c r="K319" s="3">
        <v>1.6824880833675362E-3</v>
      </c>
      <c r="L319" s="3">
        <v>-8.7752178857557878E-4</v>
      </c>
      <c r="M319" s="3">
        <v>-1.3692850675484152E-3</v>
      </c>
    </row>
    <row r="320" spans="1:13" x14ac:dyDescent="0.35">
      <c r="A320" s="1">
        <v>35611</v>
      </c>
      <c r="B320" s="3">
        <v>1.7345235107323366E-2</v>
      </c>
      <c r="D320" s="3">
        <v>1.0848014471786106E-2</v>
      </c>
      <c r="H320" s="3">
        <v>1.1940033736469713E-2</v>
      </c>
      <c r="J320" s="1">
        <v>42947</v>
      </c>
      <c r="K320" s="3">
        <v>1.5048061617702405E-2</v>
      </c>
      <c r="L320" s="3">
        <v>1.6812967408536324E-2</v>
      </c>
      <c r="M320" s="3">
        <v>1.8552163186536741E-2</v>
      </c>
    </row>
    <row r="321" spans="1:13" x14ac:dyDescent="0.35">
      <c r="A321" s="1">
        <v>35580</v>
      </c>
      <c r="B321" s="3">
        <v>2.6235895728337934E-2</v>
      </c>
      <c r="D321" s="3">
        <v>1.7737447405027237E-2</v>
      </c>
      <c r="H321" s="3">
        <v>2.7172696874180793E-2</v>
      </c>
      <c r="J321" s="1">
        <v>42978</v>
      </c>
      <c r="K321" s="3">
        <v>6.2570411217111382E-3</v>
      </c>
      <c r="L321" s="3">
        <v>9.9067466507783402E-3</v>
      </c>
      <c r="M321" s="3">
        <v>1.1759584705715372E-2</v>
      </c>
    </row>
    <row r="322" spans="1:13" x14ac:dyDescent="0.35">
      <c r="A322" s="1">
        <v>35550</v>
      </c>
      <c r="B322" s="3">
        <v>1.8047447800540801E-2</v>
      </c>
      <c r="D322" s="3">
        <v>2.2422057557329672E-3</v>
      </c>
      <c r="H322" s="3">
        <v>-8.7873239458935125E-3</v>
      </c>
      <c r="J322" s="1">
        <v>43007</v>
      </c>
      <c r="K322" s="3">
        <v>6.834830234087123E-3</v>
      </c>
      <c r="L322" s="3">
        <v>-9.0077896271657364E-3</v>
      </c>
      <c r="M322" s="3">
        <v>-1.2017422694070762E-2</v>
      </c>
    </row>
    <row r="323" spans="1:13" x14ac:dyDescent="0.35">
      <c r="A323" s="1">
        <v>35520</v>
      </c>
      <c r="B323" s="3">
        <v>-2.0958958287833292E-2</v>
      </c>
      <c r="D323" s="3">
        <v>-9.3611073653839614E-3</v>
      </c>
      <c r="H323" s="3">
        <v>-7.5758230901569537E-3</v>
      </c>
      <c r="J323" s="1">
        <v>43039</v>
      </c>
      <c r="K323" s="3">
        <v>3.7094809036930187E-3</v>
      </c>
      <c r="L323" s="3">
        <v>-3.7836254200408273E-3</v>
      </c>
      <c r="M323" s="3">
        <v>-5.3537227961780445E-3</v>
      </c>
    </row>
    <row r="324" spans="1:13" x14ac:dyDescent="0.35">
      <c r="A324" s="1">
        <v>35489</v>
      </c>
      <c r="B324" s="3">
        <v>1.6513966184643715E-2</v>
      </c>
      <c r="D324" s="3">
        <v>-4.7032770619509874E-3</v>
      </c>
      <c r="H324" s="3">
        <v>-7.5007919800124086E-3</v>
      </c>
      <c r="J324" s="1">
        <v>43069</v>
      </c>
      <c r="K324" s="3">
        <v>3.0872899785442802E-4</v>
      </c>
      <c r="L324" s="3">
        <v>1.1105343358060186E-2</v>
      </c>
      <c r="M324" s="3">
        <v>1.419684330699012E-2</v>
      </c>
    </row>
    <row r="325" spans="1:13" x14ac:dyDescent="0.35">
      <c r="A325" s="1">
        <v>35461</v>
      </c>
      <c r="B325" s="3">
        <v>2.0317479183179603E-2</v>
      </c>
      <c r="D325" s="3">
        <v>-1.6099248041501885E-2</v>
      </c>
      <c r="H325" s="3">
        <v>-2.6728800726410564E-2</v>
      </c>
      <c r="J325" s="1">
        <v>43098</v>
      </c>
      <c r="K325" s="3">
        <v>4.6249038108210115E-3</v>
      </c>
      <c r="L325" s="3">
        <v>3.4648041972634249E-3</v>
      </c>
      <c r="M325" s="3">
        <v>1.6123774930444645E-3</v>
      </c>
    </row>
    <row r="326" spans="1:13" x14ac:dyDescent="0.35">
      <c r="A326" s="1">
        <v>35430</v>
      </c>
      <c r="B326" s="3">
        <v>7.3061760432368205E-3</v>
      </c>
      <c r="D326" s="3">
        <v>-6.9490410593930846E-3</v>
      </c>
      <c r="H326" s="3">
        <v>-8.0986542333634209E-3</v>
      </c>
      <c r="J326" s="1">
        <v>43131</v>
      </c>
      <c r="K326" s="3">
        <v>1.1947099834796856E-2</v>
      </c>
      <c r="L326" s="3">
        <v>1.1916911493027165E-2</v>
      </c>
      <c r="M326" s="3">
        <v>1.640630369338391E-2</v>
      </c>
    </row>
    <row r="327" spans="1:13" x14ac:dyDescent="0.35">
      <c r="A327" s="1">
        <v>35398</v>
      </c>
      <c r="B327" s="3">
        <v>2.8801110774302779E-2</v>
      </c>
      <c r="D327" s="3">
        <v>1.5646107499603577E-2</v>
      </c>
      <c r="H327" s="3">
        <v>1.3178886002025431E-2</v>
      </c>
      <c r="J327" s="1">
        <v>43159</v>
      </c>
      <c r="K327" s="3">
        <v>-1.3935679771785536E-2</v>
      </c>
      <c r="L327" s="3">
        <v>-8.8732533916891614E-3</v>
      </c>
      <c r="M327" s="3">
        <v>-6.8452780359626033E-3</v>
      </c>
    </row>
    <row r="328" spans="1:13" x14ac:dyDescent="0.35">
      <c r="A328" s="1">
        <v>35369</v>
      </c>
      <c r="B328" s="3">
        <v>3.5203100055942421E-3</v>
      </c>
      <c r="D328" s="3">
        <v>2.1884564471729241E-2</v>
      </c>
      <c r="H328" s="3">
        <v>1.8732674847974015E-2</v>
      </c>
      <c r="J328" s="1">
        <v>43189</v>
      </c>
      <c r="K328" s="3">
        <v>-1.4443564324013341E-3</v>
      </c>
      <c r="L328" s="3">
        <v>1.064392167607312E-2</v>
      </c>
      <c r="M328" s="3">
        <v>1.5364200544215037E-2</v>
      </c>
    </row>
    <row r="329" spans="1:13" x14ac:dyDescent="0.35">
      <c r="A329" s="1">
        <v>35338</v>
      </c>
      <c r="B329" s="3">
        <v>3.362202382557284E-2</v>
      </c>
      <c r="D329" s="3">
        <v>1.0882009470165384E-2</v>
      </c>
      <c r="H329" s="3">
        <v>4.0588568065088801E-3</v>
      </c>
      <c r="J329" s="1">
        <v>43220</v>
      </c>
      <c r="K329" s="3">
        <v>-2.2790827858337474E-3</v>
      </c>
      <c r="L329" s="3">
        <v>-1.6017137158325295E-2</v>
      </c>
      <c r="M329" s="3">
        <v>-1.8863633026339643E-2</v>
      </c>
    </row>
    <row r="330" spans="1:13" x14ac:dyDescent="0.35">
      <c r="A330" s="1">
        <v>35307</v>
      </c>
      <c r="B330" s="3">
        <v>1.809991249674818E-2</v>
      </c>
      <c r="D330" s="3">
        <v>2.018098884110009E-3</v>
      </c>
      <c r="H330" s="3">
        <v>3.8700266630861176E-3</v>
      </c>
      <c r="J330" s="1">
        <v>43251</v>
      </c>
      <c r="K330" s="3">
        <v>-1.5061484962091309E-2</v>
      </c>
      <c r="L330" s="3">
        <v>-7.58531776032083E-3</v>
      </c>
      <c r="M330" s="3">
        <v>-1.2142272315910035E-2</v>
      </c>
    </row>
    <row r="331" spans="1:13" x14ac:dyDescent="0.35">
      <c r="A331" s="1">
        <v>35277</v>
      </c>
      <c r="B331" s="3">
        <v>3.9893949679097257E-3</v>
      </c>
      <c r="D331" s="3">
        <v>1.3012634685839811E-2</v>
      </c>
      <c r="H331" s="3">
        <v>1.9171061704467071E-2</v>
      </c>
      <c r="J331" s="1">
        <v>43280</v>
      </c>
      <c r="K331" s="3">
        <v>-4.5080735669451623E-3</v>
      </c>
      <c r="L331" s="3">
        <v>-4.4462915369144805E-3</v>
      </c>
      <c r="M331" s="3">
        <v>-2.8500737866209258E-3</v>
      </c>
    </row>
    <row r="332" spans="1:13" x14ac:dyDescent="0.35">
      <c r="A332" s="1">
        <v>35244</v>
      </c>
      <c r="B332" s="3">
        <v>1.4426472346644879E-2</v>
      </c>
      <c r="D332" s="3">
        <v>1.1787800526394205E-2</v>
      </c>
      <c r="H332" s="3">
        <v>7.8597459830558238E-3</v>
      </c>
      <c r="J332" s="1">
        <v>43312</v>
      </c>
      <c r="K332" s="3">
        <v>1.6546393625873481E-2</v>
      </c>
      <c r="L332" s="3">
        <v>-1.6693889667919275E-3</v>
      </c>
      <c r="M332" s="3">
        <v>-4.1194024268679276E-3</v>
      </c>
    </row>
    <row r="333" spans="1:13" x14ac:dyDescent="0.35">
      <c r="A333" s="1">
        <v>35216</v>
      </c>
      <c r="B333" s="3">
        <v>7.6941414088877213E-3</v>
      </c>
      <c r="D333" s="3">
        <v>9.2041032341207162E-4</v>
      </c>
      <c r="H333" s="3">
        <v>2.3725467356826082E-4</v>
      </c>
      <c r="J333" s="1">
        <v>43343</v>
      </c>
      <c r="K333" s="3">
        <v>-1.0336335802320054E-2</v>
      </c>
      <c r="L333" s="3">
        <v>1.0489399038381023E-3</v>
      </c>
      <c r="M333" s="3">
        <v>-1.9848435367385716E-3</v>
      </c>
    </row>
    <row r="334" spans="1:13" x14ac:dyDescent="0.35">
      <c r="A334" s="1">
        <v>35185</v>
      </c>
      <c r="B334" s="3">
        <v>1.8708173075437141E-2</v>
      </c>
      <c r="D334" s="3">
        <v>-4.6104419555245621E-3</v>
      </c>
      <c r="H334" s="3">
        <v>-3.9902365244978751E-3</v>
      </c>
      <c r="J334" s="1">
        <v>43371</v>
      </c>
      <c r="K334" s="3">
        <v>1.3699714746604056E-2</v>
      </c>
      <c r="L334" s="3">
        <v>-8.6202815218452584E-3</v>
      </c>
      <c r="M334" s="3">
        <v>-1.0183199890276433E-2</v>
      </c>
    </row>
    <row r="335" spans="1:13" x14ac:dyDescent="0.35">
      <c r="A335" s="1">
        <v>35153</v>
      </c>
      <c r="B335" s="3">
        <v>5.5355001462903198E-3</v>
      </c>
      <c r="D335" s="3">
        <v>-3.0569918175763012E-3</v>
      </c>
      <c r="H335" s="3">
        <v>-1.4046447239200882E-3</v>
      </c>
      <c r="J335" s="1">
        <v>43404</v>
      </c>
      <c r="K335" s="3">
        <v>-1.8206640216965522E-2</v>
      </c>
      <c r="L335" s="3">
        <v>-1.1170685281869342E-2</v>
      </c>
      <c r="M335" s="3">
        <v>-1.0980143034434413E-2</v>
      </c>
    </row>
    <row r="336" spans="1:13" x14ac:dyDescent="0.35">
      <c r="A336" s="1">
        <v>35124</v>
      </c>
      <c r="B336" s="3">
        <v>-1.7757262035070578E-2</v>
      </c>
      <c r="D336" s="3">
        <v>-9.1395814179871977E-3</v>
      </c>
      <c r="H336" s="3">
        <v>-5.0983443726196776E-3</v>
      </c>
      <c r="J336" s="1">
        <v>43434</v>
      </c>
      <c r="K336" s="3">
        <v>-9.5405638431536079E-3</v>
      </c>
      <c r="L336" s="3">
        <v>3.1271830073055979E-3</v>
      </c>
      <c r="M336" s="3">
        <v>4.8157237639697833E-3</v>
      </c>
    </row>
    <row r="337" spans="1:13" x14ac:dyDescent="0.35">
      <c r="A337" s="1">
        <v>35095</v>
      </c>
      <c r="B337" s="3">
        <v>4.2810867545479567E-2</v>
      </c>
      <c r="D337" s="3">
        <v>-3.8463758475961044E-3</v>
      </c>
      <c r="H337" s="3">
        <v>-1.2336935551689231E-2</v>
      </c>
      <c r="J337" s="1">
        <v>43465</v>
      </c>
      <c r="K337" s="3">
        <v>-7.501305318266701E-3</v>
      </c>
      <c r="L337" s="3">
        <v>2.0217947721092484E-2</v>
      </c>
      <c r="M337" s="3">
        <v>2.3887362222360809E-2</v>
      </c>
    </row>
    <row r="338" spans="1:13" x14ac:dyDescent="0.35">
      <c r="A338" s="1">
        <v>35062</v>
      </c>
      <c r="B338" s="3">
        <v>3.592853582677806E-2</v>
      </c>
      <c r="D338" s="3">
        <v>1.4445029366299048E-2</v>
      </c>
      <c r="H338" s="3">
        <v>1.0472689028299819E-2</v>
      </c>
      <c r="J338" s="1">
        <v>43496</v>
      </c>
      <c r="K338" s="3">
        <v>4.3894316113940582E-2</v>
      </c>
      <c r="L338" s="3">
        <v>1.5225030396815439E-2</v>
      </c>
      <c r="M338" s="3">
        <v>1.4060112484296337E-2</v>
      </c>
    </row>
    <row r="339" spans="1:13" x14ac:dyDescent="0.35">
      <c r="A339" s="1">
        <v>35033</v>
      </c>
      <c r="B339" s="3">
        <v>1.8375692770621874E-2</v>
      </c>
      <c r="D339" s="3">
        <v>1.1902128524027807E-2</v>
      </c>
      <c r="H339" s="3">
        <v>1.1311397280160989E-2</v>
      </c>
      <c r="J339" s="1">
        <v>43524</v>
      </c>
      <c r="K339" s="3">
        <v>1.3884431583689599E-2</v>
      </c>
      <c r="L339" s="3">
        <v>-5.7559869586356364E-3</v>
      </c>
      <c r="M339" s="3">
        <v>-9.2127064739210215E-3</v>
      </c>
    </row>
    <row r="340" spans="1:13" x14ac:dyDescent="0.35">
      <c r="A340" s="1">
        <v>35003</v>
      </c>
      <c r="B340" s="3">
        <v>-2.4173999191168844E-3</v>
      </c>
      <c r="D340" s="3">
        <v>1.1955339930012956E-2</v>
      </c>
      <c r="H340" s="3">
        <v>7.445945803624991E-3</v>
      </c>
      <c r="J340" s="1">
        <v>43553</v>
      </c>
      <c r="K340" s="3">
        <v>4.6284217878671419E-3</v>
      </c>
      <c r="L340" s="3">
        <v>1.2519440092244948E-2</v>
      </c>
      <c r="M340" s="3">
        <v>1.2659714871971971E-2</v>
      </c>
    </row>
    <row r="341" spans="1:13" x14ac:dyDescent="0.35">
      <c r="A341" s="1">
        <v>34971</v>
      </c>
      <c r="B341" s="3">
        <v>2.0782697695778195E-2</v>
      </c>
      <c r="D341" s="3">
        <v>1.8558974824286478E-2</v>
      </c>
      <c r="H341" s="3">
        <v>2.2324400057975331E-2</v>
      </c>
      <c r="J341" s="1">
        <v>43585</v>
      </c>
      <c r="K341" s="3">
        <v>8.4388627741824682E-3</v>
      </c>
      <c r="L341" s="3">
        <v>-2.9610170551149896E-3</v>
      </c>
      <c r="M341" s="3">
        <v>-4.9858706020893175E-3</v>
      </c>
    </row>
    <row r="342" spans="1:13" x14ac:dyDescent="0.35">
      <c r="A342" s="1">
        <v>34942</v>
      </c>
      <c r="B342" s="3">
        <v>8.368856307210161E-3</v>
      </c>
      <c r="D342" s="3">
        <v>-1.2177738095032828E-2</v>
      </c>
      <c r="H342" s="3">
        <v>-3.435478672482925E-2</v>
      </c>
      <c r="J342" s="1">
        <v>43616</v>
      </c>
      <c r="K342" s="3">
        <v>-1.0389803150336741E-2</v>
      </c>
      <c r="L342" s="3">
        <v>1.3541500814838393E-2</v>
      </c>
      <c r="M342" s="3">
        <v>1.7179367145475997E-2</v>
      </c>
    </row>
    <row r="343" spans="1:13" x14ac:dyDescent="0.35">
      <c r="A343" s="1">
        <v>34911</v>
      </c>
      <c r="B343" s="3">
        <v>1.4627297323910368E-2</v>
      </c>
      <c r="D343" s="3">
        <v>4.6333387976753493E-3</v>
      </c>
      <c r="H343" s="3">
        <v>2.3598027075603287E-3</v>
      </c>
      <c r="J343" s="1">
        <v>43644</v>
      </c>
      <c r="K343" s="3">
        <v>3.1794371847991276E-2</v>
      </c>
      <c r="L343" s="3">
        <v>2.2171597428567783E-2</v>
      </c>
      <c r="M343" s="3">
        <v>2.3309918313706379E-2</v>
      </c>
    </row>
    <row r="344" spans="1:13" x14ac:dyDescent="0.35">
      <c r="A344" s="1">
        <v>34880</v>
      </c>
      <c r="B344" s="3">
        <v>6.5824427941798122E-3</v>
      </c>
      <c r="D344" s="3">
        <v>6.8573122288444355E-3</v>
      </c>
      <c r="H344" s="3">
        <v>5.8708425392832875E-3</v>
      </c>
      <c r="J344" s="1">
        <v>43677</v>
      </c>
      <c r="K344" s="3">
        <v>4.2831019164573658E-3</v>
      </c>
      <c r="L344" s="3">
        <v>-2.7787568400852985E-3</v>
      </c>
      <c r="M344" s="3">
        <v>-4.708550058486762E-3</v>
      </c>
    </row>
    <row r="345" spans="1:13" x14ac:dyDescent="0.35">
      <c r="A345" s="1">
        <v>34850</v>
      </c>
      <c r="B345" s="3">
        <v>4.82225845988975E-2</v>
      </c>
      <c r="D345" s="3">
        <v>3.0844238512642036E-2</v>
      </c>
      <c r="H345" s="3">
        <v>2.8151876262072804E-2</v>
      </c>
      <c r="J345" s="1">
        <v>43707</v>
      </c>
      <c r="K345" s="3">
        <v>-1.5556190813922857E-2</v>
      </c>
      <c r="L345" s="3">
        <v>2.0334764763996458E-2</v>
      </c>
      <c r="M345" s="3">
        <v>2.6630197231071604E-2</v>
      </c>
    </row>
    <row r="346" spans="1:13" x14ac:dyDescent="0.35">
      <c r="A346" s="1">
        <v>34817</v>
      </c>
      <c r="B346" s="3">
        <v>5.2688148761312573E-2</v>
      </c>
      <c r="D346" s="3">
        <v>1.5604978113967922E-2</v>
      </c>
      <c r="H346" s="3">
        <v>1.8496777925234326E-2</v>
      </c>
      <c r="J346" s="1">
        <v>43738</v>
      </c>
      <c r="K346" s="3">
        <v>4.7402353944438185E-3</v>
      </c>
      <c r="L346" s="3">
        <v>-1.0171581038785878E-2</v>
      </c>
      <c r="M346" s="3">
        <v>-1.30169805904564E-2</v>
      </c>
    </row>
    <row r="347" spans="1:13" x14ac:dyDescent="0.35">
      <c r="A347" s="1">
        <v>34789</v>
      </c>
      <c r="B347" s="3">
        <v>-2.4036850596573451E-3</v>
      </c>
      <c r="D347" s="3">
        <v>3.3445364941128472E-2</v>
      </c>
      <c r="H347" s="3">
        <v>5.9401078116641567E-2</v>
      </c>
      <c r="J347" s="1">
        <v>43769</v>
      </c>
      <c r="K347" s="3">
        <v>8.0711602539806672E-3</v>
      </c>
      <c r="L347" s="3">
        <v>6.6590639015225491E-3</v>
      </c>
      <c r="M347" s="3">
        <v>5.3564437128953589E-3</v>
      </c>
    </row>
    <row r="348" spans="1:13" x14ac:dyDescent="0.35">
      <c r="A348" s="1">
        <v>34758</v>
      </c>
      <c r="B348" s="3">
        <v>-2.0340021036446962E-3</v>
      </c>
      <c r="D348" s="3">
        <v>2.4689981868626733E-2</v>
      </c>
      <c r="H348" s="3">
        <v>2.5619492491101924E-2</v>
      </c>
      <c r="J348" s="1">
        <v>43798</v>
      </c>
      <c r="K348" s="3">
        <v>7.9187137860371845E-4</v>
      </c>
      <c r="L348" s="3">
        <v>-7.5826462202357899E-3</v>
      </c>
      <c r="M348" s="3">
        <v>-1.1570783250727393E-2</v>
      </c>
    </row>
    <row r="349" spans="1:13" x14ac:dyDescent="0.35">
      <c r="A349" s="1">
        <v>34730</v>
      </c>
      <c r="B349" s="3">
        <v>-8.2329273239558944E-3</v>
      </c>
      <c r="D349" s="3">
        <v>2.0919560795788023E-2</v>
      </c>
      <c r="H349" s="3">
        <v>2.0966020608822744E-2</v>
      </c>
      <c r="J349" s="1">
        <v>43830</v>
      </c>
      <c r="K349" s="3">
        <v>2.5908009631284402E-2</v>
      </c>
      <c r="L349" s="3">
        <v>5.8314774760288169E-3</v>
      </c>
      <c r="M349" s="3">
        <v>2.7798661225801546E-3</v>
      </c>
    </row>
    <row r="350" spans="1:13" x14ac:dyDescent="0.35">
      <c r="A350" s="1">
        <v>34698</v>
      </c>
      <c r="B350" s="3">
        <v>-2.5235534505163842E-2</v>
      </c>
      <c r="D350" s="3">
        <v>4.66578197448484E-3</v>
      </c>
      <c r="H350" s="3">
        <v>2.7674915705631535E-3</v>
      </c>
      <c r="J350" s="1">
        <v>43861</v>
      </c>
      <c r="K350" s="3">
        <v>1.2753055183826099E-3</v>
      </c>
      <c r="L350" s="3">
        <v>1.2764838044431586E-2</v>
      </c>
      <c r="M350" s="3">
        <v>1.6180320892190958E-2</v>
      </c>
    </row>
    <row r="351" spans="1:13" x14ac:dyDescent="0.35">
      <c r="A351" s="1">
        <v>34668</v>
      </c>
      <c r="B351" s="3">
        <v>-5.1769403692378145E-3</v>
      </c>
      <c r="D351" s="3">
        <v>-9.968725055287217E-3</v>
      </c>
      <c r="H351" s="3">
        <v>-1.3756416717308735E-2</v>
      </c>
      <c r="J351" s="1">
        <v>43889</v>
      </c>
      <c r="K351" s="3">
        <v>-1.8309520060831686E-2</v>
      </c>
      <c r="L351" s="3">
        <v>6.7259407806908476E-3</v>
      </c>
      <c r="M351" s="3">
        <v>9.939744478714185E-3</v>
      </c>
    </row>
    <row r="352" spans="1:13" x14ac:dyDescent="0.35">
      <c r="A352" s="1">
        <v>34638</v>
      </c>
      <c r="B352" s="3">
        <v>-7.5325572868443534E-3</v>
      </c>
      <c r="D352" s="3">
        <v>1.0530575164980386E-2</v>
      </c>
      <c r="H352" s="3">
        <v>1.6033573117410618E-2</v>
      </c>
      <c r="J352" s="1">
        <v>43921</v>
      </c>
      <c r="K352" s="3">
        <v>-0.13546274041054798</v>
      </c>
      <c r="L352" s="3">
        <v>-2.240649583659193E-2</v>
      </c>
      <c r="M352" s="3">
        <v>-6.1033683671013108E-3</v>
      </c>
    </row>
    <row r="353" spans="1:13" x14ac:dyDescent="0.35">
      <c r="A353" s="1">
        <v>34607</v>
      </c>
      <c r="B353" s="3">
        <v>4.8426342658121103E-3</v>
      </c>
      <c r="D353" s="3">
        <v>-1.6284688300372571E-3</v>
      </c>
      <c r="H353" s="3">
        <v>7.2373681033748071E-3</v>
      </c>
      <c r="J353" s="1">
        <v>43951</v>
      </c>
      <c r="K353" s="3">
        <v>4.3691694909332272E-2</v>
      </c>
      <c r="L353" s="3">
        <v>1.9633379529520417E-2</v>
      </c>
      <c r="M353" s="3">
        <v>1.1897684628816471E-2</v>
      </c>
    </row>
    <row r="354" spans="1:13" x14ac:dyDescent="0.35">
      <c r="A354" s="1">
        <v>34577</v>
      </c>
      <c r="B354" s="3">
        <v>3.3150732648279481E-2</v>
      </c>
      <c r="D354" s="3">
        <v>-1.1979664239746668E-3</v>
      </c>
      <c r="H354" s="3">
        <v>-3.4619227858638034E-3</v>
      </c>
      <c r="J354" s="1">
        <v>43980</v>
      </c>
      <c r="K354" s="3">
        <v>5.1029688275892798E-2</v>
      </c>
      <c r="L354" s="3">
        <v>4.3870158331022245E-3</v>
      </c>
      <c r="M354" s="3">
        <v>1.9897357215340854E-3</v>
      </c>
    </row>
    <row r="355" spans="1:13" x14ac:dyDescent="0.35">
      <c r="A355" s="1">
        <v>34544</v>
      </c>
      <c r="B355" s="3">
        <v>1.4940257314622611E-2</v>
      </c>
      <c r="D355" s="3">
        <v>1.4535048999770582E-2</v>
      </c>
      <c r="H355" s="3">
        <v>7.9620482998553153E-3</v>
      </c>
      <c r="J355" s="1">
        <v>44012</v>
      </c>
      <c r="K355" s="3">
        <v>2.2766138970518518E-2</v>
      </c>
      <c r="L355" s="3">
        <v>8.8842835564935663E-3</v>
      </c>
      <c r="M355" s="3">
        <v>6.4070383414385219E-3</v>
      </c>
    </row>
    <row r="356" spans="1:13" x14ac:dyDescent="0.35">
      <c r="A356" s="1">
        <v>34515</v>
      </c>
      <c r="B356" s="3">
        <v>-2.1382581032621948E-2</v>
      </c>
      <c r="D356" s="3">
        <v>6.7156711563505994E-3</v>
      </c>
      <c r="H356" s="3">
        <v>1.4428212021652963E-2</v>
      </c>
      <c r="J356" s="1">
        <v>44043</v>
      </c>
      <c r="K356" s="3">
        <v>4.5498259364028418E-2</v>
      </c>
      <c r="L356" s="3">
        <v>3.1893410418358456E-2</v>
      </c>
      <c r="M356" s="3">
        <v>3.6314874644299902E-2</v>
      </c>
    </row>
    <row r="357" spans="1:13" x14ac:dyDescent="0.35">
      <c r="A357" s="1">
        <v>34485</v>
      </c>
      <c r="B357" s="3">
        <v>2.3381189830276435E-2</v>
      </c>
      <c r="D357" s="3">
        <v>-5.5826716870757053E-3</v>
      </c>
      <c r="H357" s="3">
        <v>-8.7683179997088689E-3</v>
      </c>
      <c r="J357" s="1">
        <v>44074</v>
      </c>
      <c r="K357" s="3">
        <v>1.6365887804732759E-2</v>
      </c>
      <c r="L357" s="3">
        <v>-1.5246285442097488E-3</v>
      </c>
      <c r="M357" s="3">
        <v>-4.5120781745396042E-3</v>
      </c>
    </row>
    <row r="358" spans="1:13" x14ac:dyDescent="0.35">
      <c r="A358" s="1">
        <v>34453</v>
      </c>
      <c r="B358" s="3">
        <v>-6.1013666795772629E-3</v>
      </c>
      <c r="D358" s="3">
        <v>-2.414852243107194E-3</v>
      </c>
      <c r="H358" s="3">
        <v>1.1455873795575197E-3</v>
      </c>
      <c r="J358" s="1">
        <v>44104</v>
      </c>
      <c r="K358" s="3">
        <v>-1.8684904283216203E-2</v>
      </c>
      <c r="L358" s="3">
        <v>-3.5969129321619144E-3</v>
      </c>
      <c r="M358" s="3">
        <v>-2.1834213992100475E-3</v>
      </c>
    </row>
    <row r="359" spans="1:13" x14ac:dyDescent="0.35">
      <c r="A359" s="1">
        <v>34424</v>
      </c>
      <c r="B359" s="3">
        <v>-5.3454944444880921E-2</v>
      </c>
      <c r="D359" s="3">
        <v>-1.2138861448044993E-2</v>
      </c>
      <c r="H359" s="3">
        <v>-1.4301755554853096E-3</v>
      </c>
      <c r="J359" s="1">
        <v>44134</v>
      </c>
      <c r="K359" s="3">
        <v>7.3028254894922761E-4</v>
      </c>
      <c r="L359" s="3">
        <v>9.5645274709360757E-4</v>
      </c>
      <c r="M359" s="3">
        <v>-1.8225170380365935E-3</v>
      </c>
    </row>
    <row r="360" spans="1:13" x14ac:dyDescent="0.35">
      <c r="A360" s="1">
        <v>34393</v>
      </c>
      <c r="B360" s="3">
        <v>-3.1778372877127398E-2</v>
      </c>
      <c r="D360" s="3">
        <v>-1.2567539037759441E-2</v>
      </c>
      <c r="H360" s="3">
        <v>-6.5237790303253728E-3</v>
      </c>
      <c r="J360" s="1">
        <v>44165</v>
      </c>
      <c r="K360" s="3">
        <v>4.9861013605886753E-2</v>
      </c>
      <c r="L360" s="3">
        <v>1.8182200974893332E-2</v>
      </c>
      <c r="M360" s="3">
        <v>1.5741139048915102E-2</v>
      </c>
    </row>
    <row r="361" spans="1:13" x14ac:dyDescent="0.35">
      <c r="A361" s="1">
        <v>34365</v>
      </c>
      <c r="B361" s="3">
        <v>1.4424963901581893E-2</v>
      </c>
      <c r="D361" s="3">
        <v>1.1847439735900094E-2</v>
      </c>
      <c r="H361" s="3">
        <v>8.0311172238897305E-3</v>
      </c>
      <c r="J361" s="1">
        <v>44196</v>
      </c>
      <c r="K361" s="3">
        <v>2.4680829751276393E-2</v>
      </c>
      <c r="L361" s="3">
        <v>1.3432494171259675E-2</v>
      </c>
      <c r="M361" s="3">
        <v>1.36057183507427E-2</v>
      </c>
    </row>
    <row r="362" spans="1:13" x14ac:dyDescent="0.35">
      <c r="A362" s="1">
        <v>34334</v>
      </c>
      <c r="B362" s="3">
        <v>2.8148879185600838E-2</v>
      </c>
      <c r="D362" s="3">
        <v>9.3158980501763643E-3</v>
      </c>
      <c r="H362" s="3">
        <v>8.5074429651973444E-3</v>
      </c>
      <c r="J362" s="1">
        <v>44225</v>
      </c>
      <c r="K362" s="3">
        <v>-1.6453441252760033E-3</v>
      </c>
      <c r="L362" s="3">
        <v>-8.8070096687925953E-3</v>
      </c>
      <c r="M362" s="3">
        <v>-1.2802272075590277E-2</v>
      </c>
    </row>
    <row r="363" spans="1:13" x14ac:dyDescent="0.35">
      <c r="A363" s="1">
        <v>34303</v>
      </c>
      <c r="B363" s="3">
        <v>1.9522183432214985E-3</v>
      </c>
      <c r="D363" s="3">
        <v>-8.8855354141877483E-3</v>
      </c>
      <c r="H363" s="3">
        <v>-7.1497708201677251E-3</v>
      </c>
      <c r="J363" s="1">
        <v>44253</v>
      </c>
      <c r="K363" s="3">
        <v>1.35827316044288E-3</v>
      </c>
      <c r="L363" s="3">
        <v>-1.7213107797748876E-2</v>
      </c>
      <c r="M363" s="3">
        <v>-2.4160643103538895E-2</v>
      </c>
    </row>
    <row r="364" spans="1:13" x14ac:dyDescent="0.35">
      <c r="A364" s="1">
        <v>34271</v>
      </c>
      <c r="B364" s="3">
        <v>3.7856138753044222E-2</v>
      </c>
      <c r="D364" s="3">
        <v>9.4471596134259261E-4</v>
      </c>
      <c r="H364" s="3">
        <v>-1.7098805734824022E-3</v>
      </c>
      <c r="J364" s="1">
        <v>44286</v>
      </c>
      <c r="K364" s="3">
        <v>-9.253196663959894E-3</v>
      </c>
      <c r="L364" s="3">
        <v>-1.9236705176823403E-2</v>
      </c>
      <c r="M364" s="3">
        <v>-2.0887489145214603E-2</v>
      </c>
    </row>
    <row r="365" spans="1:13" x14ac:dyDescent="0.35">
      <c r="A365" s="1">
        <v>34242</v>
      </c>
      <c r="B365" s="3">
        <v>6.2018378070274917E-3</v>
      </c>
      <c r="D365" s="3">
        <v>8.651917631986113E-3</v>
      </c>
      <c r="H365" s="3">
        <v>1.1874044690003614E-2</v>
      </c>
      <c r="J365" s="1">
        <v>44316</v>
      </c>
      <c r="K365" s="3">
        <v>1.9028012852061186E-2</v>
      </c>
      <c r="L365" s="3">
        <v>1.263296128527043E-2</v>
      </c>
      <c r="M365" s="3">
        <v>1.1530770596728085E-2</v>
      </c>
    </row>
    <row r="366" spans="1:13" x14ac:dyDescent="0.35">
      <c r="A366" s="1">
        <v>34212</v>
      </c>
      <c r="B366" s="3">
        <v>1.238814005903858E-2</v>
      </c>
      <c r="D366" s="3">
        <v>2.5505361247420536E-2</v>
      </c>
      <c r="H366" s="3">
        <v>3.0067099882739923E-2</v>
      </c>
      <c r="J366" s="1">
        <v>44347</v>
      </c>
      <c r="K366" s="3">
        <v>9.3779101461395984E-3</v>
      </c>
      <c r="L366" s="3">
        <v>9.3916238318515269E-3</v>
      </c>
      <c r="M366" s="3">
        <v>8.9378055435765137E-3</v>
      </c>
    </row>
    <row r="367" spans="1:13" x14ac:dyDescent="0.35">
      <c r="A367" s="1">
        <v>34180</v>
      </c>
      <c r="B367" s="3">
        <v>1.6057151802359452E-2</v>
      </c>
      <c r="D367" s="3">
        <v>3.3062051459297934E-4</v>
      </c>
      <c r="H367" s="3">
        <v>2.8413340313688589E-3</v>
      </c>
      <c r="J367" s="1">
        <v>44377</v>
      </c>
      <c r="K367" s="3">
        <v>1.960594895321553E-3</v>
      </c>
      <c r="L367" s="3">
        <v>-8.8222232933747816E-3</v>
      </c>
      <c r="M367" s="3">
        <v>-1.0562647754137185E-2</v>
      </c>
    </row>
    <row r="368" spans="1:13" x14ac:dyDescent="0.35">
      <c r="A368" s="1">
        <v>34150</v>
      </c>
      <c r="B368" s="3">
        <v>2.8032160147657349E-2</v>
      </c>
      <c r="D368" s="3">
        <v>5.161367401882863E-3</v>
      </c>
      <c r="H368" s="3">
        <v>-2.1336169271385132E-3</v>
      </c>
      <c r="J368" s="1">
        <v>44407</v>
      </c>
      <c r="K368" s="3">
        <v>1.0650874555862789E-3</v>
      </c>
      <c r="L368" s="3">
        <v>1.3310071864624988E-2</v>
      </c>
      <c r="M368" s="3">
        <v>1.6271157283075217E-2</v>
      </c>
    </row>
    <row r="369" spans="1:13" x14ac:dyDescent="0.35">
      <c r="A369" s="1">
        <v>34120</v>
      </c>
      <c r="B369" s="3">
        <v>1.8932401232624397E-2</v>
      </c>
      <c r="D369" s="3">
        <v>6.8058389881594092E-3</v>
      </c>
      <c r="H369" s="3">
        <v>1.0023592643779358E-2</v>
      </c>
      <c r="J369" s="1">
        <v>44439</v>
      </c>
      <c r="K369" s="3">
        <v>6.3656266503087193E-3</v>
      </c>
      <c r="L369" s="3">
        <v>-4.1585257990459264E-3</v>
      </c>
      <c r="M369" s="3">
        <v>-5.7393814859572441E-3</v>
      </c>
    </row>
    <row r="370" spans="1:13" x14ac:dyDescent="0.35">
      <c r="A370" s="1">
        <v>34089</v>
      </c>
      <c r="B370" s="3">
        <v>1.5662453594636604E-2</v>
      </c>
      <c r="D370" s="3">
        <v>1.4336231432844794E-2</v>
      </c>
      <c r="H370" s="3">
        <v>2.1112297341084836E-2</v>
      </c>
      <c r="J370" s="1">
        <v>44469</v>
      </c>
      <c r="K370" s="3">
        <v>-1.1020568344801522E-2</v>
      </c>
      <c r="L370" s="3">
        <v>-1.7769114932389328E-2</v>
      </c>
      <c r="M370" s="3">
        <v>-2.2584019703911606E-2</v>
      </c>
    </row>
    <row r="371" spans="1:13" x14ac:dyDescent="0.35">
      <c r="A371" s="1">
        <v>34059</v>
      </c>
      <c r="B371" s="3">
        <v>1.8605225008482277E-2</v>
      </c>
      <c r="D371" s="3">
        <v>1.0849155905049835E-2</v>
      </c>
      <c r="H371" s="3">
        <v>1.5361357719475588E-2</v>
      </c>
      <c r="J371" s="1">
        <v>44498</v>
      </c>
      <c r="K371" s="3">
        <v>-5.352171035668791E-3</v>
      </c>
      <c r="L371" s="3">
        <v>-2.4170257412495883E-3</v>
      </c>
      <c r="M371" s="3">
        <v>-4.1437038829078747E-3</v>
      </c>
    </row>
    <row r="372" spans="1:13" x14ac:dyDescent="0.35">
      <c r="A372" s="1">
        <v>34026</v>
      </c>
      <c r="B372" s="3">
        <v>1.5973035240203423E-2</v>
      </c>
      <c r="D372" s="3">
        <v>1.5791266130930924E-2</v>
      </c>
      <c r="H372" s="3">
        <v>1.9671111705617118E-2</v>
      </c>
      <c r="J372" s="1">
        <v>44530</v>
      </c>
      <c r="K372" s="3">
        <v>-1.9849716749765649E-2</v>
      </c>
      <c r="L372" s="3">
        <v>-2.9249996867606771E-3</v>
      </c>
      <c r="M372" s="3">
        <v>-7.1033424578730443E-4</v>
      </c>
    </row>
    <row r="373" spans="1:13" x14ac:dyDescent="0.35">
      <c r="A373" s="1">
        <v>33998</v>
      </c>
      <c r="B373" s="3">
        <v>2.2956125245070097E-2</v>
      </c>
      <c r="D373" s="3">
        <v>1.7163041201552078E-2</v>
      </c>
      <c r="H373" s="3">
        <v>1.7453178152145022E-2</v>
      </c>
      <c r="J373" s="1">
        <v>44561</v>
      </c>
      <c r="K373" s="3">
        <v>1.8505663816327671E-2</v>
      </c>
      <c r="L373" s="3">
        <v>-1.396174960753757E-3</v>
      </c>
      <c r="M373" s="3">
        <v>-6.2195997129416208E-3</v>
      </c>
    </row>
    <row r="374" spans="1:13" x14ac:dyDescent="0.35">
      <c r="A374" s="1">
        <v>33969</v>
      </c>
      <c r="B374" s="3">
        <v>3.1213596148480651E-2</v>
      </c>
      <c r="D374" s="3">
        <v>1.1052886064270566E-2</v>
      </c>
      <c r="H374" s="3">
        <v>5.9698264326217901E-3</v>
      </c>
      <c r="J374" s="1">
        <v>44592</v>
      </c>
      <c r="K374" s="3">
        <v>-2.5384479036056912E-2</v>
      </c>
      <c r="L374" s="3">
        <v>-2.0493529061094962E-2</v>
      </c>
      <c r="M374" s="3">
        <v>-2.1072129601180437E-2</v>
      </c>
    </row>
    <row r="375" spans="1:13" x14ac:dyDescent="0.35">
      <c r="A375" s="1">
        <v>33938</v>
      </c>
      <c r="B375" s="3">
        <v>1.2569538817890311E-2</v>
      </c>
      <c r="D375" s="3">
        <v>-9.4724890752825256E-3</v>
      </c>
      <c r="H375" s="3">
        <v>-1.5866548555358281E-2</v>
      </c>
      <c r="J375" s="1">
        <v>44620</v>
      </c>
      <c r="K375" s="3">
        <v>-2.3945071294973391E-2</v>
      </c>
      <c r="L375" s="3">
        <v>-1.1885749085405654E-2</v>
      </c>
      <c r="M375" s="3">
        <v>-1.0609527293736407E-2</v>
      </c>
    </row>
    <row r="376" spans="1:13" x14ac:dyDescent="0.35">
      <c r="A376" s="1">
        <v>33907</v>
      </c>
      <c r="B376" s="3">
        <v>-1.4078278661474368E-2</v>
      </c>
      <c r="D376" s="3">
        <v>-2.2420720847326932E-2</v>
      </c>
      <c r="H376" s="3">
        <v>-2.7168695237477569E-2</v>
      </c>
      <c r="J376" s="1">
        <v>44651</v>
      </c>
      <c r="K376" s="3">
        <v>-8.5822509259851146E-3</v>
      </c>
      <c r="L376" s="3">
        <v>-3.0452729360410748E-2</v>
      </c>
      <c r="M376" s="3">
        <v>-3.4194506074810442E-2</v>
      </c>
    </row>
    <row r="377" spans="1:13" x14ac:dyDescent="0.35">
      <c r="A377" s="1">
        <v>33877</v>
      </c>
      <c r="B377" s="3">
        <v>1.017845974954563E-2</v>
      </c>
      <c r="D377" s="3">
        <v>3.4989916025640563E-3</v>
      </c>
      <c r="H377" s="3">
        <v>1.0045802945923823E-2</v>
      </c>
      <c r="J377" s="1">
        <v>44680</v>
      </c>
      <c r="K377" s="3">
        <v>-4.5915327879937379E-2</v>
      </c>
      <c r="L377" s="3">
        <v>-5.4788211692835306E-2</v>
      </c>
      <c r="M377" s="3">
        <v>-5.8787163538292921E-2</v>
      </c>
    </row>
    <row r="378" spans="1:13" x14ac:dyDescent="0.35">
      <c r="A378" s="1">
        <v>33847</v>
      </c>
      <c r="B378" s="3">
        <v>1.3095369168906303E-2</v>
      </c>
      <c r="D378" s="3">
        <v>2.123174231814326E-2</v>
      </c>
      <c r="H378" s="3">
        <v>2.7972886052866131E-2</v>
      </c>
      <c r="J378" s="1">
        <v>44712</v>
      </c>
      <c r="K378" s="3">
        <v>-9.3115622562616731E-4</v>
      </c>
      <c r="L378" s="3">
        <v>2.729484188896372E-3</v>
      </c>
      <c r="M378" s="3">
        <v>-6.7839423284884787E-4</v>
      </c>
    </row>
    <row r="379" spans="1:13" x14ac:dyDescent="0.35">
      <c r="A379" s="1">
        <v>33816</v>
      </c>
      <c r="B379" s="3">
        <v>1.5099850866516995E-2</v>
      </c>
      <c r="D379" s="3">
        <v>2.0586704582439143E-2</v>
      </c>
      <c r="H379" s="3">
        <v>2.329110473292945E-2</v>
      </c>
      <c r="J379" s="1">
        <v>44742</v>
      </c>
      <c r="K379" s="3">
        <v>-7.5263309536767423E-2</v>
      </c>
      <c r="L379" s="3">
        <v>-3.2087720683854369E-2</v>
      </c>
      <c r="M379" s="3">
        <v>-3.1498571891542419E-2</v>
      </c>
    </row>
    <row r="380" spans="1:13" x14ac:dyDescent="0.35">
      <c r="A380" s="1">
        <v>33785</v>
      </c>
      <c r="B380" s="3">
        <v>9.4003293091360855E-3</v>
      </c>
      <c r="D380" s="3">
        <v>2.2768114974953749E-2</v>
      </c>
      <c r="H380" s="3">
        <v>2.7977611514078404E-2</v>
      </c>
      <c r="J380" s="1">
        <v>44771</v>
      </c>
      <c r="K380" s="3">
        <v>4.0438746671870113E-2</v>
      </c>
      <c r="L380" s="3">
        <v>2.1258895599511801E-2</v>
      </c>
      <c r="M380" s="3">
        <v>1.7784111898512527E-2</v>
      </c>
    </row>
    <row r="381" spans="1:13" x14ac:dyDescent="0.35">
      <c r="A381" s="1">
        <v>33753</v>
      </c>
      <c r="B381" s="3">
        <v>1.4099977961107551E-2</v>
      </c>
      <c r="D381" s="3">
        <v>2.8304870459946421E-2</v>
      </c>
      <c r="H381" s="3">
        <v>3.0723313573240835E-2</v>
      </c>
      <c r="J381" s="1">
        <v>44804</v>
      </c>
      <c r="K381" s="3">
        <v>-1.510457273660175E-2</v>
      </c>
      <c r="L381" s="3">
        <v>-3.9461341178003768E-2</v>
      </c>
      <c r="M381" s="3">
        <v>-4.3519643219392549E-2</v>
      </c>
    </row>
    <row r="382" spans="1:13" x14ac:dyDescent="0.35">
      <c r="A382" s="1">
        <v>33724</v>
      </c>
      <c r="B382" s="3">
        <v>3.7995971426578383E-3</v>
      </c>
      <c r="D382" s="3">
        <v>6.5062438825351024E-3</v>
      </c>
      <c r="H382" s="3">
        <v>7.1371315821926323E-3</v>
      </c>
      <c r="J382" s="1">
        <v>44834</v>
      </c>
      <c r="K382" s="3">
        <v>-5.087349806934395E-2</v>
      </c>
      <c r="L382" s="3">
        <v>-5.1379718431527638E-2</v>
      </c>
      <c r="M382" s="3">
        <v>-5.0952658885789426E-2</v>
      </c>
    </row>
    <row r="383" spans="1:13" x14ac:dyDescent="0.35">
      <c r="A383" s="1">
        <v>33694</v>
      </c>
      <c r="B383" s="3">
        <v>1.2400354927616566E-2</v>
      </c>
      <c r="D383" s="3">
        <v>-8.5621505565909809E-3</v>
      </c>
      <c r="H383" s="3">
        <v>-1.0610678097140532E-2</v>
      </c>
      <c r="J383" s="1">
        <v>44865</v>
      </c>
      <c r="K383" s="3">
        <v>2.1448870645852665E-2</v>
      </c>
      <c r="L383" s="3">
        <v>-6.8773520518226267E-3</v>
      </c>
      <c r="M383" s="3">
        <v>-5.2106851672526966E-3</v>
      </c>
    </row>
    <row r="384" spans="1:13" x14ac:dyDescent="0.35">
      <c r="A384" s="1">
        <v>33662</v>
      </c>
      <c r="B384" s="3">
        <v>2.4699930272434546E-2</v>
      </c>
      <c r="D384" s="3">
        <v>-4.2498067911869398E-5</v>
      </c>
      <c r="H384" s="3">
        <v>-5.5641780179190988E-3</v>
      </c>
      <c r="J384" s="1">
        <v>44895</v>
      </c>
      <c r="K384" s="3">
        <v>5.0095710415209681E-2</v>
      </c>
      <c r="L384" s="3">
        <v>4.706095104000961E-2</v>
      </c>
      <c r="M384" s="3">
        <v>4.5446458245352706E-2</v>
      </c>
    </row>
    <row r="385" spans="1:13" x14ac:dyDescent="0.35">
      <c r="A385" s="1">
        <v>33634</v>
      </c>
      <c r="B385" s="3">
        <v>3.5199673138325997E-2</v>
      </c>
      <c r="D385" s="3">
        <v>-1.5434325276138755E-2</v>
      </c>
      <c r="H385" s="3">
        <v>-1.7746988149702738E-2</v>
      </c>
      <c r="J385" s="1">
        <v>44925</v>
      </c>
      <c r="K385" s="3">
        <v>6.5780889754034231E-3</v>
      </c>
      <c r="L385" s="3">
        <v>5.4076869241481669E-3</v>
      </c>
      <c r="M385" s="3">
        <v>-1.6945530737272421E-3</v>
      </c>
    </row>
    <row r="386" spans="1:13" x14ac:dyDescent="0.35">
      <c r="A386" s="1">
        <v>33603</v>
      </c>
      <c r="B386" s="3">
        <v>1.4400206309319553E-2</v>
      </c>
      <c r="D386" s="3">
        <v>4.3754609919900621E-2</v>
      </c>
      <c r="H386" s="3">
        <v>5.200746316338966E-2</v>
      </c>
      <c r="J386" s="1">
        <v>44957</v>
      </c>
      <c r="K386" s="3">
        <v>4.1776840029401262E-2</v>
      </c>
      <c r="L386" s="3">
        <v>3.2828887645005099E-2</v>
      </c>
      <c r="M386" s="3">
        <v>3.1879446713895546E-2</v>
      </c>
    </row>
    <row r="387" spans="1:13" x14ac:dyDescent="0.35">
      <c r="A387" s="1">
        <v>33571</v>
      </c>
      <c r="B387" s="3">
        <v>5.1999833353650292E-3</v>
      </c>
      <c r="D387" s="3">
        <v>1.2280345552550054E-2</v>
      </c>
      <c r="H387" s="3">
        <v>1.5642224619341592E-2</v>
      </c>
      <c r="J387" s="1">
        <v>44985</v>
      </c>
      <c r="K387" s="3">
        <v>-1.8929858831584625E-2</v>
      </c>
      <c r="L387" s="3">
        <v>-3.3244085765385643E-2</v>
      </c>
      <c r="M387" s="3">
        <v>-3.3346887846938102E-2</v>
      </c>
    </row>
    <row r="388" spans="1:13" x14ac:dyDescent="0.35">
      <c r="A388" s="1">
        <v>33542</v>
      </c>
      <c r="B388" s="3">
        <v>3.3399613798030192E-2</v>
      </c>
      <c r="D388" s="3">
        <v>1.1913845195400861E-2</v>
      </c>
      <c r="H388" s="3">
        <v>1.0456081283103163E-2</v>
      </c>
      <c r="J388" s="1">
        <v>45016</v>
      </c>
      <c r="K388" s="3">
        <v>9.2113635897120502E-3</v>
      </c>
      <c r="L388" s="3">
        <v>3.1621580465875494E-2</v>
      </c>
      <c r="M388" s="3">
        <v>3.7761394782407968E-2</v>
      </c>
    </row>
    <row r="389" spans="1:13" x14ac:dyDescent="0.35">
      <c r="A389" s="1">
        <v>33511</v>
      </c>
      <c r="B389" s="3">
        <v>1.390058767895107E-2</v>
      </c>
      <c r="D389" s="3">
        <v>3.2866336434571465E-2</v>
      </c>
      <c r="H389" s="3">
        <v>3.9110485643504306E-2</v>
      </c>
      <c r="J389" s="1">
        <v>45044</v>
      </c>
      <c r="K389" s="3">
        <v>6.3749372566993421E-3</v>
      </c>
      <c r="L389" s="3">
        <v>4.4125840068430762E-3</v>
      </c>
      <c r="M389" s="3">
        <v>4.0525230862320776E-3</v>
      </c>
    </row>
    <row r="390" spans="1:13" x14ac:dyDescent="0.35">
      <c r="A390" s="1">
        <v>33480</v>
      </c>
      <c r="B390" s="3">
        <v>2.3000073598912284E-2</v>
      </c>
      <c r="D390" s="3">
        <v>2.0456758160917504E-2</v>
      </c>
      <c r="H390" s="3">
        <v>1.9379428441625334E-2</v>
      </c>
      <c r="J390" s="1">
        <v>45077</v>
      </c>
      <c r="K390" s="3">
        <v>-1.1514222793570455E-2</v>
      </c>
      <c r="L390" s="3">
        <v>-1.9547653134987585E-2</v>
      </c>
      <c r="M390" s="3">
        <v>-2.1740655372250239E-2</v>
      </c>
    </row>
    <row r="391" spans="1:13" x14ac:dyDescent="0.35">
      <c r="A391" s="1">
        <v>33450</v>
      </c>
      <c r="B391" s="3">
        <v>3.1999699597443511E-2</v>
      </c>
      <c r="D391" s="3">
        <v>1.893660011334912E-2</v>
      </c>
      <c r="H391" s="3">
        <v>2.1355310897704809E-2</v>
      </c>
      <c r="J391" s="1">
        <v>45107</v>
      </c>
      <c r="K391" s="3">
        <v>2.551799425323038E-2</v>
      </c>
      <c r="L391" s="3">
        <v>-7.8261238667680429E-5</v>
      </c>
      <c r="M391" s="3">
        <v>-1.3481681279869684E-4</v>
      </c>
    </row>
    <row r="392" spans="1:13" x14ac:dyDescent="0.35">
      <c r="A392" s="1">
        <v>33417</v>
      </c>
      <c r="B392" s="3">
        <v>2.9600008435303891E-2</v>
      </c>
      <c r="D392" s="3">
        <v>-8.27641460072478E-3</v>
      </c>
      <c r="H392" s="3">
        <v>-1.0449521939227879E-2</v>
      </c>
      <c r="J392" s="1">
        <v>45138</v>
      </c>
      <c r="K392" s="3">
        <v>1.9569057775821998E-2</v>
      </c>
      <c r="L392" s="3">
        <v>6.9248929572196709E-3</v>
      </c>
      <c r="M392" s="3">
        <v>3.3037516746917289E-3</v>
      </c>
    </row>
    <row r="393" spans="1:13" x14ac:dyDescent="0.35">
      <c r="A393" s="1">
        <v>33389</v>
      </c>
      <c r="B393" s="3">
        <v>1.8001301023124929E-3</v>
      </c>
      <c r="D393" s="3">
        <v>3.1705877094142269E-3</v>
      </c>
      <c r="H393" s="3">
        <v>-1.2690366521419922E-3</v>
      </c>
      <c r="J393" s="1">
        <v>45169</v>
      </c>
      <c r="K393" s="3">
        <v>-5.0869687281321838E-3</v>
      </c>
      <c r="L393" s="3">
        <v>-1.3680101724114836E-2</v>
      </c>
      <c r="M393" s="3">
        <v>-1.3857765733840543E-2</v>
      </c>
    </row>
    <row r="394" spans="1:13" x14ac:dyDescent="0.35">
      <c r="A394" s="1">
        <v>33358</v>
      </c>
      <c r="B394" s="3">
        <v>4.1000251079918545E-2</v>
      </c>
      <c r="D394" s="3">
        <v>1.1420749470457533E-2</v>
      </c>
      <c r="H394" s="3">
        <v>1.5369819922069735E-2</v>
      </c>
      <c r="J394" s="1">
        <v>45198</v>
      </c>
      <c r="K394" s="3">
        <v>-1.5890664813527858E-2</v>
      </c>
      <c r="L394" s="3">
        <v>-2.9212978876111597E-2</v>
      </c>
      <c r="M394" s="3">
        <v>-3.2445358158662417E-2</v>
      </c>
    </row>
    <row r="395" spans="1:13" x14ac:dyDescent="0.35">
      <c r="A395" s="1">
        <v>33326</v>
      </c>
      <c r="B395" s="3">
        <v>5.8899557047696317E-2</v>
      </c>
      <c r="D395" s="3">
        <v>-2.1594946288549289E-2</v>
      </c>
      <c r="H395" s="3">
        <v>-3.633483881767996E-2</v>
      </c>
      <c r="J395" s="1">
        <v>45230</v>
      </c>
      <c r="K395" s="3">
        <v>-9.4723717734733447E-3</v>
      </c>
      <c r="L395" s="3">
        <v>-1.1952754937680407E-2</v>
      </c>
      <c r="M395" s="3">
        <v>-1.0977522152110506E-2</v>
      </c>
    </row>
    <row r="396" spans="1:13" x14ac:dyDescent="0.35">
      <c r="A396" s="1">
        <v>33297</v>
      </c>
      <c r="B396" s="3">
        <v>0.10940011216880856</v>
      </c>
      <c r="D396" s="3">
        <v>4.8223120165255809E-3</v>
      </c>
      <c r="H396" s="3">
        <v>3.422595605006971E-4</v>
      </c>
      <c r="J396" s="1">
        <v>45260</v>
      </c>
      <c r="K396" s="3">
        <v>5.3585676305473055E-2</v>
      </c>
      <c r="L396" s="3">
        <v>5.0426017185513053E-2</v>
      </c>
      <c r="M396" s="3">
        <v>4.8810766256605E-2</v>
      </c>
    </row>
    <row r="397" spans="1:13" x14ac:dyDescent="0.35">
      <c r="A397" s="1">
        <v>33269</v>
      </c>
      <c r="B397" s="3">
        <v>2.7499322526946958E-2</v>
      </c>
      <c r="D397" s="3">
        <v>2.1571032183465753E-2</v>
      </c>
      <c r="H397" s="3">
        <v>2.4959600235873586E-2</v>
      </c>
      <c r="J397" s="1">
        <v>45289</v>
      </c>
      <c r="K397" s="3">
        <v>4.0252039155057824E-2</v>
      </c>
      <c r="L397" s="3">
        <v>4.1561273171102489E-2</v>
      </c>
      <c r="M397" s="3">
        <v>4.1967528290716906E-2</v>
      </c>
    </row>
    <row r="398" spans="1:13" x14ac:dyDescent="0.35">
      <c r="A398" s="1">
        <v>33238</v>
      </c>
      <c r="B398" s="3">
        <v>5.6002936400238942E-3</v>
      </c>
      <c r="D398" s="3">
        <v>1.1698997111864012E-2</v>
      </c>
    </row>
    <row r="399" spans="1:13" x14ac:dyDescent="0.35">
      <c r="A399" s="1">
        <v>33207</v>
      </c>
      <c r="B399" s="3">
        <v>3.1200034868063439E-2</v>
      </c>
      <c r="D399" s="3">
        <v>1.8307441635998317E-2</v>
      </c>
    </row>
    <row r="400" spans="1:13" x14ac:dyDescent="0.35">
      <c r="A400" s="1">
        <v>33177</v>
      </c>
      <c r="B400" s="3">
        <v>-5.2500252671525929E-2</v>
      </c>
      <c r="D400" s="3">
        <v>3.1681684694990241E-2</v>
      </c>
    </row>
    <row r="401" spans="1:4" x14ac:dyDescent="0.35">
      <c r="A401" s="1">
        <v>33144</v>
      </c>
      <c r="B401" s="3">
        <v>-7.299914973182299E-2</v>
      </c>
      <c r="D401" s="3">
        <v>9.2942235185522731E-3</v>
      </c>
    </row>
    <row r="402" spans="1:4" x14ac:dyDescent="0.35">
      <c r="A402" s="1">
        <v>33116</v>
      </c>
      <c r="B402" s="3">
        <v>-5.690074364594587E-2</v>
      </c>
      <c r="D402" s="3">
        <v>-1.0068575160552998E-2</v>
      </c>
    </row>
    <row r="403" spans="1:4" x14ac:dyDescent="0.35">
      <c r="A403" s="1">
        <v>33085</v>
      </c>
      <c r="B403" s="3">
        <v>2.689995375366111E-2</v>
      </c>
      <c r="D403" s="3">
        <v>2.6283297533748383E-2</v>
      </c>
    </row>
    <row r="404" spans="1:4" x14ac:dyDescent="0.35">
      <c r="A404" s="1">
        <v>33053</v>
      </c>
      <c r="B404" s="3">
        <v>2.4200382121815363E-2</v>
      </c>
      <c r="D404" s="3">
        <v>1.8506856110017084E-2</v>
      </c>
    </row>
    <row r="405" spans="1:4" x14ac:dyDescent="0.35">
      <c r="A405" s="1">
        <v>33024</v>
      </c>
      <c r="B405" s="3">
        <v>1.929963943042233E-2</v>
      </c>
      <c r="D405" s="3">
        <v>3.1729752383541407E-2</v>
      </c>
    </row>
    <row r="406" spans="1:4" x14ac:dyDescent="0.35">
      <c r="A406" s="1">
        <v>32993</v>
      </c>
      <c r="B406" s="3">
        <v>-1.7001338143601134E-3</v>
      </c>
      <c r="D406" s="3">
        <v>-5.2200545975098827E-3</v>
      </c>
    </row>
    <row r="407" spans="1:4" x14ac:dyDescent="0.35">
      <c r="A407" s="1">
        <v>32962</v>
      </c>
      <c r="B407" s="3">
        <v>2.6200431369561905E-2</v>
      </c>
      <c r="D407" s="3">
        <v>-5.2973506114521477E-3</v>
      </c>
    </row>
    <row r="408" spans="1:4" x14ac:dyDescent="0.35">
      <c r="A408" s="1">
        <v>32932</v>
      </c>
      <c r="B408" s="3">
        <v>-2.0599897802759278E-2</v>
      </c>
      <c r="D408" s="3">
        <v>-5.1928069031996751E-3</v>
      </c>
    </row>
    <row r="409" spans="1:4" x14ac:dyDescent="0.35">
      <c r="A409" s="1">
        <v>32904</v>
      </c>
      <c r="B409" s="3"/>
    </row>
  </sheetData>
  <sortState xmlns:xlrd2="http://schemas.microsoft.com/office/spreadsheetml/2017/richdata2" ref="J2:M397">
    <sortCondition ref="J1:J39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 HY</vt:lpstr>
      <vt:lpstr>GLOBAL CORE</vt:lpstr>
      <vt:lpstr>EM HY</vt:lpstr>
      <vt:lpstr>BLOOM GLOBAL AGG</vt:lpstr>
      <vt:lpstr>Agg Credit</vt:lpstr>
      <vt:lpstr>Agg Treasuries</vt:lpstr>
      <vt:lpstr>Agg Corporate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Giorgia D'Alessandro</cp:lastModifiedBy>
  <dcterms:created xsi:type="dcterms:W3CDTF">2013-04-03T15:49:21Z</dcterms:created>
  <dcterms:modified xsi:type="dcterms:W3CDTF">2025-01-25T16:10:34Z</dcterms:modified>
</cp:coreProperties>
</file>