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2160F20C-5FE2-42E5-ABFC-9E84DA15DB29}" xr6:coauthVersionLast="46" xr6:coauthVersionMax="46" xr10:uidLastSave="{00000000-0000-0000-0000-000000000000}"/>
  <bookViews>
    <workbookView xWindow="-96" yWindow="-96" windowWidth="23232" windowHeight="12552" tabRatio="662" firstSheet="11" activeTab="15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" sheetId="8" r:id="rId10"/>
    <sheet name="CNN 10 bands 5x2" sheetId="17" r:id="rId11"/>
    <sheet name="Comparison" sheetId="11" r:id="rId12"/>
    <sheet name="Comparison 5x2" sheetId="14" r:id="rId13"/>
    <sheet name="Comparison 5x2 75%" sheetId="15" r:id="rId14"/>
    <sheet name="Comparison 5x2 50%" sheetId="16" r:id="rId15"/>
    <sheet name="Comparison 5x2 25%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4" l="1"/>
  <c r="N35" i="14"/>
  <c r="N27" i="14"/>
  <c r="O17" i="14"/>
  <c r="O16" i="14"/>
  <c r="O15" i="14"/>
  <c r="O14" i="14"/>
  <c r="O13" i="14"/>
  <c r="O12" i="14"/>
  <c r="O11" i="14"/>
  <c r="O10" i="14"/>
  <c r="O7" i="14"/>
  <c r="O6" i="14"/>
  <c r="N21" i="14" l="1"/>
</calcChain>
</file>

<file path=xl/sharedStrings.xml><?xml version="1.0" encoding="utf-8"?>
<sst xmlns="http://schemas.openxmlformats.org/spreadsheetml/2006/main" count="1816" uniqueCount="1280">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</sst>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106680</xdr:colOff>
      <xdr:row>26</xdr:row>
      <xdr:rowOff>55310</xdr:rowOff>
    </xdr:from>
    <xdr:to>
      <xdr:col>12</xdr:col>
      <xdr:colOff>1504950</xdr:colOff>
      <xdr:row>33</xdr:row>
      <xdr:rowOff>53821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20</xdr:row>
      <xdr:rowOff>7620</xdr:rowOff>
    </xdr:from>
    <xdr:to>
      <xdr:col>12</xdr:col>
      <xdr:colOff>1371600</xdr:colOff>
      <xdr:row>22</xdr:row>
      <xdr:rowOff>102536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35</xdr:row>
      <xdr:rowOff>22860</xdr:rowOff>
    </xdr:from>
    <xdr:to>
      <xdr:col>12</xdr:col>
      <xdr:colOff>1577976</xdr:colOff>
      <xdr:row>42</xdr:row>
      <xdr:rowOff>143147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1534867</xdr:colOff>
      <xdr:row>62</xdr:row>
      <xdr:rowOff>92234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20</xdr:row>
      <xdr:rowOff>7620</xdr:rowOff>
    </xdr:from>
    <xdr:to>
      <xdr:col>12</xdr:col>
      <xdr:colOff>1371600</xdr:colOff>
      <xdr:row>22</xdr:row>
      <xdr:rowOff>102536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98213</xdr:colOff>
      <xdr:row>36</xdr:row>
      <xdr:rowOff>165416</xdr:rowOff>
    </xdr:from>
    <xdr:to>
      <xdr:col>16</xdr:col>
      <xdr:colOff>1579688</xdr:colOff>
      <xdr:row>40</xdr:row>
      <xdr:rowOff>107152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21</xdr:col>
      <xdr:colOff>557059</xdr:colOff>
      <xdr:row>0</xdr:row>
      <xdr:rowOff>164997</xdr:rowOff>
    </xdr:from>
    <xdr:to>
      <xdr:col>28</xdr:col>
      <xdr:colOff>202765</xdr:colOff>
      <xdr:row>14</xdr:row>
      <xdr:rowOff>21888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17</xdr:col>
      <xdr:colOff>144926</xdr:colOff>
      <xdr:row>1</xdr:row>
      <xdr:rowOff>27653</xdr:rowOff>
    </xdr:from>
    <xdr:to>
      <xdr:col>21</xdr:col>
      <xdr:colOff>304520</xdr:colOff>
      <xdr:row>15</xdr:row>
      <xdr:rowOff>60038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20305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1504449</xdr:colOff>
      <xdr:row>39</xdr:row>
      <xdr:rowOff>31713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6</xdr:col>
      <xdr:colOff>24823</xdr:colOff>
      <xdr:row>37</xdr:row>
      <xdr:rowOff>34637</xdr:rowOff>
    </xdr:from>
    <xdr:to>
      <xdr:col>7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6</xdr:col>
      <xdr:colOff>36320</xdr:colOff>
      <xdr:row>22</xdr:row>
      <xdr:rowOff>26797</xdr:rowOff>
    </xdr:from>
    <xdr:to>
      <xdr:col>7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6</xdr:col>
      <xdr:colOff>23924</xdr:colOff>
      <xdr:row>22</xdr:row>
      <xdr:rowOff>19726</xdr:rowOff>
    </xdr:from>
    <xdr:to>
      <xdr:col>8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6</xdr:col>
      <xdr:colOff>17214</xdr:colOff>
      <xdr:row>37</xdr:row>
      <xdr:rowOff>56439</xdr:rowOff>
    </xdr:from>
    <xdr:to>
      <xdr:col>7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1545687</xdr:colOff>
      <xdr:row>34</xdr:row>
      <xdr:rowOff>135055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6</xdr:col>
      <xdr:colOff>41088</xdr:colOff>
      <xdr:row>22</xdr:row>
      <xdr:rowOff>17432</xdr:rowOff>
    </xdr:from>
    <xdr:to>
      <xdr:col>8</xdr:col>
      <xdr:colOff>2578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6</xdr:col>
      <xdr:colOff>48824</xdr:colOff>
      <xdr:row>37</xdr:row>
      <xdr:rowOff>6691</xdr:rowOff>
    </xdr:from>
    <xdr:to>
      <xdr:col>7</xdr:col>
      <xdr:colOff>1507115</xdr:colOff>
      <xdr:row>49</xdr:row>
      <xdr:rowOff>136717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4" t="s">
        <v>332</v>
      </c>
      <c r="C19" s="34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workbookViewId="0">
      <selection activeCell="B11" sqref="B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4" t="s">
        <v>1070</v>
      </c>
      <c r="C16" s="34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4" t="s">
        <v>1092</v>
      </c>
      <c r="C32" s="34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4" t="s">
        <v>1070</v>
      </c>
      <c r="C48" s="34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4" t="s">
        <v>1092</v>
      </c>
      <c r="C63" s="34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B16" sqref="B16:J17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38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38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38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6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6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6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6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6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6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6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6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R67"/>
  <sheetViews>
    <sheetView zoomScaleNormal="100" workbookViewId="0">
      <selection activeCell="A8" sqref="A8:B9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6.88671875" customWidth="1"/>
    <col min="7" max="7" width="22.6640625" customWidth="1"/>
    <col min="8" max="8" width="22.33203125" customWidth="1"/>
    <col min="9" max="9" width="20.88671875" customWidth="1"/>
    <col min="10" max="10" width="20.6640625" customWidth="1"/>
    <col min="11" max="11" width="28.33203125" customWidth="1"/>
    <col min="12" max="12" width="20.21875" customWidth="1"/>
    <col min="13" max="13" width="23.109375" customWidth="1"/>
    <col min="14" max="14" width="20.109375" customWidth="1"/>
    <col min="15" max="15" width="17.5546875" customWidth="1"/>
    <col min="16" max="16" width="11.33203125" customWidth="1"/>
    <col min="17" max="17" width="24" customWidth="1"/>
    <col min="18" max="18" width="20.77734375" customWidth="1"/>
  </cols>
  <sheetData>
    <row r="2" spans="1:15" x14ac:dyDescent="0.3">
      <c r="B2" t="s">
        <v>4</v>
      </c>
      <c r="C2" t="s">
        <v>602</v>
      </c>
    </row>
    <row r="4" spans="1:15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5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  <c r="L5" s="25" t="s">
        <v>1258</v>
      </c>
      <c r="M5" s="19" t="s">
        <v>1259</v>
      </c>
      <c r="N5" s="19" t="s">
        <v>1262</v>
      </c>
      <c r="O5" s="19" t="s">
        <v>1247</v>
      </c>
    </row>
    <row r="6" spans="1:15" x14ac:dyDescent="0.3">
      <c r="A6" t="s">
        <v>399</v>
      </c>
      <c r="B6" s="38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652</v>
      </c>
      <c r="H6" s="10" t="s">
        <v>653</v>
      </c>
      <c r="I6" s="10" t="s">
        <v>654</v>
      </c>
      <c r="J6" s="10" t="s">
        <v>655</v>
      </c>
      <c r="M6" s="19">
        <v>95.742199309013301</v>
      </c>
      <c r="N6" s="19">
        <v>96.5817599621694</v>
      </c>
      <c r="O6" s="19">
        <f>(M6-N6)</f>
        <v>-0.83956065315609862</v>
      </c>
    </row>
    <row r="7" spans="1:15" x14ac:dyDescent="0.3">
      <c r="A7" t="s">
        <v>400</v>
      </c>
      <c r="B7" s="38"/>
      <c r="C7" s="10" t="s">
        <v>960</v>
      </c>
      <c r="D7" s="10" t="s">
        <v>961</v>
      </c>
      <c r="E7" s="10" t="s">
        <v>962</v>
      </c>
      <c r="F7" s="10" t="s">
        <v>963</v>
      </c>
      <c r="G7" s="9" t="s">
        <v>656</v>
      </c>
      <c r="H7" s="9" t="s">
        <v>657</v>
      </c>
      <c r="I7" s="9" t="s">
        <v>658</v>
      </c>
      <c r="J7" s="9" t="s">
        <v>659</v>
      </c>
      <c r="M7" s="19">
        <v>96.371609697451007</v>
      </c>
      <c r="N7" s="19">
        <v>96.876739085903097</v>
      </c>
      <c r="O7" s="19">
        <f t="shared" ref="O7:O17" si="0">(M7-N7)</f>
        <v>-0.50512938845209021</v>
      </c>
    </row>
    <row r="8" spans="1:15" x14ac:dyDescent="0.3">
      <c r="A8" t="s">
        <v>399</v>
      </c>
      <c r="B8" s="46" t="s">
        <v>1279</v>
      </c>
      <c r="C8" s="10"/>
      <c r="D8" s="10"/>
      <c r="E8" s="10"/>
      <c r="F8" s="10"/>
      <c r="G8" s="28"/>
      <c r="H8" s="28"/>
      <c r="I8" s="28"/>
      <c r="J8" s="28"/>
      <c r="M8" s="28"/>
      <c r="N8" s="28"/>
      <c r="O8" s="28"/>
    </row>
    <row r="9" spans="1:15" x14ac:dyDescent="0.3">
      <c r="A9" t="s">
        <v>400</v>
      </c>
      <c r="B9" s="47"/>
      <c r="C9" s="10"/>
      <c r="D9" s="10"/>
      <c r="E9" s="10"/>
      <c r="F9" s="10"/>
      <c r="G9" s="28"/>
      <c r="H9" s="28"/>
      <c r="I9" s="28"/>
      <c r="J9" s="28"/>
      <c r="M9" s="28"/>
      <c r="N9" s="28"/>
      <c r="O9" s="28"/>
    </row>
    <row r="10" spans="1:15" x14ac:dyDescent="0.3">
      <c r="A10" t="s">
        <v>399</v>
      </c>
      <c r="B10" s="38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676</v>
      </c>
      <c r="H10" s="10" t="s">
        <v>677</v>
      </c>
      <c r="I10" s="10" t="s">
        <v>678</v>
      </c>
      <c r="J10" s="10" t="s">
        <v>679</v>
      </c>
      <c r="M10" s="19">
        <v>96.670660950843796</v>
      </c>
      <c r="N10" s="19">
        <v>97.136956711201705</v>
      </c>
      <c r="O10" s="19">
        <f t="shared" si="0"/>
        <v>-0.46629576035790876</v>
      </c>
    </row>
    <row r="11" spans="1:15" x14ac:dyDescent="0.3">
      <c r="A11" t="s">
        <v>400</v>
      </c>
      <c r="B11" s="38"/>
      <c r="C11" s="9" t="s">
        <v>972</v>
      </c>
      <c r="D11" s="9" t="s">
        <v>973</v>
      </c>
      <c r="E11" s="9" t="s">
        <v>974</v>
      </c>
      <c r="F11" s="9" t="s">
        <v>975</v>
      </c>
      <c r="G11" s="9" t="s">
        <v>680</v>
      </c>
      <c r="H11" s="9" t="s">
        <v>681</v>
      </c>
      <c r="I11" s="9" t="s">
        <v>682</v>
      </c>
      <c r="J11" s="16" t="s">
        <v>1106</v>
      </c>
      <c r="M11" s="19">
        <v>96.613817011265894</v>
      </c>
      <c r="N11" s="19">
        <v>96.242098838626703</v>
      </c>
      <c r="O11" s="19">
        <f t="shared" si="0"/>
        <v>0.37171817263919138</v>
      </c>
    </row>
    <row r="12" spans="1:15" x14ac:dyDescent="0.3">
      <c r="A12" t="s">
        <v>399</v>
      </c>
      <c r="B12" s="36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9" t="s">
        <v>691</v>
      </c>
      <c r="H12" s="9" t="s">
        <v>692</v>
      </c>
      <c r="I12" s="9" t="s">
        <v>693</v>
      </c>
      <c r="J12" s="9" t="s">
        <v>694</v>
      </c>
      <c r="M12" s="19">
        <v>97.249569963185905</v>
      </c>
      <c r="N12" s="19">
        <v>97.344906441106801</v>
      </c>
      <c r="O12" s="19">
        <f t="shared" si="0"/>
        <v>-9.5336477920895391E-2</v>
      </c>
    </row>
    <row r="13" spans="1:15" x14ac:dyDescent="0.3">
      <c r="A13" t="s">
        <v>400</v>
      </c>
      <c r="B13" s="36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695</v>
      </c>
      <c r="H13" s="10" t="s">
        <v>696</v>
      </c>
      <c r="I13" s="10" t="s">
        <v>697</v>
      </c>
      <c r="J13" s="10" t="s">
        <v>698</v>
      </c>
      <c r="M13" s="19">
        <v>96.409990045308504</v>
      </c>
      <c r="N13" s="19">
        <v>97.351756633893501</v>
      </c>
      <c r="O13" s="19">
        <f t="shared" si="0"/>
        <v>-0.94176658858499707</v>
      </c>
    </row>
    <row r="14" spans="1:15" x14ac:dyDescent="0.3">
      <c r="A14" t="s">
        <v>399</v>
      </c>
      <c r="B14" s="36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9" t="s">
        <v>864</v>
      </c>
      <c r="H14" s="9" t="s">
        <v>865</v>
      </c>
      <c r="I14" s="9" t="s">
        <v>866</v>
      </c>
      <c r="J14" s="9" t="s">
        <v>867</v>
      </c>
      <c r="M14" s="19">
        <v>96.830539162803504</v>
      </c>
      <c r="N14" s="19">
        <v>97.9423517540733</v>
      </c>
      <c r="O14" s="19">
        <f t="shared" si="0"/>
        <v>-1.1118125912697963</v>
      </c>
    </row>
    <row r="15" spans="1:15" x14ac:dyDescent="0.3">
      <c r="A15" t="s">
        <v>400</v>
      </c>
      <c r="B15" s="36"/>
      <c r="C15" s="9" t="s">
        <v>607</v>
      </c>
      <c r="D15" s="9" t="s">
        <v>608</v>
      </c>
      <c r="E15" s="9" t="s">
        <v>609</v>
      </c>
      <c r="F15" s="9" t="s">
        <v>610</v>
      </c>
      <c r="G15" s="9" t="s">
        <v>868</v>
      </c>
      <c r="H15" s="9" t="s">
        <v>869</v>
      </c>
      <c r="I15" s="9" t="s">
        <v>870</v>
      </c>
      <c r="J15" s="9" t="s">
        <v>871</v>
      </c>
      <c r="M15" s="19">
        <v>96.690528302853906</v>
      </c>
      <c r="N15" s="19">
        <v>96.444953485322202</v>
      </c>
      <c r="O15" s="19">
        <f t="shared" si="0"/>
        <v>0.24557481753170407</v>
      </c>
    </row>
    <row r="16" spans="1:15" x14ac:dyDescent="0.3">
      <c r="A16" t="s">
        <v>399</v>
      </c>
      <c r="B16" s="36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1" t="s">
        <v>878</v>
      </c>
      <c r="H16" s="11" t="s">
        <v>879</v>
      </c>
      <c r="I16" s="11" t="s">
        <v>880</v>
      </c>
      <c r="J16" s="11" t="s">
        <v>881</v>
      </c>
      <c r="M16" s="19">
        <v>95.784656198114007</v>
      </c>
      <c r="N16" s="19">
        <v>96.809902530602599</v>
      </c>
      <c r="O16" s="19">
        <f t="shared" si="0"/>
        <v>-1.0252463324885923</v>
      </c>
    </row>
    <row r="17" spans="1:18" x14ac:dyDescent="0.3">
      <c r="A17" t="s">
        <v>400</v>
      </c>
      <c r="B17" s="36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952</v>
      </c>
      <c r="H17" s="10" t="s">
        <v>953</v>
      </c>
      <c r="I17" s="10" t="s">
        <v>954</v>
      </c>
      <c r="J17" s="10" t="s">
        <v>955</v>
      </c>
      <c r="M17" s="19">
        <v>96.174063442338095</v>
      </c>
      <c r="N17" s="19">
        <v>96.924503057177205</v>
      </c>
      <c r="O17" s="19">
        <f t="shared" si="0"/>
        <v>-0.75043961483910948</v>
      </c>
    </row>
    <row r="18" spans="1:18" x14ac:dyDescent="0.3">
      <c r="A18" t="s">
        <v>399</v>
      </c>
      <c r="B18" s="36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1146</v>
      </c>
      <c r="H18" s="10" t="s">
        <v>1147</v>
      </c>
      <c r="I18" s="10" t="s">
        <v>1148</v>
      </c>
      <c r="J18" s="10" t="s">
        <v>1149</v>
      </c>
    </row>
    <row r="19" spans="1:18" x14ac:dyDescent="0.3">
      <c r="A19" t="s">
        <v>400</v>
      </c>
      <c r="B19" s="36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1142</v>
      </c>
      <c r="H19" s="10" t="s">
        <v>1143</v>
      </c>
      <c r="I19" s="10" t="s">
        <v>1144</v>
      </c>
      <c r="J19" s="10" t="s">
        <v>1145</v>
      </c>
      <c r="L19" s="36"/>
      <c r="M19" s="36"/>
      <c r="N19" s="36" t="s">
        <v>1253</v>
      </c>
      <c r="O19" s="36" t="s">
        <v>1250</v>
      </c>
      <c r="P19" s="36"/>
      <c r="Q19" s="36" t="s">
        <v>1254</v>
      </c>
      <c r="R19" s="41"/>
    </row>
    <row r="20" spans="1:18" x14ac:dyDescent="0.3">
      <c r="A20" t="s">
        <v>399</v>
      </c>
      <c r="B20" s="36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0" t="s">
        <v>1231</v>
      </c>
      <c r="H20" s="10" t="s">
        <v>1232</v>
      </c>
      <c r="I20" s="10" t="s">
        <v>1233</v>
      </c>
      <c r="J20" s="10" t="s">
        <v>1234</v>
      </c>
      <c r="L20" s="36"/>
      <c r="M20" s="36"/>
      <c r="N20" s="36"/>
      <c r="O20" s="18" t="s">
        <v>1251</v>
      </c>
      <c r="P20" s="18" t="s">
        <v>1252</v>
      </c>
      <c r="Q20" s="36"/>
      <c r="R20" s="41"/>
    </row>
    <row r="21" spans="1:18" x14ac:dyDescent="0.3">
      <c r="A21" t="s">
        <v>400</v>
      </c>
      <c r="B21" s="36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1235</v>
      </c>
      <c r="H21" s="11" t="s">
        <v>1236</v>
      </c>
      <c r="I21" s="11" t="s">
        <v>1237</v>
      </c>
      <c r="J21" s="11" t="s">
        <v>1238</v>
      </c>
      <c r="K21" s="20"/>
      <c r="L21" s="36" t="s">
        <v>1260</v>
      </c>
      <c r="M21" s="36"/>
      <c r="N21" s="36">
        <f>AVERAGE(O6:O17)/(_xlfn.STDEV.S(O6:O17)/SQRT(10))</f>
        <v>-3.0693396615435296</v>
      </c>
      <c r="O21" s="36">
        <v>6.6800000000000002E-3</v>
      </c>
      <c r="P21" s="36">
        <v>1.336E-2</v>
      </c>
      <c r="Q21" s="36" t="s">
        <v>1255</v>
      </c>
      <c r="R21" s="42"/>
    </row>
    <row r="22" spans="1:18" x14ac:dyDescent="0.3">
      <c r="A22" s="39" t="s">
        <v>399</v>
      </c>
      <c r="B22" t="s">
        <v>1136</v>
      </c>
      <c r="C22">
        <v>93.42</v>
      </c>
      <c r="F22" t="s">
        <v>1136</v>
      </c>
      <c r="G22">
        <v>99.81</v>
      </c>
      <c r="K22" s="20"/>
      <c r="L22" s="36"/>
      <c r="M22" s="36"/>
      <c r="N22" s="36"/>
      <c r="O22" s="36"/>
      <c r="P22" s="36"/>
      <c r="Q22" s="36"/>
      <c r="R22" s="42"/>
    </row>
    <row r="23" spans="1:18" x14ac:dyDescent="0.3">
      <c r="A23" s="39"/>
      <c r="B23" t="s">
        <v>1137</v>
      </c>
      <c r="C23">
        <v>92.99</v>
      </c>
      <c r="F23" t="s">
        <v>1137</v>
      </c>
      <c r="G23">
        <v>99.67</v>
      </c>
      <c r="K23" s="20"/>
      <c r="L23" s="36"/>
      <c r="M23" s="36"/>
      <c r="N23" s="36"/>
      <c r="O23" s="36"/>
      <c r="P23" s="36"/>
      <c r="Q23" s="36"/>
      <c r="R23" s="42"/>
    </row>
    <row r="24" spans="1:18" x14ac:dyDescent="0.3">
      <c r="A24" s="39" t="s">
        <v>400</v>
      </c>
      <c r="B24" t="s">
        <v>1136</v>
      </c>
      <c r="C24">
        <v>98.53</v>
      </c>
      <c r="F24" t="s">
        <v>1136</v>
      </c>
      <c r="G24">
        <v>99.88</v>
      </c>
      <c r="K24" s="20"/>
      <c r="L24" s="36" t="s">
        <v>1261</v>
      </c>
      <c r="M24" s="36"/>
      <c r="N24" s="36"/>
      <c r="O24" s="36">
        <v>9.765625E-3</v>
      </c>
      <c r="P24" s="36">
        <v>1.953125E-2</v>
      </c>
      <c r="Q24" s="36"/>
    </row>
    <row r="25" spans="1:18" x14ac:dyDescent="0.3">
      <c r="A25" s="39"/>
      <c r="B25" t="s">
        <v>1137</v>
      </c>
      <c r="C25">
        <v>98.49</v>
      </c>
      <c r="F25" t="s">
        <v>1137</v>
      </c>
      <c r="G25">
        <v>99.88</v>
      </c>
      <c r="L25" s="36"/>
      <c r="M25" s="36"/>
      <c r="N25" s="36"/>
      <c r="O25" s="36"/>
      <c r="P25" s="36"/>
      <c r="Q25" s="36"/>
    </row>
    <row r="26" spans="1:18" x14ac:dyDescent="0.3">
      <c r="L26" s="18" t="s">
        <v>1248</v>
      </c>
      <c r="M26" s="36"/>
      <c r="N26" s="36"/>
      <c r="O26" s="36"/>
      <c r="P26" s="36"/>
      <c r="Q26" s="36"/>
    </row>
    <row r="27" spans="1:18" x14ac:dyDescent="0.3">
      <c r="D27" s="17" t="s">
        <v>420</v>
      </c>
      <c r="I27" s="17" t="s">
        <v>421</v>
      </c>
      <c r="L27" s="36" t="s">
        <v>1249</v>
      </c>
      <c r="M27" s="36"/>
      <c r="N27" s="36">
        <f>(AVERAGE(M6:M17)-AVERAGE(N6:N17))/(SQRT((POWER(_xlfn.STDEV.S(M6:M17),2)+POWER(_xlfn.STDEV.S(N6:N17),2))/2) * SQRT(2/10))</f>
        <v>-2.3701574213304011</v>
      </c>
      <c r="O27" s="36">
        <v>1.4579999999999999E-2</v>
      </c>
      <c r="P27" s="36">
        <v>2.9149999999999999E-2</v>
      </c>
      <c r="Q27" s="43" t="s">
        <v>1256</v>
      </c>
    </row>
    <row r="28" spans="1:18" x14ac:dyDescent="0.3">
      <c r="D28" s="17"/>
      <c r="I28" s="17"/>
      <c r="L28" s="36"/>
      <c r="M28" s="36"/>
      <c r="N28" s="36"/>
      <c r="O28" s="36"/>
      <c r="P28" s="36"/>
      <c r="Q28" s="44"/>
    </row>
    <row r="29" spans="1:18" x14ac:dyDescent="0.3">
      <c r="D29" s="17" t="s">
        <v>1239</v>
      </c>
      <c r="I29" s="17" t="s">
        <v>1239</v>
      </c>
      <c r="L29" s="36"/>
      <c r="M29" s="36"/>
      <c r="N29" s="36"/>
      <c r="O29" s="36"/>
      <c r="P29" s="36"/>
      <c r="Q29" s="44"/>
    </row>
    <row r="30" spans="1:18" x14ac:dyDescent="0.3">
      <c r="D30" s="17" t="s">
        <v>1240</v>
      </c>
      <c r="I30" s="17" t="s">
        <v>1240</v>
      </c>
      <c r="L30" s="36"/>
      <c r="M30" s="36"/>
      <c r="N30" s="36"/>
      <c r="O30" s="36"/>
      <c r="P30" s="36"/>
      <c r="Q30" s="44"/>
    </row>
    <row r="31" spans="1:18" x14ac:dyDescent="0.3">
      <c r="D31" s="17" t="s">
        <v>413</v>
      </c>
      <c r="I31" s="17" t="s">
        <v>413</v>
      </c>
      <c r="L31" s="36"/>
      <c r="M31" s="36"/>
      <c r="N31" s="36"/>
      <c r="O31" s="36"/>
      <c r="P31" s="36"/>
      <c r="Q31" s="44"/>
    </row>
    <row r="32" spans="1:18" x14ac:dyDescent="0.3">
      <c r="D32" s="17" t="s">
        <v>414</v>
      </c>
      <c r="I32" s="17" t="s">
        <v>414</v>
      </c>
      <c r="K32" s="12"/>
      <c r="L32" s="36"/>
      <c r="M32" s="36"/>
      <c r="N32" s="36"/>
      <c r="O32" s="36"/>
      <c r="P32" s="36"/>
      <c r="Q32" s="44"/>
    </row>
    <row r="33" spans="4:17" x14ac:dyDescent="0.3">
      <c r="D33" s="17" t="s">
        <v>415</v>
      </c>
      <c r="I33" s="17" t="s">
        <v>415</v>
      </c>
      <c r="K33" s="12"/>
      <c r="L33" s="36"/>
      <c r="M33" s="36"/>
      <c r="N33" s="36"/>
      <c r="O33" s="36"/>
      <c r="P33" s="36"/>
      <c r="Q33" s="44"/>
    </row>
    <row r="34" spans="4:17" x14ac:dyDescent="0.3">
      <c r="D34" s="17" t="s">
        <v>416</v>
      </c>
      <c r="E34" s="12"/>
      <c r="F34" s="12"/>
      <c r="I34" s="17" t="s">
        <v>416</v>
      </c>
      <c r="J34" s="12"/>
      <c r="K34" s="12"/>
      <c r="L34" s="36"/>
      <c r="M34" s="36"/>
      <c r="N34" s="36"/>
      <c r="O34" s="36"/>
      <c r="P34" s="36"/>
      <c r="Q34" s="45"/>
    </row>
    <row r="35" spans="4:17" x14ac:dyDescent="0.3">
      <c r="D35" s="17" t="s">
        <v>1241</v>
      </c>
      <c r="E35" s="12"/>
      <c r="F35" s="12"/>
      <c r="I35" s="21" t="s">
        <v>1243</v>
      </c>
      <c r="J35" s="23"/>
      <c r="K35" s="23"/>
      <c r="L35" s="36" t="s">
        <v>1257</v>
      </c>
      <c r="M35" s="36"/>
      <c r="N35" s="36">
        <f>(AVERAGE(M6:M17)-AVERAGE(N6:N17))/(SQRT((POWER(_xlfn.STDEV.S(M6:M17),2)+POWER(_xlfn.STDEV.S(N6:N17),2))/10))</f>
        <v>-2.3701574213304006</v>
      </c>
      <c r="O35" s="36">
        <f>0.02922/2</f>
        <v>1.461E-2</v>
      </c>
      <c r="P35" s="40">
        <v>2.9219999999999999E-2</v>
      </c>
      <c r="Q35" s="36"/>
    </row>
    <row r="36" spans="4:17" x14ac:dyDescent="0.3">
      <c r="D36" s="17" t="s">
        <v>1242</v>
      </c>
      <c r="E36" s="12"/>
      <c r="F36" s="12"/>
      <c r="I36" s="17" t="s">
        <v>1244</v>
      </c>
      <c r="J36" s="12"/>
      <c r="L36" s="36"/>
      <c r="M36" s="36"/>
      <c r="N36" s="36"/>
      <c r="O36" s="36"/>
      <c r="P36" s="40"/>
      <c r="Q36" s="36"/>
    </row>
    <row r="37" spans="4:17" x14ac:dyDescent="0.3">
      <c r="D37" s="17" t="s">
        <v>976</v>
      </c>
      <c r="E37" s="12"/>
      <c r="F37" s="12"/>
      <c r="I37" s="17" t="s">
        <v>984</v>
      </c>
      <c r="J37" s="12"/>
      <c r="L37" s="36"/>
      <c r="M37" s="36"/>
      <c r="N37" s="36"/>
      <c r="O37" s="36"/>
      <c r="P37" s="40"/>
      <c r="Q37" s="36"/>
    </row>
    <row r="38" spans="4:17" x14ac:dyDescent="0.3">
      <c r="D38" s="17" t="s">
        <v>977</v>
      </c>
      <c r="I38" s="17" t="s">
        <v>985</v>
      </c>
      <c r="L38" s="36"/>
      <c r="M38" s="36"/>
      <c r="N38" s="36"/>
      <c r="O38" s="36"/>
      <c r="P38" s="40"/>
      <c r="Q38" s="36"/>
    </row>
    <row r="39" spans="4:17" x14ac:dyDescent="0.3">
      <c r="D39" s="17" t="s">
        <v>978</v>
      </c>
      <c r="I39" s="17" t="s">
        <v>986</v>
      </c>
      <c r="L39" s="36"/>
      <c r="M39" s="36"/>
      <c r="N39" s="36"/>
      <c r="O39" s="36"/>
      <c r="P39" s="40"/>
      <c r="Q39" s="36"/>
    </row>
    <row r="40" spans="4:17" x14ac:dyDescent="0.3">
      <c r="D40" s="17" t="s">
        <v>979</v>
      </c>
      <c r="I40" s="17" t="s">
        <v>987</v>
      </c>
      <c r="L40" s="36"/>
      <c r="M40" s="36"/>
      <c r="N40" s="36"/>
      <c r="O40" s="36"/>
      <c r="P40" s="40"/>
      <c r="Q40" s="36"/>
    </row>
    <row r="41" spans="4:17" x14ac:dyDescent="0.3">
      <c r="D41" s="17"/>
      <c r="I41" s="22">
        <v>0.18379999999999999</v>
      </c>
      <c r="L41" s="36"/>
      <c r="M41" s="36"/>
      <c r="N41" s="36"/>
      <c r="O41" s="36"/>
      <c r="P41" s="40"/>
      <c r="Q41" s="36"/>
    </row>
    <row r="42" spans="4:17" x14ac:dyDescent="0.3">
      <c r="I42">
        <v>1.8E-3</v>
      </c>
      <c r="L42" s="36"/>
      <c r="M42" s="36"/>
      <c r="N42" s="36"/>
      <c r="O42" s="36"/>
      <c r="P42" s="40"/>
      <c r="Q42" s="36"/>
    </row>
    <row r="43" spans="4:17" x14ac:dyDescent="0.3">
      <c r="I43">
        <v>1.6000000000000001E-3</v>
      </c>
      <c r="L43" s="36"/>
      <c r="M43" s="36"/>
      <c r="N43" s="36"/>
      <c r="O43" s="36"/>
      <c r="P43" s="40"/>
      <c r="Q43" s="36"/>
    </row>
    <row r="44" spans="4:17" x14ac:dyDescent="0.3">
      <c r="I44">
        <v>1.9E-3</v>
      </c>
    </row>
    <row r="45" spans="4:17" x14ac:dyDescent="0.3">
      <c r="I45">
        <v>2.5999999999999999E-3</v>
      </c>
    </row>
    <row r="46" spans="4:17" x14ac:dyDescent="0.3">
      <c r="I46">
        <v>2E-3</v>
      </c>
    </row>
    <row r="49" spans="4:11" x14ac:dyDescent="0.3">
      <c r="D49" s="17" t="s">
        <v>422</v>
      </c>
      <c r="I49" s="17" t="s">
        <v>443</v>
      </c>
    </row>
    <row r="50" spans="4:11" x14ac:dyDescent="0.3">
      <c r="D50" s="17"/>
      <c r="I50" s="17"/>
    </row>
    <row r="51" spans="4:11" x14ac:dyDescent="0.3">
      <c r="D51" s="17" t="s">
        <v>1239</v>
      </c>
      <c r="I51" s="17" t="s">
        <v>1239</v>
      </c>
    </row>
    <row r="52" spans="4:11" x14ac:dyDescent="0.3">
      <c r="D52" s="17" t="s">
        <v>1240</v>
      </c>
      <c r="I52" s="17" t="s">
        <v>1240</v>
      </c>
    </row>
    <row r="53" spans="4:11" x14ac:dyDescent="0.3">
      <c r="D53" s="17" t="s">
        <v>413</v>
      </c>
      <c r="I53" s="17" t="s">
        <v>413</v>
      </c>
    </row>
    <row r="54" spans="4:11" x14ac:dyDescent="0.3">
      <c r="D54" s="17" t="s">
        <v>414</v>
      </c>
      <c r="I54" s="17" t="s">
        <v>414</v>
      </c>
    </row>
    <row r="55" spans="4:11" x14ac:dyDescent="0.3">
      <c r="D55" s="17" t="s">
        <v>415</v>
      </c>
      <c r="I55" s="17" t="s">
        <v>415</v>
      </c>
    </row>
    <row r="56" spans="4:11" x14ac:dyDescent="0.3">
      <c r="D56" s="17" t="s">
        <v>416</v>
      </c>
      <c r="I56" s="17" t="s">
        <v>416</v>
      </c>
    </row>
    <row r="57" spans="4:11" x14ac:dyDescent="0.3">
      <c r="D57" s="17" t="s">
        <v>1241</v>
      </c>
      <c r="I57" s="26" t="s">
        <v>1245</v>
      </c>
      <c r="J57" s="27"/>
      <c r="K57" s="22"/>
    </row>
    <row r="58" spans="4:11" x14ac:dyDescent="0.3">
      <c r="D58" s="17" t="s">
        <v>1242</v>
      </c>
      <c r="I58" s="21" t="s">
        <v>1246</v>
      </c>
      <c r="J58" s="22"/>
      <c r="K58" s="22"/>
    </row>
    <row r="59" spans="4:11" x14ac:dyDescent="0.3">
      <c r="D59" s="17" t="s">
        <v>976</v>
      </c>
      <c r="I59" s="17" t="s">
        <v>980</v>
      </c>
    </row>
    <row r="60" spans="4:11" x14ac:dyDescent="0.3">
      <c r="D60" s="17" t="s">
        <v>977</v>
      </c>
      <c r="I60" s="17" t="s">
        <v>981</v>
      </c>
    </row>
    <row r="61" spans="4:11" x14ac:dyDescent="0.3">
      <c r="D61" s="17" t="s">
        <v>978</v>
      </c>
      <c r="I61" s="17" t="s">
        <v>982</v>
      </c>
    </row>
    <row r="62" spans="4:11" x14ac:dyDescent="0.3">
      <c r="D62" s="17" t="s">
        <v>979</v>
      </c>
      <c r="I62" s="17" t="s">
        <v>983</v>
      </c>
    </row>
    <row r="63" spans="4:11" x14ac:dyDescent="0.3">
      <c r="I63">
        <v>1.9E-2</v>
      </c>
    </row>
    <row r="64" spans="4:11" x14ac:dyDescent="0.3">
      <c r="I64">
        <v>5.91E-2</v>
      </c>
    </row>
    <row r="65" spans="9:9" x14ac:dyDescent="0.3">
      <c r="I65">
        <v>1.6000000000000001E-3</v>
      </c>
    </row>
    <row r="66" spans="9:9" x14ac:dyDescent="0.3">
      <c r="I66">
        <v>1.9E-3</v>
      </c>
    </row>
    <row r="67" spans="9:9" x14ac:dyDescent="0.3">
      <c r="I67">
        <v>2.5999999999999999E-3</v>
      </c>
    </row>
  </sheetData>
  <mergeCells count="45">
    <mergeCell ref="Q35:Q43"/>
    <mergeCell ref="R19:R20"/>
    <mergeCell ref="R21:R23"/>
    <mergeCell ref="M24:M25"/>
    <mergeCell ref="N24:N25"/>
    <mergeCell ref="P24:P25"/>
    <mergeCell ref="O24:O25"/>
    <mergeCell ref="Q24:Q25"/>
    <mergeCell ref="Q21:Q23"/>
    <mergeCell ref="M26:Q26"/>
    <mergeCell ref="Q27:Q34"/>
    <mergeCell ref="P21:P23"/>
    <mergeCell ref="Q19:Q20"/>
    <mergeCell ref="O19:P19"/>
    <mergeCell ref="N19:N20"/>
    <mergeCell ref="M19:M20"/>
    <mergeCell ref="P27:P34"/>
    <mergeCell ref="L35:L43"/>
    <mergeCell ref="M35:M43"/>
    <mergeCell ref="N35:N43"/>
    <mergeCell ref="O35:O43"/>
    <mergeCell ref="P35:P43"/>
    <mergeCell ref="M21:M23"/>
    <mergeCell ref="N21:N23"/>
    <mergeCell ref="O21:O23"/>
    <mergeCell ref="L27:L34"/>
    <mergeCell ref="M27:M34"/>
    <mergeCell ref="N27:N34"/>
    <mergeCell ref="O27:O34"/>
    <mergeCell ref="L19:L20"/>
    <mergeCell ref="A22:A23"/>
    <mergeCell ref="A24:A25"/>
    <mergeCell ref="G4:J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L24:L25"/>
    <mergeCell ref="L21:L23"/>
    <mergeCell ref="B8:B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K49"/>
  <sheetViews>
    <sheetView zoomScale="85" zoomScaleNormal="100" workbookViewId="0">
      <selection activeCell="A10" sqref="A10:B1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619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660</v>
      </c>
      <c r="H6" s="10" t="s">
        <v>661</v>
      </c>
      <c r="I6" s="10" t="s">
        <v>662</v>
      </c>
      <c r="J6" s="10" t="s">
        <v>663</v>
      </c>
    </row>
    <row r="7" spans="1:10" x14ac:dyDescent="0.3">
      <c r="A7" t="s">
        <v>400</v>
      </c>
      <c r="B7" s="38"/>
      <c r="C7" s="9" t="s">
        <v>632</v>
      </c>
      <c r="D7" s="9" t="s">
        <v>633</v>
      </c>
      <c r="E7" s="9" t="s">
        <v>634</v>
      </c>
      <c r="F7" s="9" t="s">
        <v>635</v>
      </c>
      <c r="G7" s="9" t="s">
        <v>664</v>
      </c>
      <c r="H7" s="9" t="s">
        <v>665</v>
      </c>
      <c r="I7" s="9" t="s">
        <v>666</v>
      </c>
      <c r="J7" s="9" t="s">
        <v>667</v>
      </c>
    </row>
    <row r="8" spans="1:10" x14ac:dyDescent="0.3">
      <c r="A8" t="s">
        <v>399</v>
      </c>
      <c r="B8" s="38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683</v>
      </c>
      <c r="H8" s="10" t="s">
        <v>684</v>
      </c>
      <c r="I8" s="10" t="s">
        <v>685</v>
      </c>
      <c r="J8" s="10" t="s">
        <v>686</v>
      </c>
    </row>
    <row r="9" spans="1:10" x14ac:dyDescent="0.3">
      <c r="A9" t="s">
        <v>400</v>
      </c>
      <c r="B9" s="38"/>
      <c r="C9" s="9" t="s">
        <v>640</v>
      </c>
      <c r="D9" s="9" t="s">
        <v>641</v>
      </c>
      <c r="E9" s="9" t="s">
        <v>642</v>
      </c>
      <c r="F9" s="9" t="s">
        <v>643</v>
      </c>
      <c r="G9" s="9" t="s">
        <v>687</v>
      </c>
      <c r="H9" s="9" t="s">
        <v>688</v>
      </c>
      <c r="I9" s="9" t="s">
        <v>689</v>
      </c>
      <c r="J9" s="9" t="s">
        <v>690</v>
      </c>
    </row>
    <row r="10" spans="1:10" x14ac:dyDescent="0.3">
      <c r="A10" t="s">
        <v>399</v>
      </c>
      <c r="B10" s="46" t="s">
        <v>1279</v>
      </c>
      <c r="C10" s="28"/>
      <c r="D10" s="28"/>
      <c r="E10" s="28"/>
      <c r="F10" s="28"/>
      <c r="G10" s="28"/>
      <c r="H10" s="28"/>
      <c r="I10" s="28"/>
      <c r="J10" s="28"/>
    </row>
    <row r="11" spans="1:10" x14ac:dyDescent="0.3">
      <c r="A11" t="s">
        <v>400</v>
      </c>
      <c r="B11" s="47"/>
      <c r="C11" s="28"/>
      <c r="D11" s="28"/>
      <c r="E11" s="28"/>
      <c r="F11" s="28"/>
      <c r="G11" s="28"/>
      <c r="H11" s="28"/>
      <c r="I11" s="28"/>
      <c r="J11" s="28"/>
    </row>
    <row r="12" spans="1:10" x14ac:dyDescent="0.3">
      <c r="A12" t="s">
        <v>399</v>
      </c>
      <c r="B12" s="36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9" t="s">
        <v>699</v>
      </c>
      <c r="H12" s="9" t="s">
        <v>700</v>
      </c>
      <c r="I12" s="9" t="s">
        <v>701</v>
      </c>
      <c r="J12" s="9" t="s">
        <v>702</v>
      </c>
    </row>
    <row r="13" spans="1:10" x14ac:dyDescent="0.3">
      <c r="A13" t="s">
        <v>400</v>
      </c>
      <c r="B13" s="36"/>
      <c r="C13" s="10" t="s">
        <v>624</v>
      </c>
      <c r="D13" s="10" t="s">
        <v>625</v>
      </c>
      <c r="E13" s="10" t="s">
        <v>626</v>
      </c>
      <c r="F13" s="10" t="s">
        <v>627</v>
      </c>
      <c r="G13" s="9" t="s">
        <v>703</v>
      </c>
      <c r="H13" s="9" t="s">
        <v>704</v>
      </c>
      <c r="I13" s="9" t="s">
        <v>705</v>
      </c>
      <c r="J13" s="9" t="s">
        <v>706</v>
      </c>
    </row>
    <row r="14" spans="1:10" x14ac:dyDescent="0.3">
      <c r="A14" t="s">
        <v>399</v>
      </c>
      <c r="B14" s="36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29" t="s">
        <v>1267</v>
      </c>
      <c r="H14" s="29" t="s">
        <v>1268</v>
      </c>
      <c r="I14" s="29" t="s">
        <v>1269</v>
      </c>
      <c r="J14" s="29" t="s">
        <v>1270</v>
      </c>
    </row>
    <row r="15" spans="1:10" x14ac:dyDescent="0.3">
      <c r="A15" t="s">
        <v>400</v>
      </c>
      <c r="B15" s="36"/>
      <c r="C15" s="9" t="s">
        <v>648</v>
      </c>
      <c r="D15" s="9" t="s">
        <v>649</v>
      </c>
      <c r="E15" s="9" t="s">
        <v>650</v>
      </c>
      <c r="F15" s="9" t="s">
        <v>651</v>
      </c>
      <c r="G15" s="29" t="s">
        <v>1263</v>
      </c>
      <c r="H15" s="29" t="s">
        <v>1264</v>
      </c>
      <c r="I15" s="29" t="s">
        <v>1265</v>
      </c>
      <c r="J15" s="29" t="s">
        <v>1266</v>
      </c>
    </row>
    <row r="16" spans="1:10" x14ac:dyDescent="0.3">
      <c r="A16" t="s">
        <v>399</v>
      </c>
      <c r="B16" s="36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4" t="s">
        <v>916</v>
      </c>
      <c r="H16" s="4" t="s">
        <v>917</v>
      </c>
      <c r="I16" s="4" t="s">
        <v>918</v>
      </c>
      <c r="J16" s="4" t="s">
        <v>919</v>
      </c>
    </row>
    <row r="17" spans="1:11" x14ac:dyDescent="0.3">
      <c r="A17" t="s">
        <v>400</v>
      </c>
      <c r="B17" s="36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996</v>
      </c>
      <c r="H17" s="10" t="s">
        <v>997</v>
      </c>
      <c r="I17" s="10" t="s">
        <v>998</v>
      </c>
      <c r="J17" s="10" t="s">
        <v>999</v>
      </c>
    </row>
    <row r="18" spans="1:11" x14ac:dyDescent="0.3">
      <c r="A18" t="s">
        <v>399</v>
      </c>
      <c r="B18" s="36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1150</v>
      </c>
      <c r="H18" s="10" t="s">
        <v>1151</v>
      </c>
      <c r="I18" s="10" t="s">
        <v>1152</v>
      </c>
      <c r="J18" s="10" t="s">
        <v>1153</v>
      </c>
    </row>
    <row r="19" spans="1:11" x14ac:dyDescent="0.3">
      <c r="A19" t="s">
        <v>400</v>
      </c>
      <c r="B19" s="36"/>
      <c r="C19" s="10" t="s">
        <v>1124</v>
      </c>
      <c r="D19" s="10" t="s">
        <v>1125</v>
      </c>
      <c r="E19" s="10" t="s">
        <v>1126</v>
      </c>
      <c r="F19" s="10" t="s">
        <v>1127</v>
      </c>
      <c r="G19" s="11" t="s">
        <v>1154</v>
      </c>
      <c r="H19" s="11" t="s">
        <v>1155</v>
      </c>
      <c r="I19" s="11" t="s">
        <v>1156</v>
      </c>
      <c r="J19" s="11" t="s">
        <v>1157</v>
      </c>
    </row>
    <row r="20" spans="1:11" x14ac:dyDescent="0.3">
      <c r="A20" t="s">
        <v>399</v>
      </c>
      <c r="B20" s="36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1227</v>
      </c>
      <c r="H20" s="11" t="s">
        <v>1228</v>
      </c>
      <c r="I20" s="11" t="s">
        <v>1229</v>
      </c>
      <c r="J20" s="11" t="s">
        <v>1230</v>
      </c>
    </row>
    <row r="21" spans="1:11" x14ac:dyDescent="0.3">
      <c r="A21" t="s">
        <v>400</v>
      </c>
      <c r="B21" s="36"/>
      <c r="C21" s="10" t="s">
        <v>1187</v>
      </c>
      <c r="D21" s="10" t="s">
        <v>1188</v>
      </c>
      <c r="E21" s="10" t="s">
        <v>1189</v>
      </c>
      <c r="F21" s="10" t="s">
        <v>1190</v>
      </c>
      <c r="G21" s="10" t="s">
        <v>1223</v>
      </c>
      <c r="H21" s="10" t="s">
        <v>1224</v>
      </c>
      <c r="I21" s="10" t="s">
        <v>1225</v>
      </c>
      <c r="J21" s="10" t="s">
        <v>1226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988</v>
      </c>
      <c r="E31" s="12"/>
      <c r="F31" s="12"/>
      <c r="I31" s="12" t="s">
        <v>1004</v>
      </c>
      <c r="J31" s="12"/>
      <c r="K31" s="12"/>
    </row>
    <row r="32" spans="1:11" x14ac:dyDescent="0.3">
      <c r="D32" s="12" t="s">
        <v>989</v>
      </c>
      <c r="E32" s="12"/>
      <c r="F32" s="12"/>
      <c r="I32" s="12" t="s">
        <v>1005</v>
      </c>
      <c r="J32" s="12"/>
      <c r="K32" s="12"/>
    </row>
    <row r="33" spans="4:10" x14ac:dyDescent="0.3">
      <c r="D33" s="12" t="s">
        <v>990</v>
      </c>
      <c r="E33" s="12"/>
      <c r="F33" s="12"/>
      <c r="I33" s="12" t="s">
        <v>1006</v>
      </c>
      <c r="J33" s="12"/>
    </row>
    <row r="34" spans="4:10" x14ac:dyDescent="0.3">
      <c r="D34" s="12" t="s">
        <v>991</v>
      </c>
      <c r="E34" s="12"/>
      <c r="F34" s="12"/>
      <c r="I34" s="12" t="s">
        <v>1007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992</v>
      </c>
      <c r="I46" t="s">
        <v>1000</v>
      </c>
    </row>
    <row r="47" spans="4:10" x14ac:dyDescent="0.3">
      <c r="D47" t="s">
        <v>993</v>
      </c>
      <c r="I47" t="s">
        <v>1001</v>
      </c>
    </row>
    <row r="48" spans="4:10" x14ac:dyDescent="0.3">
      <c r="D48" t="s">
        <v>994</v>
      </c>
      <c r="I48" t="s">
        <v>1002</v>
      </c>
    </row>
    <row r="49" spans="4:9" x14ac:dyDescent="0.3">
      <c r="D49" t="s">
        <v>995</v>
      </c>
      <c r="I49" t="s">
        <v>1003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K49"/>
  <sheetViews>
    <sheetView zoomScale="82" zoomScaleNormal="100" workbookViewId="0">
      <selection activeCell="A10" sqref="A10:B1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6.3320312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876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668</v>
      </c>
      <c r="H6" s="10" t="s">
        <v>669</v>
      </c>
      <c r="I6" s="10" t="s">
        <v>670</v>
      </c>
      <c r="J6" s="10" t="s">
        <v>671</v>
      </c>
    </row>
    <row r="7" spans="1:10" x14ac:dyDescent="0.3">
      <c r="A7" t="s">
        <v>400</v>
      </c>
      <c r="B7" s="38"/>
      <c r="C7" s="9" t="s">
        <v>802</v>
      </c>
      <c r="D7" s="9" t="s">
        <v>803</v>
      </c>
      <c r="E7" s="9" t="s">
        <v>804</v>
      </c>
      <c r="F7" s="9" t="s">
        <v>805</v>
      </c>
      <c r="G7" s="9" t="s">
        <v>672</v>
      </c>
      <c r="H7" s="9" t="s">
        <v>673</v>
      </c>
      <c r="I7" s="9" t="s">
        <v>674</v>
      </c>
      <c r="J7" s="9" t="s">
        <v>675</v>
      </c>
    </row>
    <row r="8" spans="1:10" x14ac:dyDescent="0.3">
      <c r="A8" t="s">
        <v>399</v>
      </c>
      <c r="B8" s="38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1271</v>
      </c>
      <c r="H8" s="10" t="s">
        <v>1272</v>
      </c>
      <c r="I8" s="10" t="s">
        <v>1273</v>
      </c>
      <c r="J8" s="10" t="s">
        <v>1274</v>
      </c>
    </row>
    <row r="9" spans="1:10" x14ac:dyDescent="0.3">
      <c r="A9" t="s">
        <v>400</v>
      </c>
      <c r="B9" s="38"/>
      <c r="C9" s="9" t="s">
        <v>826</v>
      </c>
      <c r="D9" s="9" t="s">
        <v>827</v>
      </c>
      <c r="E9" s="9" t="s">
        <v>828</v>
      </c>
      <c r="F9" s="9" t="s">
        <v>829</v>
      </c>
      <c r="G9" s="24" t="s">
        <v>1275</v>
      </c>
      <c r="H9" s="24" t="s">
        <v>1276</v>
      </c>
      <c r="I9" s="24" t="s">
        <v>1277</v>
      </c>
      <c r="J9" s="24" t="s">
        <v>1278</v>
      </c>
    </row>
    <row r="10" spans="1:10" x14ac:dyDescent="0.3">
      <c r="A10" t="s">
        <v>399</v>
      </c>
      <c r="B10" s="46" t="s">
        <v>1279</v>
      </c>
      <c r="C10" s="28"/>
      <c r="D10" s="28"/>
      <c r="E10" s="28"/>
      <c r="F10" s="28"/>
      <c r="G10" s="28"/>
      <c r="H10" s="28"/>
      <c r="I10" s="28"/>
      <c r="J10" s="28"/>
    </row>
    <row r="11" spans="1:10" x14ac:dyDescent="0.3">
      <c r="A11" t="s">
        <v>400</v>
      </c>
      <c r="B11" s="47"/>
      <c r="C11" s="28"/>
      <c r="D11" s="28"/>
      <c r="E11" s="28"/>
      <c r="F11" s="28"/>
      <c r="G11" s="28"/>
      <c r="H11" s="28"/>
      <c r="I11" s="28"/>
      <c r="J11" s="28"/>
    </row>
    <row r="12" spans="1:10" x14ac:dyDescent="0.3">
      <c r="A12" t="s">
        <v>399</v>
      </c>
      <c r="B12" s="36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9" t="s">
        <v>707</v>
      </c>
      <c r="H12" s="9" t="s">
        <v>708</v>
      </c>
      <c r="I12" s="9" t="s">
        <v>709</v>
      </c>
      <c r="J12" s="9" t="s">
        <v>710</v>
      </c>
    </row>
    <row r="13" spans="1:10" x14ac:dyDescent="0.3">
      <c r="A13" t="s">
        <v>400</v>
      </c>
      <c r="B13" s="36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762</v>
      </c>
      <c r="H13" s="10" t="s">
        <v>763</v>
      </c>
      <c r="I13" s="10" t="s">
        <v>764</v>
      </c>
      <c r="J13" s="10" t="s">
        <v>765</v>
      </c>
    </row>
    <row r="14" spans="1:10" x14ac:dyDescent="0.3">
      <c r="A14" t="s">
        <v>399</v>
      </c>
      <c r="B14" s="36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711</v>
      </c>
      <c r="H14" s="29" t="s">
        <v>712</v>
      </c>
      <c r="I14" s="29" t="s">
        <v>713</v>
      </c>
      <c r="J14" s="29" t="s">
        <v>714</v>
      </c>
    </row>
    <row r="15" spans="1:10" x14ac:dyDescent="0.3">
      <c r="A15" t="s">
        <v>400</v>
      </c>
      <c r="B15" s="36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715</v>
      </c>
      <c r="H15" s="29" t="s">
        <v>716</v>
      </c>
      <c r="I15" s="29" t="s">
        <v>717</v>
      </c>
      <c r="J15" s="29" t="s">
        <v>718</v>
      </c>
    </row>
    <row r="16" spans="1:10" x14ac:dyDescent="0.3">
      <c r="A16" t="s">
        <v>399</v>
      </c>
      <c r="B16" s="36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30" t="s">
        <v>944</v>
      </c>
      <c r="H16" s="30" t="s">
        <v>945</v>
      </c>
      <c r="I16" s="30" t="s">
        <v>946</v>
      </c>
      <c r="J16" s="30" t="s">
        <v>947</v>
      </c>
    </row>
    <row r="17" spans="1:11" x14ac:dyDescent="0.3">
      <c r="A17" t="s">
        <v>400</v>
      </c>
      <c r="B17" s="36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1033</v>
      </c>
      <c r="H17" s="30" t="s">
        <v>1034</v>
      </c>
      <c r="I17" s="30" t="s">
        <v>1035</v>
      </c>
      <c r="J17" s="30" t="s">
        <v>1036</v>
      </c>
    </row>
    <row r="18" spans="1:11" x14ac:dyDescent="0.3">
      <c r="A18" t="s">
        <v>399</v>
      </c>
      <c r="B18" s="36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1158</v>
      </c>
      <c r="H18" s="30" t="s">
        <v>1159</v>
      </c>
      <c r="I18" s="30" t="s">
        <v>1160</v>
      </c>
      <c r="J18" s="30" t="s">
        <v>1161</v>
      </c>
    </row>
    <row r="19" spans="1:11" x14ac:dyDescent="0.3">
      <c r="A19" t="s">
        <v>400</v>
      </c>
      <c r="B19" s="36"/>
      <c r="C19" s="30" t="s">
        <v>1120</v>
      </c>
      <c r="D19" s="30" t="s">
        <v>1121</v>
      </c>
      <c r="E19" s="30" t="s">
        <v>1122</v>
      </c>
      <c r="F19" s="30" t="s">
        <v>1123</v>
      </c>
      <c r="G19" s="33" t="s">
        <v>1162</v>
      </c>
      <c r="H19" s="33" t="s">
        <v>1163</v>
      </c>
      <c r="I19" s="33" t="s">
        <v>1164</v>
      </c>
      <c r="J19" s="33" t="s">
        <v>1165</v>
      </c>
    </row>
    <row r="20" spans="1:11" x14ac:dyDescent="0.3">
      <c r="A20" t="s">
        <v>399</v>
      </c>
      <c r="B20" s="36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1215</v>
      </c>
      <c r="H20" s="33" t="s">
        <v>1216</v>
      </c>
      <c r="I20" s="33" t="s">
        <v>1217</v>
      </c>
      <c r="J20" s="33" t="s">
        <v>1218</v>
      </c>
    </row>
    <row r="21" spans="1:11" x14ac:dyDescent="0.3">
      <c r="A21" t="s">
        <v>400</v>
      </c>
      <c r="B21" s="36"/>
      <c r="C21" s="30" t="s">
        <v>1195</v>
      </c>
      <c r="D21" s="30" t="s">
        <v>1196</v>
      </c>
      <c r="E21" s="30" t="s">
        <v>1197</v>
      </c>
      <c r="F21" s="30" t="s">
        <v>1198</v>
      </c>
      <c r="G21" s="30" t="s">
        <v>1219</v>
      </c>
      <c r="H21" s="30" t="s">
        <v>1220</v>
      </c>
      <c r="I21" s="30" t="s">
        <v>1221</v>
      </c>
      <c r="J21" s="30" t="s">
        <v>1222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1013</v>
      </c>
      <c r="E31" s="12"/>
      <c r="F31" s="12"/>
      <c r="I31" s="12" t="s">
        <v>1021</v>
      </c>
      <c r="J31" s="12"/>
      <c r="K31" s="12"/>
    </row>
    <row r="32" spans="1:11" x14ac:dyDescent="0.3">
      <c r="D32" s="12" t="s">
        <v>1014</v>
      </c>
      <c r="E32" s="12"/>
      <c r="F32" s="12"/>
      <c r="I32" s="12" t="s">
        <v>1022</v>
      </c>
      <c r="J32" s="12"/>
      <c r="K32" s="12"/>
    </row>
    <row r="33" spans="4:10" x14ac:dyDescent="0.3">
      <c r="D33" s="12" t="s">
        <v>1015</v>
      </c>
      <c r="E33" s="12"/>
      <c r="F33" s="12"/>
      <c r="I33" s="12" t="s">
        <v>1023</v>
      </c>
      <c r="J33" s="12"/>
    </row>
    <row r="34" spans="4:10" x14ac:dyDescent="0.3">
      <c r="D34" s="12" t="s">
        <v>1016</v>
      </c>
      <c r="E34" s="12"/>
      <c r="F34" s="12"/>
      <c r="I34" s="12" t="s">
        <v>1024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1017</v>
      </c>
      <c r="I46" t="s">
        <v>1037</v>
      </c>
    </row>
    <row r="47" spans="4:10" x14ac:dyDescent="0.3">
      <c r="D47" t="s">
        <v>1018</v>
      </c>
      <c r="I47" t="s">
        <v>1038</v>
      </c>
    </row>
    <row r="48" spans="4:10" x14ac:dyDescent="0.3">
      <c r="D48" t="s">
        <v>1019</v>
      </c>
      <c r="I48" t="s">
        <v>1039</v>
      </c>
    </row>
    <row r="49" spans="4:9" x14ac:dyDescent="0.3">
      <c r="D49" t="s">
        <v>1020</v>
      </c>
      <c r="I49" t="s">
        <v>1040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K49"/>
  <sheetViews>
    <sheetView tabSelected="1" zoomScaleNormal="100" workbookViewId="0">
      <selection activeCell="C15" sqref="C15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30.664062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  <c r="C2" t="s">
        <v>877</v>
      </c>
    </row>
    <row r="4" spans="1:10" x14ac:dyDescent="0.3">
      <c r="B4" s="36" t="s">
        <v>337</v>
      </c>
      <c r="C4" s="37" t="s">
        <v>22</v>
      </c>
      <c r="D4" s="37"/>
      <c r="E4" s="37"/>
      <c r="F4" s="37"/>
      <c r="G4" s="37" t="s">
        <v>89</v>
      </c>
      <c r="H4" s="37"/>
      <c r="I4" s="37"/>
      <c r="J4" s="37"/>
    </row>
    <row r="5" spans="1:10" x14ac:dyDescent="0.3">
      <c r="B5" s="36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38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814</v>
      </c>
      <c r="H6" s="30" t="s">
        <v>815</v>
      </c>
      <c r="I6" s="30" t="s">
        <v>816</v>
      </c>
      <c r="J6" s="30" t="s">
        <v>817</v>
      </c>
    </row>
    <row r="7" spans="1:10" x14ac:dyDescent="0.3">
      <c r="A7" t="s">
        <v>400</v>
      </c>
      <c r="B7" s="38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818</v>
      </c>
      <c r="H7" s="31" t="s">
        <v>819</v>
      </c>
      <c r="I7" s="31" t="s">
        <v>820</v>
      </c>
      <c r="J7" s="31" t="s">
        <v>821</v>
      </c>
    </row>
    <row r="8" spans="1:10" x14ac:dyDescent="0.3">
      <c r="A8" t="s">
        <v>399</v>
      </c>
      <c r="B8" s="38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766</v>
      </c>
      <c r="H8" s="30" t="s">
        <v>767</v>
      </c>
      <c r="I8" s="30" t="s">
        <v>768</v>
      </c>
      <c r="J8" s="30" t="s">
        <v>769</v>
      </c>
    </row>
    <row r="9" spans="1:10" x14ac:dyDescent="0.3">
      <c r="A9" t="s">
        <v>400</v>
      </c>
      <c r="B9" s="38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770</v>
      </c>
      <c r="H9" s="31" t="s">
        <v>771</v>
      </c>
      <c r="I9" s="31" t="s">
        <v>772</v>
      </c>
      <c r="J9" s="31" t="s">
        <v>773</v>
      </c>
    </row>
    <row r="10" spans="1:10" x14ac:dyDescent="0.3">
      <c r="A10" t="s">
        <v>399</v>
      </c>
      <c r="B10" s="46" t="s">
        <v>1279</v>
      </c>
      <c r="C10" s="31"/>
      <c r="D10" s="31"/>
      <c r="E10" s="31"/>
      <c r="F10" s="31"/>
      <c r="G10" s="31"/>
      <c r="H10" s="31"/>
      <c r="I10" s="31"/>
      <c r="J10" s="31"/>
    </row>
    <row r="11" spans="1:10" x14ac:dyDescent="0.3">
      <c r="A11" t="s">
        <v>400</v>
      </c>
      <c r="B11" s="47"/>
      <c r="C11" s="31"/>
      <c r="D11" s="31"/>
      <c r="E11" s="31"/>
      <c r="F11" s="31"/>
      <c r="G11" s="31"/>
      <c r="H11" s="31"/>
      <c r="I11" s="31"/>
      <c r="J11" s="31"/>
    </row>
    <row r="12" spans="1:10" x14ac:dyDescent="0.3">
      <c r="A12" t="s">
        <v>399</v>
      </c>
      <c r="B12" s="36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9" t="s">
        <v>854</v>
      </c>
      <c r="H12" s="9" t="s">
        <v>855</v>
      </c>
      <c r="I12" s="9" t="s">
        <v>856</v>
      </c>
      <c r="J12" s="9" t="s">
        <v>857</v>
      </c>
    </row>
    <row r="13" spans="1:10" x14ac:dyDescent="0.3">
      <c r="A13" t="s">
        <v>400</v>
      </c>
      <c r="B13" s="36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760</v>
      </c>
      <c r="H13" s="10" t="s">
        <v>761</v>
      </c>
      <c r="I13" s="10" t="s">
        <v>858</v>
      </c>
      <c r="J13" s="10" t="s">
        <v>859</v>
      </c>
    </row>
    <row r="14" spans="1:10" x14ac:dyDescent="0.3">
      <c r="A14" t="s">
        <v>399</v>
      </c>
      <c r="B14" s="36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9" t="s">
        <v>790</v>
      </c>
      <c r="H14" s="9" t="s">
        <v>791</v>
      </c>
      <c r="I14" s="9" t="s">
        <v>792</v>
      </c>
      <c r="J14" s="9" t="s">
        <v>793</v>
      </c>
    </row>
    <row r="15" spans="1:10" x14ac:dyDescent="0.3">
      <c r="A15" t="s">
        <v>400</v>
      </c>
      <c r="B15" s="36"/>
      <c r="C15" s="9" t="s">
        <v>786</v>
      </c>
      <c r="D15" s="9" t="s">
        <v>787</v>
      </c>
      <c r="E15" s="9" t="s">
        <v>788</v>
      </c>
      <c r="F15" s="9" t="s">
        <v>789</v>
      </c>
      <c r="G15" s="9" t="s">
        <v>794</v>
      </c>
      <c r="H15" s="9" t="s">
        <v>795</v>
      </c>
      <c r="I15" s="9" t="s">
        <v>796</v>
      </c>
      <c r="J15" s="9" t="s">
        <v>797</v>
      </c>
    </row>
    <row r="16" spans="1:10" x14ac:dyDescent="0.3">
      <c r="A16" t="s">
        <v>399</v>
      </c>
      <c r="B16" s="36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1054</v>
      </c>
      <c r="H16" s="10" t="s">
        <v>1055</v>
      </c>
      <c r="I16" s="10" t="s">
        <v>1056</v>
      </c>
      <c r="J16" s="10" t="s">
        <v>1057</v>
      </c>
    </row>
    <row r="17" spans="1:11" x14ac:dyDescent="0.3">
      <c r="A17" t="s">
        <v>400</v>
      </c>
      <c r="B17" s="36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1079</v>
      </c>
      <c r="H17" s="10" t="s">
        <v>1080</v>
      </c>
      <c r="I17" s="10" t="s">
        <v>1081</v>
      </c>
      <c r="J17" s="10" t="s">
        <v>1082</v>
      </c>
    </row>
    <row r="18" spans="1:11" x14ac:dyDescent="0.3">
      <c r="A18" t="s">
        <v>399</v>
      </c>
      <c r="B18" s="36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1166</v>
      </c>
      <c r="H18" s="10" t="s">
        <v>1167</v>
      </c>
      <c r="I18" s="10" t="s">
        <v>1168</v>
      </c>
      <c r="J18" s="10" t="s">
        <v>1169</v>
      </c>
    </row>
    <row r="19" spans="1:11" x14ac:dyDescent="0.3">
      <c r="A19" t="s">
        <v>400</v>
      </c>
      <c r="B19" s="36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1170</v>
      </c>
      <c r="H19" s="11" t="s">
        <v>1171</v>
      </c>
      <c r="I19" s="11" t="s">
        <v>1172</v>
      </c>
      <c r="J19" s="11" t="s">
        <v>1173</v>
      </c>
    </row>
    <row r="20" spans="1:11" x14ac:dyDescent="0.3">
      <c r="A20" t="s">
        <v>399</v>
      </c>
      <c r="B20" s="36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1211</v>
      </c>
      <c r="H20" s="11" t="s">
        <v>1212</v>
      </c>
      <c r="I20" s="11" t="s">
        <v>1213</v>
      </c>
      <c r="J20" s="11" t="s">
        <v>1214</v>
      </c>
    </row>
    <row r="21" spans="1:11" x14ac:dyDescent="0.3">
      <c r="A21" t="s">
        <v>400</v>
      </c>
      <c r="B21" s="36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1207</v>
      </c>
      <c r="H21" s="10" t="s">
        <v>1208</v>
      </c>
      <c r="I21" s="10" t="s">
        <v>1209</v>
      </c>
      <c r="J21" s="10" t="s">
        <v>1210</v>
      </c>
    </row>
    <row r="24" spans="1:11" x14ac:dyDescent="0.3">
      <c r="D24" t="s">
        <v>420</v>
      </c>
      <c r="I24" t="s">
        <v>421</v>
      </c>
    </row>
    <row r="26" spans="1:11" x14ac:dyDescent="0.3">
      <c r="D26" t="s">
        <v>413</v>
      </c>
      <c r="I26" t="s">
        <v>413</v>
      </c>
    </row>
    <row r="27" spans="1:11" x14ac:dyDescent="0.3">
      <c r="D27" t="s">
        <v>414</v>
      </c>
      <c r="I27" t="s">
        <v>414</v>
      </c>
    </row>
    <row r="28" spans="1:11" x14ac:dyDescent="0.3">
      <c r="D28" t="s">
        <v>415</v>
      </c>
      <c r="I28" t="s">
        <v>415</v>
      </c>
    </row>
    <row r="29" spans="1:11" x14ac:dyDescent="0.3">
      <c r="D29" t="s">
        <v>416</v>
      </c>
      <c r="I29" t="s">
        <v>416</v>
      </c>
      <c r="K29" s="12"/>
    </row>
    <row r="30" spans="1:11" x14ac:dyDescent="0.3">
      <c r="K30" s="12"/>
    </row>
    <row r="31" spans="1:11" x14ac:dyDescent="0.3">
      <c r="D31" s="12" t="s">
        <v>1029</v>
      </c>
      <c r="E31" s="12"/>
      <c r="F31" s="12"/>
      <c r="I31" s="12" t="s">
        <v>1071</v>
      </c>
      <c r="J31" s="12"/>
      <c r="K31" s="12"/>
    </row>
    <row r="32" spans="1:11" x14ac:dyDescent="0.3">
      <c r="D32" s="12" t="s">
        <v>1030</v>
      </c>
      <c r="E32" s="12"/>
      <c r="F32" s="12"/>
      <c r="I32" s="12" t="s">
        <v>1072</v>
      </c>
      <c r="J32" s="12"/>
      <c r="K32" s="12"/>
    </row>
    <row r="33" spans="4:10" x14ac:dyDescent="0.3">
      <c r="D33" s="12" t="s">
        <v>1031</v>
      </c>
      <c r="E33" s="12"/>
      <c r="F33" s="12"/>
      <c r="I33" s="12" t="s">
        <v>1073</v>
      </c>
      <c r="J33" s="12"/>
    </row>
    <row r="34" spans="4:10" x14ac:dyDescent="0.3">
      <c r="D34" s="12" t="s">
        <v>1032</v>
      </c>
      <c r="E34" s="12"/>
      <c r="F34" s="12"/>
      <c r="I34" s="12" t="s">
        <v>1074</v>
      </c>
      <c r="J34" s="12"/>
    </row>
    <row r="39" spans="4:10" x14ac:dyDescent="0.3">
      <c r="D39" t="s">
        <v>422</v>
      </c>
      <c r="I39" t="s">
        <v>443</v>
      </c>
    </row>
    <row r="41" spans="4:10" x14ac:dyDescent="0.3">
      <c r="D41" t="s">
        <v>413</v>
      </c>
      <c r="I41" t="s">
        <v>413</v>
      </c>
    </row>
    <row r="42" spans="4:10" x14ac:dyDescent="0.3">
      <c r="D42" t="s">
        <v>414</v>
      </c>
      <c r="I42" t="s">
        <v>414</v>
      </c>
    </row>
    <row r="43" spans="4:10" x14ac:dyDescent="0.3">
      <c r="D43" t="s">
        <v>415</v>
      </c>
      <c r="I43" t="s">
        <v>415</v>
      </c>
    </row>
    <row r="44" spans="4:10" x14ac:dyDescent="0.3">
      <c r="D44" t="s">
        <v>416</v>
      </c>
      <c r="I44" t="s">
        <v>416</v>
      </c>
    </row>
    <row r="46" spans="4:10" x14ac:dyDescent="0.3">
      <c r="D46" t="s">
        <v>1025</v>
      </c>
      <c r="I46" t="s">
        <v>1083</v>
      </c>
    </row>
    <row r="47" spans="4:10" x14ac:dyDescent="0.3">
      <c r="D47" t="s">
        <v>1026</v>
      </c>
      <c r="I47" t="s">
        <v>1084</v>
      </c>
    </row>
    <row r="48" spans="4:10" x14ac:dyDescent="0.3">
      <c r="D48" t="s">
        <v>1027</v>
      </c>
      <c r="I48" t="s">
        <v>1085</v>
      </c>
    </row>
    <row r="49" spans="4:9" x14ac:dyDescent="0.3">
      <c r="D49" t="s">
        <v>1028</v>
      </c>
      <c r="I49" t="s">
        <v>1086</v>
      </c>
    </row>
  </sheetData>
  <mergeCells count="11">
    <mergeCell ref="B20:B21"/>
    <mergeCell ref="G4:J4"/>
    <mergeCell ref="B6:B7"/>
    <mergeCell ref="B8:B9"/>
    <mergeCell ref="B12:B13"/>
    <mergeCell ref="B18:B19"/>
    <mergeCell ref="B14:B15"/>
    <mergeCell ref="B16:B17"/>
    <mergeCell ref="B4:B5"/>
    <mergeCell ref="C4:F4"/>
    <mergeCell ref="B10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4" t="s">
        <v>225</v>
      </c>
      <c r="C18" s="34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4" t="s">
        <v>217</v>
      </c>
      <c r="C18" s="34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4" t="s">
        <v>217</v>
      </c>
      <c r="C18" s="34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4" t="s">
        <v>217</v>
      </c>
      <c r="C36" s="34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5" t="s">
        <v>225</v>
      </c>
      <c r="C54" s="35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4" t="s">
        <v>217</v>
      </c>
      <c r="C72" s="34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4" t="s">
        <v>213</v>
      </c>
      <c r="C18" s="34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4" t="s">
        <v>213</v>
      </c>
      <c r="C19" s="34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4"/>
      <c r="C19" s="34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</vt:lpstr>
      <vt:lpstr>CNN 10 bands 5x2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2021-04-09T22:43:43Z</dcterms:modified>
</cp:coreProperties>
</file>