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5406FA49-CD6D-4CAC-B413-412DA209E2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TABLE 3" sheetId="2" r:id="rId2"/>
  </sheets>
  <externalReferences>
    <externalReference r:id="rId3"/>
    <externalReference r:id="rId4"/>
  </externalReferences>
  <definedNames>
    <definedName name="Print_Area_MI" localSheetId="1">[1]GENIKOYIST!$A$1:$P$151</definedName>
    <definedName name="Print_Area_MI">[2]GENIKOYIST!$A$1:$P$151</definedName>
    <definedName name="_xlnm.Print_Titles" localSheetId="1">'TABLE 3'!$13:$14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3" l="1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D62" i="3"/>
  <c r="C62" i="3"/>
  <c r="D61" i="3"/>
  <c r="E61" i="3"/>
  <c r="G61" i="3"/>
  <c r="H61" i="3"/>
  <c r="J61" i="3"/>
  <c r="K61" i="3"/>
  <c r="M61" i="3"/>
  <c r="N61" i="3"/>
  <c r="P61" i="3"/>
  <c r="Q61" i="3"/>
  <c r="S61" i="3"/>
  <c r="T61" i="3"/>
  <c r="V61" i="3"/>
  <c r="W61" i="3"/>
  <c r="Y61" i="3"/>
  <c r="Z61" i="3"/>
  <c r="AB61" i="3"/>
  <c r="AC61" i="3"/>
  <c r="AE61" i="3"/>
  <c r="AF61" i="3"/>
  <c r="AH61" i="3"/>
  <c r="AI61" i="3"/>
  <c r="AI60" i="3"/>
  <c r="AH60" i="3"/>
  <c r="AF60" i="3"/>
  <c r="AE60" i="3"/>
  <c r="AC60" i="3"/>
  <c r="AB60" i="3"/>
  <c r="Z60" i="3"/>
  <c r="Y60" i="3"/>
  <c r="W60" i="3"/>
  <c r="V60" i="3"/>
  <c r="T60" i="3"/>
  <c r="S60" i="3"/>
  <c r="Q60" i="3"/>
  <c r="P60" i="3"/>
  <c r="N60" i="3"/>
  <c r="M60" i="3"/>
  <c r="K60" i="3"/>
  <c r="J60" i="3"/>
  <c r="H60" i="3"/>
  <c r="G60" i="3"/>
  <c r="E60" i="3"/>
  <c r="D60" i="3"/>
  <c r="AI59" i="3"/>
  <c r="AH59" i="3"/>
  <c r="AF59" i="3"/>
  <c r="AE59" i="3"/>
  <c r="AC59" i="3"/>
  <c r="AB59" i="3"/>
  <c r="Z59" i="3"/>
  <c r="Y59" i="3"/>
  <c r="W59" i="3"/>
  <c r="V59" i="3"/>
  <c r="T59" i="3"/>
  <c r="S59" i="3"/>
  <c r="Q59" i="3"/>
  <c r="P59" i="3"/>
  <c r="N59" i="3"/>
  <c r="M59" i="3"/>
  <c r="K59" i="3"/>
  <c r="J59" i="3"/>
  <c r="H59" i="3"/>
  <c r="G59" i="3"/>
  <c r="E59" i="3"/>
  <c r="D59" i="3"/>
  <c r="AI58" i="3"/>
  <c r="AH58" i="3"/>
  <c r="AF58" i="3"/>
  <c r="AE58" i="3"/>
  <c r="AC58" i="3"/>
  <c r="AB58" i="3"/>
  <c r="Z58" i="3"/>
  <c r="Y58" i="3"/>
  <c r="W58" i="3"/>
  <c r="V58" i="3"/>
  <c r="T58" i="3"/>
  <c r="S58" i="3"/>
  <c r="Q58" i="3"/>
  <c r="P58" i="3"/>
  <c r="N58" i="3"/>
  <c r="M58" i="3"/>
  <c r="K58" i="3"/>
  <c r="J58" i="3"/>
  <c r="H58" i="3"/>
  <c r="G58" i="3"/>
  <c r="E58" i="3"/>
  <c r="D58" i="3"/>
  <c r="AG57" i="3"/>
  <c r="AH57" i="3" s="1"/>
  <c r="AD57" i="3"/>
  <c r="AA57" i="3"/>
  <c r="AB57" i="3" s="1"/>
  <c r="X57" i="3"/>
  <c r="U57" i="3"/>
  <c r="V57" i="3" s="1"/>
  <c r="R57" i="3"/>
  <c r="O57" i="3"/>
  <c r="P57" i="3" s="1"/>
  <c r="L57" i="3"/>
  <c r="I57" i="3"/>
  <c r="J57" i="3" s="1"/>
  <c r="F57" i="3"/>
  <c r="C57" i="3"/>
  <c r="D57" i="3" s="1"/>
  <c r="AI56" i="3"/>
  <c r="AH56" i="3"/>
  <c r="AF56" i="3"/>
  <c r="AE56" i="3"/>
  <c r="AC56" i="3"/>
  <c r="AB56" i="3"/>
  <c r="Z56" i="3"/>
  <c r="Y56" i="3"/>
  <c r="W56" i="3"/>
  <c r="V56" i="3"/>
  <c r="T56" i="3"/>
  <c r="S56" i="3"/>
  <c r="Q56" i="3"/>
  <c r="P56" i="3"/>
  <c r="N56" i="3"/>
  <c r="M56" i="3"/>
  <c r="K56" i="3"/>
  <c r="J56" i="3"/>
  <c r="H56" i="3"/>
  <c r="G56" i="3"/>
  <c r="E56" i="3"/>
  <c r="D56" i="3"/>
  <c r="AI55" i="3"/>
  <c r="AH55" i="3"/>
  <c r="AF55" i="3"/>
  <c r="AE55" i="3"/>
  <c r="AC55" i="3"/>
  <c r="AB55" i="3"/>
  <c r="Z55" i="3"/>
  <c r="Y55" i="3"/>
  <c r="W55" i="3"/>
  <c r="V55" i="3"/>
  <c r="T55" i="3"/>
  <c r="S55" i="3"/>
  <c r="Q55" i="3"/>
  <c r="P55" i="3"/>
  <c r="N55" i="3"/>
  <c r="M55" i="3"/>
  <c r="K55" i="3"/>
  <c r="J55" i="3"/>
  <c r="H55" i="3"/>
  <c r="G55" i="3"/>
  <c r="E55" i="3"/>
  <c r="D55" i="3"/>
  <c r="AI54" i="3"/>
  <c r="AH54" i="3"/>
  <c r="AF54" i="3"/>
  <c r="AE54" i="3"/>
  <c r="AC54" i="3"/>
  <c r="AB54" i="3"/>
  <c r="Z54" i="3"/>
  <c r="Y54" i="3"/>
  <c r="W54" i="3"/>
  <c r="V54" i="3"/>
  <c r="T54" i="3"/>
  <c r="S54" i="3"/>
  <c r="Q54" i="3"/>
  <c r="P54" i="3"/>
  <c r="N54" i="3"/>
  <c r="M54" i="3"/>
  <c r="K54" i="3"/>
  <c r="J54" i="3"/>
  <c r="H54" i="3"/>
  <c r="G54" i="3"/>
  <c r="E54" i="3"/>
  <c r="D54" i="3"/>
  <c r="AI53" i="3"/>
  <c r="AH53" i="3"/>
  <c r="AF53" i="3"/>
  <c r="AE53" i="3"/>
  <c r="AC53" i="3"/>
  <c r="AB53" i="3"/>
  <c r="Z53" i="3"/>
  <c r="Y53" i="3"/>
  <c r="W53" i="3"/>
  <c r="V53" i="3"/>
  <c r="T53" i="3"/>
  <c r="S53" i="3"/>
  <c r="Q53" i="3"/>
  <c r="P53" i="3"/>
  <c r="N53" i="3"/>
  <c r="M53" i="3"/>
  <c r="K53" i="3"/>
  <c r="J53" i="3"/>
  <c r="H53" i="3"/>
  <c r="G53" i="3"/>
  <c r="E53" i="3"/>
  <c r="D53" i="3"/>
  <c r="AG52" i="3"/>
  <c r="AD52" i="3"/>
  <c r="AE57" i="3" s="1"/>
  <c r="AA52" i="3"/>
  <c r="X52" i="3"/>
  <c r="Y57" i="3" s="1"/>
  <c r="U52" i="3"/>
  <c r="R52" i="3"/>
  <c r="S57" i="3" s="1"/>
  <c r="O52" i="3"/>
  <c r="L52" i="3"/>
  <c r="M57" i="3" s="1"/>
  <c r="I52" i="3"/>
  <c r="F52" i="3"/>
  <c r="G57" i="3" s="1"/>
  <c r="C52" i="3"/>
  <c r="AI51" i="3"/>
  <c r="AH51" i="3"/>
  <c r="AF51" i="3"/>
  <c r="AE51" i="3"/>
  <c r="AC51" i="3"/>
  <c r="AB51" i="3"/>
  <c r="Z51" i="3"/>
  <c r="Y51" i="3"/>
  <c r="W51" i="3"/>
  <c r="V51" i="3"/>
  <c r="T51" i="3"/>
  <c r="S51" i="3"/>
  <c r="Q51" i="3"/>
  <c r="P51" i="3"/>
  <c r="N51" i="3"/>
  <c r="M51" i="3"/>
  <c r="K51" i="3"/>
  <c r="J51" i="3"/>
  <c r="H51" i="3"/>
  <c r="G51" i="3"/>
  <c r="E51" i="3"/>
  <c r="D51" i="3"/>
  <c r="AI50" i="3"/>
  <c r="AH50" i="3"/>
  <c r="AF50" i="3"/>
  <c r="AE50" i="3"/>
  <c r="AC50" i="3"/>
  <c r="AB50" i="3"/>
  <c r="Z50" i="3"/>
  <c r="Y50" i="3"/>
  <c r="W50" i="3"/>
  <c r="V50" i="3"/>
  <c r="T50" i="3"/>
  <c r="S50" i="3"/>
  <c r="Q50" i="3"/>
  <c r="P50" i="3"/>
  <c r="N50" i="3"/>
  <c r="M50" i="3"/>
  <c r="K50" i="3"/>
  <c r="J50" i="3"/>
  <c r="H50" i="3"/>
  <c r="G50" i="3"/>
  <c r="E50" i="3"/>
  <c r="D50" i="3"/>
  <c r="AI49" i="3"/>
  <c r="AH49" i="3"/>
  <c r="AF49" i="3"/>
  <c r="AE49" i="3"/>
  <c r="AC49" i="3"/>
  <c r="AB49" i="3"/>
  <c r="Z49" i="3"/>
  <c r="Y49" i="3"/>
  <c r="W49" i="3"/>
  <c r="V49" i="3"/>
  <c r="T49" i="3"/>
  <c r="S49" i="3"/>
  <c r="Q49" i="3"/>
  <c r="P49" i="3"/>
  <c r="N49" i="3"/>
  <c r="M49" i="3"/>
  <c r="K49" i="3"/>
  <c r="J49" i="3"/>
  <c r="H49" i="3"/>
  <c r="G49" i="3"/>
  <c r="E49" i="3"/>
  <c r="D49" i="3"/>
  <c r="AI48" i="3"/>
  <c r="AH48" i="3"/>
  <c r="AF48" i="3"/>
  <c r="AE48" i="3"/>
  <c r="AC48" i="3"/>
  <c r="AB48" i="3"/>
  <c r="Z48" i="3"/>
  <c r="Y48" i="3"/>
  <c r="W48" i="3"/>
  <c r="V48" i="3"/>
  <c r="T48" i="3"/>
  <c r="S48" i="3"/>
  <c r="Q48" i="3"/>
  <c r="P48" i="3"/>
  <c r="N48" i="3"/>
  <c r="M48" i="3"/>
  <c r="K48" i="3"/>
  <c r="J48" i="3"/>
  <c r="H48" i="3"/>
  <c r="G48" i="3"/>
  <c r="E48" i="3"/>
  <c r="D48" i="3"/>
  <c r="AG47" i="3"/>
  <c r="AH52" i="3" s="1"/>
  <c r="AD47" i="3"/>
  <c r="AA47" i="3"/>
  <c r="AB52" i="3" s="1"/>
  <c r="X47" i="3"/>
  <c r="U47" i="3"/>
  <c r="V52" i="3" s="1"/>
  <c r="R47" i="3"/>
  <c r="O47" i="3"/>
  <c r="P52" i="3" s="1"/>
  <c r="L47" i="3"/>
  <c r="I47" i="3"/>
  <c r="J52" i="3" s="1"/>
  <c r="F47" i="3"/>
  <c r="C47" i="3"/>
  <c r="D52" i="3" s="1"/>
  <c r="AI46" i="3"/>
  <c r="AH46" i="3"/>
  <c r="AF46" i="3"/>
  <c r="AE46" i="3"/>
  <c r="AC46" i="3"/>
  <c r="AB46" i="3"/>
  <c r="Z46" i="3"/>
  <c r="Y46" i="3"/>
  <c r="W46" i="3"/>
  <c r="V46" i="3"/>
  <c r="T46" i="3"/>
  <c r="S46" i="3"/>
  <c r="Q46" i="3"/>
  <c r="P46" i="3"/>
  <c r="N46" i="3"/>
  <c r="M46" i="3"/>
  <c r="K46" i="3"/>
  <c r="J46" i="3"/>
  <c r="H46" i="3"/>
  <c r="G46" i="3"/>
  <c r="E46" i="3"/>
  <c r="D46" i="3"/>
  <c r="AI45" i="3"/>
  <c r="AH45" i="3"/>
  <c r="AF45" i="3"/>
  <c r="AE45" i="3"/>
  <c r="AC45" i="3"/>
  <c r="AB45" i="3"/>
  <c r="Z45" i="3"/>
  <c r="Y45" i="3"/>
  <c r="W45" i="3"/>
  <c r="V45" i="3"/>
  <c r="T45" i="3"/>
  <c r="S45" i="3"/>
  <c r="Q45" i="3"/>
  <c r="P45" i="3"/>
  <c r="N45" i="3"/>
  <c r="M45" i="3"/>
  <c r="K45" i="3"/>
  <c r="J45" i="3"/>
  <c r="H45" i="3"/>
  <c r="G45" i="3"/>
  <c r="E45" i="3"/>
  <c r="D45" i="3"/>
  <c r="AI44" i="3"/>
  <c r="AH44" i="3"/>
  <c r="AF44" i="3"/>
  <c r="AE44" i="3"/>
  <c r="AC44" i="3"/>
  <c r="AB44" i="3"/>
  <c r="Z44" i="3"/>
  <c r="Y44" i="3"/>
  <c r="W44" i="3"/>
  <c r="V44" i="3"/>
  <c r="T44" i="3"/>
  <c r="S44" i="3"/>
  <c r="Q44" i="3"/>
  <c r="P44" i="3"/>
  <c r="N44" i="3"/>
  <c r="M44" i="3"/>
  <c r="K44" i="3"/>
  <c r="J44" i="3"/>
  <c r="H44" i="3"/>
  <c r="G44" i="3"/>
  <c r="E44" i="3"/>
  <c r="D44" i="3"/>
  <c r="AI43" i="3"/>
  <c r="AH43" i="3"/>
  <c r="AF43" i="3"/>
  <c r="AE43" i="3"/>
  <c r="AC43" i="3"/>
  <c r="AB43" i="3"/>
  <c r="Z43" i="3"/>
  <c r="Y43" i="3"/>
  <c r="W43" i="3"/>
  <c r="V43" i="3"/>
  <c r="T43" i="3"/>
  <c r="S43" i="3"/>
  <c r="Q43" i="3"/>
  <c r="P43" i="3"/>
  <c r="N43" i="3"/>
  <c r="M43" i="3"/>
  <c r="K43" i="3"/>
  <c r="J43" i="3"/>
  <c r="H43" i="3"/>
  <c r="G43" i="3"/>
  <c r="E43" i="3"/>
  <c r="D43" i="3"/>
  <c r="AG42" i="3"/>
  <c r="AD42" i="3"/>
  <c r="AE47" i="3" s="1"/>
  <c r="AA42" i="3"/>
  <c r="X42" i="3"/>
  <c r="Y47" i="3" s="1"/>
  <c r="U42" i="3"/>
  <c r="R42" i="3"/>
  <c r="S47" i="3" s="1"/>
  <c r="O42" i="3"/>
  <c r="L42" i="3"/>
  <c r="M47" i="3" s="1"/>
  <c r="I42" i="3"/>
  <c r="F42" i="3"/>
  <c r="G47" i="3" s="1"/>
  <c r="C42" i="3"/>
  <c r="AI41" i="3"/>
  <c r="AH41" i="3"/>
  <c r="AF41" i="3"/>
  <c r="AE41" i="3"/>
  <c r="AC41" i="3"/>
  <c r="AB41" i="3"/>
  <c r="Z41" i="3"/>
  <c r="Y41" i="3"/>
  <c r="W41" i="3"/>
  <c r="V41" i="3"/>
  <c r="T41" i="3"/>
  <c r="S41" i="3"/>
  <c r="Q41" i="3"/>
  <c r="P41" i="3"/>
  <c r="N41" i="3"/>
  <c r="M41" i="3"/>
  <c r="K41" i="3"/>
  <c r="J41" i="3"/>
  <c r="H41" i="3"/>
  <c r="G41" i="3"/>
  <c r="E41" i="3"/>
  <c r="D41" i="3"/>
  <c r="AI40" i="3"/>
  <c r="AH40" i="3"/>
  <c r="AF40" i="3"/>
  <c r="AE40" i="3"/>
  <c r="AC40" i="3"/>
  <c r="AB40" i="3"/>
  <c r="Z40" i="3"/>
  <c r="Y40" i="3"/>
  <c r="W40" i="3"/>
  <c r="V40" i="3"/>
  <c r="T40" i="3"/>
  <c r="S40" i="3"/>
  <c r="Q40" i="3"/>
  <c r="P40" i="3"/>
  <c r="N40" i="3"/>
  <c r="M40" i="3"/>
  <c r="K40" i="3"/>
  <c r="J40" i="3"/>
  <c r="H40" i="3"/>
  <c r="G40" i="3"/>
  <c r="E40" i="3"/>
  <c r="D40" i="3"/>
  <c r="AI39" i="3"/>
  <c r="AH39" i="3"/>
  <c r="AF39" i="3"/>
  <c r="AE39" i="3"/>
  <c r="AC39" i="3"/>
  <c r="AB39" i="3"/>
  <c r="Z39" i="3"/>
  <c r="Y39" i="3"/>
  <c r="W39" i="3"/>
  <c r="V39" i="3"/>
  <c r="T39" i="3"/>
  <c r="S39" i="3"/>
  <c r="Q39" i="3"/>
  <c r="P39" i="3"/>
  <c r="N39" i="3"/>
  <c r="M39" i="3"/>
  <c r="K39" i="3"/>
  <c r="J39" i="3"/>
  <c r="H39" i="3"/>
  <c r="G39" i="3"/>
  <c r="E39" i="3"/>
  <c r="D39" i="3"/>
  <c r="AI38" i="3"/>
  <c r="AH38" i="3"/>
  <c r="AF38" i="3"/>
  <c r="AE38" i="3"/>
  <c r="AC38" i="3"/>
  <c r="AB38" i="3"/>
  <c r="Z38" i="3"/>
  <c r="Y38" i="3"/>
  <c r="W38" i="3"/>
  <c r="V38" i="3"/>
  <c r="T38" i="3"/>
  <c r="S38" i="3"/>
  <c r="Q38" i="3"/>
  <c r="P38" i="3"/>
  <c r="N38" i="3"/>
  <c r="M38" i="3"/>
  <c r="K38" i="3"/>
  <c r="J38" i="3"/>
  <c r="H38" i="3"/>
  <c r="G38" i="3"/>
  <c r="E38" i="3"/>
  <c r="D38" i="3"/>
  <c r="AG37" i="3"/>
  <c r="AH42" i="3" s="1"/>
  <c r="AD37" i="3"/>
  <c r="AA37" i="3"/>
  <c r="AB42" i="3" s="1"/>
  <c r="X37" i="3"/>
  <c r="U37" i="3"/>
  <c r="V42" i="3" s="1"/>
  <c r="R37" i="3"/>
  <c r="O37" i="3"/>
  <c r="P42" i="3" s="1"/>
  <c r="L37" i="3"/>
  <c r="I37" i="3"/>
  <c r="J42" i="3" s="1"/>
  <c r="F37" i="3"/>
  <c r="C37" i="3"/>
  <c r="D42" i="3" s="1"/>
  <c r="AI36" i="3"/>
  <c r="AH36" i="3"/>
  <c r="AF36" i="3"/>
  <c r="AE36" i="3"/>
  <c r="AC36" i="3"/>
  <c r="AB36" i="3"/>
  <c r="Z36" i="3"/>
  <c r="Y36" i="3"/>
  <c r="W36" i="3"/>
  <c r="V36" i="3"/>
  <c r="T36" i="3"/>
  <c r="S36" i="3"/>
  <c r="Q36" i="3"/>
  <c r="P36" i="3"/>
  <c r="N36" i="3"/>
  <c r="M36" i="3"/>
  <c r="K36" i="3"/>
  <c r="J36" i="3"/>
  <c r="H36" i="3"/>
  <c r="G36" i="3"/>
  <c r="E36" i="3"/>
  <c r="D36" i="3"/>
  <c r="AI35" i="3"/>
  <c r="AH35" i="3"/>
  <c r="AF35" i="3"/>
  <c r="AE35" i="3"/>
  <c r="AC35" i="3"/>
  <c r="AB35" i="3"/>
  <c r="Z35" i="3"/>
  <c r="Y35" i="3"/>
  <c r="W35" i="3"/>
  <c r="V35" i="3"/>
  <c r="T35" i="3"/>
  <c r="S35" i="3"/>
  <c r="Q35" i="3"/>
  <c r="P35" i="3"/>
  <c r="N35" i="3"/>
  <c r="M35" i="3"/>
  <c r="K35" i="3"/>
  <c r="J35" i="3"/>
  <c r="H35" i="3"/>
  <c r="G35" i="3"/>
  <c r="E35" i="3"/>
  <c r="D35" i="3"/>
  <c r="AI34" i="3"/>
  <c r="AH34" i="3"/>
  <c r="AF34" i="3"/>
  <c r="AE34" i="3"/>
  <c r="AC34" i="3"/>
  <c r="AB34" i="3"/>
  <c r="Z34" i="3"/>
  <c r="Y34" i="3"/>
  <c r="W34" i="3"/>
  <c r="V34" i="3"/>
  <c r="T34" i="3"/>
  <c r="S34" i="3"/>
  <c r="Q34" i="3"/>
  <c r="P34" i="3"/>
  <c r="N34" i="3"/>
  <c r="M34" i="3"/>
  <c r="K34" i="3"/>
  <c r="J34" i="3"/>
  <c r="H34" i="3"/>
  <c r="G34" i="3"/>
  <c r="E34" i="3"/>
  <c r="D34" i="3"/>
  <c r="AI33" i="3"/>
  <c r="AH33" i="3"/>
  <c r="AF33" i="3"/>
  <c r="AE33" i="3"/>
  <c r="AC33" i="3"/>
  <c r="AB33" i="3"/>
  <c r="Z33" i="3"/>
  <c r="Y33" i="3"/>
  <c r="W33" i="3"/>
  <c r="V33" i="3"/>
  <c r="T33" i="3"/>
  <c r="S33" i="3"/>
  <c r="Q33" i="3"/>
  <c r="P33" i="3"/>
  <c r="N33" i="3"/>
  <c r="M33" i="3"/>
  <c r="K33" i="3"/>
  <c r="J33" i="3"/>
  <c r="H33" i="3"/>
  <c r="G33" i="3"/>
  <c r="E33" i="3"/>
  <c r="D33" i="3"/>
  <c r="AG32" i="3"/>
  <c r="AD32" i="3"/>
  <c r="AE37" i="3" s="1"/>
  <c r="AA32" i="3"/>
  <c r="X32" i="3"/>
  <c r="Y37" i="3" s="1"/>
  <c r="U32" i="3"/>
  <c r="R32" i="3"/>
  <c r="S37" i="3" s="1"/>
  <c r="O32" i="3"/>
  <c r="L32" i="3"/>
  <c r="M37" i="3" s="1"/>
  <c r="I32" i="3"/>
  <c r="F32" i="3"/>
  <c r="G37" i="3" s="1"/>
  <c r="C32" i="3"/>
  <c r="AI31" i="3"/>
  <c r="AH31" i="3"/>
  <c r="AF31" i="3"/>
  <c r="AE31" i="3"/>
  <c r="AC31" i="3"/>
  <c r="AB31" i="3"/>
  <c r="Z31" i="3"/>
  <c r="Y31" i="3"/>
  <c r="W31" i="3"/>
  <c r="V31" i="3"/>
  <c r="T31" i="3"/>
  <c r="S31" i="3"/>
  <c r="Q31" i="3"/>
  <c r="P31" i="3"/>
  <c r="N31" i="3"/>
  <c r="M31" i="3"/>
  <c r="K31" i="3"/>
  <c r="J31" i="3"/>
  <c r="H31" i="3"/>
  <c r="G31" i="3"/>
  <c r="E31" i="3"/>
  <c r="D31" i="3"/>
  <c r="AI30" i="3"/>
  <c r="AH30" i="3"/>
  <c r="AF30" i="3"/>
  <c r="AE30" i="3"/>
  <c r="AC30" i="3"/>
  <c r="AB30" i="3"/>
  <c r="Z30" i="3"/>
  <c r="Y30" i="3"/>
  <c r="W30" i="3"/>
  <c r="V30" i="3"/>
  <c r="T30" i="3"/>
  <c r="S30" i="3"/>
  <c r="Q30" i="3"/>
  <c r="P30" i="3"/>
  <c r="N30" i="3"/>
  <c r="M30" i="3"/>
  <c r="K30" i="3"/>
  <c r="J30" i="3"/>
  <c r="H30" i="3"/>
  <c r="G30" i="3"/>
  <c r="E30" i="3"/>
  <c r="D30" i="3"/>
  <c r="AI29" i="3"/>
  <c r="AH29" i="3"/>
  <c r="AF29" i="3"/>
  <c r="AE29" i="3"/>
  <c r="AC29" i="3"/>
  <c r="AB29" i="3"/>
  <c r="Z29" i="3"/>
  <c r="Y29" i="3"/>
  <c r="W29" i="3"/>
  <c r="V29" i="3"/>
  <c r="T29" i="3"/>
  <c r="S29" i="3"/>
  <c r="Q29" i="3"/>
  <c r="P29" i="3"/>
  <c r="N29" i="3"/>
  <c r="M29" i="3"/>
  <c r="K29" i="3"/>
  <c r="J29" i="3"/>
  <c r="H29" i="3"/>
  <c r="G29" i="3"/>
  <c r="E29" i="3"/>
  <c r="D29" i="3"/>
  <c r="AI28" i="3"/>
  <c r="AH28" i="3"/>
  <c r="AF28" i="3"/>
  <c r="AE28" i="3"/>
  <c r="AC28" i="3"/>
  <c r="AB28" i="3"/>
  <c r="Z28" i="3"/>
  <c r="Y28" i="3"/>
  <c r="W28" i="3"/>
  <c r="V28" i="3"/>
  <c r="T28" i="3"/>
  <c r="S28" i="3"/>
  <c r="Q28" i="3"/>
  <c r="P28" i="3"/>
  <c r="N28" i="3"/>
  <c r="M28" i="3"/>
  <c r="K28" i="3"/>
  <c r="J28" i="3"/>
  <c r="H28" i="3"/>
  <c r="G28" i="3"/>
  <c r="E28" i="3"/>
  <c r="D28" i="3"/>
  <c r="AG27" i="3"/>
  <c r="AH32" i="3" s="1"/>
  <c r="AD27" i="3"/>
  <c r="AA27" i="3"/>
  <c r="AB32" i="3" s="1"/>
  <c r="X27" i="3"/>
  <c r="U27" i="3"/>
  <c r="V32" i="3" s="1"/>
  <c r="R27" i="3"/>
  <c r="O27" i="3"/>
  <c r="P32" i="3" s="1"/>
  <c r="L27" i="3"/>
  <c r="I27" i="3"/>
  <c r="J32" i="3" s="1"/>
  <c r="F27" i="3"/>
  <c r="C27" i="3"/>
  <c r="D32" i="3" s="1"/>
  <c r="AI26" i="3"/>
  <c r="AH26" i="3"/>
  <c r="AF26" i="3"/>
  <c r="AE26" i="3"/>
  <c r="AC26" i="3"/>
  <c r="AB26" i="3"/>
  <c r="Z26" i="3"/>
  <c r="Y26" i="3"/>
  <c r="W26" i="3"/>
  <c r="V26" i="3"/>
  <c r="T26" i="3"/>
  <c r="S26" i="3"/>
  <c r="Q26" i="3"/>
  <c r="P26" i="3"/>
  <c r="N26" i="3"/>
  <c r="M26" i="3"/>
  <c r="K26" i="3"/>
  <c r="J26" i="3"/>
  <c r="H26" i="3"/>
  <c r="G26" i="3"/>
  <c r="E26" i="3"/>
  <c r="D26" i="3"/>
  <c r="AI25" i="3"/>
  <c r="AH25" i="3"/>
  <c r="AF25" i="3"/>
  <c r="AE25" i="3"/>
  <c r="AC25" i="3"/>
  <c r="AB25" i="3"/>
  <c r="Z25" i="3"/>
  <c r="Y25" i="3"/>
  <c r="W25" i="3"/>
  <c r="V25" i="3"/>
  <c r="T25" i="3"/>
  <c r="S25" i="3"/>
  <c r="Q25" i="3"/>
  <c r="P25" i="3"/>
  <c r="N25" i="3"/>
  <c r="M25" i="3"/>
  <c r="K25" i="3"/>
  <c r="J25" i="3"/>
  <c r="H25" i="3"/>
  <c r="G25" i="3"/>
  <c r="E25" i="3"/>
  <c r="D25" i="3"/>
  <c r="AI24" i="3"/>
  <c r="AH24" i="3"/>
  <c r="AF24" i="3"/>
  <c r="AE24" i="3"/>
  <c r="AC24" i="3"/>
  <c r="AB24" i="3"/>
  <c r="Z24" i="3"/>
  <c r="Y24" i="3"/>
  <c r="W24" i="3"/>
  <c r="V24" i="3"/>
  <c r="T24" i="3"/>
  <c r="S24" i="3"/>
  <c r="Q24" i="3"/>
  <c r="P24" i="3"/>
  <c r="N24" i="3"/>
  <c r="M24" i="3"/>
  <c r="K24" i="3"/>
  <c r="J24" i="3"/>
  <c r="H24" i="3"/>
  <c r="G24" i="3"/>
  <c r="E24" i="3"/>
  <c r="D24" i="3"/>
  <c r="AI23" i="3"/>
  <c r="AH23" i="3"/>
  <c r="AF23" i="3"/>
  <c r="AE23" i="3"/>
  <c r="AC23" i="3"/>
  <c r="AB23" i="3"/>
  <c r="Z23" i="3"/>
  <c r="Y23" i="3"/>
  <c r="W23" i="3"/>
  <c r="V23" i="3"/>
  <c r="T23" i="3"/>
  <c r="S23" i="3"/>
  <c r="Q23" i="3"/>
  <c r="P23" i="3"/>
  <c r="N23" i="3"/>
  <c r="M23" i="3"/>
  <c r="K23" i="3"/>
  <c r="J23" i="3"/>
  <c r="H23" i="3"/>
  <c r="G23" i="3"/>
  <c r="E23" i="3"/>
  <c r="D23" i="3"/>
  <c r="AG22" i="3"/>
  <c r="AD22" i="3"/>
  <c r="AE27" i="3" s="1"/>
  <c r="AA22" i="3"/>
  <c r="X22" i="3"/>
  <c r="Y27" i="3" s="1"/>
  <c r="U22" i="3"/>
  <c r="R22" i="3"/>
  <c r="S27" i="3" s="1"/>
  <c r="O22" i="3"/>
  <c r="L22" i="3"/>
  <c r="M27" i="3" s="1"/>
  <c r="I22" i="3"/>
  <c r="F22" i="3"/>
  <c r="G27" i="3" s="1"/>
  <c r="C22" i="3"/>
  <c r="AI21" i="3"/>
  <c r="AH21" i="3"/>
  <c r="AF21" i="3"/>
  <c r="AE21" i="3"/>
  <c r="AC21" i="3"/>
  <c r="AB21" i="3"/>
  <c r="Z21" i="3"/>
  <c r="Y21" i="3"/>
  <c r="W21" i="3"/>
  <c r="V21" i="3"/>
  <c r="T21" i="3"/>
  <c r="S21" i="3"/>
  <c r="Q21" i="3"/>
  <c r="P21" i="3"/>
  <c r="N21" i="3"/>
  <c r="M21" i="3"/>
  <c r="K21" i="3"/>
  <c r="J21" i="3"/>
  <c r="H21" i="3"/>
  <c r="G21" i="3"/>
  <c r="E21" i="3"/>
  <c r="D21" i="3"/>
  <c r="AI20" i="3"/>
  <c r="AH20" i="3"/>
  <c r="AF20" i="3"/>
  <c r="AE20" i="3"/>
  <c r="AC20" i="3"/>
  <c r="AB20" i="3"/>
  <c r="Z20" i="3"/>
  <c r="Y20" i="3"/>
  <c r="W20" i="3"/>
  <c r="V20" i="3"/>
  <c r="T20" i="3"/>
  <c r="S20" i="3"/>
  <c r="Q20" i="3"/>
  <c r="P20" i="3"/>
  <c r="N20" i="3"/>
  <c r="M20" i="3"/>
  <c r="K20" i="3"/>
  <c r="J20" i="3"/>
  <c r="H20" i="3"/>
  <c r="G20" i="3"/>
  <c r="E20" i="3"/>
  <c r="D20" i="3"/>
  <c r="AI19" i="3"/>
  <c r="AH19" i="3"/>
  <c r="AF19" i="3"/>
  <c r="AE19" i="3"/>
  <c r="AC19" i="3"/>
  <c r="AB19" i="3"/>
  <c r="Z19" i="3"/>
  <c r="Y19" i="3"/>
  <c r="W19" i="3"/>
  <c r="V19" i="3"/>
  <c r="T19" i="3"/>
  <c r="S19" i="3"/>
  <c r="Q19" i="3"/>
  <c r="P19" i="3"/>
  <c r="N19" i="3"/>
  <c r="M19" i="3"/>
  <c r="K19" i="3"/>
  <c r="J19" i="3"/>
  <c r="H19" i="3"/>
  <c r="G19" i="3"/>
  <c r="E19" i="3"/>
  <c r="D19" i="3"/>
  <c r="AI18" i="3"/>
  <c r="AH18" i="3"/>
  <c r="AF18" i="3"/>
  <c r="AE18" i="3"/>
  <c r="AC18" i="3"/>
  <c r="AB18" i="3"/>
  <c r="Z18" i="3"/>
  <c r="Y18" i="3"/>
  <c r="W18" i="3"/>
  <c r="V18" i="3"/>
  <c r="T18" i="3"/>
  <c r="S18" i="3"/>
  <c r="Q18" i="3"/>
  <c r="P18" i="3"/>
  <c r="N18" i="3"/>
  <c r="M18" i="3"/>
  <c r="K18" i="3"/>
  <c r="J18" i="3"/>
  <c r="H18" i="3"/>
  <c r="G18" i="3"/>
  <c r="E18" i="3"/>
  <c r="D18" i="3"/>
  <c r="AG17" i="3"/>
  <c r="AH22" i="3" s="1"/>
  <c r="AD17" i="3"/>
  <c r="AA17" i="3"/>
  <c r="AB22" i="3" s="1"/>
  <c r="X17" i="3"/>
  <c r="U17" i="3"/>
  <c r="V22" i="3" s="1"/>
  <c r="R17" i="3"/>
  <c r="O17" i="3"/>
  <c r="P22" i="3" s="1"/>
  <c r="L17" i="3"/>
  <c r="I17" i="3"/>
  <c r="J22" i="3" s="1"/>
  <c r="F17" i="3"/>
  <c r="C17" i="3"/>
  <c r="D22" i="3" s="1"/>
  <c r="AI16" i="3"/>
  <c r="AH16" i="3"/>
  <c r="AF16" i="3"/>
  <c r="AE16" i="3"/>
  <c r="AC16" i="3"/>
  <c r="AB16" i="3"/>
  <c r="Z16" i="3"/>
  <c r="Y16" i="3"/>
  <c r="W16" i="3"/>
  <c r="V16" i="3"/>
  <c r="T16" i="3"/>
  <c r="S16" i="3"/>
  <c r="Q16" i="3"/>
  <c r="P16" i="3"/>
  <c r="N16" i="3"/>
  <c r="M16" i="3"/>
  <c r="K16" i="3"/>
  <c r="J16" i="3"/>
  <c r="H16" i="3"/>
  <c r="G16" i="3"/>
  <c r="E16" i="3"/>
  <c r="D16" i="3"/>
  <c r="AI15" i="3"/>
  <c r="AH15" i="3"/>
  <c r="AF15" i="3"/>
  <c r="AE15" i="3"/>
  <c r="AC15" i="3"/>
  <c r="AB15" i="3"/>
  <c r="Z15" i="3"/>
  <c r="Y15" i="3"/>
  <c r="W15" i="3"/>
  <c r="V15" i="3"/>
  <c r="T15" i="3"/>
  <c r="S15" i="3"/>
  <c r="Q15" i="3"/>
  <c r="P15" i="3"/>
  <c r="N15" i="3"/>
  <c r="M15" i="3"/>
  <c r="K15" i="3"/>
  <c r="J15" i="3"/>
  <c r="H15" i="3"/>
  <c r="G15" i="3"/>
  <c r="E15" i="3"/>
  <c r="D15" i="3"/>
  <c r="AI14" i="3"/>
  <c r="AH14" i="3"/>
  <c r="AF14" i="3"/>
  <c r="AE14" i="3"/>
  <c r="AC14" i="3"/>
  <c r="AB14" i="3"/>
  <c r="Z14" i="3"/>
  <c r="Y14" i="3"/>
  <c r="W14" i="3"/>
  <c r="V14" i="3"/>
  <c r="T14" i="3"/>
  <c r="S14" i="3"/>
  <c r="Q14" i="3"/>
  <c r="P14" i="3"/>
  <c r="N14" i="3"/>
  <c r="M14" i="3"/>
  <c r="K14" i="3"/>
  <c r="J14" i="3"/>
  <c r="H14" i="3"/>
  <c r="G14" i="3"/>
  <c r="E14" i="3"/>
  <c r="D14" i="3"/>
  <c r="AI13" i="3"/>
  <c r="AH13" i="3"/>
  <c r="AF13" i="3"/>
  <c r="AE13" i="3"/>
  <c r="AC13" i="3"/>
  <c r="AB13" i="3"/>
  <c r="Z13" i="3"/>
  <c r="Y13" i="3"/>
  <c r="W13" i="3"/>
  <c r="V13" i="3"/>
  <c r="T13" i="3"/>
  <c r="S13" i="3"/>
  <c r="Q13" i="3"/>
  <c r="P13" i="3"/>
  <c r="N13" i="3"/>
  <c r="M13" i="3"/>
  <c r="K13" i="3"/>
  <c r="J13" i="3"/>
  <c r="H13" i="3"/>
  <c r="G13" i="3"/>
  <c r="E13" i="3"/>
  <c r="D13" i="3"/>
  <c r="AH12" i="3"/>
  <c r="AG12" i="3"/>
  <c r="AD12" i="3"/>
  <c r="AE17" i="3" s="1"/>
  <c r="AA12" i="3"/>
  <c r="X12" i="3"/>
  <c r="Y17" i="3" s="1"/>
  <c r="V12" i="3"/>
  <c r="U12" i="3"/>
  <c r="R12" i="3"/>
  <c r="S17" i="3" s="1"/>
  <c r="O12" i="3"/>
  <c r="L12" i="3"/>
  <c r="M17" i="3" s="1"/>
  <c r="J12" i="3"/>
  <c r="I12" i="3"/>
  <c r="F12" i="3"/>
  <c r="G17" i="3" s="1"/>
  <c r="C12" i="3"/>
  <c r="AI11" i="3"/>
  <c r="AH11" i="3"/>
  <c r="AF11" i="3"/>
  <c r="AE11" i="3"/>
  <c r="AC11" i="3"/>
  <c r="AB11" i="3"/>
  <c r="Z11" i="3"/>
  <c r="Y11" i="3"/>
  <c r="W11" i="3"/>
  <c r="V11" i="3"/>
  <c r="T11" i="3"/>
  <c r="S11" i="3"/>
  <c r="Q11" i="3"/>
  <c r="P11" i="3"/>
  <c r="N11" i="3"/>
  <c r="M11" i="3"/>
  <c r="K11" i="3"/>
  <c r="J11" i="3"/>
  <c r="H11" i="3"/>
  <c r="G11" i="3"/>
  <c r="E11" i="3"/>
  <c r="D11" i="3"/>
  <c r="AI10" i="3"/>
  <c r="AH10" i="3"/>
  <c r="AF10" i="3"/>
  <c r="AE10" i="3"/>
  <c r="AC10" i="3"/>
  <c r="AB10" i="3"/>
  <c r="Z10" i="3"/>
  <c r="Y10" i="3"/>
  <c r="W10" i="3"/>
  <c r="V10" i="3"/>
  <c r="T10" i="3"/>
  <c r="S10" i="3"/>
  <c r="Q10" i="3"/>
  <c r="P10" i="3"/>
  <c r="N10" i="3"/>
  <c r="M10" i="3"/>
  <c r="K10" i="3"/>
  <c r="J10" i="3"/>
  <c r="H10" i="3"/>
  <c r="G10" i="3"/>
  <c r="E10" i="3"/>
  <c r="D10" i="3"/>
  <c r="AI9" i="3"/>
  <c r="AH9" i="3"/>
  <c r="AF9" i="3"/>
  <c r="AE9" i="3"/>
  <c r="AC9" i="3"/>
  <c r="AB9" i="3"/>
  <c r="Z9" i="3"/>
  <c r="Y9" i="3"/>
  <c r="W9" i="3"/>
  <c r="V9" i="3"/>
  <c r="T9" i="3"/>
  <c r="S9" i="3"/>
  <c r="Q9" i="3"/>
  <c r="P9" i="3"/>
  <c r="N9" i="3"/>
  <c r="M9" i="3"/>
  <c r="K9" i="3"/>
  <c r="J9" i="3"/>
  <c r="H9" i="3"/>
  <c r="G9" i="3"/>
  <c r="E9" i="3"/>
  <c r="D9" i="3"/>
  <c r="AI8" i="3"/>
  <c r="AH8" i="3"/>
  <c r="AF8" i="3"/>
  <c r="AE8" i="3"/>
  <c r="AC8" i="3"/>
  <c r="AB8" i="3"/>
  <c r="Z8" i="3"/>
  <c r="Y8" i="3"/>
  <c r="W8" i="3"/>
  <c r="V8" i="3"/>
  <c r="T8" i="3"/>
  <c r="S8" i="3"/>
  <c r="Q8" i="3"/>
  <c r="P8" i="3"/>
  <c r="N8" i="3"/>
  <c r="M8" i="3"/>
  <c r="K8" i="3"/>
  <c r="J8" i="3"/>
  <c r="H8" i="3"/>
  <c r="G8" i="3"/>
  <c r="E8" i="3"/>
  <c r="D8" i="3"/>
  <c r="AG7" i="3"/>
  <c r="AD7" i="3"/>
  <c r="AA7" i="3"/>
  <c r="AB12" i="3" s="1"/>
  <c r="X7" i="3"/>
  <c r="U7" i="3"/>
  <c r="R7" i="3"/>
  <c r="O7" i="3"/>
  <c r="P12" i="3" s="1"/>
  <c r="L7" i="3"/>
  <c r="I7" i="3"/>
  <c r="F7" i="3"/>
  <c r="C7" i="3"/>
  <c r="D12" i="3" s="1"/>
  <c r="AI6" i="3"/>
  <c r="AF6" i="3"/>
  <c r="AC6" i="3"/>
  <c r="Z6" i="3"/>
  <c r="W6" i="3"/>
  <c r="T6" i="3"/>
  <c r="Q6" i="3"/>
  <c r="N6" i="3"/>
  <c r="K6" i="3"/>
  <c r="H6" i="3"/>
  <c r="E6" i="3"/>
  <c r="AI5" i="3"/>
  <c r="AF5" i="3"/>
  <c r="AC5" i="3"/>
  <c r="Z5" i="3"/>
  <c r="W5" i="3"/>
  <c r="T5" i="3"/>
  <c r="Q5" i="3"/>
  <c r="N5" i="3"/>
  <c r="K5" i="3"/>
  <c r="H5" i="3"/>
  <c r="E5" i="3"/>
  <c r="AI4" i="3"/>
  <c r="AF4" i="3"/>
  <c r="AC4" i="3"/>
  <c r="Z4" i="3"/>
  <c r="W4" i="3"/>
  <c r="T4" i="3"/>
  <c r="Q4" i="3"/>
  <c r="N4" i="3"/>
  <c r="K4" i="3"/>
  <c r="H4" i="3"/>
  <c r="E4" i="3"/>
  <c r="AI72" i="2"/>
  <c r="AH72" i="2"/>
  <c r="AF72" i="2"/>
  <c r="AE72" i="2"/>
  <c r="AC72" i="2"/>
  <c r="AB72" i="2"/>
  <c r="Z72" i="2"/>
  <c r="Y72" i="2"/>
  <c r="W72" i="2"/>
  <c r="V72" i="2"/>
  <c r="T72" i="2"/>
  <c r="S72" i="2"/>
  <c r="Q72" i="2"/>
  <c r="P72" i="2"/>
  <c r="N72" i="2"/>
  <c r="M72" i="2"/>
  <c r="K72" i="2"/>
  <c r="J72" i="2"/>
  <c r="H72" i="2"/>
  <c r="G72" i="2"/>
  <c r="E72" i="2"/>
  <c r="D72" i="2"/>
  <c r="AI71" i="2"/>
  <c r="AH71" i="2"/>
  <c r="AF71" i="2"/>
  <c r="AE71" i="2"/>
  <c r="AC71" i="2"/>
  <c r="AB71" i="2"/>
  <c r="Z71" i="2"/>
  <c r="Y71" i="2"/>
  <c r="W71" i="2"/>
  <c r="V71" i="2"/>
  <c r="T71" i="2"/>
  <c r="S71" i="2"/>
  <c r="Q71" i="2"/>
  <c r="P71" i="2"/>
  <c r="N71" i="2"/>
  <c r="M71" i="2"/>
  <c r="K71" i="2"/>
  <c r="J71" i="2"/>
  <c r="H71" i="2"/>
  <c r="G71" i="2"/>
  <c r="E71" i="2"/>
  <c r="D71" i="2"/>
  <c r="AI70" i="2"/>
  <c r="AH70" i="2"/>
  <c r="AF70" i="2"/>
  <c r="AE70" i="2"/>
  <c r="AC70" i="2"/>
  <c r="AB70" i="2"/>
  <c r="Z70" i="2"/>
  <c r="Y70" i="2"/>
  <c r="W70" i="2"/>
  <c r="V70" i="2"/>
  <c r="T70" i="2"/>
  <c r="S70" i="2"/>
  <c r="Q70" i="2"/>
  <c r="P70" i="2"/>
  <c r="N70" i="2"/>
  <c r="M70" i="2"/>
  <c r="K70" i="2"/>
  <c r="J70" i="2"/>
  <c r="H70" i="2"/>
  <c r="G70" i="2"/>
  <c r="E70" i="2"/>
  <c r="D70" i="2"/>
  <c r="G12" i="3" l="1"/>
  <c r="M12" i="3"/>
  <c r="S12" i="3"/>
  <c r="Y12" i="3"/>
  <c r="AE12" i="3"/>
  <c r="D17" i="3"/>
  <c r="J17" i="3"/>
  <c r="P17" i="3"/>
  <c r="V17" i="3"/>
  <c r="AB17" i="3"/>
  <c r="AH17" i="3"/>
  <c r="G22" i="3"/>
  <c r="M22" i="3"/>
  <c r="S22" i="3"/>
  <c r="Y22" i="3"/>
  <c r="AE22" i="3"/>
  <c r="D27" i="3"/>
  <c r="J27" i="3"/>
  <c r="P27" i="3"/>
  <c r="V27" i="3"/>
  <c r="AB27" i="3"/>
  <c r="AH27" i="3"/>
  <c r="G32" i="3"/>
  <c r="M32" i="3"/>
  <c r="S32" i="3"/>
  <c r="Y32" i="3"/>
  <c r="AE32" i="3"/>
  <c r="D37" i="3"/>
  <c r="J37" i="3"/>
  <c r="P37" i="3"/>
  <c r="V37" i="3"/>
  <c r="AB37" i="3"/>
  <c r="AH37" i="3"/>
  <c r="G42" i="3"/>
  <c r="M42" i="3"/>
  <c r="S42" i="3"/>
  <c r="Y42" i="3"/>
  <c r="AE42" i="3"/>
  <c r="D47" i="3"/>
  <c r="J47" i="3"/>
  <c r="P47" i="3"/>
  <c r="V47" i="3"/>
  <c r="AB47" i="3"/>
  <c r="AH47" i="3"/>
  <c r="G52" i="3"/>
  <c r="M52" i="3"/>
  <c r="S52" i="3"/>
  <c r="Y52" i="3"/>
  <c r="AE52" i="3"/>
  <c r="R69" i="2"/>
  <c r="S69" i="2" s="1"/>
  <c r="T68" i="2"/>
  <c r="S68" i="2"/>
  <c r="T67" i="2"/>
  <c r="S67" i="2"/>
  <c r="T66" i="2"/>
  <c r="S66" i="2"/>
  <c r="T65" i="2"/>
  <c r="S65" i="2"/>
  <c r="R64" i="2"/>
  <c r="S64" i="2" s="1"/>
  <c r="T63" i="2"/>
  <c r="S63" i="2"/>
  <c r="T62" i="2"/>
  <c r="S62" i="2"/>
  <c r="T61" i="2"/>
  <c r="S61" i="2"/>
  <c r="T60" i="2"/>
  <c r="S60" i="2"/>
  <c r="R59" i="2"/>
  <c r="S59" i="2" s="1"/>
  <c r="T58" i="2"/>
  <c r="S58" i="2"/>
  <c r="T57" i="2"/>
  <c r="S57" i="2"/>
  <c r="T56" i="2"/>
  <c r="S56" i="2"/>
  <c r="T55" i="2"/>
  <c r="S55" i="2"/>
  <c r="R54" i="2"/>
  <c r="S54" i="2" s="1"/>
  <c r="T53" i="2"/>
  <c r="S53" i="2"/>
  <c r="T52" i="2"/>
  <c r="S52" i="2"/>
  <c r="T51" i="2"/>
  <c r="S51" i="2"/>
  <c r="T50" i="2"/>
  <c r="S50" i="2"/>
  <c r="R49" i="2"/>
  <c r="S49" i="2" s="1"/>
  <c r="T48" i="2"/>
  <c r="S48" i="2"/>
  <c r="T47" i="2"/>
  <c r="S47" i="2"/>
  <c r="T46" i="2"/>
  <c r="S46" i="2"/>
  <c r="T45" i="2"/>
  <c r="S45" i="2"/>
  <c r="R44" i="2"/>
  <c r="S44" i="2" s="1"/>
  <c r="T43" i="2"/>
  <c r="S43" i="2"/>
  <c r="T42" i="2"/>
  <c r="S42" i="2"/>
  <c r="T41" i="2"/>
  <c r="S41" i="2"/>
  <c r="T40" i="2"/>
  <c r="S40" i="2"/>
  <c r="R39" i="2"/>
  <c r="S39" i="2" s="1"/>
  <c r="T38" i="2"/>
  <c r="S38" i="2"/>
  <c r="T37" i="2"/>
  <c r="S37" i="2"/>
  <c r="T36" i="2"/>
  <c r="S36" i="2"/>
  <c r="T35" i="2"/>
  <c r="S35" i="2"/>
  <c r="R34" i="2"/>
  <c r="S34" i="2" s="1"/>
  <c r="T33" i="2"/>
  <c r="S33" i="2"/>
  <c r="T32" i="2"/>
  <c r="S32" i="2"/>
  <c r="T31" i="2"/>
  <c r="S31" i="2"/>
  <c r="T30" i="2"/>
  <c r="S30" i="2"/>
  <c r="R29" i="2"/>
  <c r="S29" i="2" s="1"/>
  <c r="T28" i="2"/>
  <c r="S28" i="2"/>
  <c r="T27" i="2"/>
  <c r="S27" i="2"/>
  <c r="T26" i="2"/>
  <c r="S26" i="2"/>
  <c r="T25" i="2"/>
  <c r="S25" i="2"/>
  <c r="R24" i="2"/>
  <c r="S24" i="2" s="1"/>
  <c r="T23" i="2"/>
  <c r="S23" i="2"/>
  <c r="T22" i="2"/>
  <c r="S22" i="2"/>
  <c r="T21" i="2"/>
  <c r="S21" i="2"/>
  <c r="T20" i="2"/>
  <c r="S20" i="2"/>
  <c r="R19" i="2"/>
  <c r="T18" i="2"/>
  <c r="T17" i="2"/>
  <c r="T16" i="2"/>
  <c r="D68" i="2" l="1"/>
  <c r="AG19" i="2" l="1"/>
  <c r="AD19" i="2"/>
  <c r="AA19" i="2"/>
  <c r="X19" i="2"/>
  <c r="U19" i="2"/>
  <c r="O19" i="2"/>
  <c r="L19" i="2"/>
  <c r="I19" i="2"/>
  <c r="F19" i="2"/>
  <c r="C19" i="2"/>
  <c r="AG69" i="2"/>
  <c r="AD69" i="2"/>
  <c r="AA69" i="2"/>
  <c r="X69" i="2"/>
  <c r="U69" i="2"/>
  <c r="O69" i="2"/>
  <c r="L69" i="2"/>
  <c r="I69" i="2"/>
  <c r="F69" i="2"/>
  <c r="C69" i="2"/>
  <c r="AG64" i="2"/>
  <c r="AD64" i="2"/>
  <c r="AA64" i="2"/>
  <c r="X64" i="2"/>
  <c r="U64" i="2"/>
  <c r="O64" i="2"/>
  <c r="L64" i="2"/>
  <c r="I64" i="2"/>
  <c r="F64" i="2"/>
  <c r="C64" i="2"/>
  <c r="AG59" i="2"/>
  <c r="AD59" i="2"/>
  <c r="AA59" i="2"/>
  <c r="X59" i="2"/>
  <c r="U59" i="2"/>
  <c r="O59" i="2"/>
  <c r="L59" i="2"/>
  <c r="I59" i="2"/>
  <c r="F59" i="2"/>
  <c r="C59" i="2"/>
  <c r="AG54" i="2"/>
  <c r="AD54" i="2"/>
  <c r="AA54" i="2"/>
  <c r="X54" i="2"/>
  <c r="U54" i="2"/>
  <c r="O54" i="2"/>
  <c r="L54" i="2"/>
  <c r="I54" i="2"/>
  <c r="F54" i="2"/>
  <c r="C54" i="2"/>
  <c r="AG49" i="2"/>
  <c r="AD49" i="2"/>
  <c r="AA49" i="2"/>
  <c r="X49" i="2"/>
  <c r="U49" i="2"/>
  <c r="O49" i="2"/>
  <c r="L49" i="2"/>
  <c r="I49" i="2"/>
  <c r="F49" i="2"/>
  <c r="C49" i="2"/>
  <c r="AG44" i="2"/>
  <c r="AD44" i="2"/>
  <c r="AA44" i="2"/>
  <c r="X44" i="2"/>
  <c r="U44" i="2"/>
  <c r="O44" i="2"/>
  <c r="L44" i="2"/>
  <c r="I44" i="2"/>
  <c r="F44" i="2"/>
  <c r="C44" i="2"/>
  <c r="AG39" i="2"/>
  <c r="AD39" i="2"/>
  <c r="AA39" i="2"/>
  <c r="X39" i="2"/>
  <c r="U39" i="2"/>
  <c r="O39" i="2"/>
  <c r="L39" i="2"/>
  <c r="I39" i="2"/>
  <c r="F39" i="2"/>
  <c r="C39" i="2"/>
  <c r="AG34" i="2"/>
  <c r="AD34" i="2"/>
  <c r="AA34" i="2"/>
  <c r="X34" i="2"/>
  <c r="U34" i="2"/>
  <c r="O34" i="2"/>
  <c r="L34" i="2"/>
  <c r="I34" i="2"/>
  <c r="F34" i="2"/>
  <c r="C34" i="2"/>
  <c r="AG29" i="2"/>
  <c r="AD29" i="2"/>
  <c r="AA29" i="2"/>
  <c r="X29" i="2"/>
  <c r="U29" i="2"/>
  <c r="O29" i="2"/>
  <c r="L29" i="2"/>
  <c r="I29" i="2"/>
  <c r="F29" i="2"/>
  <c r="C29" i="2"/>
  <c r="AG24" i="2"/>
  <c r="AH24" i="2" s="1"/>
  <c r="AD24" i="2"/>
  <c r="AE24" i="2" s="1"/>
  <c r="AA24" i="2"/>
  <c r="AB24" i="2" s="1"/>
  <c r="X24" i="2"/>
  <c r="Y24" i="2" s="1"/>
  <c r="U24" i="2"/>
  <c r="V24" i="2" s="1"/>
  <c r="O24" i="2"/>
  <c r="P24" i="2" s="1"/>
  <c r="L24" i="2"/>
  <c r="M24" i="2" s="1"/>
  <c r="I24" i="2"/>
  <c r="J24" i="2" s="1"/>
  <c r="F24" i="2"/>
  <c r="G24" i="2" s="1"/>
  <c r="C24" i="2"/>
  <c r="D24" i="2" s="1"/>
  <c r="AI68" i="2"/>
  <c r="AH68" i="2"/>
  <c r="AF68" i="2"/>
  <c r="AE68" i="2"/>
  <c r="AC68" i="2"/>
  <c r="AB68" i="2"/>
  <c r="Z68" i="2"/>
  <c r="Y68" i="2"/>
  <c r="W68" i="2"/>
  <c r="V68" i="2"/>
  <c r="Q68" i="2"/>
  <c r="P68" i="2"/>
  <c r="N68" i="2"/>
  <c r="M68" i="2"/>
  <c r="K68" i="2"/>
  <c r="J68" i="2"/>
  <c r="H68" i="2"/>
  <c r="G68" i="2"/>
  <c r="E68" i="2"/>
  <c r="AI67" i="2"/>
  <c r="AH67" i="2"/>
  <c r="AF67" i="2"/>
  <c r="AE67" i="2"/>
  <c r="AC67" i="2"/>
  <c r="AB67" i="2"/>
  <c r="Z67" i="2"/>
  <c r="Y67" i="2"/>
  <c r="W67" i="2"/>
  <c r="V67" i="2"/>
  <c r="Q67" i="2"/>
  <c r="P67" i="2"/>
  <c r="N67" i="2"/>
  <c r="M67" i="2"/>
  <c r="K67" i="2"/>
  <c r="J67" i="2"/>
  <c r="H67" i="2"/>
  <c r="G67" i="2"/>
  <c r="E67" i="2"/>
  <c r="D67" i="2"/>
  <c r="M29" i="2" l="1"/>
  <c r="AB29" i="2"/>
  <c r="G34" i="2"/>
  <c r="V34" i="2"/>
  <c r="AH34" i="2"/>
  <c r="M39" i="2"/>
  <c r="AB39" i="2"/>
  <c r="G44" i="2"/>
  <c r="V44" i="2"/>
  <c r="AH44" i="2"/>
  <c r="M49" i="2"/>
  <c r="AB49" i="2"/>
  <c r="G54" i="2"/>
  <c r="V54" i="2"/>
  <c r="AH54" i="2"/>
  <c r="M59" i="2"/>
  <c r="AB59" i="2"/>
  <c r="G64" i="2"/>
  <c r="V64" i="2"/>
  <c r="AH64" i="2"/>
  <c r="M69" i="2"/>
  <c r="AB69" i="2"/>
  <c r="D29" i="2"/>
  <c r="P29" i="2"/>
  <c r="AE29" i="2"/>
  <c r="J34" i="2"/>
  <c r="Y34" i="2"/>
  <c r="D39" i="2"/>
  <c r="P39" i="2"/>
  <c r="AE39" i="2"/>
  <c r="J44" i="2"/>
  <c r="Y44" i="2"/>
  <c r="D49" i="2"/>
  <c r="P49" i="2"/>
  <c r="AE49" i="2"/>
  <c r="J54" i="2"/>
  <c r="Y54" i="2"/>
  <c r="D59" i="2"/>
  <c r="P59" i="2"/>
  <c r="AE59" i="2"/>
  <c r="J64" i="2"/>
  <c r="Y64" i="2"/>
  <c r="D69" i="2"/>
  <c r="P69" i="2"/>
  <c r="AE69" i="2"/>
  <c r="G29" i="2"/>
  <c r="V29" i="2"/>
  <c r="AH29" i="2"/>
  <c r="M34" i="2"/>
  <c r="AB34" i="2"/>
  <c r="G39" i="2"/>
  <c r="V39" i="2"/>
  <c r="AH39" i="2"/>
  <c r="M44" i="2"/>
  <c r="AB44" i="2"/>
  <c r="G49" i="2"/>
  <c r="V49" i="2"/>
  <c r="AH49" i="2"/>
  <c r="M54" i="2"/>
  <c r="AB54" i="2"/>
  <c r="G59" i="2"/>
  <c r="V59" i="2"/>
  <c r="AH59" i="2"/>
  <c r="M64" i="2"/>
  <c r="AB64" i="2"/>
  <c r="G69" i="2"/>
  <c r="V69" i="2"/>
  <c r="AH69" i="2"/>
  <c r="J29" i="2"/>
  <c r="Y29" i="2"/>
  <c r="D34" i="2"/>
  <c r="P34" i="2"/>
  <c r="AE34" i="2"/>
  <c r="J39" i="2"/>
  <c r="Y39" i="2"/>
  <c r="D44" i="2"/>
  <c r="P44" i="2"/>
  <c r="AE44" i="2"/>
  <c r="J49" i="2"/>
  <c r="Y49" i="2"/>
  <c r="D54" i="2"/>
  <c r="P54" i="2"/>
  <c r="AE54" i="2"/>
  <c r="J59" i="2"/>
  <c r="Y59" i="2"/>
  <c r="D64" i="2"/>
  <c r="P64" i="2"/>
  <c r="AE64" i="2"/>
  <c r="J69" i="2"/>
  <c r="Y69" i="2"/>
  <c r="AI66" i="2"/>
  <c r="AH66" i="2"/>
  <c r="AF66" i="2"/>
  <c r="AE66" i="2"/>
  <c r="AC66" i="2"/>
  <c r="AB66" i="2"/>
  <c r="Z66" i="2"/>
  <c r="Y66" i="2"/>
  <c r="W66" i="2"/>
  <c r="V66" i="2"/>
  <c r="Q66" i="2"/>
  <c r="P66" i="2"/>
  <c r="N66" i="2"/>
  <c r="M66" i="2"/>
  <c r="K66" i="2"/>
  <c r="J66" i="2"/>
  <c r="H66" i="2"/>
  <c r="G66" i="2"/>
  <c r="E66" i="2"/>
  <c r="D66" i="2"/>
  <c r="AI65" i="2" l="1"/>
  <c r="AH65" i="2"/>
  <c r="AF65" i="2"/>
  <c r="AE65" i="2"/>
  <c r="AC65" i="2"/>
  <c r="AB65" i="2"/>
  <c r="Z65" i="2"/>
  <c r="Y65" i="2"/>
  <c r="W65" i="2"/>
  <c r="V65" i="2"/>
  <c r="Q65" i="2"/>
  <c r="P65" i="2"/>
  <c r="N65" i="2"/>
  <c r="M65" i="2"/>
  <c r="K65" i="2"/>
  <c r="J65" i="2"/>
  <c r="H65" i="2"/>
  <c r="G65" i="2"/>
  <c r="E65" i="2"/>
  <c r="D65" i="2"/>
  <c r="AI63" i="2"/>
  <c r="AH63" i="2"/>
  <c r="AF63" i="2"/>
  <c r="AE63" i="2"/>
  <c r="AC63" i="2"/>
  <c r="AB63" i="2"/>
  <c r="Z63" i="2"/>
  <c r="Y63" i="2"/>
  <c r="W63" i="2"/>
  <c r="V63" i="2"/>
  <c r="Q63" i="2"/>
  <c r="P63" i="2"/>
  <c r="N63" i="2"/>
  <c r="M63" i="2"/>
  <c r="K63" i="2"/>
  <c r="J63" i="2"/>
  <c r="H63" i="2"/>
  <c r="G63" i="2"/>
  <c r="E63" i="2"/>
  <c r="D63" i="2"/>
  <c r="AI62" i="2"/>
  <c r="AH62" i="2"/>
  <c r="AF62" i="2"/>
  <c r="AE62" i="2"/>
  <c r="AC62" i="2"/>
  <c r="AB62" i="2"/>
  <c r="Z62" i="2"/>
  <c r="Y62" i="2"/>
  <c r="W62" i="2"/>
  <c r="V62" i="2"/>
  <c r="Q62" i="2"/>
  <c r="P62" i="2"/>
  <c r="N62" i="2"/>
  <c r="M62" i="2"/>
  <c r="K62" i="2"/>
  <c r="J62" i="2"/>
  <c r="H62" i="2"/>
  <c r="G62" i="2"/>
  <c r="E62" i="2"/>
  <c r="D62" i="2"/>
  <c r="AI61" i="2"/>
  <c r="AH61" i="2"/>
  <c r="AF61" i="2"/>
  <c r="AE61" i="2"/>
  <c r="AC61" i="2"/>
  <c r="AB61" i="2"/>
  <c r="Z61" i="2"/>
  <c r="Y61" i="2"/>
  <c r="W61" i="2"/>
  <c r="V61" i="2"/>
  <c r="Q61" i="2"/>
  <c r="P61" i="2"/>
  <c r="N61" i="2"/>
  <c r="M61" i="2"/>
  <c r="K61" i="2"/>
  <c r="J61" i="2"/>
  <c r="H61" i="2"/>
  <c r="G61" i="2"/>
  <c r="E61" i="2"/>
  <c r="D61" i="2"/>
  <c r="AI60" i="2"/>
  <c r="AH60" i="2"/>
  <c r="AF60" i="2"/>
  <c r="AE60" i="2"/>
  <c r="AC60" i="2"/>
  <c r="AB60" i="2"/>
  <c r="Z60" i="2"/>
  <c r="Y60" i="2"/>
  <c r="W60" i="2"/>
  <c r="V60" i="2"/>
  <c r="Q60" i="2"/>
  <c r="P60" i="2"/>
  <c r="N60" i="2"/>
  <c r="M60" i="2"/>
  <c r="K60" i="2"/>
  <c r="J60" i="2"/>
  <c r="H60" i="2"/>
  <c r="G60" i="2"/>
  <c r="E60" i="2"/>
  <c r="D60" i="2"/>
  <c r="AI58" i="2"/>
  <c r="AH58" i="2"/>
  <c r="AF58" i="2"/>
  <c r="AE58" i="2"/>
  <c r="AC58" i="2"/>
  <c r="AB58" i="2"/>
  <c r="Z58" i="2"/>
  <c r="Y58" i="2"/>
  <c r="W58" i="2"/>
  <c r="V58" i="2"/>
  <c r="Q58" i="2"/>
  <c r="P58" i="2"/>
  <c r="N58" i="2"/>
  <c r="M58" i="2"/>
  <c r="K58" i="2"/>
  <c r="J58" i="2"/>
  <c r="H58" i="2"/>
  <c r="G58" i="2"/>
  <c r="E58" i="2"/>
  <c r="D58" i="2"/>
  <c r="AI57" i="2"/>
  <c r="AH57" i="2"/>
  <c r="AF57" i="2"/>
  <c r="AE57" i="2"/>
  <c r="AC57" i="2"/>
  <c r="AB57" i="2"/>
  <c r="Z57" i="2"/>
  <c r="Y57" i="2"/>
  <c r="W57" i="2"/>
  <c r="V57" i="2"/>
  <c r="Q57" i="2"/>
  <c r="P57" i="2"/>
  <c r="N57" i="2"/>
  <c r="M57" i="2"/>
  <c r="K57" i="2"/>
  <c r="J57" i="2"/>
  <c r="H57" i="2"/>
  <c r="G57" i="2"/>
  <c r="E57" i="2"/>
  <c r="D57" i="2"/>
  <c r="AI56" i="2"/>
  <c r="AH56" i="2"/>
  <c r="AF56" i="2"/>
  <c r="AE56" i="2"/>
  <c r="AC56" i="2"/>
  <c r="AB56" i="2"/>
  <c r="Z56" i="2"/>
  <c r="Y56" i="2"/>
  <c r="W56" i="2"/>
  <c r="V56" i="2"/>
  <c r="Q56" i="2"/>
  <c r="P56" i="2"/>
  <c r="N56" i="2"/>
  <c r="M56" i="2"/>
  <c r="K56" i="2"/>
  <c r="J56" i="2"/>
  <c r="H56" i="2"/>
  <c r="G56" i="2"/>
  <c r="E56" i="2"/>
  <c r="D56" i="2"/>
  <c r="AI55" i="2"/>
  <c r="AH55" i="2"/>
  <c r="AF55" i="2"/>
  <c r="AE55" i="2"/>
  <c r="AC55" i="2"/>
  <c r="AB55" i="2"/>
  <c r="Z55" i="2"/>
  <c r="Y55" i="2"/>
  <c r="W55" i="2"/>
  <c r="V55" i="2"/>
  <c r="Q55" i="2"/>
  <c r="P55" i="2"/>
  <c r="N55" i="2"/>
  <c r="M55" i="2"/>
  <c r="K55" i="2"/>
  <c r="J55" i="2"/>
  <c r="H55" i="2"/>
  <c r="G55" i="2"/>
  <c r="E55" i="2"/>
  <c r="D55" i="2"/>
  <c r="AI53" i="2"/>
  <c r="AH53" i="2"/>
  <c r="AF53" i="2"/>
  <c r="AE53" i="2"/>
  <c r="AC53" i="2"/>
  <c r="AB53" i="2"/>
  <c r="Z53" i="2"/>
  <c r="Y53" i="2"/>
  <c r="W53" i="2"/>
  <c r="V53" i="2"/>
  <c r="Q53" i="2"/>
  <c r="P53" i="2"/>
  <c r="N53" i="2"/>
  <c r="M53" i="2"/>
  <c r="K53" i="2"/>
  <c r="J53" i="2"/>
  <c r="H53" i="2"/>
  <c r="G53" i="2"/>
  <c r="E53" i="2"/>
  <c r="D53" i="2"/>
  <c r="AI52" i="2"/>
  <c r="AH52" i="2"/>
  <c r="AF52" i="2"/>
  <c r="AE52" i="2"/>
  <c r="AC52" i="2"/>
  <c r="AB52" i="2"/>
  <c r="Z52" i="2"/>
  <c r="Y52" i="2"/>
  <c r="W52" i="2"/>
  <c r="V52" i="2"/>
  <c r="Q52" i="2"/>
  <c r="P52" i="2"/>
  <c r="N52" i="2"/>
  <c r="M52" i="2"/>
  <c r="K52" i="2"/>
  <c r="J52" i="2"/>
  <c r="H52" i="2"/>
  <c r="G52" i="2"/>
  <c r="E52" i="2"/>
  <c r="D52" i="2"/>
  <c r="AI51" i="2"/>
  <c r="AH51" i="2"/>
  <c r="AF51" i="2"/>
  <c r="AE51" i="2"/>
  <c r="AC51" i="2"/>
  <c r="AB51" i="2"/>
  <c r="Z51" i="2"/>
  <c r="Y51" i="2"/>
  <c r="W51" i="2"/>
  <c r="V51" i="2"/>
  <c r="Q51" i="2"/>
  <c r="P51" i="2"/>
  <c r="N51" i="2"/>
  <c r="M51" i="2"/>
  <c r="K51" i="2"/>
  <c r="J51" i="2"/>
  <c r="H51" i="2"/>
  <c r="G51" i="2"/>
  <c r="E51" i="2"/>
  <c r="D51" i="2"/>
  <c r="AI50" i="2"/>
  <c r="AH50" i="2"/>
  <c r="AF50" i="2"/>
  <c r="AE50" i="2"/>
  <c r="AC50" i="2"/>
  <c r="AB50" i="2"/>
  <c r="Z50" i="2"/>
  <c r="Y50" i="2"/>
  <c r="W50" i="2"/>
  <c r="V50" i="2"/>
  <c r="Q50" i="2"/>
  <c r="P50" i="2"/>
  <c r="N50" i="2"/>
  <c r="M50" i="2"/>
  <c r="K50" i="2"/>
  <c r="J50" i="2"/>
  <c r="H50" i="2"/>
  <c r="G50" i="2"/>
  <c r="E50" i="2"/>
  <c r="D50" i="2"/>
  <c r="AI48" i="2"/>
  <c r="AH48" i="2"/>
  <c r="AF48" i="2"/>
  <c r="AE48" i="2"/>
  <c r="AC48" i="2"/>
  <c r="AB48" i="2"/>
  <c r="Z48" i="2"/>
  <c r="Y48" i="2"/>
  <c r="W48" i="2"/>
  <c r="V48" i="2"/>
  <c r="Q48" i="2"/>
  <c r="P48" i="2"/>
  <c r="N48" i="2"/>
  <c r="M48" i="2"/>
  <c r="K48" i="2"/>
  <c r="J48" i="2"/>
  <c r="H48" i="2"/>
  <c r="G48" i="2"/>
  <c r="E48" i="2"/>
  <c r="D48" i="2"/>
  <c r="AI47" i="2"/>
  <c r="AH47" i="2"/>
  <c r="AF47" i="2"/>
  <c r="AE47" i="2"/>
  <c r="AC47" i="2"/>
  <c r="AB47" i="2"/>
  <c r="Z47" i="2"/>
  <c r="Y47" i="2"/>
  <c r="W47" i="2"/>
  <c r="V47" i="2"/>
  <c r="Q47" i="2"/>
  <c r="P47" i="2"/>
  <c r="N47" i="2"/>
  <c r="M47" i="2"/>
  <c r="K47" i="2"/>
  <c r="J47" i="2"/>
  <c r="H47" i="2"/>
  <c r="G47" i="2"/>
  <c r="E47" i="2"/>
  <c r="D47" i="2"/>
  <c r="AI46" i="2"/>
  <c r="AH46" i="2"/>
  <c r="AF46" i="2"/>
  <c r="AE46" i="2"/>
  <c r="AC46" i="2"/>
  <c r="AB46" i="2"/>
  <c r="Z46" i="2"/>
  <c r="Y46" i="2"/>
  <c r="W46" i="2"/>
  <c r="V46" i="2"/>
  <c r="Q46" i="2"/>
  <c r="P46" i="2"/>
  <c r="N46" i="2"/>
  <c r="M46" i="2"/>
  <c r="K46" i="2"/>
  <c r="J46" i="2"/>
  <c r="H46" i="2"/>
  <c r="G46" i="2"/>
  <c r="E46" i="2"/>
  <c r="D46" i="2"/>
  <c r="AI45" i="2"/>
  <c r="AH45" i="2"/>
  <c r="AF45" i="2"/>
  <c r="AE45" i="2"/>
  <c r="AC45" i="2"/>
  <c r="AB45" i="2"/>
  <c r="Z45" i="2"/>
  <c r="Y45" i="2"/>
  <c r="W45" i="2"/>
  <c r="V45" i="2"/>
  <c r="Q45" i="2"/>
  <c r="P45" i="2"/>
  <c r="N45" i="2"/>
  <c r="M45" i="2"/>
  <c r="K45" i="2"/>
  <c r="J45" i="2"/>
  <c r="H45" i="2"/>
  <c r="G45" i="2"/>
  <c r="E45" i="2"/>
  <c r="D45" i="2"/>
  <c r="AI43" i="2"/>
  <c r="AH43" i="2"/>
  <c r="AF43" i="2"/>
  <c r="AE43" i="2"/>
  <c r="AC43" i="2"/>
  <c r="AB43" i="2"/>
  <c r="Z43" i="2"/>
  <c r="Y43" i="2"/>
  <c r="W43" i="2"/>
  <c r="V43" i="2"/>
  <c r="Q43" i="2"/>
  <c r="P43" i="2"/>
  <c r="N43" i="2"/>
  <c r="M43" i="2"/>
  <c r="K43" i="2"/>
  <c r="J43" i="2"/>
  <c r="H43" i="2"/>
  <c r="G43" i="2"/>
  <c r="E43" i="2"/>
  <c r="D43" i="2"/>
  <c r="AI42" i="2"/>
  <c r="AH42" i="2"/>
  <c r="AF42" i="2"/>
  <c r="AE42" i="2"/>
  <c r="AC42" i="2"/>
  <c r="AB42" i="2"/>
  <c r="Z42" i="2"/>
  <c r="Y42" i="2"/>
  <c r="W42" i="2"/>
  <c r="V42" i="2"/>
  <c r="Q42" i="2"/>
  <c r="P42" i="2"/>
  <c r="N42" i="2"/>
  <c r="M42" i="2"/>
  <c r="K42" i="2"/>
  <c r="J42" i="2"/>
  <c r="H42" i="2"/>
  <c r="G42" i="2"/>
  <c r="E42" i="2"/>
  <c r="D42" i="2"/>
  <c r="AI41" i="2"/>
  <c r="AH41" i="2"/>
  <c r="AF41" i="2"/>
  <c r="AE41" i="2"/>
  <c r="AC41" i="2"/>
  <c r="AB41" i="2"/>
  <c r="Z41" i="2"/>
  <c r="Y41" i="2"/>
  <c r="W41" i="2"/>
  <c r="V41" i="2"/>
  <c r="Q41" i="2"/>
  <c r="P41" i="2"/>
  <c r="N41" i="2"/>
  <c r="M41" i="2"/>
  <c r="K41" i="2"/>
  <c r="J41" i="2"/>
  <c r="H41" i="2"/>
  <c r="G41" i="2"/>
  <c r="E41" i="2"/>
  <c r="D41" i="2"/>
  <c r="AI40" i="2"/>
  <c r="AH40" i="2"/>
  <c r="AF40" i="2"/>
  <c r="AE40" i="2"/>
  <c r="AC40" i="2"/>
  <c r="AB40" i="2"/>
  <c r="Z40" i="2"/>
  <c r="Y40" i="2"/>
  <c r="W40" i="2"/>
  <c r="V40" i="2"/>
  <c r="Q40" i="2"/>
  <c r="P40" i="2"/>
  <c r="N40" i="2"/>
  <c r="M40" i="2"/>
  <c r="K40" i="2"/>
  <c r="J40" i="2"/>
  <c r="H40" i="2"/>
  <c r="G40" i="2"/>
  <c r="E40" i="2"/>
  <c r="D40" i="2"/>
  <c r="AI38" i="2"/>
  <c r="AH38" i="2"/>
  <c r="AF38" i="2"/>
  <c r="AE38" i="2"/>
  <c r="AC38" i="2"/>
  <c r="AB38" i="2"/>
  <c r="Z38" i="2"/>
  <c r="Y38" i="2"/>
  <c r="W38" i="2"/>
  <c r="V38" i="2"/>
  <c r="Q38" i="2"/>
  <c r="P38" i="2"/>
  <c r="N38" i="2"/>
  <c r="M38" i="2"/>
  <c r="K38" i="2"/>
  <c r="J38" i="2"/>
  <c r="H38" i="2"/>
  <c r="G38" i="2"/>
  <c r="E38" i="2"/>
  <c r="D38" i="2"/>
  <c r="AI37" i="2"/>
  <c r="AH37" i="2"/>
  <c r="AF37" i="2"/>
  <c r="AE37" i="2"/>
  <c r="AC37" i="2"/>
  <c r="AB37" i="2"/>
  <c r="Z37" i="2"/>
  <c r="Y37" i="2"/>
  <c r="W37" i="2"/>
  <c r="V37" i="2"/>
  <c r="Q37" i="2"/>
  <c r="P37" i="2"/>
  <c r="N37" i="2"/>
  <c r="M37" i="2"/>
  <c r="K37" i="2"/>
  <c r="J37" i="2"/>
  <c r="H37" i="2"/>
  <c r="G37" i="2"/>
  <c r="E37" i="2"/>
  <c r="D37" i="2"/>
  <c r="AI36" i="2"/>
  <c r="AH36" i="2"/>
  <c r="AF36" i="2"/>
  <c r="AE36" i="2"/>
  <c r="AC36" i="2"/>
  <c r="AB36" i="2"/>
  <c r="Z36" i="2"/>
  <c r="Y36" i="2"/>
  <c r="W36" i="2"/>
  <c r="V36" i="2"/>
  <c r="Q36" i="2"/>
  <c r="P36" i="2"/>
  <c r="N36" i="2"/>
  <c r="M36" i="2"/>
  <c r="K36" i="2"/>
  <c r="J36" i="2"/>
  <c r="H36" i="2"/>
  <c r="G36" i="2"/>
  <c r="E36" i="2"/>
  <c r="D36" i="2"/>
  <c r="AI35" i="2"/>
  <c r="AH35" i="2"/>
  <c r="AF35" i="2"/>
  <c r="AE35" i="2"/>
  <c r="AC35" i="2"/>
  <c r="AB35" i="2"/>
  <c r="Z35" i="2"/>
  <c r="Y35" i="2"/>
  <c r="W35" i="2"/>
  <c r="V35" i="2"/>
  <c r="Q35" i="2"/>
  <c r="P35" i="2"/>
  <c r="N35" i="2"/>
  <c r="M35" i="2"/>
  <c r="K35" i="2"/>
  <c r="J35" i="2"/>
  <c r="H35" i="2"/>
  <c r="G35" i="2"/>
  <c r="E35" i="2"/>
  <c r="D35" i="2"/>
  <c r="AI33" i="2"/>
  <c r="AH33" i="2"/>
  <c r="AF33" i="2"/>
  <c r="AE33" i="2"/>
  <c r="AC33" i="2"/>
  <c r="AB33" i="2"/>
  <c r="Z33" i="2"/>
  <c r="Y33" i="2"/>
  <c r="W33" i="2"/>
  <c r="V33" i="2"/>
  <c r="Q33" i="2"/>
  <c r="P33" i="2"/>
  <c r="N33" i="2"/>
  <c r="M33" i="2"/>
  <c r="K33" i="2"/>
  <c r="J33" i="2"/>
  <c r="H33" i="2"/>
  <c r="G33" i="2"/>
  <c r="E33" i="2"/>
  <c r="D33" i="2"/>
  <c r="AI32" i="2"/>
  <c r="AH32" i="2"/>
  <c r="AF32" i="2"/>
  <c r="AE32" i="2"/>
  <c r="AC32" i="2"/>
  <c r="AB32" i="2"/>
  <c r="Z32" i="2"/>
  <c r="Y32" i="2"/>
  <c r="W32" i="2"/>
  <c r="V32" i="2"/>
  <c r="Q32" i="2"/>
  <c r="P32" i="2"/>
  <c r="N32" i="2"/>
  <c r="M32" i="2"/>
  <c r="K32" i="2"/>
  <c r="J32" i="2"/>
  <c r="H32" i="2"/>
  <c r="G32" i="2"/>
  <c r="E32" i="2"/>
  <c r="D32" i="2"/>
  <c r="AI31" i="2"/>
  <c r="AH31" i="2"/>
  <c r="AF31" i="2"/>
  <c r="AE31" i="2"/>
  <c r="AC31" i="2"/>
  <c r="AB31" i="2"/>
  <c r="Z31" i="2"/>
  <c r="Y31" i="2"/>
  <c r="W31" i="2"/>
  <c r="V31" i="2"/>
  <c r="Q31" i="2"/>
  <c r="P31" i="2"/>
  <c r="N31" i="2"/>
  <c r="M31" i="2"/>
  <c r="K31" i="2"/>
  <c r="J31" i="2"/>
  <c r="H31" i="2"/>
  <c r="G31" i="2"/>
  <c r="E31" i="2"/>
  <c r="D31" i="2"/>
  <c r="AI30" i="2"/>
  <c r="AH30" i="2"/>
  <c r="AF30" i="2"/>
  <c r="AE30" i="2"/>
  <c r="AC30" i="2"/>
  <c r="AB30" i="2"/>
  <c r="Z30" i="2"/>
  <c r="Y30" i="2"/>
  <c r="W30" i="2"/>
  <c r="V30" i="2"/>
  <c r="Q30" i="2"/>
  <c r="P30" i="2"/>
  <c r="N30" i="2"/>
  <c r="M30" i="2"/>
  <c r="K30" i="2"/>
  <c r="J30" i="2"/>
  <c r="H30" i="2"/>
  <c r="G30" i="2"/>
  <c r="E30" i="2"/>
  <c r="D30" i="2"/>
  <c r="AI28" i="2"/>
  <c r="AH28" i="2"/>
  <c r="AF28" i="2"/>
  <c r="AE28" i="2"/>
  <c r="AC28" i="2"/>
  <c r="AB28" i="2"/>
  <c r="Z28" i="2"/>
  <c r="Y28" i="2"/>
  <c r="W28" i="2"/>
  <c r="V28" i="2"/>
  <c r="Q28" i="2"/>
  <c r="P28" i="2"/>
  <c r="N28" i="2"/>
  <c r="M28" i="2"/>
  <c r="K28" i="2"/>
  <c r="J28" i="2"/>
  <c r="H28" i="2"/>
  <c r="G28" i="2"/>
  <c r="E28" i="2"/>
  <c r="D28" i="2"/>
  <c r="AI27" i="2"/>
  <c r="AH27" i="2"/>
  <c r="AF27" i="2"/>
  <c r="AE27" i="2"/>
  <c r="AC27" i="2"/>
  <c r="AB27" i="2"/>
  <c r="Z27" i="2"/>
  <c r="Y27" i="2"/>
  <c r="W27" i="2"/>
  <c r="V27" i="2"/>
  <c r="Q27" i="2"/>
  <c r="P27" i="2"/>
  <c r="N27" i="2"/>
  <c r="M27" i="2"/>
  <c r="K27" i="2"/>
  <c r="J27" i="2"/>
  <c r="H27" i="2"/>
  <c r="G27" i="2"/>
  <c r="E27" i="2"/>
  <c r="D27" i="2"/>
  <c r="AI26" i="2"/>
  <c r="AH26" i="2"/>
  <c r="AF26" i="2"/>
  <c r="AE26" i="2"/>
  <c r="AC26" i="2"/>
  <c r="AB26" i="2"/>
  <c r="Z26" i="2"/>
  <c r="Y26" i="2"/>
  <c r="W26" i="2"/>
  <c r="V26" i="2"/>
  <c r="Q26" i="2"/>
  <c r="P26" i="2"/>
  <c r="N26" i="2"/>
  <c r="M26" i="2"/>
  <c r="K26" i="2"/>
  <c r="J26" i="2"/>
  <c r="H26" i="2"/>
  <c r="G26" i="2"/>
  <c r="E26" i="2"/>
  <c r="D26" i="2"/>
  <c r="AI25" i="2"/>
  <c r="AH25" i="2"/>
  <c r="AF25" i="2"/>
  <c r="AE25" i="2"/>
  <c r="AC25" i="2"/>
  <c r="AB25" i="2"/>
  <c r="Z25" i="2"/>
  <c r="Y25" i="2"/>
  <c r="W25" i="2"/>
  <c r="V25" i="2"/>
  <c r="Q25" i="2"/>
  <c r="P25" i="2"/>
  <c r="N25" i="2"/>
  <c r="M25" i="2"/>
  <c r="K25" i="2"/>
  <c r="J25" i="2"/>
  <c r="H25" i="2"/>
  <c r="G25" i="2"/>
  <c r="E25" i="2"/>
  <c r="D25" i="2"/>
  <c r="AI23" i="2"/>
  <c r="AH23" i="2"/>
  <c r="AF23" i="2"/>
  <c r="AE23" i="2"/>
  <c r="AC23" i="2"/>
  <c r="AB23" i="2"/>
  <c r="Z23" i="2"/>
  <c r="Y23" i="2"/>
  <c r="W23" i="2"/>
  <c r="V23" i="2"/>
  <c r="Q23" i="2"/>
  <c r="P23" i="2"/>
  <c r="N23" i="2"/>
  <c r="M23" i="2"/>
  <c r="K23" i="2"/>
  <c r="J23" i="2"/>
  <c r="H23" i="2"/>
  <c r="G23" i="2"/>
  <c r="E23" i="2"/>
  <c r="D23" i="2"/>
  <c r="AI22" i="2"/>
  <c r="AH22" i="2"/>
  <c r="AF22" i="2"/>
  <c r="AE22" i="2"/>
  <c r="AC22" i="2"/>
  <c r="AB22" i="2"/>
  <c r="Z22" i="2"/>
  <c r="Y22" i="2"/>
  <c r="W22" i="2"/>
  <c r="V22" i="2"/>
  <c r="Q22" i="2"/>
  <c r="P22" i="2"/>
  <c r="N22" i="2"/>
  <c r="M22" i="2"/>
  <c r="K22" i="2"/>
  <c r="J22" i="2"/>
  <c r="H22" i="2"/>
  <c r="G22" i="2"/>
  <c r="E22" i="2"/>
  <c r="D22" i="2"/>
  <c r="AI21" i="2"/>
  <c r="AH21" i="2"/>
  <c r="AF21" i="2"/>
  <c r="AE21" i="2"/>
  <c r="AC21" i="2"/>
  <c r="AB21" i="2"/>
  <c r="Z21" i="2"/>
  <c r="Y21" i="2"/>
  <c r="W21" i="2"/>
  <c r="V21" i="2"/>
  <c r="Q21" i="2"/>
  <c r="P21" i="2"/>
  <c r="N21" i="2"/>
  <c r="M21" i="2"/>
  <c r="K21" i="2"/>
  <c r="J21" i="2"/>
  <c r="H21" i="2"/>
  <c r="G21" i="2"/>
  <c r="E21" i="2"/>
  <c r="D21" i="2"/>
  <c r="AI20" i="2"/>
  <c r="AH20" i="2"/>
  <c r="AF20" i="2"/>
  <c r="AE20" i="2"/>
  <c r="AC20" i="2"/>
  <c r="AB20" i="2"/>
  <c r="Z20" i="2"/>
  <c r="Y20" i="2"/>
  <c r="W20" i="2"/>
  <c r="V20" i="2"/>
  <c r="Q20" i="2"/>
  <c r="P20" i="2"/>
  <c r="N20" i="2"/>
  <c r="M20" i="2"/>
  <c r="K20" i="2"/>
  <c r="J20" i="2"/>
  <c r="H20" i="2"/>
  <c r="G20" i="2"/>
  <c r="E20" i="2"/>
  <c r="D20" i="2"/>
  <c r="AI18" i="2"/>
  <c r="AF18" i="2"/>
  <c r="AC18" i="2"/>
  <c r="Z18" i="2"/>
  <c r="W18" i="2"/>
  <c r="Q18" i="2"/>
  <c r="N18" i="2"/>
  <c r="K18" i="2"/>
  <c r="H18" i="2"/>
  <c r="E18" i="2"/>
  <c r="AI17" i="2"/>
  <c r="AF17" i="2"/>
  <c r="AC17" i="2"/>
  <c r="Z17" i="2"/>
  <c r="W17" i="2"/>
  <c r="Q17" i="2"/>
  <c r="N17" i="2"/>
  <c r="K17" i="2"/>
  <c r="H17" i="2"/>
  <c r="E17" i="2"/>
  <c r="AI16" i="2"/>
  <c r="AF16" i="2"/>
  <c r="AC16" i="2"/>
  <c r="Z16" i="2"/>
  <c r="W16" i="2"/>
  <c r="Q16" i="2"/>
  <c r="N16" i="2"/>
  <c r="K16" i="2"/>
  <c r="H16" i="2"/>
  <c r="E16" i="2"/>
</calcChain>
</file>

<file path=xl/sharedStrings.xml><?xml version="1.0" encoding="utf-8"?>
<sst xmlns="http://schemas.openxmlformats.org/spreadsheetml/2006/main" count="211" uniqueCount="21">
  <si>
    <t>Q1</t>
  </si>
  <si>
    <t>Q2</t>
  </si>
  <si>
    <t>Q3</t>
  </si>
  <si>
    <t>Q4</t>
  </si>
  <si>
    <t>Index</t>
  </si>
  <si>
    <t>Year-on-Year rate of change           (%)</t>
  </si>
  <si>
    <t>Quarter-on-Quarter rate of change                  (%)</t>
  </si>
  <si>
    <t>Year / Quarter</t>
  </si>
  <si>
    <t>Section C - Manufacturing</t>
  </si>
  <si>
    <t>Section B - Mining and Quarrying</t>
  </si>
  <si>
    <t>Section D - Electricity, Gas, Steam and Air Conditioning Supply</t>
  </si>
  <si>
    <t>Section E - Water Supply, Sewerage, Waste Management and Remediation Activities</t>
  </si>
  <si>
    <t>Section F - Construction</t>
  </si>
  <si>
    <t>Section J - Information and Communication</t>
  </si>
  <si>
    <t>Section M - Professional, Scientific and              Technical Activities</t>
  </si>
  <si>
    <t>Section I - Accommodation and                                   Food Service Activities</t>
  </si>
  <si>
    <t>Annual Average</t>
  </si>
  <si>
    <t>Section H - Transportation and Storage</t>
  </si>
  <si>
    <t>Section N - Administrative and                                Support Service Activities</t>
  </si>
  <si>
    <r>
      <t xml:space="preserve">1 </t>
    </r>
    <r>
      <rPr>
        <sz val="10"/>
        <rFont val="Calibri"/>
        <family val="2"/>
        <charset val="161"/>
      </rPr>
      <t>It refers to eleven main sections of the statistical classification of economic activities NACE Rev.2 of EU, namely Β-Ε (Mining and Quarrying, Manufacturing, Electricity Supply and Water Supply), F (Construction), G (Trade), Η-J and Μ-Ν (Other Services)</t>
    </r>
  </si>
  <si>
    <t>Section G - Wholesale and Retal Trade, Repair of Motor Vehicles and Motorcycles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</si>
</sst>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Arial Greek"/>
      <charset val="161"/>
    </font>
    <font>
      <b/>
      <sz val="12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b/>
      <i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i/>
      <sz val="10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b/>
      <i/>
      <sz val="9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vertAlign val="superscript"/>
      <sz val="10"/>
      <name val="Calibri"/>
      <family val="2"/>
      <charset val="161"/>
    </font>
    <font>
      <sz val="10"/>
      <name val="Calibri"/>
      <family val="2"/>
      <charset val="161"/>
    </font>
    <font>
      <b/>
      <i/>
      <sz val="10"/>
      <name val="Arial Greek"/>
      <charset val="161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Border="1"/>
    <xf numFmtId="0" fontId="6" fillId="0" borderId="0" xfId="0" applyFont="1"/>
    <xf numFmtId="0" fontId="9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10" fillId="0" borderId="0" xfId="0" applyFont="1" applyAlignment="1"/>
    <xf numFmtId="0" fontId="8" fillId="0" borderId="0" xfId="0" applyFont="1" applyAlignment="1"/>
    <xf numFmtId="164" fontId="7" fillId="0" borderId="0" xfId="0" applyNumberFormat="1" applyFont="1"/>
    <xf numFmtId="0" fontId="5" fillId="0" borderId="0" xfId="0" applyFont="1" applyFill="1"/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 vertical="center"/>
    </xf>
    <xf numFmtId="164" fontId="7" fillId="3" borderId="14" xfId="0" applyNumberFormat="1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 vertical="center" wrapText="1"/>
    </xf>
    <xf numFmtId="164" fontId="7" fillId="3" borderId="13" xfId="0" applyNumberFormat="1" applyFont="1" applyFill="1" applyBorder="1" applyAlignment="1">
      <alignment horizontal="center" vertical="center" wrapText="1"/>
    </xf>
    <xf numFmtId="0" fontId="11" fillId="0" borderId="0" xfId="0" applyFont="1"/>
    <xf numFmtId="164" fontId="5" fillId="0" borderId="15" xfId="0" applyNumberFormat="1" applyFont="1" applyBorder="1" applyAlignment="1">
      <alignment horizontal="right"/>
    </xf>
    <xf numFmtId="164" fontId="5" fillId="0" borderId="18" xfId="0" applyNumberFormat="1" applyFont="1" applyBorder="1" applyAlignment="1">
      <alignment horizontal="right" vertical="top" wrapText="1"/>
    </xf>
    <xf numFmtId="164" fontId="5" fillId="0" borderId="20" xfId="0" applyNumberFormat="1" applyFont="1" applyBorder="1" applyAlignment="1">
      <alignment horizontal="right"/>
    </xf>
    <xf numFmtId="164" fontId="5" fillId="0" borderId="16" xfId="0" applyNumberFormat="1" applyFont="1" applyBorder="1" applyAlignment="1">
      <alignment horizontal="right"/>
    </xf>
    <xf numFmtId="164" fontId="5" fillId="0" borderId="19" xfId="0" applyNumberFormat="1" applyFont="1" applyBorder="1" applyAlignment="1">
      <alignment horizontal="right" vertical="top" wrapText="1"/>
    </xf>
    <xf numFmtId="164" fontId="5" fillId="0" borderId="21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 vertical="top" wrapText="1"/>
    </xf>
    <xf numFmtId="164" fontId="5" fillId="0" borderId="22" xfId="0" applyNumberFormat="1" applyFont="1" applyBorder="1" applyAlignment="1">
      <alignment horizontal="right"/>
    </xf>
    <xf numFmtId="0" fontId="3" fillId="0" borderId="0" xfId="0" applyFont="1"/>
    <xf numFmtId="0" fontId="7" fillId="3" borderId="25" xfId="0" applyFont="1" applyFill="1" applyBorder="1" applyAlignment="1">
      <alignment horizontal="center"/>
    </xf>
    <xf numFmtId="164" fontId="5" fillId="0" borderId="6" xfId="0" applyNumberFormat="1" applyFont="1" applyBorder="1" applyAlignment="1">
      <alignment horizontal="right"/>
    </xf>
    <xf numFmtId="164" fontId="5" fillId="0" borderId="26" xfId="0" applyNumberFormat="1" applyFont="1" applyBorder="1" applyAlignment="1">
      <alignment horizontal="right" vertical="top" wrapText="1"/>
    </xf>
    <xf numFmtId="164" fontId="5" fillId="0" borderId="7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164" fontId="5" fillId="0" borderId="0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 vertical="top" wrapText="1"/>
    </xf>
    <xf numFmtId="164" fontId="5" fillId="0" borderId="19" xfId="0" applyNumberFormat="1" applyFont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6" fillId="0" borderId="17" xfId="0" applyNumberFormat="1" applyFont="1" applyBorder="1" applyAlignment="1">
      <alignment horizontal="right"/>
    </xf>
    <xf numFmtId="164" fontId="6" fillId="0" borderId="12" xfId="0" applyNumberFormat="1" applyFont="1" applyBorder="1" applyAlignment="1">
      <alignment horizontal="right" vertical="top" wrapText="1"/>
    </xf>
    <xf numFmtId="0" fontId="7" fillId="3" borderId="28" xfId="0" applyFont="1" applyFill="1" applyBorder="1" applyAlignment="1">
      <alignment horizontal="center"/>
    </xf>
    <xf numFmtId="164" fontId="5" fillId="0" borderId="29" xfId="0" applyNumberFormat="1" applyFont="1" applyBorder="1" applyAlignment="1">
      <alignment horizontal="right"/>
    </xf>
    <xf numFmtId="164" fontId="5" fillId="0" borderId="30" xfId="0" applyNumberFormat="1" applyFont="1" applyBorder="1" applyAlignment="1">
      <alignment horizontal="right" vertical="top" wrapText="1"/>
    </xf>
    <xf numFmtId="164" fontId="5" fillId="0" borderId="31" xfId="0" applyNumberFormat="1" applyFont="1" applyBorder="1" applyAlignment="1">
      <alignment horizontal="right"/>
    </xf>
    <xf numFmtId="164" fontId="6" fillId="0" borderId="27" xfId="0" applyNumberFormat="1" applyFont="1" applyBorder="1" applyAlignment="1">
      <alignment horizontal="right"/>
    </xf>
    <xf numFmtId="164" fontId="5" fillId="0" borderId="11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 vertical="top" wrapText="1"/>
    </xf>
    <xf numFmtId="164" fontId="5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7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13" fillId="3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tistics.gr/portal/page/portal/ESYE/BUCKET/A0508/Other/&#913;&#947;&#945;&#960;&#951;&#956;&#941;&#957;&#945;/&#932;&#945;%20&#941;&#947;&#947;&#961;&#945;&#966;&#940;%20&#956;&#959;&#965;/&#920;&#917;&#931;&#931;&#913;&#923;&#927;&#925;&#921;&#922;&#919;/&#920;&#917;&#931;&#931;&#913;&#923;&#927;&#925;&#921;&#922;&#919;%2098/&#915;&#929;&#913;&#934;&#919;&#924;&#913;&#932;&#91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istoselida%20&#913;-&#923;&#921;&#913;&#925;-&#935;&#927;&#925;&#916;&#929;-&#913;&#933;&#932;&#927;&#922;-&#913;&#928;&#913;&#931;&#935;\&#913;&#960;&#945;&#963;&#967;&#972;&#955;&#951;&#963;&#951;\2020\&#935;&#929;&#927;&#925;&#927;&#931;&#917;&#921;&#929;&#917;&#931;\&#913;&#947;&#945;&#960;&#951;&#956;&#941;&#957;&#945;\&#932;&#945;%20&#941;&#947;&#947;&#961;&#945;&#966;&#940;%20&#956;&#959;&#965;\&#920;&#917;&#931;&#931;&#913;&#923;&#927;&#925;&#921;&#922;&#919;\&#920;&#917;&#931;&#931;&#913;&#923;&#927;&#925;&#921;&#922;&#919;%2098\&#915;&#929;&#913;&#934;&#919;&#924;&#913;&#932;&#91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IKOYIST"/>
    </sheetNames>
    <sheetDataSet>
      <sheetData sheetId="0">
        <row r="2">
          <cell r="A2" t="str">
            <v>ΕΤΟΣ :  1993</v>
          </cell>
          <cell r="B2" t="str">
            <v>1</v>
          </cell>
          <cell r="C2" t="str">
            <v>2</v>
          </cell>
          <cell r="D2" t="str">
            <v>3</v>
          </cell>
          <cell r="E2" t="str">
            <v>4</v>
          </cell>
          <cell r="F2" t="str">
            <v>5</v>
          </cell>
          <cell r="G2" t="str">
            <v>6</v>
          </cell>
          <cell r="H2" t="str">
            <v>7</v>
          </cell>
          <cell r="I2" t="str">
            <v>8</v>
          </cell>
          <cell r="J2" t="str">
            <v>9</v>
          </cell>
          <cell r="K2" t="str">
            <v>10</v>
          </cell>
          <cell r="L2" t="str">
            <v>11</v>
          </cell>
          <cell r="M2" t="str">
            <v>12</v>
          </cell>
          <cell r="O2" t="str">
            <v>ΜΕΣΟΣ</v>
          </cell>
        </row>
        <row r="3">
          <cell r="A3" t="str">
            <v>=============</v>
          </cell>
          <cell r="B3" t="str">
            <v>=</v>
          </cell>
          <cell r="C3" t="str">
            <v>=</v>
          </cell>
          <cell r="D3" t="str">
            <v>=</v>
          </cell>
          <cell r="E3" t="str">
            <v>=</v>
          </cell>
          <cell r="F3" t="str">
            <v>=</v>
          </cell>
          <cell r="G3" t="str">
            <v>=</v>
          </cell>
          <cell r="H3" t="str">
            <v>=</v>
          </cell>
          <cell r="I3" t="str">
            <v>=</v>
          </cell>
          <cell r="J3" t="str">
            <v>=</v>
          </cell>
          <cell r="K3" t="str">
            <v>=</v>
          </cell>
          <cell r="L3" t="str">
            <v>=</v>
          </cell>
          <cell r="M3" t="str">
            <v>=</v>
          </cell>
          <cell r="N3" t="str">
            <v>:</v>
          </cell>
          <cell r="O3" t="str">
            <v>=</v>
          </cell>
          <cell r="P3" t="str">
            <v>:</v>
          </cell>
        </row>
        <row r="4">
          <cell r="A4" t="str">
            <v xml:space="preserve">  1  ΔΙΑΤΡΟΦΗ &amp; ΜΗ ΑΛΚΟΟΛΟΥΧΑ ΠΟΤΑ</v>
          </cell>
          <cell r="B4">
            <v>85.725405221253723</v>
          </cell>
          <cell r="C4">
            <v>85.839460009758184</v>
          </cell>
          <cell r="D4">
            <v>86.751784210848825</v>
          </cell>
          <cell r="E4">
            <v>88.362680880206426</v>
          </cell>
          <cell r="F4">
            <v>87.293669257112043</v>
          </cell>
          <cell r="G4">
            <v>88.232628248022579</v>
          </cell>
          <cell r="H4">
            <v>84.607833269779334</v>
          </cell>
          <cell r="I4">
            <v>86.374249389573109</v>
          </cell>
          <cell r="J4">
            <v>88.390177768679223</v>
          </cell>
          <cell r="K4">
            <v>90.739936069867809</v>
          </cell>
          <cell r="L4">
            <v>92.772173248982256</v>
          </cell>
          <cell r="M4">
            <v>93.322948888569982</v>
          </cell>
          <cell r="N4" t="str">
            <v>:</v>
          </cell>
          <cell r="O4">
            <v>88.201078871887788</v>
          </cell>
          <cell r="P4" t="str">
            <v>:</v>
          </cell>
        </row>
        <row r="5">
          <cell r="N5" t="str">
            <v>:</v>
          </cell>
          <cell r="P5" t="str">
            <v>:</v>
          </cell>
        </row>
        <row r="6">
          <cell r="A6" t="str">
            <v xml:space="preserve">  2  ΑΛΚΟΟΛΟΥΧΑ ΠΟΤΑ &amp; ΚΑΠΝΟΣ</v>
          </cell>
          <cell r="B6">
            <v>78.345293020122568</v>
          </cell>
          <cell r="C6">
            <v>83.339295866635155</v>
          </cell>
          <cell r="D6">
            <v>83.719337293002738</v>
          </cell>
          <cell r="E6">
            <v>83.902041106813627</v>
          </cell>
          <cell r="F6">
            <v>84.243705199466902</v>
          </cell>
          <cell r="G6">
            <v>84.361019331906405</v>
          </cell>
          <cell r="H6">
            <v>85.076086361388064</v>
          </cell>
          <cell r="I6">
            <v>85.955590009776856</v>
          </cell>
          <cell r="J6">
            <v>86.020933171513022</v>
          </cell>
          <cell r="K6">
            <v>86.102041421599779</v>
          </cell>
          <cell r="L6">
            <v>86.342558003098176</v>
          </cell>
          <cell r="M6">
            <v>86.360368687121237</v>
          </cell>
          <cell r="N6" t="str">
            <v>:</v>
          </cell>
          <cell r="O6">
            <v>84.480689122703708</v>
          </cell>
          <cell r="P6" t="str">
            <v>:</v>
          </cell>
        </row>
        <row r="7">
          <cell r="N7" t="str">
            <v>:</v>
          </cell>
          <cell r="P7" t="str">
            <v>:</v>
          </cell>
        </row>
        <row r="8">
          <cell r="A8" t="str">
            <v xml:space="preserve">  3  ΕΝΔΥΣΗ &amp; ΥΠΟΔΗΣΗ</v>
          </cell>
          <cell r="B8">
            <v>81.215400451688268</v>
          </cell>
          <cell r="C8">
            <v>77.077025438077982</v>
          </cell>
          <cell r="D8">
            <v>90.166101970614648</v>
          </cell>
          <cell r="E8">
            <v>90.228097835118348</v>
          </cell>
          <cell r="F8">
            <v>90.598552452263675</v>
          </cell>
          <cell r="G8">
            <v>93.434441160285559</v>
          </cell>
          <cell r="H8">
            <v>88.40388718941206</v>
          </cell>
          <cell r="I8">
            <v>87.150846321803328</v>
          </cell>
          <cell r="J8">
            <v>93.901166060122264</v>
          </cell>
          <cell r="K8">
            <v>98.748130794356996</v>
          </cell>
          <cell r="L8">
            <v>99.283528855912593</v>
          </cell>
          <cell r="M8">
            <v>99.337572164459715</v>
          </cell>
          <cell r="N8" t="str">
            <v>:</v>
          </cell>
          <cell r="O8">
            <v>90.795395891176284</v>
          </cell>
          <cell r="P8" t="str">
            <v>:</v>
          </cell>
        </row>
        <row r="9">
          <cell r="N9" t="str">
            <v>:</v>
          </cell>
          <cell r="P9" t="str">
            <v>:</v>
          </cell>
        </row>
        <row r="10">
          <cell r="A10" t="str">
            <v xml:space="preserve">  4  ΣΤΕΓΑΣΗ</v>
          </cell>
          <cell r="B10">
            <v>86.352004301362228</v>
          </cell>
          <cell r="C10">
            <v>87.740314408895856</v>
          </cell>
          <cell r="D10">
            <v>89.268843358830253</v>
          </cell>
          <cell r="E10">
            <v>89.953427288753744</v>
          </cell>
          <cell r="F10">
            <v>90.56497410044642</v>
          </cell>
          <cell r="G10">
            <v>90.737603953425648</v>
          </cell>
          <cell r="H10">
            <v>91.247571242600372</v>
          </cell>
          <cell r="I10">
            <v>91.796782687470795</v>
          </cell>
          <cell r="J10">
            <v>92.511744195210156</v>
          </cell>
          <cell r="K10">
            <v>93.683536992570325</v>
          </cell>
          <cell r="L10">
            <v>94.188521921445798</v>
          </cell>
          <cell r="M10">
            <v>94.116046766970243</v>
          </cell>
          <cell r="N10" t="str">
            <v>:</v>
          </cell>
          <cell r="O10">
            <v>91.013447601498484</v>
          </cell>
          <cell r="P10" t="str">
            <v>:</v>
          </cell>
        </row>
        <row r="11">
          <cell r="N11" t="str">
            <v>:</v>
          </cell>
          <cell r="P11" t="str">
            <v>:</v>
          </cell>
        </row>
        <row r="12">
          <cell r="A12" t="str">
            <v xml:space="preserve">  5  ΔΙΑΡΚΗ ΑΓΑΘΑ - ΕΙΔΗ ΝΟΙΚΟΚΥΡΙΟΥ &amp; ΥΠΗΡΕΣΙΕΣ</v>
          </cell>
          <cell r="B12">
            <v>86.866090636923502</v>
          </cell>
          <cell r="C12">
            <v>85.856545652236491</v>
          </cell>
          <cell r="D12">
            <v>92.048952049591819</v>
          </cell>
          <cell r="E12">
            <v>92.374448798413852</v>
          </cell>
          <cell r="F12">
            <v>92.864258097249035</v>
          </cell>
          <cell r="G12">
            <v>93.958201690192482</v>
          </cell>
          <cell r="H12">
            <v>89.325578883082059</v>
          </cell>
          <cell r="I12">
            <v>88.250102504506927</v>
          </cell>
          <cell r="J12">
            <v>95.040259109260887</v>
          </cell>
          <cell r="K12">
            <v>96.077738700346558</v>
          </cell>
          <cell r="L12">
            <v>96.773991554514865</v>
          </cell>
          <cell r="M12">
            <v>97.316146867387602</v>
          </cell>
          <cell r="N12" t="str">
            <v>:</v>
          </cell>
          <cell r="O12">
            <v>92.229359545308839</v>
          </cell>
          <cell r="P12" t="str">
            <v>:</v>
          </cell>
        </row>
        <row r="13">
          <cell r="N13" t="str">
            <v>:</v>
          </cell>
          <cell r="P13" t="str">
            <v>:</v>
          </cell>
        </row>
        <row r="14">
          <cell r="A14" t="str">
            <v xml:space="preserve">  6  ΥΓΕΙΑ</v>
          </cell>
          <cell r="B14">
            <v>82.822686183068541</v>
          </cell>
          <cell r="C14">
            <v>89.847039953424897</v>
          </cell>
          <cell r="D14">
            <v>89.954657884226762</v>
          </cell>
          <cell r="E14">
            <v>90.252400297726865</v>
          </cell>
          <cell r="F14">
            <v>91.020048135188773</v>
          </cell>
          <cell r="G14">
            <v>91.626511656900831</v>
          </cell>
          <cell r="H14">
            <v>91.641561549585276</v>
          </cell>
          <cell r="I14">
            <v>91.652028440229984</v>
          </cell>
          <cell r="J14">
            <v>92.061354973196018</v>
          </cell>
          <cell r="K14">
            <v>93.972943758579319</v>
          </cell>
          <cell r="L14">
            <v>94.361370912119128</v>
          </cell>
          <cell r="M14">
            <v>94.494781385675395</v>
          </cell>
          <cell r="N14" t="str">
            <v>:</v>
          </cell>
          <cell r="O14">
            <v>91.142282094160151</v>
          </cell>
          <cell r="P14" t="str">
            <v>:</v>
          </cell>
        </row>
        <row r="15">
          <cell r="N15" t="str">
            <v>:</v>
          </cell>
          <cell r="P15" t="str">
            <v>:</v>
          </cell>
        </row>
        <row r="16">
          <cell r="A16" t="str">
            <v xml:space="preserve">  7  ΜΕΤΑΦΟΡΕΣ</v>
          </cell>
          <cell r="B16">
            <v>94.400110900236939</v>
          </cell>
          <cell r="C16">
            <v>94.997762792258229</v>
          </cell>
          <cell r="D16">
            <v>96.19261089026034</v>
          </cell>
          <cell r="E16">
            <v>97.227337597050663</v>
          </cell>
          <cell r="F16">
            <v>97.485814869699908</v>
          </cell>
          <cell r="G16">
            <v>97.472808839555015</v>
          </cell>
          <cell r="H16">
            <v>97.573938090137588</v>
          </cell>
          <cell r="I16">
            <v>97.665648854747147</v>
          </cell>
          <cell r="J16">
            <v>95.113448981787414</v>
          </cell>
          <cell r="K16">
            <v>95.311219001940714</v>
          </cell>
          <cell r="L16">
            <v>95.567849371944746</v>
          </cell>
          <cell r="M16">
            <v>95.733561313861202</v>
          </cell>
          <cell r="N16" t="str">
            <v>:</v>
          </cell>
          <cell r="O16">
            <v>96.228509291956655</v>
          </cell>
          <cell r="P16" t="str">
            <v>:</v>
          </cell>
        </row>
        <row r="17">
          <cell r="N17" t="str">
            <v>:</v>
          </cell>
          <cell r="P17" t="str">
            <v>:</v>
          </cell>
        </row>
        <row r="18">
          <cell r="A18" t="str">
            <v xml:space="preserve">  8  ΕΠΙΚΟΙΝΩΝΙΕΣ</v>
          </cell>
          <cell r="B18">
            <v>63.177092611924309</v>
          </cell>
          <cell r="C18">
            <v>66.250506759041599</v>
          </cell>
          <cell r="D18">
            <v>80.32981502106017</v>
          </cell>
          <cell r="E18">
            <v>80.32981502106017</v>
          </cell>
          <cell r="F18">
            <v>80.32981502106017</v>
          </cell>
          <cell r="G18">
            <v>90.15852523117286</v>
          </cell>
          <cell r="H18">
            <v>90.15852523117286</v>
          </cell>
          <cell r="I18">
            <v>90.15852523117286</v>
          </cell>
          <cell r="J18">
            <v>90.15852523117286</v>
          </cell>
          <cell r="K18">
            <v>100</v>
          </cell>
          <cell r="L18">
            <v>100</v>
          </cell>
          <cell r="M18">
            <v>100</v>
          </cell>
          <cell r="N18" t="str">
            <v>:</v>
          </cell>
          <cell r="O18">
            <v>85.92092877990315</v>
          </cell>
          <cell r="P18" t="str">
            <v>:</v>
          </cell>
        </row>
        <row r="19">
          <cell r="N19" t="str">
            <v>:</v>
          </cell>
          <cell r="P19" t="str">
            <v>:</v>
          </cell>
        </row>
        <row r="20">
          <cell r="A20" t="str">
            <v xml:space="preserve">  9  ΑΝΑΨΥΧΗ - ΠΟΛΙΤΙΣΤΙΚΕΣ ΔΡΑΣΤΗΡΙΟΤΗΤΕΣ</v>
          </cell>
          <cell r="B20">
            <v>88.132598330824379</v>
          </cell>
          <cell r="C20">
            <v>87.108544843710519</v>
          </cell>
          <cell r="D20">
            <v>88.934155656773243</v>
          </cell>
          <cell r="E20">
            <v>88.613295539912045</v>
          </cell>
          <cell r="F20">
            <v>88.641635722713701</v>
          </cell>
          <cell r="G20">
            <v>90.176632136403441</v>
          </cell>
          <cell r="H20">
            <v>87.904706520443966</v>
          </cell>
          <cell r="I20">
            <v>89.167330981089052</v>
          </cell>
          <cell r="J20">
            <v>93.970186683312122</v>
          </cell>
          <cell r="K20">
            <v>95.403302328107415</v>
          </cell>
          <cell r="L20">
            <v>96.562917768158414</v>
          </cell>
          <cell r="M20">
            <v>97.197931043833066</v>
          </cell>
          <cell r="N20" t="str">
            <v>:</v>
          </cell>
          <cell r="O20">
            <v>90.98443646294011</v>
          </cell>
          <cell r="P20" t="str">
            <v>:</v>
          </cell>
        </row>
        <row r="21">
          <cell r="N21" t="str">
            <v>:</v>
          </cell>
          <cell r="P21" t="str">
            <v>:</v>
          </cell>
        </row>
        <row r="22">
          <cell r="A22" t="str">
            <v xml:space="preserve">  10  ΕΚΠΑΙΔΕΥΣΗ</v>
          </cell>
          <cell r="B22">
            <v>92.338778865581489</v>
          </cell>
          <cell r="C22">
            <v>92.338778865581489</v>
          </cell>
          <cell r="D22">
            <v>92.338778865581489</v>
          </cell>
          <cell r="E22">
            <v>92.338778865581489</v>
          </cell>
          <cell r="F22">
            <v>92.338778865581489</v>
          </cell>
          <cell r="G22">
            <v>92.338778865581489</v>
          </cell>
          <cell r="H22">
            <v>92.338778865581489</v>
          </cell>
          <cell r="I22">
            <v>92.338778865581489</v>
          </cell>
          <cell r="J22">
            <v>94.076593165889349</v>
          </cell>
          <cell r="K22">
            <v>94.535439553778403</v>
          </cell>
          <cell r="L22">
            <v>94.535439553778403</v>
          </cell>
          <cell r="M22">
            <v>94.535439553778403</v>
          </cell>
          <cell r="N22" t="str">
            <v>:</v>
          </cell>
          <cell r="O22">
            <v>93.032761895989708</v>
          </cell>
          <cell r="P22" t="str">
            <v>:</v>
          </cell>
        </row>
        <row r="23">
          <cell r="N23" t="str">
            <v>:</v>
          </cell>
          <cell r="P23" t="str">
            <v>:</v>
          </cell>
        </row>
        <row r="24">
          <cell r="A24" t="str">
            <v xml:space="preserve">  11  ΞΕΝΟΔΟΧΕΙΑ - ΚΑΦΕ - ΕΣΤΙΑΤΟΡΙΑ</v>
          </cell>
          <cell r="B24">
            <v>83.98008294556476</v>
          </cell>
          <cell r="C24">
            <v>83.21651306506422</v>
          </cell>
          <cell r="D24">
            <v>84.280090445773382</v>
          </cell>
          <cell r="E24">
            <v>88.380290619240469</v>
          </cell>
          <cell r="F24">
            <v>89.96824088078688</v>
          </cell>
          <cell r="G24">
            <v>90.081500327478125</v>
          </cell>
          <cell r="H24">
            <v>90.319625105652747</v>
          </cell>
          <cell r="I24">
            <v>90.841425679488765</v>
          </cell>
          <cell r="J24">
            <v>91.837683888832615</v>
          </cell>
          <cell r="K24">
            <v>90.882917973942483</v>
          </cell>
          <cell r="L24">
            <v>89.654885053442754</v>
          </cell>
          <cell r="M24">
            <v>93.935159207529765</v>
          </cell>
          <cell r="N24" t="str">
            <v>:</v>
          </cell>
          <cell r="O24">
            <v>88.94820126606642</v>
          </cell>
          <cell r="P24" t="str">
            <v>:</v>
          </cell>
        </row>
        <row r="25">
          <cell r="N25" t="str">
            <v>:</v>
          </cell>
          <cell r="P25" t="str">
            <v>:</v>
          </cell>
        </row>
        <row r="26">
          <cell r="A26" t="str">
            <v xml:space="preserve">  12  ΔΙΑΦΟΡΑ ΑΓΑΘΑ &amp; ΥΠΗΡΕΣΙΕΣ</v>
          </cell>
          <cell r="B26">
            <v>82.896383728787328</v>
          </cell>
          <cell r="C26">
            <v>82.241788643880227</v>
          </cell>
          <cell r="D26">
            <v>85.588664117894098</v>
          </cell>
          <cell r="E26">
            <v>88.523656964610893</v>
          </cell>
          <cell r="F26">
            <v>87.6240445882068</v>
          </cell>
          <cell r="G26">
            <v>88.923668509385863</v>
          </cell>
          <cell r="H26">
            <v>87.027225490198418</v>
          </cell>
          <cell r="I26">
            <v>86.758574852254938</v>
          </cell>
          <cell r="J26">
            <v>91.785831033284623</v>
          </cell>
          <cell r="K26">
            <v>92.461695395445375</v>
          </cell>
          <cell r="L26">
            <v>92.956579532361317</v>
          </cell>
          <cell r="M26">
            <v>96.843220940178739</v>
          </cell>
          <cell r="N26" t="str">
            <v>:</v>
          </cell>
          <cell r="O26">
            <v>88.635944483040717</v>
          </cell>
          <cell r="P26" t="str">
            <v>:</v>
          </cell>
        </row>
        <row r="27">
          <cell r="N27" t="str">
            <v>:</v>
          </cell>
          <cell r="P27" t="str">
            <v>:</v>
          </cell>
        </row>
        <row r="28">
          <cell r="A28" t="str">
            <v>*</v>
          </cell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:</v>
          </cell>
          <cell r="O28" t="str">
            <v>*</v>
          </cell>
          <cell r="P28" t="str">
            <v>:</v>
          </cell>
        </row>
        <row r="29">
          <cell r="A29" t="str">
            <v>Γ.Δ.Τ.Κ.</v>
          </cell>
          <cell r="B29">
            <v>85.033982809217065</v>
          </cell>
          <cell r="C29">
            <v>85.294308619269472</v>
          </cell>
          <cell r="D29">
            <v>88.448705159791629</v>
          </cell>
          <cell r="E29">
            <v>89.618943382780827</v>
          </cell>
          <cell r="F29">
            <v>89.819967920092807</v>
          </cell>
          <cell r="G29">
            <v>90.822792722870119</v>
          </cell>
          <cell r="H29">
            <v>89.065691861826664</v>
          </cell>
          <cell r="I29">
            <v>89.42569030985824</v>
          </cell>
          <cell r="J29">
            <v>91.697968718427546</v>
          </cell>
          <cell r="K29">
            <v>93.436033846583115</v>
          </cell>
          <cell r="L29">
            <v>94.163734773062217</v>
          </cell>
          <cell r="M29">
            <v>95.067547157791864</v>
          </cell>
          <cell r="N29" t="str">
            <v>:</v>
          </cell>
          <cell r="O29">
            <v>90.157947273464302</v>
          </cell>
          <cell r="P29" t="str">
            <v>:</v>
          </cell>
        </row>
        <row r="30">
          <cell r="A30" t="str">
            <v>*</v>
          </cell>
          <cell r="B30" t="str">
            <v>*</v>
          </cell>
          <cell r="C30" t="str">
            <v>*</v>
          </cell>
          <cell r="D30" t="str">
            <v>*</v>
          </cell>
          <cell r="E30" t="str">
            <v>*</v>
          </cell>
          <cell r="F30" t="str">
            <v>*</v>
          </cell>
          <cell r="G30" t="str">
            <v>*</v>
          </cell>
          <cell r="H30" t="str">
            <v>*</v>
          </cell>
          <cell r="I30" t="str">
            <v>*</v>
          </cell>
          <cell r="J30" t="str">
            <v>*</v>
          </cell>
          <cell r="K30" t="str">
            <v>*</v>
          </cell>
          <cell r="L30" t="str">
            <v>*</v>
          </cell>
          <cell r="M30" t="str">
            <v>*</v>
          </cell>
          <cell r="N30" t="str">
            <v>:</v>
          </cell>
          <cell r="O30" t="str">
            <v>*</v>
          </cell>
          <cell r="P30" t="str">
            <v>:</v>
          </cell>
        </row>
        <row r="31">
          <cell r="A31" t="str">
            <v>‚::</v>
          </cell>
        </row>
        <row r="32">
          <cell r="A32" t="str">
            <v>ΕΤΟΣ :  1994</v>
          </cell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  <cell r="H32" t="str">
            <v>7</v>
          </cell>
          <cell r="I32" t="str">
            <v>8</v>
          </cell>
          <cell r="J32" t="str">
            <v>9</v>
          </cell>
          <cell r="K32" t="str">
            <v>10</v>
          </cell>
          <cell r="L32" t="str">
            <v>11</v>
          </cell>
          <cell r="M32" t="str">
            <v>12</v>
          </cell>
          <cell r="O32" t="str">
            <v>ΜΕΣΟΣ</v>
          </cell>
        </row>
        <row r="33">
          <cell r="A33" t="str">
            <v>=============</v>
          </cell>
          <cell r="B33" t="str">
            <v>=</v>
          </cell>
          <cell r="C33" t="str">
            <v>=</v>
          </cell>
          <cell r="D33" t="str">
            <v>=</v>
          </cell>
          <cell r="E33" t="str">
            <v>=</v>
          </cell>
          <cell r="F33" t="str">
            <v>=</v>
          </cell>
          <cell r="G33" t="str">
            <v>=</v>
          </cell>
          <cell r="H33" t="str">
            <v>=</v>
          </cell>
          <cell r="I33" t="str">
            <v>=</v>
          </cell>
          <cell r="J33" t="str">
            <v>=</v>
          </cell>
          <cell r="K33" t="str">
            <v>=</v>
          </cell>
          <cell r="L33" t="str">
            <v>=</v>
          </cell>
          <cell r="M33" t="str">
            <v>=</v>
          </cell>
          <cell r="N33" t="str">
            <v>:</v>
          </cell>
          <cell r="O33" t="str">
            <v>=</v>
          </cell>
          <cell r="P33" t="str">
            <v>:</v>
          </cell>
        </row>
        <row r="34">
          <cell r="A34" t="str">
            <v xml:space="preserve">  1  ΔΙΑΤΡΟΦΗ &amp; ΜΗ ΑΛΚΟΟΛΟΥΧΑ ΠΟΤΑ</v>
          </cell>
          <cell r="B34">
            <v>93.345199121287337</v>
          </cell>
          <cell r="C34">
            <v>95.708164422473189</v>
          </cell>
          <cell r="D34">
            <v>97.237410157724028</v>
          </cell>
          <cell r="E34">
            <v>98.742496459791738</v>
          </cell>
          <cell r="F34">
            <v>100.2065877297954</v>
          </cell>
          <cell r="G34">
            <v>100.00555392950461</v>
          </cell>
          <cell r="H34">
            <v>99.002361823073926</v>
          </cell>
          <cell r="I34">
            <v>98.742870470184272</v>
          </cell>
          <cell r="J34">
            <v>101.46035542343861</v>
          </cell>
          <cell r="K34">
            <v>102.84674251659607</v>
          </cell>
          <cell r="L34">
            <v>104.21096933090109</v>
          </cell>
          <cell r="M34">
            <v>107.16929043609449</v>
          </cell>
          <cell r="N34" t="str">
            <v>:</v>
          </cell>
          <cell r="O34">
            <v>99.88983348507206</v>
          </cell>
          <cell r="P34" t="str">
            <v>:</v>
          </cell>
        </row>
        <row r="35">
          <cell r="N35" t="str">
            <v>:</v>
          </cell>
          <cell r="P35" t="str">
            <v>:</v>
          </cell>
        </row>
        <row r="36">
          <cell r="A36" t="str">
            <v xml:space="preserve">  2  ΑΛΚΟΟΛΟΥΧΑ ΠΟΤΑ &amp; ΚΑΠΝΟΣ</v>
          </cell>
          <cell r="B36">
            <v>87.369140752803872</v>
          </cell>
          <cell r="C36">
            <v>100.66167354426651</v>
          </cell>
          <cell r="D36">
            <v>100.75110820359009</v>
          </cell>
          <cell r="E36">
            <v>101.00510977097315</v>
          </cell>
          <cell r="F36">
            <v>101.15570864066109</v>
          </cell>
          <cell r="G36">
            <v>101.24861737624572</v>
          </cell>
          <cell r="H36">
            <v>101.29628151388508</v>
          </cell>
          <cell r="I36">
            <v>101.32135200605576</v>
          </cell>
          <cell r="J36">
            <v>101.35294079101708</v>
          </cell>
          <cell r="K36">
            <v>101.37901258858547</v>
          </cell>
          <cell r="L36">
            <v>101.37979750760786</v>
          </cell>
          <cell r="M36">
            <v>101.44107702676658</v>
          </cell>
          <cell r="N36" t="str">
            <v>:</v>
          </cell>
          <cell r="O36">
            <v>100.03015164353819</v>
          </cell>
          <cell r="P36" t="str">
            <v>:</v>
          </cell>
        </row>
        <row r="37">
          <cell r="N37" t="str">
            <v>:</v>
          </cell>
          <cell r="P37" t="str">
            <v>:</v>
          </cell>
        </row>
        <row r="38">
          <cell r="A38" t="str">
            <v xml:space="preserve">  3  ΕΝΔΥΣΗ &amp; ΥΠΟΔΗΣΗ</v>
          </cell>
          <cell r="B38">
            <v>91.490268181080552</v>
          </cell>
          <cell r="C38">
            <v>87.35817255895941</v>
          </cell>
          <cell r="D38">
            <v>99.56607367307862</v>
          </cell>
          <cell r="E38">
            <v>99.69388573075004</v>
          </cell>
          <cell r="F38">
            <v>100.01439605072079</v>
          </cell>
          <cell r="G38">
            <v>102.5871796215125</v>
          </cell>
          <cell r="H38">
            <v>95.311293376383304</v>
          </cell>
          <cell r="I38">
            <v>95.34111846459939</v>
          </cell>
          <cell r="J38">
            <v>102.99850361143797</v>
          </cell>
          <cell r="K38">
            <v>108.07938230697292</v>
          </cell>
          <cell r="L38">
            <v>108.68754024142331</v>
          </cell>
          <cell r="M38">
            <v>108.71027698640486</v>
          </cell>
          <cell r="N38" t="str">
            <v>:</v>
          </cell>
          <cell r="O38">
            <v>99.986507566943644</v>
          </cell>
          <cell r="P38" t="str">
            <v>:</v>
          </cell>
        </row>
        <row r="39">
          <cell r="N39" t="str">
            <v>:</v>
          </cell>
          <cell r="P39" t="str">
            <v>:</v>
          </cell>
        </row>
        <row r="40">
          <cell r="A40" t="str">
            <v xml:space="preserve">  4  ΣΤΕΓΑΣΗ</v>
          </cell>
          <cell r="B40">
            <v>94.498632382719478</v>
          </cell>
          <cell r="C40">
            <v>95.193016495190321</v>
          </cell>
          <cell r="D40">
            <v>95.189844186615346</v>
          </cell>
          <cell r="E40">
            <v>97.170209693234952</v>
          </cell>
          <cell r="F40">
            <v>100.57202200405276</v>
          </cell>
          <cell r="G40">
            <v>101.00621209301043</v>
          </cell>
          <cell r="H40">
            <v>102.84039665759194</v>
          </cell>
          <cell r="I40">
            <v>103.43758071150488</v>
          </cell>
          <cell r="J40">
            <v>104.27790142096133</v>
          </cell>
          <cell r="K40">
            <v>102.65232531152543</v>
          </cell>
          <cell r="L40">
            <v>101.42285981815107</v>
          </cell>
          <cell r="M40">
            <v>101.47387737471033</v>
          </cell>
          <cell r="N40" t="str">
            <v>:</v>
          </cell>
          <cell r="O40">
            <v>99.97790651243902</v>
          </cell>
          <cell r="P40" t="str">
            <v>:</v>
          </cell>
        </row>
        <row r="41">
          <cell r="N41" t="str">
            <v>:</v>
          </cell>
          <cell r="P41" t="str">
            <v>:</v>
          </cell>
        </row>
        <row r="42">
          <cell r="A42" t="str">
            <v xml:space="preserve">  5  ΔΙΑΡΚΗ ΑΓΑΘΑ - ΕΙΔΗ ΝΟΙΚΟΚΥΡΙΟΥ &amp; ΥΠΗΡΕΣΙΕΣ</v>
          </cell>
          <cell r="B42">
            <v>94.828302029671491</v>
          </cell>
          <cell r="C42">
            <v>94.257177457751084</v>
          </cell>
          <cell r="D42">
            <v>98.930724056397224</v>
          </cell>
          <cell r="E42">
            <v>99.680542059455703</v>
          </cell>
          <cell r="F42">
            <v>100.38566779529491</v>
          </cell>
          <cell r="G42">
            <v>100.9271473673588</v>
          </cell>
          <cell r="H42">
            <v>97.199054759601538</v>
          </cell>
          <cell r="I42">
            <v>97.480054680991685</v>
          </cell>
          <cell r="J42">
            <v>102.36449715459077</v>
          </cell>
          <cell r="K42">
            <v>103.70878930107402</v>
          </cell>
          <cell r="L42">
            <v>104.45077033580593</v>
          </cell>
          <cell r="M42">
            <v>105.0943409512888</v>
          </cell>
          <cell r="N42" t="str">
            <v>:</v>
          </cell>
          <cell r="O42">
            <v>99.942255662440161</v>
          </cell>
          <cell r="P42" t="str">
            <v>:</v>
          </cell>
        </row>
        <row r="43">
          <cell r="N43" t="str">
            <v>:</v>
          </cell>
          <cell r="P43" t="str">
            <v>:</v>
          </cell>
        </row>
        <row r="44">
          <cell r="A44" t="str">
            <v xml:space="preserve">  6  ΥΓΕΙΑ</v>
          </cell>
          <cell r="B44">
            <v>95.462778840640269</v>
          </cell>
          <cell r="C44">
            <v>96.820958106691037</v>
          </cell>
          <cell r="D44">
            <v>97.858520615741497</v>
          </cell>
          <cell r="E44">
            <v>98.375539018872118</v>
          </cell>
          <cell r="F44">
            <v>98.663245440212549</v>
          </cell>
          <cell r="G44">
            <v>99.994402952368276</v>
          </cell>
          <cell r="H44">
            <v>100.49323282516403</v>
          </cell>
          <cell r="I44">
            <v>100.6220746296982</v>
          </cell>
          <cell r="J44">
            <v>100.79444944368741</v>
          </cell>
          <cell r="K44">
            <v>103.35488501325167</v>
          </cell>
          <cell r="L44">
            <v>103.81771845733866</v>
          </cell>
          <cell r="M44">
            <v>103.90377726998889</v>
          </cell>
          <cell r="N44" t="str">
            <v>:</v>
          </cell>
          <cell r="O44">
            <v>100.01346521780455</v>
          </cell>
          <cell r="P44" t="str">
            <v>:</v>
          </cell>
        </row>
        <row r="45">
          <cell r="N45" t="str">
            <v>:</v>
          </cell>
          <cell r="P45" t="str">
            <v>:</v>
          </cell>
        </row>
        <row r="46">
          <cell r="A46" t="str">
            <v xml:space="preserve">  7  ΜΕΤΑΦΟΡΕΣ</v>
          </cell>
          <cell r="B46">
            <v>97.529252764717214</v>
          </cell>
          <cell r="C46">
            <v>97.892021697830174</v>
          </cell>
          <cell r="D46">
            <v>98.43434871157433</v>
          </cell>
          <cell r="E46">
            <v>99.114166832365242</v>
          </cell>
          <cell r="F46">
            <v>99.603086902350583</v>
          </cell>
          <cell r="G46">
            <v>100.18745109666362</v>
          </cell>
          <cell r="H46">
            <v>100.73493813104251</v>
          </cell>
          <cell r="I46">
            <v>101.43042085881879</v>
          </cell>
          <cell r="J46">
            <v>101.26448565813041</v>
          </cell>
          <cell r="K46">
            <v>101.10366251025364</v>
          </cell>
          <cell r="L46">
            <v>101.03318839798034</v>
          </cell>
          <cell r="M46">
            <v>101.37146430908606</v>
          </cell>
          <cell r="N46" t="str">
            <v>:</v>
          </cell>
          <cell r="O46">
            <v>99.97487398923441</v>
          </cell>
          <cell r="P46" t="str">
            <v>:</v>
          </cell>
        </row>
        <row r="47">
          <cell r="N47" t="str">
            <v>:</v>
          </cell>
          <cell r="P47" t="str">
            <v>:</v>
          </cell>
        </row>
        <row r="48">
          <cell r="A48" t="str">
            <v xml:space="preserve">  8  ΕΠΙΚΟΙΝΩΝΙΕΣ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 t="str">
            <v>:</v>
          </cell>
          <cell r="O48">
            <v>100</v>
          </cell>
          <cell r="P48" t="str">
            <v>:</v>
          </cell>
        </row>
        <row r="49">
          <cell r="N49" t="str">
            <v>:</v>
          </cell>
          <cell r="P49" t="str">
            <v>:</v>
          </cell>
        </row>
        <row r="50">
          <cell r="A50" t="str">
            <v xml:space="preserve">  9  ΑΝΑΨΥΧΗ - ΠΟΛΙΤΙΣΤΙΚΕΣ ΔΡΑΣΤΗΡΙΟΤΗΤΕΣ</v>
          </cell>
          <cell r="B50">
            <v>96.568007530769719</v>
          </cell>
          <cell r="C50">
            <v>96.087178845545395</v>
          </cell>
          <cell r="D50">
            <v>96.399335645419399</v>
          </cell>
          <cell r="E50">
            <v>96.682078518817633</v>
          </cell>
          <cell r="F50">
            <v>97.245018253758275</v>
          </cell>
          <cell r="G50">
            <v>98.359666840666165</v>
          </cell>
          <cell r="H50">
            <v>97.792695728423283</v>
          </cell>
          <cell r="I50">
            <v>98.156923452722992</v>
          </cell>
          <cell r="J50">
            <v>103.44131873049571</v>
          </cell>
          <cell r="K50">
            <v>104.60422598330987</v>
          </cell>
          <cell r="L50">
            <v>106.31451064260169</v>
          </cell>
          <cell r="M50">
            <v>107.18398878308163</v>
          </cell>
          <cell r="N50" t="str">
            <v>:</v>
          </cell>
          <cell r="O50">
            <v>99.902912412967652</v>
          </cell>
          <cell r="P50" t="str">
            <v>:</v>
          </cell>
        </row>
        <row r="51">
          <cell r="N51" t="str">
            <v>:</v>
          </cell>
          <cell r="P51" t="str">
            <v>:</v>
          </cell>
        </row>
        <row r="52">
          <cell r="A52" t="str">
            <v xml:space="preserve">  10  ΕΚΠΑΙΔΕΥΣΗ</v>
          </cell>
          <cell r="B52">
            <v>95.430843426960465</v>
          </cell>
          <cell r="C52">
            <v>95.430843426960465</v>
          </cell>
          <cell r="D52">
            <v>95.32729481888633</v>
          </cell>
          <cell r="E52">
            <v>95.32729481888633</v>
          </cell>
          <cell r="F52">
            <v>95.32729481888633</v>
          </cell>
          <cell r="G52">
            <v>95.32729481888633</v>
          </cell>
          <cell r="H52">
            <v>95.32729481888633</v>
          </cell>
          <cell r="I52">
            <v>95.429906991110215</v>
          </cell>
          <cell r="J52">
            <v>109.17398204417046</v>
          </cell>
          <cell r="K52">
            <v>109.23583299831738</v>
          </cell>
          <cell r="L52">
            <v>109.23583299831738</v>
          </cell>
          <cell r="M52">
            <v>109.23583299831738</v>
          </cell>
          <cell r="N52" t="str">
            <v>:</v>
          </cell>
          <cell r="O52">
            <v>99.984129081548787</v>
          </cell>
          <cell r="P52" t="str">
            <v>:</v>
          </cell>
        </row>
        <row r="53">
          <cell r="N53" t="str">
            <v>:</v>
          </cell>
          <cell r="P53" t="str">
            <v>:</v>
          </cell>
        </row>
        <row r="54">
          <cell r="A54" t="str">
            <v xml:space="preserve">  11  ΞΕΝΟΔΟΧΕΙΑ - ΚΑΦΕ - ΕΣΤΙΑΤΟΡΙΑ</v>
          </cell>
          <cell r="B54">
            <v>97.645921885600117</v>
          </cell>
          <cell r="C54">
            <v>94.357095778281064</v>
          </cell>
          <cell r="D54">
            <v>95.130115657159223</v>
          </cell>
          <cell r="E54">
            <v>100.54753321136667</v>
          </cell>
          <cell r="F54">
            <v>97.573595421503327</v>
          </cell>
          <cell r="G54">
            <v>98.742107279626111</v>
          </cell>
          <cell r="H54">
            <v>100.59667284657611</v>
          </cell>
          <cell r="I54">
            <v>101.79294409519619</v>
          </cell>
          <cell r="J54">
            <v>102.08371471316481</v>
          </cell>
          <cell r="K54">
            <v>101.9921536936118</v>
          </cell>
          <cell r="L54">
            <v>102.41191475038197</v>
          </cell>
          <cell r="M54">
            <v>107.125284698434</v>
          </cell>
          <cell r="N54" t="str">
            <v>:</v>
          </cell>
          <cell r="O54">
            <v>99.999921169241787</v>
          </cell>
          <cell r="P54" t="str">
            <v>:</v>
          </cell>
        </row>
        <row r="55">
          <cell r="N55" t="str">
            <v>:</v>
          </cell>
          <cell r="P55" t="str">
            <v>:</v>
          </cell>
        </row>
        <row r="56">
          <cell r="A56" t="str">
            <v xml:space="preserve">  12  ΔΙΑΦΟΡΑ ΑΓΑΘΑ &amp; ΥΠΗΡΕΣΙΕΣ</v>
          </cell>
          <cell r="B56">
            <v>93.941447119676482</v>
          </cell>
          <cell r="C56">
            <v>93.69190943060903</v>
          </cell>
          <cell r="D56">
            <v>94.943415454383285</v>
          </cell>
          <cell r="E56">
            <v>98.723907770036178</v>
          </cell>
          <cell r="F56">
            <v>98.204596545117411</v>
          </cell>
          <cell r="G56">
            <v>98.788200232491278</v>
          </cell>
          <cell r="H56">
            <v>101.51757809354011</v>
          </cell>
          <cell r="I56">
            <v>101.78349336909729</v>
          </cell>
          <cell r="J56">
            <v>102.8804147184141</v>
          </cell>
          <cell r="K56">
            <v>103.42408390771863</v>
          </cell>
          <cell r="L56">
            <v>103.84502370679735</v>
          </cell>
          <cell r="M56">
            <v>108.35313913959982</v>
          </cell>
          <cell r="N56" t="str">
            <v>:</v>
          </cell>
          <cell r="O56">
            <v>100.00810079062342</v>
          </cell>
          <cell r="P56" t="str">
            <v>:</v>
          </cell>
        </row>
        <row r="57">
          <cell r="N57" t="str">
            <v>:</v>
          </cell>
          <cell r="P57" t="str">
            <v>:</v>
          </cell>
        </row>
        <row r="58">
          <cell r="A58" t="str">
            <v>*</v>
          </cell>
          <cell r="B58" t="str">
            <v>*</v>
          </cell>
          <cell r="C58" t="str">
            <v>*</v>
          </cell>
          <cell r="D58" t="str">
            <v>*</v>
          </cell>
          <cell r="E58" t="str">
            <v>*</v>
          </cell>
          <cell r="F58" t="str">
            <v>*</v>
          </cell>
          <cell r="G58" t="str">
            <v>*</v>
          </cell>
          <cell r="H58" t="str">
            <v>*</v>
          </cell>
          <cell r="I58" t="str">
            <v>*</v>
          </cell>
          <cell r="J58" t="str">
            <v>*</v>
          </cell>
          <cell r="K58" t="str">
            <v>*</v>
          </cell>
          <cell r="L58" t="str">
            <v>*</v>
          </cell>
          <cell r="M58" t="str">
            <v>*</v>
          </cell>
          <cell r="N58" t="str">
            <v>:</v>
          </cell>
          <cell r="O58" t="str">
            <v>*</v>
          </cell>
          <cell r="P58" t="str">
            <v>:</v>
          </cell>
        </row>
        <row r="59">
          <cell r="A59" t="str">
            <v>Γ.Δ.Τ.Κ.</v>
          </cell>
          <cell r="B59">
            <v>94.631065257576338</v>
          </cell>
          <cell r="C59">
            <v>94.985640760723783</v>
          </cell>
          <cell r="D59">
            <v>97.332609627212562</v>
          </cell>
          <cell r="E59">
            <v>98.796181286507789</v>
          </cell>
          <cell r="F59">
            <v>99.494962479198463</v>
          </cell>
          <cell r="G59">
            <v>100.18902742023108</v>
          </cell>
          <cell r="H59">
            <v>99.494617607217549</v>
          </cell>
          <cell r="I59">
            <v>99.787367055608044</v>
          </cell>
          <cell r="J59">
            <v>102.43714749115705</v>
          </cell>
          <cell r="K59">
            <v>103.38837503362559</v>
          </cell>
          <cell r="L59">
            <v>103.79359104922536</v>
          </cell>
          <cell r="M59">
            <v>105.20783645481248</v>
          </cell>
          <cell r="N59" t="str">
            <v>:</v>
          </cell>
          <cell r="O59">
            <v>99.961535126924673</v>
          </cell>
          <cell r="P59" t="str">
            <v>:</v>
          </cell>
        </row>
        <row r="60">
          <cell r="A60" t="str">
            <v>*</v>
          </cell>
          <cell r="B60" t="str">
            <v>*</v>
          </cell>
          <cell r="C60" t="str">
            <v>*</v>
          </cell>
          <cell r="D60" t="str">
            <v>*</v>
          </cell>
          <cell r="E60" t="str">
            <v>*</v>
          </cell>
          <cell r="F60" t="str">
            <v>*</v>
          </cell>
          <cell r="G60" t="str">
            <v>*</v>
          </cell>
          <cell r="H60" t="str">
            <v>*</v>
          </cell>
          <cell r="I60" t="str">
            <v>*</v>
          </cell>
          <cell r="J60" t="str">
            <v>*</v>
          </cell>
          <cell r="K60" t="str">
            <v>*</v>
          </cell>
          <cell r="L60" t="str">
            <v>*</v>
          </cell>
          <cell r="M60" t="str">
            <v>*</v>
          </cell>
          <cell r="N60" t="str">
            <v>:</v>
          </cell>
          <cell r="O60" t="str">
            <v>*</v>
          </cell>
          <cell r="P60" t="str">
            <v>:</v>
          </cell>
        </row>
        <row r="62">
          <cell r="A62" t="str">
            <v>ΕΤΟΣ :  1995</v>
          </cell>
          <cell r="B62" t="str">
            <v>1</v>
          </cell>
          <cell r="C62" t="str">
            <v>2</v>
          </cell>
          <cell r="D62" t="str">
            <v>3</v>
          </cell>
          <cell r="E62" t="str">
            <v>4</v>
          </cell>
          <cell r="F62" t="str">
            <v>5</v>
          </cell>
          <cell r="G62" t="str">
            <v>6</v>
          </cell>
          <cell r="H62" t="str">
            <v>7</v>
          </cell>
          <cell r="I62" t="str">
            <v>8</v>
          </cell>
          <cell r="J62" t="str">
            <v>9</v>
          </cell>
          <cell r="K62" t="str">
            <v>10</v>
          </cell>
          <cell r="L62" t="str">
            <v>11</v>
          </cell>
          <cell r="M62" t="str">
            <v>12</v>
          </cell>
          <cell r="O62" t="str">
            <v>ΜΕΣΟΣ</v>
          </cell>
        </row>
        <row r="63">
          <cell r="A63" t="str">
            <v>=============</v>
          </cell>
          <cell r="B63" t="str">
            <v>=</v>
          </cell>
          <cell r="C63" t="str">
            <v>=</v>
          </cell>
          <cell r="D63" t="str">
            <v>=</v>
          </cell>
          <cell r="E63" t="str">
            <v>=</v>
          </cell>
          <cell r="F63" t="str">
            <v>=</v>
          </cell>
          <cell r="G63" t="str">
            <v>=</v>
          </cell>
          <cell r="H63" t="str">
            <v>=</v>
          </cell>
          <cell r="I63" t="str">
            <v>=</v>
          </cell>
          <cell r="J63" t="str">
            <v>=</v>
          </cell>
          <cell r="K63" t="str">
            <v>=</v>
          </cell>
          <cell r="L63" t="str">
            <v>=</v>
          </cell>
          <cell r="M63" t="str">
            <v>=</v>
          </cell>
          <cell r="N63" t="str">
            <v>:</v>
          </cell>
          <cell r="O63" t="str">
            <v>=</v>
          </cell>
          <cell r="P63" t="str">
            <v>:</v>
          </cell>
        </row>
        <row r="64">
          <cell r="A64" t="str">
            <v xml:space="preserve">  1  ΔΙΑΤΡΟΦΗ &amp; ΜΗ ΑΛΚΟΟΛΟΥΧΑ ΠΟΤΑ</v>
          </cell>
          <cell r="B64">
            <v>106.10305974306063</v>
          </cell>
          <cell r="C64">
            <v>106.95284483584817</v>
          </cell>
          <cell r="D64">
            <v>107.66213532465963</v>
          </cell>
          <cell r="E64">
            <v>109.30674932574537</v>
          </cell>
          <cell r="F64">
            <v>110.43800732177581</v>
          </cell>
          <cell r="G64">
            <v>109.15871624248103</v>
          </cell>
          <cell r="H64">
            <v>105.94170688488097</v>
          </cell>
          <cell r="I64">
            <v>105.11394509898471</v>
          </cell>
          <cell r="J64">
            <v>107.04056720433206</v>
          </cell>
          <cell r="K64">
            <v>108.41494797054142</v>
          </cell>
          <cell r="L64">
            <v>110.92103223609331</v>
          </cell>
          <cell r="M64">
            <v>113.30091482927229</v>
          </cell>
          <cell r="N64" t="str">
            <v>:</v>
          </cell>
          <cell r="O64">
            <v>108.36288558480628</v>
          </cell>
          <cell r="P64" t="str">
            <v>:</v>
          </cell>
        </row>
        <row r="65">
          <cell r="N65" t="str">
            <v>:</v>
          </cell>
          <cell r="P65" t="str">
            <v>:</v>
          </cell>
        </row>
        <row r="66">
          <cell r="A66" t="str">
            <v xml:space="preserve">  2  ΑΛΚΟΟΛΟΥΧΑ ΠΟΤΑ &amp; ΚΑΠΝΟΣ</v>
          </cell>
          <cell r="B66">
            <v>101.55193514124758</v>
          </cell>
          <cell r="C66">
            <v>104.49999066588011</v>
          </cell>
          <cell r="D66">
            <v>104.71756169463409</v>
          </cell>
          <cell r="E66">
            <v>105.0145786512502</v>
          </cell>
          <cell r="F66">
            <v>105.10873747474888</v>
          </cell>
          <cell r="G66">
            <v>105.17073256503534</v>
          </cell>
          <cell r="H66">
            <v>105.24577477911524</v>
          </cell>
          <cell r="I66">
            <v>105.19492180871924</v>
          </cell>
          <cell r="J66">
            <v>105.18618828678305</v>
          </cell>
          <cell r="K66">
            <v>105.24226896922563</v>
          </cell>
          <cell r="L66">
            <v>105.33871861790369</v>
          </cell>
          <cell r="M66">
            <v>105.41393569579812</v>
          </cell>
          <cell r="N66" t="str">
            <v>:</v>
          </cell>
          <cell r="O66">
            <v>104.8071120291951</v>
          </cell>
          <cell r="P66" t="str">
            <v>:</v>
          </cell>
        </row>
        <row r="67">
          <cell r="N67" t="str">
            <v>:</v>
          </cell>
          <cell r="P67" t="str">
            <v>:</v>
          </cell>
        </row>
        <row r="68">
          <cell r="A68" t="str">
            <v xml:space="preserve">  3  ΕΝΔΥΣΗ &amp; ΥΠΟΔΗΣΗ</v>
          </cell>
          <cell r="B68">
            <v>100.05937142455512</v>
          </cell>
          <cell r="C68">
            <v>95.478212968512437</v>
          </cell>
          <cell r="D68">
            <v>108.8679643447162</v>
          </cell>
          <cell r="E68">
            <v>108.55771401180566</v>
          </cell>
          <cell r="F68">
            <v>108.95478898231733</v>
          </cell>
          <cell r="G68">
            <v>112.69369676436342</v>
          </cell>
          <cell r="H68">
            <v>104.49318996333466</v>
          </cell>
          <cell r="I68">
            <v>104.60289698286957</v>
          </cell>
          <cell r="J68">
            <v>113.12470996793829</v>
          </cell>
          <cell r="K68">
            <v>118.49060766772746</v>
          </cell>
          <cell r="L68">
            <v>119.09403462075373</v>
          </cell>
          <cell r="M68">
            <v>119.17622474207914</v>
          </cell>
          <cell r="N68" t="str">
            <v>:</v>
          </cell>
          <cell r="O68">
            <v>109.46611770341441</v>
          </cell>
          <cell r="P68" t="str">
            <v>:</v>
          </cell>
        </row>
        <row r="69">
          <cell r="N69" t="str">
            <v>:</v>
          </cell>
          <cell r="P69" t="str">
            <v>:</v>
          </cell>
        </row>
        <row r="70">
          <cell r="A70" t="str">
            <v xml:space="preserve">  4  ΣΤΕΓΑΣΗ</v>
          </cell>
          <cell r="B70">
            <v>102.65442473491723</v>
          </cell>
          <cell r="C70">
            <v>103.2889426760848</v>
          </cell>
          <cell r="D70">
            <v>103.83540022828657</v>
          </cell>
          <cell r="E70">
            <v>104.67351797820299</v>
          </cell>
          <cell r="F70">
            <v>111.63685420486449</v>
          </cell>
          <cell r="G70">
            <v>112.17285051160417</v>
          </cell>
          <cell r="H70">
            <v>113.47485662756799</v>
          </cell>
          <cell r="I70">
            <v>114.14063834041262</v>
          </cell>
          <cell r="J70">
            <v>115.39532086114401</v>
          </cell>
          <cell r="K70">
            <v>112.65387144121541</v>
          </cell>
          <cell r="L70">
            <v>110.22108989559982</v>
          </cell>
          <cell r="M70">
            <v>111.47513537444526</v>
          </cell>
          <cell r="N70" t="str">
            <v>:</v>
          </cell>
          <cell r="O70">
            <v>109.63524190619545</v>
          </cell>
          <cell r="P70" t="str">
            <v>:</v>
          </cell>
        </row>
        <row r="71">
          <cell r="N71" t="str">
            <v>:</v>
          </cell>
          <cell r="P71" t="str">
            <v>:</v>
          </cell>
        </row>
        <row r="72">
          <cell r="A72" t="str">
            <v xml:space="preserve">  5  ΔΙΑΡΚΗ ΑΓΑΘΑ - ΕΙΔΗ ΝΟΙΚΟΚΥΡΙΟΥ &amp; ΥΠΗΡΕΣΙΕΣ</v>
          </cell>
          <cell r="B72">
            <v>102.99402184175983</v>
          </cell>
          <cell r="C72">
            <v>102.76108231665896</v>
          </cell>
          <cell r="D72">
            <v>107.49495397327104</v>
          </cell>
          <cell r="E72">
            <v>108.21423403596297</v>
          </cell>
          <cell r="F72">
            <v>108.508797613244</v>
          </cell>
          <cell r="G72">
            <v>110.47090901062958</v>
          </cell>
          <cell r="H72">
            <v>106.38429345500465</v>
          </cell>
          <cell r="I72">
            <v>106.69854311633199</v>
          </cell>
          <cell r="J72">
            <v>111.56008799575484</v>
          </cell>
          <cell r="K72">
            <v>113.25137903278761</v>
          </cell>
          <cell r="L72">
            <v>114.02084715528166</v>
          </cell>
          <cell r="M72">
            <v>114.49910784030148</v>
          </cell>
          <cell r="N72" t="str">
            <v>:</v>
          </cell>
          <cell r="O72">
            <v>108.90485478224905</v>
          </cell>
          <cell r="P72" t="str">
            <v>:</v>
          </cell>
        </row>
        <row r="73">
          <cell r="N73" t="str">
            <v>:</v>
          </cell>
          <cell r="P73" t="str">
            <v>:</v>
          </cell>
        </row>
        <row r="74">
          <cell r="A74" t="str">
            <v xml:space="preserve">  6  ΥΓΕΙΑ</v>
          </cell>
          <cell r="B74">
            <v>104.23179140357786</v>
          </cell>
          <cell r="C74">
            <v>105.98405257560094</v>
          </cell>
          <cell r="D74">
            <v>106.46114886631611</v>
          </cell>
          <cell r="E74">
            <v>106.85957156517088</v>
          </cell>
          <cell r="F74">
            <v>107.08500682504416</v>
          </cell>
          <cell r="G74">
            <v>108.25472116499289</v>
          </cell>
          <cell r="H74">
            <v>109.11071736062947</v>
          </cell>
          <cell r="I74">
            <v>109.18567945188616</v>
          </cell>
          <cell r="J74">
            <v>110.20705936647299</v>
          </cell>
          <cell r="K74">
            <v>110.85595984838631</v>
          </cell>
          <cell r="L74">
            <v>111.00187642749212</v>
          </cell>
          <cell r="M74">
            <v>111.00234904973341</v>
          </cell>
          <cell r="N74" t="str">
            <v>:</v>
          </cell>
          <cell r="O74">
            <v>108.35332782544194</v>
          </cell>
          <cell r="P74" t="str">
            <v>:</v>
          </cell>
        </row>
        <row r="75">
          <cell r="N75" t="str">
            <v>:</v>
          </cell>
          <cell r="P75" t="str">
            <v>:</v>
          </cell>
        </row>
        <row r="76">
          <cell r="A76" t="str">
            <v xml:space="preserve">  7  ΜΕΤΑΦΟΡΕΣ</v>
          </cell>
          <cell r="B76">
            <v>101.62551400723569</v>
          </cell>
          <cell r="C76">
            <v>101.56095199426127</v>
          </cell>
          <cell r="D76">
            <v>101.89384065647594</v>
          </cell>
          <cell r="E76">
            <v>102.52909614996707</v>
          </cell>
          <cell r="F76">
            <v>103.27308307261725</v>
          </cell>
          <cell r="G76">
            <v>103.47836760884458</v>
          </cell>
          <cell r="H76">
            <v>103.16133277917459</v>
          </cell>
          <cell r="I76">
            <v>103.3338897417575</v>
          </cell>
          <cell r="J76">
            <v>103.61679434951654</v>
          </cell>
          <cell r="K76">
            <v>103.88476728198984</v>
          </cell>
          <cell r="L76">
            <v>104.19163522676907</v>
          </cell>
          <cell r="M76">
            <v>104.34411530814154</v>
          </cell>
          <cell r="N76" t="str">
            <v>:</v>
          </cell>
          <cell r="O76">
            <v>103.07444901472924</v>
          </cell>
          <cell r="P76" t="str">
            <v>:</v>
          </cell>
        </row>
        <row r="77">
          <cell r="N77" t="str">
            <v>:</v>
          </cell>
          <cell r="P77" t="str">
            <v>:</v>
          </cell>
        </row>
        <row r="78">
          <cell r="A78" t="str">
            <v xml:space="preserve">  8  ΕΠΙΚΟΙΝΩΝΙΕΣ</v>
          </cell>
          <cell r="B78">
            <v>121.21789210381006</v>
          </cell>
          <cell r="C78">
            <v>121.21789210381006</v>
          </cell>
          <cell r="D78">
            <v>121.21789210381006</v>
          </cell>
          <cell r="E78">
            <v>121.21789210381006</v>
          </cell>
          <cell r="F78">
            <v>121.21789210381006</v>
          </cell>
          <cell r="G78">
            <v>121.21789210381006</v>
          </cell>
          <cell r="H78">
            <v>121.21789210381006</v>
          </cell>
          <cell r="I78">
            <v>121.83307850033273</v>
          </cell>
          <cell r="J78">
            <v>121.83307850033273</v>
          </cell>
          <cell r="K78">
            <v>121.83307850033273</v>
          </cell>
          <cell r="L78">
            <v>121.83307850033273</v>
          </cell>
          <cell r="M78">
            <v>121.83307850033273</v>
          </cell>
          <cell r="N78" t="str">
            <v>:</v>
          </cell>
          <cell r="O78">
            <v>121.47421976902784</v>
          </cell>
          <cell r="P78" t="str">
            <v>:</v>
          </cell>
        </row>
        <row r="79">
          <cell r="N79" t="str">
            <v>:</v>
          </cell>
          <cell r="P79" t="str">
            <v>:</v>
          </cell>
        </row>
        <row r="80">
          <cell r="A80" t="str">
            <v xml:space="preserve">  9  ΑΝΑΨΥΧΗ - ΠΟΛΙΤΙΣΤΙΚΕΣ ΔΡΑΣΤΗΡΙΟΤΗΤΕΣ</v>
          </cell>
          <cell r="B80">
            <v>106.36421129996471</v>
          </cell>
          <cell r="C80">
            <v>107.9983015693026</v>
          </cell>
          <cell r="D80">
            <v>109.76316066514053</v>
          </cell>
          <cell r="E80">
            <v>110.80603067912371</v>
          </cell>
          <cell r="F80">
            <v>110.16682900314427</v>
          </cell>
          <cell r="G80">
            <v>110.83913082938543</v>
          </cell>
          <cell r="H80">
            <v>110.85372628437769</v>
          </cell>
          <cell r="I80">
            <v>111.14487320194992</v>
          </cell>
          <cell r="J80">
            <v>113.40218672086853</v>
          </cell>
          <cell r="K80">
            <v>114.81258492191041</v>
          </cell>
          <cell r="L80">
            <v>115.48649374308941</v>
          </cell>
          <cell r="M80">
            <v>115.78543775495396</v>
          </cell>
          <cell r="N80" t="str">
            <v>:</v>
          </cell>
          <cell r="O80">
            <v>111.45191388943427</v>
          </cell>
          <cell r="P80" t="str">
            <v>:</v>
          </cell>
        </row>
        <row r="81">
          <cell r="N81" t="str">
            <v>:</v>
          </cell>
          <cell r="P81" t="str">
            <v>:</v>
          </cell>
        </row>
        <row r="82">
          <cell r="A82" t="str">
            <v xml:space="preserve">  10  ΕΚΠΑΙΔΕΥΣΗ</v>
          </cell>
          <cell r="B82">
            <v>109.23583299831738</v>
          </cell>
          <cell r="C82">
            <v>109.23583299831738</v>
          </cell>
          <cell r="D82">
            <v>109.23583299831738</v>
          </cell>
          <cell r="E82">
            <v>109.23583299831738</v>
          </cell>
          <cell r="F82">
            <v>109.23583299831738</v>
          </cell>
          <cell r="G82">
            <v>109.23583299831738</v>
          </cell>
          <cell r="H82">
            <v>109.23583299831738</v>
          </cell>
          <cell r="I82">
            <v>109.23583299831738</v>
          </cell>
          <cell r="J82">
            <v>119.49040325147094</v>
          </cell>
          <cell r="K82">
            <v>119.6040508333096</v>
          </cell>
          <cell r="L82">
            <v>119.6040508333096</v>
          </cell>
          <cell r="M82">
            <v>119.6040508333096</v>
          </cell>
          <cell r="N82" t="str">
            <v>:</v>
          </cell>
          <cell r="O82">
            <v>112.68243497816157</v>
          </cell>
          <cell r="P82" t="str">
            <v>:</v>
          </cell>
        </row>
        <row r="83">
          <cell r="N83" t="str">
            <v>:</v>
          </cell>
          <cell r="P83" t="str">
            <v>:</v>
          </cell>
        </row>
        <row r="84">
          <cell r="A84" t="str">
            <v xml:space="preserve">  11  ΞΕΝΟΔΟΧΕΙΑ - ΚΑΦΕ - ΕΣΤΙΑΤΟΡΙΑ</v>
          </cell>
          <cell r="B84">
            <v>110.39931840364899</v>
          </cell>
          <cell r="C84">
            <v>107.59212154038768</v>
          </cell>
          <cell r="D84">
            <v>109.01887357468728</v>
          </cell>
          <cell r="E84">
            <v>113.76391824673658</v>
          </cell>
          <cell r="F84">
            <v>110.56520138268763</v>
          </cell>
          <cell r="G84">
            <v>110.95847394169574</v>
          </cell>
          <cell r="H84">
            <v>111.58193600780693</v>
          </cell>
          <cell r="I84">
            <v>112.11776417471218</v>
          </cell>
          <cell r="J84">
            <v>112.73514276640343</v>
          </cell>
          <cell r="K84">
            <v>112.90869731511194</v>
          </cell>
          <cell r="L84">
            <v>113.34699827712835</v>
          </cell>
          <cell r="M84">
            <v>120.30399620130163</v>
          </cell>
          <cell r="N84" t="str">
            <v>:</v>
          </cell>
          <cell r="O84">
            <v>112.1077034860257</v>
          </cell>
          <cell r="P84" t="str">
            <v>:</v>
          </cell>
        </row>
        <row r="85">
          <cell r="N85" t="str">
            <v>:</v>
          </cell>
          <cell r="P85" t="str">
            <v>:</v>
          </cell>
        </row>
        <row r="86">
          <cell r="A86" t="str">
            <v xml:space="preserve">  12  ΔΙΑΦΟΡΑ ΑΓΑΘΑ &amp; ΥΠΗΡΕΣΙΕΣ</v>
          </cell>
          <cell r="B86">
            <v>109.06050512364804</v>
          </cell>
          <cell r="C86">
            <v>108.62792057816858</v>
          </cell>
          <cell r="D86">
            <v>110.05336114392561</v>
          </cell>
          <cell r="E86">
            <v>111.61757726392055</v>
          </cell>
          <cell r="F86">
            <v>110.74743782541896</v>
          </cell>
          <cell r="G86">
            <v>111.40188552359166</v>
          </cell>
          <cell r="H86">
            <v>110.49493396893114</v>
          </cell>
          <cell r="I86">
            <v>112.12909504029518</v>
          </cell>
          <cell r="J86">
            <v>113.75268037663831</v>
          </cell>
          <cell r="K86">
            <v>114.13967640316096</v>
          </cell>
          <cell r="L86">
            <v>114.08124788194733</v>
          </cell>
          <cell r="M86">
            <v>119.10692815171876</v>
          </cell>
          <cell r="N86" t="str">
            <v>:</v>
          </cell>
          <cell r="O86">
            <v>112.10110410678043</v>
          </cell>
          <cell r="P86" t="str">
            <v>:</v>
          </cell>
        </row>
        <row r="87">
          <cell r="N87" t="str">
            <v>:</v>
          </cell>
          <cell r="P87" t="str">
            <v>:</v>
          </cell>
        </row>
        <row r="88">
          <cell r="A88" t="str">
            <v>*</v>
          </cell>
          <cell r="B88" t="str">
            <v>*</v>
          </cell>
          <cell r="C88" t="str">
            <v>*</v>
          </cell>
          <cell r="D88" t="str">
            <v>*</v>
          </cell>
          <cell r="E88" t="str">
            <v>*</v>
          </cell>
          <cell r="F88" t="str">
            <v>*</v>
          </cell>
          <cell r="G88" t="str">
            <v>*</v>
          </cell>
          <cell r="H88" t="str">
            <v>*</v>
          </cell>
          <cell r="I88" t="str">
            <v>*</v>
          </cell>
          <cell r="J88" t="str">
            <v>*</v>
          </cell>
          <cell r="K88" t="str">
            <v>*</v>
          </cell>
          <cell r="L88" t="str">
            <v>*</v>
          </cell>
          <cell r="M88" t="str">
            <v>*</v>
          </cell>
          <cell r="N88" t="str">
            <v>:</v>
          </cell>
          <cell r="O88" t="str">
            <v>*</v>
          </cell>
          <cell r="P88" t="str">
            <v>:</v>
          </cell>
        </row>
        <row r="89">
          <cell r="A89" t="str">
            <v>Γ.Δ.Τ.Κ.</v>
          </cell>
          <cell r="B89">
            <v>104.72250057446807</v>
          </cell>
          <cell r="C89">
            <v>104.4750413666368</v>
          </cell>
          <cell r="D89">
            <v>106.94835980033307</v>
          </cell>
          <cell r="E89">
            <v>108.08015385386416</v>
          </cell>
          <cell r="F89">
            <v>109.09840931384662</v>
          </cell>
          <cell r="G89">
            <v>109.68893259699486</v>
          </cell>
          <cell r="H89">
            <v>107.95979653850372</v>
          </cell>
          <cell r="I89">
            <v>108.10712621108098</v>
          </cell>
          <cell r="J89">
            <v>110.6620326112043</v>
          </cell>
          <cell r="K89">
            <v>111.49657485621682</v>
          </cell>
          <cell r="L89">
            <v>111.93356285671818</v>
          </cell>
          <cell r="M89">
            <v>113.54178174353579</v>
          </cell>
          <cell r="N89" t="str">
            <v>:</v>
          </cell>
          <cell r="O89">
            <v>108.89285602695028</v>
          </cell>
          <cell r="P89" t="str">
            <v>:</v>
          </cell>
        </row>
        <row r="90">
          <cell r="A90" t="str">
            <v>*</v>
          </cell>
          <cell r="B90" t="str">
            <v>*</v>
          </cell>
          <cell r="C90" t="str">
            <v>*</v>
          </cell>
          <cell r="D90" t="str">
            <v>*</v>
          </cell>
          <cell r="E90" t="str">
            <v>*</v>
          </cell>
          <cell r="F90" t="str">
            <v>*</v>
          </cell>
          <cell r="G90" t="str">
            <v>*</v>
          </cell>
          <cell r="H90" t="str">
            <v>*</v>
          </cell>
          <cell r="I90" t="str">
            <v>*</v>
          </cell>
          <cell r="J90" t="str">
            <v>*</v>
          </cell>
          <cell r="K90" t="str">
            <v>*</v>
          </cell>
          <cell r="L90" t="str">
            <v>*</v>
          </cell>
          <cell r="M90" t="str">
            <v>*</v>
          </cell>
          <cell r="N90" t="str">
            <v>:</v>
          </cell>
          <cell r="O90" t="str">
            <v>*</v>
          </cell>
          <cell r="P90" t="str">
            <v>:</v>
          </cell>
        </row>
        <row r="91">
          <cell r="A91" t="str">
            <v>‚::</v>
          </cell>
        </row>
        <row r="92">
          <cell r="A92" t="str">
            <v>ΕΤΟΣ :  1996</v>
          </cell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</v>
          </cell>
          <cell r="I92" t="str">
            <v>8</v>
          </cell>
          <cell r="J92" t="str">
            <v>9</v>
          </cell>
          <cell r="K92" t="str">
            <v>10</v>
          </cell>
          <cell r="L92" t="str">
            <v>11</v>
          </cell>
          <cell r="M92" t="str">
            <v>12</v>
          </cell>
          <cell r="O92" t="str">
            <v>ΜΕΣΟΣ</v>
          </cell>
        </row>
        <row r="93">
          <cell r="A93" t="str">
            <v>=============</v>
          </cell>
          <cell r="B93" t="str">
            <v>=</v>
          </cell>
          <cell r="C93" t="str">
            <v>=</v>
          </cell>
          <cell r="D93" t="str">
            <v>=</v>
          </cell>
          <cell r="E93" t="str">
            <v>=</v>
          </cell>
          <cell r="F93" t="str">
            <v>=</v>
          </cell>
          <cell r="G93" t="str">
            <v>=</v>
          </cell>
          <cell r="H93" t="str">
            <v>=</v>
          </cell>
          <cell r="I93" t="str">
            <v>=</v>
          </cell>
          <cell r="J93" t="str">
            <v>=</v>
          </cell>
          <cell r="K93" t="str">
            <v>=</v>
          </cell>
          <cell r="L93" t="str">
            <v>=</v>
          </cell>
          <cell r="M93" t="str">
            <v>=</v>
          </cell>
          <cell r="N93" t="str">
            <v>:</v>
          </cell>
          <cell r="O93" t="str">
            <v>=</v>
          </cell>
          <cell r="P93" t="str">
            <v>:</v>
          </cell>
        </row>
        <row r="94">
          <cell r="A94" t="str">
            <v xml:space="preserve">  1  ΔΙΑΤΡΟΦΗ &amp; ΜΗ ΑΛΚΟΟΛΟΥΧΑ ΠΟΤΑ</v>
          </cell>
          <cell r="B94">
            <v>112.02802049151852</v>
          </cell>
          <cell r="C94">
            <v>113.37680098064499</v>
          </cell>
          <cell r="D94">
            <v>116.53142785695871</v>
          </cell>
          <cell r="E94">
            <v>117.91335031162687</v>
          </cell>
          <cell r="F94">
            <v>119.77270485792289</v>
          </cell>
          <cell r="G94">
            <v>118.4548105107049</v>
          </cell>
          <cell r="H94">
            <v>114.13189934430017</v>
          </cell>
          <cell r="I94">
            <v>113.2182408863826</v>
          </cell>
          <cell r="J94">
            <v>115.2288043072877</v>
          </cell>
          <cell r="K94">
            <v>114.5798133422597</v>
          </cell>
          <cell r="L94">
            <v>117.10871128256197</v>
          </cell>
          <cell r="M94">
            <v>119.11579923087844</v>
          </cell>
          <cell r="N94" t="str">
            <v>:</v>
          </cell>
          <cell r="O94">
            <v>115.95503195025395</v>
          </cell>
          <cell r="P94" t="str">
            <v>:</v>
          </cell>
        </row>
        <row r="95">
          <cell r="N95" t="str">
            <v>:</v>
          </cell>
          <cell r="P95" t="str">
            <v>:</v>
          </cell>
        </row>
        <row r="96">
          <cell r="A96" t="str">
            <v xml:space="preserve">  2  ΑΛΚΟΟΛΟΥΧΑ ΠΟΤΑ &amp; ΚΑΠΝΟΣ</v>
          </cell>
          <cell r="B96">
            <v>107.83334220272957</v>
          </cell>
          <cell r="C96">
            <v>115.24903157920045</v>
          </cell>
          <cell r="D96">
            <v>115.51731982427147</v>
          </cell>
          <cell r="E96">
            <v>115.69299420953423</v>
          </cell>
          <cell r="F96">
            <v>115.86576681626836</v>
          </cell>
          <cell r="G96">
            <v>115.91145851410465</v>
          </cell>
          <cell r="H96">
            <v>115.90493132495548</v>
          </cell>
          <cell r="I96">
            <v>116.01603053814617</v>
          </cell>
          <cell r="J96">
            <v>116.12001469285799</v>
          </cell>
          <cell r="K96">
            <v>116.20935649737072</v>
          </cell>
          <cell r="L96">
            <v>116.27720809389791</v>
          </cell>
          <cell r="M96">
            <v>116.26968374387941</v>
          </cell>
          <cell r="N96" t="str">
            <v>:</v>
          </cell>
          <cell r="O96">
            <v>115.23892816976803</v>
          </cell>
          <cell r="P96" t="str">
            <v>:</v>
          </cell>
        </row>
        <row r="97">
          <cell r="N97" t="str">
            <v>:</v>
          </cell>
          <cell r="P97" t="str">
            <v>:</v>
          </cell>
        </row>
        <row r="98">
          <cell r="A98" t="str">
            <v xml:space="preserve">  3  ΕΝΔΥΣΗ &amp; ΥΠΟΔΗΣΗ</v>
          </cell>
          <cell r="B98">
            <v>109.72316940942196</v>
          </cell>
          <cell r="C98">
            <v>104.81225806907504</v>
          </cell>
          <cell r="D98">
            <v>119.45097133726512</v>
          </cell>
          <cell r="E98">
            <v>119.52641821870375</v>
          </cell>
          <cell r="F98">
            <v>119.87442198854292</v>
          </cell>
          <cell r="G98">
            <v>123.14722223079758</v>
          </cell>
          <cell r="H98">
            <v>114.23662349388542</v>
          </cell>
          <cell r="I98">
            <v>114.26868343846807</v>
          </cell>
          <cell r="J98">
            <v>123.53585830934205</v>
          </cell>
          <cell r="K98">
            <v>129.04373621557238</v>
          </cell>
          <cell r="L98">
            <v>129.38648451059061</v>
          </cell>
          <cell r="M98">
            <v>129.40315271467824</v>
          </cell>
          <cell r="N98" t="str">
            <v>:</v>
          </cell>
          <cell r="O98">
            <v>119.70074999469526</v>
          </cell>
          <cell r="P98" t="str">
            <v>:</v>
          </cell>
        </row>
        <row r="99">
          <cell r="N99" t="str">
            <v>:</v>
          </cell>
          <cell r="P99" t="str">
            <v>:</v>
          </cell>
        </row>
        <row r="100">
          <cell r="A100" t="str">
            <v xml:space="preserve">  4  ΣΤΕΓΑΣΗ</v>
          </cell>
          <cell r="B100">
            <v>113.77425961441135</v>
          </cell>
          <cell r="C100">
            <v>114.17025701050984</v>
          </cell>
          <cell r="D100">
            <v>115.07287528502307</v>
          </cell>
          <cell r="E100">
            <v>116.12007415892546</v>
          </cell>
          <cell r="F100">
            <v>121.93188350909895</v>
          </cell>
          <cell r="G100">
            <v>122.10600403289416</v>
          </cell>
          <cell r="H100">
            <v>122.62264730477617</v>
          </cell>
          <cell r="I100">
            <v>123.06686045389004</v>
          </cell>
          <cell r="J100">
            <v>124.80038647744847</v>
          </cell>
          <cell r="K100">
            <v>123.52542517494399</v>
          </cell>
          <cell r="L100">
            <v>118.32546874892834</v>
          </cell>
          <cell r="M100">
            <v>120.56411456287452</v>
          </cell>
          <cell r="N100" t="str">
            <v>:</v>
          </cell>
          <cell r="O100">
            <v>119.67335469447703</v>
          </cell>
          <cell r="P100" t="str">
            <v>:</v>
          </cell>
        </row>
        <row r="101">
          <cell r="N101" t="str">
            <v>:</v>
          </cell>
          <cell r="P101" t="str">
            <v>:</v>
          </cell>
        </row>
        <row r="102">
          <cell r="A102" t="str">
            <v xml:space="preserve">  5  ΔΙΑΡΚΗ ΑΓΑΘΑ - ΕΙΔΗ ΝΟΙΚΟΚΥΡΙΟΥ &amp; ΥΠΗΡΕΣΙΕΣ</v>
          </cell>
          <cell r="B102">
            <v>111.16237846358541</v>
          </cell>
          <cell r="C102">
            <v>110.37904748725384</v>
          </cell>
          <cell r="D102">
            <v>115.26568053839682</v>
          </cell>
          <cell r="E102">
            <v>115.66768451404421</v>
          </cell>
          <cell r="F102">
            <v>116.22486418406322</v>
          </cell>
          <cell r="G102">
            <v>117.13470501970396</v>
          </cell>
          <cell r="H102">
            <v>112.54786905053471</v>
          </cell>
          <cell r="I102">
            <v>112.6971500161109</v>
          </cell>
          <cell r="J102">
            <v>118.72839291242381</v>
          </cell>
          <cell r="K102">
            <v>120.39654170082795</v>
          </cell>
          <cell r="L102">
            <v>121.26927563815225</v>
          </cell>
          <cell r="M102">
            <v>122.42819731738388</v>
          </cell>
          <cell r="N102" t="str">
            <v>:</v>
          </cell>
          <cell r="O102">
            <v>116.15848223687341</v>
          </cell>
          <cell r="P102" t="str">
            <v>:</v>
          </cell>
        </row>
        <row r="103">
          <cell r="N103" t="str">
            <v>:</v>
          </cell>
          <cell r="P103" t="str">
            <v>:</v>
          </cell>
        </row>
        <row r="104">
          <cell r="A104" t="str">
            <v xml:space="preserve">  6  ΥΓΕΙΑ</v>
          </cell>
          <cell r="B104">
            <v>114.60456911858719</v>
          </cell>
          <cell r="C104">
            <v>115.61388197471649</v>
          </cell>
          <cell r="D104">
            <v>115.80335347476642</v>
          </cell>
          <cell r="E104">
            <v>115.87994682783962</v>
          </cell>
          <cell r="F104">
            <v>117.55672266389985</v>
          </cell>
          <cell r="G104">
            <v>118.85016679359107</v>
          </cell>
          <cell r="H104">
            <v>119.07395438882105</v>
          </cell>
          <cell r="I104">
            <v>119.08132190052766</v>
          </cell>
          <cell r="J104">
            <v>119.4636307786387</v>
          </cell>
          <cell r="K104">
            <v>120.58329665242789</v>
          </cell>
          <cell r="L104">
            <v>120.71186741457549</v>
          </cell>
          <cell r="M104">
            <v>120.7965964828097</v>
          </cell>
          <cell r="N104" t="str">
            <v>:</v>
          </cell>
          <cell r="O104">
            <v>118.16827570593343</v>
          </cell>
          <cell r="P104" t="str">
            <v>:</v>
          </cell>
        </row>
        <row r="105">
          <cell r="N105" t="str">
            <v>:</v>
          </cell>
          <cell r="P105" t="str">
            <v>:</v>
          </cell>
        </row>
        <row r="106">
          <cell r="A106" t="str">
            <v xml:space="preserve">  7  ΜΕΤΑΦΟΡΕΣ</v>
          </cell>
          <cell r="B106">
            <v>106.60153078325446</v>
          </cell>
          <cell r="C106">
            <v>106.92288957888528</v>
          </cell>
          <cell r="D106">
            <v>107.57873887286938</v>
          </cell>
          <cell r="E106">
            <v>108.8322090859219</v>
          </cell>
          <cell r="F106">
            <v>108.90581183720356</v>
          </cell>
          <cell r="G106">
            <v>108.58974261715136</v>
          </cell>
          <cell r="H106">
            <v>109.47663663721278</v>
          </cell>
          <cell r="I106">
            <v>109.61743712010681</v>
          </cell>
          <cell r="J106">
            <v>109.15359995444366</v>
          </cell>
          <cell r="K106">
            <v>109.80096538621062</v>
          </cell>
          <cell r="L106">
            <v>110.00926760978537</v>
          </cell>
          <cell r="M106">
            <v>110.37033984568919</v>
          </cell>
          <cell r="N106" t="str">
            <v>:</v>
          </cell>
          <cell r="O106">
            <v>108.8215974440612</v>
          </cell>
          <cell r="P106" t="str">
            <v>:</v>
          </cell>
        </row>
        <row r="107">
          <cell r="N107" t="str">
            <v>:</v>
          </cell>
          <cell r="P107" t="str">
            <v>:</v>
          </cell>
        </row>
        <row r="108">
          <cell r="A108" t="str">
            <v xml:space="preserve">  8  ΕΠΙΚΟΙΝΩΝΙΕΣ</v>
          </cell>
          <cell r="B108">
            <v>133.82840823163036</v>
          </cell>
          <cell r="C108">
            <v>133.82840823163036</v>
          </cell>
          <cell r="D108">
            <v>133.82840823163036</v>
          </cell>
          <cell r="E108">
            <v>133.82840823163036</v>
          </cell>
          <cell r="F108">
            <v>133.82840823163036</v>
          </cell>
          <cell r="G108">
            <v>133.82840823163036</v>
          </cell>
          <cell r="H108">
            <v>133.82840823163036</v>
          </cell>
          <cell r="I108">
            <v>133.82840823163036</v>
          </cell>
          <cell r="J108">
            <v>133.82840823163036</v>
          </cell>
          <cell r="K108">
            <v>133.82840823163036</v>
          </cell>
          <cell r="L108">
            <v>133.82840823163036</v>
          </cell>
          <cell r="M108">
            <v>133.82840823163036</v>
          </cell>
          <cell r="N108" t="str">
            <v>:</v>
          </cell>
          <cell r="O108">
            <v>133.82840823163036</v>
          </cell>
          <cell r="P108" t="str">
            <v>:</v>
          </cell>
        </row>
        <row r="109">
          <cell r="N109" t="str">
            <v>:</v>
          </cell>
          <cell r="P109" t="str">
            <v>:</v>
          </cell>
        </row>
        <row r="110">
          <cell r="A110" t="str">
            <v xml:space="preserve">  9  ΑΝΑΨΥΧΗ - ΠΟΛΙΤΙΣΤΙΚΕΣ ΔΡΑΣΤΗΡΙΟΤΗΤΕΣ</v>
          </cell>
          <cell r="B110">
            <v>115.18894021001846</v>
          </cell>
          <cell r="C110">
            <v>116.17758220535438</v>
          </cell>
          <cell r="D110">
            <v>117.31071521352516</v>
          </cell>
          <cell r="E110">
            <v>117.11392040433924</v>
          </cell>
          <cell r="F110">
            <v>116.98029444401308</v>
          </cell>
          <cell r="G110">
            <v>117.91032691921752</v>
          </cell>
          <cell r="H110">
            <v>116.85173223691598</v>
          </cell>
          <cell r="I110">
            <v>116.82604402421103</v>
          </cell>
          <cell r="J110">
            <v>120.32981357218996</v>
          </cell>
          <cell r="K110">
            <v>121.4130548951357</v>
          </cell>
          <cell r="L110">
            <v>122.13194316478084</v>
          </cell>
          <cell r="M110">
            <v>123.43424676864697</v>
          </cell>
          <cell r="N110" t="str">
            <v>:</v>
          </cell>
          <cell r="O110">
            <v>118.47238450486236</v>
          </cell>
          <cell r="P110" t="str">
            <v>:</v>
          </cell>
        </row>
        <row r="111">
          <cell r="N111" t="str">
            <v>:</v>
          </cell>
          <cell r="P111" t="str">
            <v>:</v>
          </cell>
        </row>
        <row r="112">
          <cell r="A112" t="str">
            <v xml:space="preserve">  10  ΕΚΠΑΙΔΕΥΣΗ</v>
          </cell>
          <cell r="B112">
            <v>119.60526953056025</v>
          </cell>
          <cell r="C112">
            <v>119.60526953056025</v>
          </cell>
          <cell r="D112">
            <v>119.60526953056025</v>
          </cell>
          <cell r="E112">
            <v>119.60526953056025</v>
          </cell>
          <cell r="F112">
            <v>119.60526953056025</v>
          </cell>
          <cell r="G112">
            <v>119.8141585954446</v>
          </cell>
          <cell r="H112">
            <v>119.8141585954446</v>
          </cell>
          <cell r="I112">
            <v>119.8141585954446</v>
          </cell>
          <cell r="J112">
            <v>130.00471167634706</v>
          </cell>
          <cell r="K112">
            <v>130.21945319964883</v>
          </cell>
          <cell r="L112">
            <v>130.27679386977329</v>
          </cell>
          <cell r="M112">
            <v>130.27679386977329</v>
          </cell>
          <cell r="N112" t="str">
            <v>:</v>
          </cell>
          <cell r="O112">
            <v>123.18721467122313</v>
          </cell>
          <cell r="P112" t="str">
            <v>:</v>
          </cell>
        </row>
        <row r="113">
          <cell r="N113" t="str">
            <v>:</v>
          </cell>
          <cell r="P113" t="str">
            <v>:</v>
          </cell>
        </row>
        <row r="114">
          <cell r="A114" t="str">
            <v xml:space="preserve">  11  ΞΕΝΟΔΟΧΕΙΑ - ΚΑΦΕ - ΕΣΤΙΑΤΟΡΙΑ</v>
          </cell>
          <cell r="B114">
            <v>123.17279231148947</v>
          </cell>
          <cell r="C114">
            <v>119.56903266822309</v>
          </cell>
          <cell r="D114">
            <v>120.19739902484376</v>
          </cell>
          <cell r="E114">
            <v>125.86252610980721</v>
          </cell>
          <cell r="F114">
            <v>121.89201986306252</v>
          </cell>
          <cell r="G114">
            <v>122.14336143725841</v>
          </cell>
          <cell r="H114">
            <v>123.11722477818211</v>
          </cell>
          <cell r="I114">
            <v>123.10985172202206</v>
          </cell>
          <cell r="J114">
            <v>123.52034644958447</v>
          </cell>
          <cell r="K114">
            <v>124.91788595915456</v>
          </cell>
          <cell r="L114">
            <v>123.9428759666967</v>
          </cell>
          <cell r="M114">
            <v>128.93321090866164</v>
          </cell>
          <cell r="N114" t="str">
            <v>:</v>
          </cell>
          <cell r="O114">
            <v>123.36487726658217</v>
          </cell>
          <cell r="P114" t="str">
            <v>:</v>
          </cell>
        </row>
        <row r="115">
          <cell r="N115" t="str">
            <v>:</v>
          </cell>
          <cell r="P115" t="str">
            <v>:</v>
          </cell>
        </row>
        <row r="116">
          <cell r="A116" t="str">
            <v xml:space="preserve">  12  ΔΙΑΦΟΡΑ ΑΓΑΘΑ &amp; ΥΠΗΡΕΣΙΕΣ</v>
          </cell>
          <cell r="B116">
            <v>122.6294629972009</v>
          </cell>
          <cell r="C116">
            <v>122.44258258162624</v>
          </cell>
          <cell r="D116">
            <v>123.7023539493841</v>
          </cell>
          <cell r="E116">
            <v>125.03548442615998</v>
          </cell>
          <cell r="F116">
            <v>124.27266327559154</v>
          </cell>
          <cell r="G116">
            <v>124.44423381390789</v>
          </cell>
          <cell r="H116">
            <v>123.73762156314406</v>
          </cell>
          <cell r="I116">
            <v>123.77748498325137</v>
          </cell>
          <cell r="J116">
            <v>125.5055928007682</v>
          </cell>
          <cell r="K116">
            <v>128.43337873190075</v>
          </cell>
          <cell r="L116">
            <v>128.49516898250135</v>
          </cell>
          <cell r="M116">
            <v>131.04382635828509</v>
          </cell>
          <cell r="N116" t="str">
            <v>:</v>
          </cell>
          <cell r="O116">
            <v>125.29332120531012</v>
          </cell>
          <cell r="P116" t="str">
            <v>:</v>
          </cell>
        </row>
        <row r="117">
          <cell r="N117" t="str">
            <v>:</v>
          </cell>
          <cell r="P117" t="str">
            <v>:</v>
          </cell>
        </row>
        <row r="118">
          <cell r="A118" t="str">
            <v>*</v>
          </cell>
          <cell r="B118" t="str">
            <v>*</v>
          </cell>
          <cell r="C118" t="str">
            <v>*</v>
          </cell>
          <cell r="D118" t="str">
            <v>*</v>
          </cell>
          <cell r="E118" t="str">
            <v>*</v>
          </cell>
          <cell r="F118" t="str">
            <v>*</v>
          </cell>
          <cell r="G118" t="str">
            <v>*</v>
          </cell>
          <cell r="H118" t="str">
            <v>*</v>
          </cell>
          <cell r="I118" t="str">
            <v>*</v>
          </cell>
          <cell r="J118" t="str">
            <v>*</v>
          </cell>
          <cell r="K118" t="str">
            <v>*</v>
          </cell>
          <cell r="L118" t="str">
            <v>*</v>
          </cell>
          <cell r="M118" t="str">
            <v>*</v>
          </cell>
          <cell r="N118" t="str">
            <v>:</v>
          </cell>
          <cell r="O118" t="str">
            <v>*</v>
          </cell>
          <cell r="P118" t="str">
            <v>:</v>
          </cell>
        </row>
        <row r="119">
          <cell r="A119" t="str">
            <v>Γ.Δ.Τ.Κ.</v>
          </cell>
          <cell r="B119">
            <v>113.48389462911557</v>
          </cell>
          <cell r="C119">
            <v>113.30525971489442</v>
          </cell>
          <cell r="D119">
            <v>116.4032651634097</v>
          </cell>
          <cell r="E119">
            <v>117.58765134379429</v>
          </cell>
          <cell r="F119">
            <v>118.57837108754465</v>
          </cell>
          <cell r="G119">
            <v>118.8870364224653</v>
          </cell>
          <cell r="H119">
            <v>116.81357859753696</v>
          </cell>
          <cell r="I119">
            <v>116.7258895822619</v>
          </cell>
          <cell r="J119">
            <v>119.45973201199611</v>
          </cell>
          <cell r="K119">
            <v>120.4022693944264</v>
          </cell>
          <cell r="L119">
            <v>120.32584353589316</v>
          </cell>
          <cell r="M119">
            <v>121.8188080482405</v>
          </cell>
          <cell r="N119" t="str">
            <v>:</v>
          </cell>
          <cell r="O119">
            <v>117.81596662763158</v>
          </cell>
          <cell r="P119" t="str">
            <v>:</v>
          </cell>
        </row>
        <row r="120">
          <cell r="A120" t="str">
            <v>*</v>
          </cell>
          <cell r="B120" t="str">
            <v>*</v>
          </cell>
          <cell r="C120" t="str">
            <v>*</v>
          </cell>
          <cell r="D120" t="str">
            <v>*</v>
          </cell>
          <cell r="E120" t="str">
            <v>*</v>
          </cell>
          <cell r="F120" t="str">
            <v>*</v>
          </cell>
          <cell r="G120" t="str">
            <v>*</v>
          </cell>
          <cell r="H120" t="str">
            <v>*</v>
          </cell>
          <cell r="I120" t="str">
            <v>*</v>
          </cell>
          <cell r="J120" t="str">
            <v>*</v>
          </cell>
          <cell r="K120" t="str">
            <v>*</v>
          </cell>
          <cell r="L120" t="str">
            <v>*</v>
          </cell>
          <cell r="M120" t="str">
            <v>*</v>
          </cell>
          <cell r="N120" t="str">
            <v>:</v>
          </cell>
          <cell r="O120" t="str">
            <v>*</v>
          </cell>
          <cell r="P120" t="str">
            <v>:</v>
          </cell>
        </row>
        <row r="122">
          <cell r="A122" t="str">
            <v>ΕΤΟΣ :  1997</v>
          </cell>
          <cell r="B122" t="str">
            <v>1</v>
          </cell>
          <cell r="C122" t="str">
            <v>2</v>
          </cell>
          <cell r="D122" t="str">
            <v>3</v>
          </cell>
          <cell r="E122" t="str">
            <v>4</v>
          </cell>
          <cell r="F122" t="str">
            <v>5</v>
          </cell>
          <cell r="G122" t="str">
            <v>6</v>
          </cell>
          <cell r="H122" t="str">
            <v>7</v>
          </cell>
          <cell r="I122" t="str">
            <v>8</v>
          </cell>
          <cell r="J122" t="str">
            <v>9</v>
          </cell>
          <cell r="K122" t="str">
            <v>10</v>
          </cell>
          <cell r="L122" t="str">
            <v>11</v>
          </cell>
          <cell r="M122" t="str">
            <v>12</v>
          </cell>
          <cell r="O122" t="str">
            <v>ΜΕΣΟΣ</v>
          </cell>
        </row>
        <row r="123">
          <cell r="A123" t="str">
            <v>=============</v>
          </cell>
          <cell r="B123" t="str">
            <v>=</v>
          </cell>
          <cell r="C123" t="str">
            <v>=</v>
          </cell>
          <cell r="D123" t="str">
            <v>=</v>
          </cell>
          <cell r="E123" t="str">
            <v>=</v>
          </cell>
          <cell r="F123" t="str">
            <v>=</v>
          </cell>
          <cell r="G123" t="str">
            <v>=</v>
          </cell>
          <cell r="H123" t="str">
            <v>=</v>
          </cell>
          <cell r="I123" t="str">
            <v>=</v>
          </cell>
          <cell r="J123" t="str">
            <v>=</v>
          </cell>
          <cell r="K123" t="str">
            <v>=</v>
          </cell>
          <cell r="L123" t="str">
            <v>=</v>
          </cell>
          <cell r="M123" t="str">
            <v>=</v>
          </cell>
          <cell r="N123" t="str">
            <v>:</v>
          </cell>
          <cell r="O123" t="str">
            <v>=</v>
          </cell>
          <cell r="P123" t="str">
            <v>:</v>
          </cell>
        </row>
        <row r="124">
          <cell r="A124" t="str">
            <v xml:space="preserve">  1  ΔΙΑΤΡΟΦΗ &amp; ΜΗ ΑΛΚΟΟΛΟΥΧΑ ΠΟΤΑ</v>
          </cell>
          <cell r="B124">
            <v>118.91990699203511</v>
          </cell>
          <cell r="C124">
            <v>119.03229034460495</v>
          </cell>
          <cell r="D124">
            <v>119.1876438988872</v>
          </cell>
          <cell r="E124">
            <v>120.99804918877365</v>
          </cell>
          <cell r="N124" t="str">
            <v>:</v>
          </cell>
          <cell r="P124" t="str">
            <v>:</v>
          </cell>
        </row>
        <row r="125">
          <cell r="N125" t="str">
            <v>:</v>
          </cell>
          <cell r="P125" t="str">
            <v>:</v>
          </cell>
        </row>
        <row r="126">
          <cell r="A126" t="str">
            <v xml:space="preserve">  2  ΑΛΚΟΟΛΟΥΧΑ ΠΟΤΑ &amp; ΚΑΠΝΟΣ</v>
          </cell>
          <cell r="B126">
            <v>116.4302517182154</v>
          </cell>
          <cell r="C126">
            <v>123.53211366545902</v>
          </cell>
          <cell r="D126">
            <v>126.04495399459989</v>
          </cell>
          <cell r="E126">
            <v>126.12717472151228</v>
          </cell>
          <cell r="N126" t="str">
            <v>:</v>
          </cell>
          <cell r="P126" t="str">
            <v>:</v>
          </cell>
        </row>
        <row r="127">
          <cell r="N127" t="str">
            <v>:</v>
          </cell>
          <cell r="P127" t="str">
            <v>:</v>
          </cell>
        </row>
        <row r="128">
          <cell r="A128" t="str">
            <v xml:space="preserve">  3  ΕΝΔΥΣΗ &amp; ΥΠΟΔΗΣΗ</v>
          </cell>
          <cell r="B128">
            <v>118.02378687773914</v>
          </cell>
          <cell r="C128">
            <v>114.31995804559475</v>
          </cell>
          <cell r="D128">
            <v>129.48198985712276</v>
          </cell>
          <cell r="E128">
            <v>129.50617366807515</v>
          </cell>
          <cell r="N128" t="str">
            <v>:</v>
          </cell>
          <cell r="P128" t="str">
            <v>:</v>
          </cell>
        </row>
        <row r="129">
          <cell r="N129" t="str">
            <v>:</v>
          </cell>
          <cell r="P129" t="str">
            <v>:</v>
          </cell>
        </row>
        <row r="130">
          <cell r="A130" t="str">
            <v xml:space="preserve">  4  ΣΤΕΓΑΣΗ</v>
          </cell>
          <cell r="B130">
            <v>121.49966940256937</v>
          </cell>
          <cell r="C130">
            <v>121.15795757896073</v>
          </cell>
          <cell r="D130">
            <v>121.19522416468058</v>
          </cell>
          <cell r="E130">
            <v>121.81631028791308</v>
          </cell>
          <cell r="N130" t="str">
            <v>:</v>
          </cell>
          <cell r="P130" t="str">
            <v>:</v>
          </cell>
        </row>
        <row r="131">
          <cell r="N131" t="str">
            <v>:</v>
          </cell>
          <cell r="P131" t="str">
            <v>:</v>
          </cell>
        </row>
        <row r="132">
          <cell r="A132" t="str">
            <v xml:space="preserve">  5  ΔΙΑΡΚΗ ΑΓΑΘΑ - ΕΙΔΗ ΝΟΙΚΟΚΥΡΙΟΥ &amp; ΥΠΗΡΕΣΙΕΣ</v>
          </cell>
          <cell r="B132">
            <v>119.30147731233171</v>
          </cell>
          <cell r="C132">
            <v>118.61809496473809</v>
          </cell>
          <cell r="D132">
            <v>123.73491607782611</v>
          </cell>
          <cell r="E132">
            <v>123.66651805037679</v>
          </cell>
          <cell r="N132" t="str">
            <v>:</v>
          </cell>
          <cell r="P132" t="str">
            <v>:</v>
          </cell>
        </row>
        <row r="133">
          <cell r="N133" t="str">
            <v>:</v>
          </cell>
          <cell r="P133" t="str">
            <v>:</v>
          </cell>
        </row>
        <row r="134">
          <cell r="A134" t="str">
            <v xml:space="preserve">  6  ΥΓΕΙΑ</v>
          </cell>
          <cell r="B134">
            <v>121.81216734084148</v>
          </cell>
          <cell r="C134">
            <v>122.92719941278651</v>
          </cell>
          <cell r="D134">
            <v>122.98480129779603</v>
          </cell>
          <cell r="E134">
            <v>123.37037742949005</v>
          </cell>
          <cell r="N134" t="str">
            <v>:</v>
          </cell>
          <cell r="P134" t="str">
            <v>:</v>
          </cell>
        </row>
        <row r="135">
          <cell r="N135" t="str">
            <v>:</v>
          </cell>
          <cell r="P135" t="str">
            <v>:</v>
          </cell>
        </row>
        <row r="136">
          <cell r="A136" t="str">
            <v xml:space="preserve">  7  ΜΕΤΑΦΟΡΕΣ</v>
          </cell>
          <cell r="B136">
            <v>112.42881553623333</v>
          </cell>
          <cell r="C136">
            <v>112.87238654068828</v>
          </cell>
          <cell r="D136">
            <v>113.83344660992705</v>
          </cell>
          <cell r="E136">
            <v>114.16668569700238</v>
          </cell>
          <cell r="N136" t="str">
            <v>:</v>
          </cell>
          <cell r="P136" t="str">
            <v>:</v>
          </cell>
        </row>
        <row r="137">
          <cell r="N137" t="str">
            <v>:</v>
          </cell>
          <cell r="P137" t="str">
            <v>:</v>
          </cell>
        </row>
        <row r="138">
          <cell r="A138" t="str">
            <v xml:space="preserve">  8  ΕΠΙΚΟΙΝΩΝΙΕΣ</v>
          </cell>
          <cell r="B138">
            <v>140.04752500501522</v>
          </cell>
          <cell r="C138">
            <v>140.04752500501522</v>
          </cell>
          <cell r="D138">
            <v>140.04752500501522</v>
          </cell>
          <cell r="E138">
            <v>140.04752500501522</v>
          </cell>
          <cell r="N138" t="str">
            <v>:</v>
          </cell>
          <cell r="P138" t="str">
            <v>:</v>
          </cell>
        </row>
        <row r="139">
          <cell r="N139" t="str">
            <v>:</v>
          </cell>
          <cell r="P139" t="str">
            <v>:</v>
          </cell>
        </row>
        <row r="140">
          <cell r="A140" t="str">
            <v xml:space="preserve">  9  ΑΝΑΨΥΧΗ - ΠΟΛΙΤΙΣΤΙΚΕΣ ΔΡΑΣΤΗΡΙΟΤΗΤΕΣ</v>
          </cell>
          <cell r="B140">
            <v>122.82624144709038</v>
          </cell>
          <cell r="C140">
            <v>123.24470336691792</v>
          </cell>
          <cell r="D140">
            <v>124.1769639397353</v>
          </cell>
          <cell r="E140">
            <v>126.08441411349763</v>
          </cell>
          <cell r="N140" t="str">
            <v>:</v>
          </cell>
          <cell r="P140" t="str">
            <v>:</v>
          </cell>
        </row>
        <row r="141">
          <cell r="N141" t="str">
            <v>:</v>
          </cell>
          <cell r="P141" t="str">
            <v>:</v>
          </cell>
        </row>
        <row r="142">
          <cell r="A142" t="str">
            <v xml:space="preserve">  10  ΕΚΠΑΙΔΕΥΣΗ</v>
          </cell>
          <cell r="B142">
            <v>130.36042712276409</v>
          </cell>
          <cell r="C142">
            <v>130.36042712276409</v>
          </cell>
          <cell r="D142">
            <v>130.36042712276409</v>
          </cell>
          <cell r="E142">
            <v>130.36042712276409</v>
          </cell>
          <cell r="N142" t="str">
            <v>:</v>
          </cell>
          <cell r="P142" t="str">
            <v>:</v>
          </cell>
        </row>
        <row r="143">
          <cell r="N143" t="str">
            <v>:</v>
          </cell>
          <cell r="P143" t="str">
            <v>:</v>
          </cell>
        </row>
        <row r="144">
          <cell r="A144" t="str">
            <v xml:space="preserve">  11  ΞΕΝΟΔΟΧΕΙΑ - ΚΑΦΕ - ΕΣΤΙΑΤΟΡΙΑ</v>
          </cell>
          <cell r="B144">
            <v>131.96498977148832</v>
          </cell>
          <cell r="C144">
            <v>127.54832127370929</v>
          </cell>
          <cell r="D144">
            <v>129.36792537452854</v>
          </cell>
          <cell r="E144">
            <v>134.24410645240374</v>
          </cell>
          <cell r="N144" t="str">
            <v>:</v>
          </cell>
          <cell r="P144" t="str">
            <v>:</v>
          </cell>
        </row>
        <row r="145">
          <cell r="N145" t="str">
            <v>:</v>
          </cell>
          <cell r="P145" t="str">
            <v>:</v>
          </cell>
        </row>
        <row r="146">
          <cell r="A146" t="str">
            <v xml:space="preserve">  12  ΔΙΑΦΟΡΑ ΑΓΑΘΑ &amp; ΥΠΗΡΕΣΙΕΣ</v>
          </cell>
          <cell r="B146">
            <v>132.81491857373308</v>
          </cell>
          <cell r="C146">
            <v>133.46518925535321</v>
          </cell>
          <cell r="D146">
            <v>134.88744204928958</v>
          </cell>
          <cell r="E146">
            <v>136.1736364245171</v>
          </cell>
          <cell r="N146" t="str">
            <v>:</v>
          </cell>
          <cell r="P146" t="str">
            <v>:</v>
          </cell>
        </row>
        <row r="147">
          <cell r="N147" t="str">
            <v>:</v>
          </cell>
          <cell r="P147" t="str">
            <v>:</v>
          </cell>
        </row>
        <row r="148">
          <cell r="A148" t="str">
            <v>*</v>
          </cell>
          <cell r="B148" t="str">
            <v>*</v>
          </cell>
          <cell r="C148" t="str">
            <v>*</v>
          </cell>
          <cell r="D148" t="str">
            <v>*</v>
          </cell>
          <cell r="E148" t="str">
            <v>*</v>
          </cell>
          <cell r="F148" t="str">
            <v>*</v>
          </cell>
          <cell r="G148" t="str">
            <v>*</v>
          </cell>
          <cell r="H148" t="str">
            <v>*</v>
          </cell>
          <cell r="I148" t="str">
            <v>*</v>
          </cell>
          <cell r="J148" t="str">
            <v>*</v>
          </cell>
          <cell r="K148" t="str">
            <v>*</v>
          </cell>
          <cell r="L148" t="str">
            <v>*</v>
          </cell>
          <cell r="M148" t="str">
            <v>*</v>
          </cell>
          <cell r="N148" t="str">
            <v>:</v>
          </cell>
          <cell r="O148" t="str">
            <v>*</v>
          </cell>
          <cell r="P148" t="str">
            <v>:</v>
          </cell>
        </row>
        <row r="149">
          <cell r="A149" t="str">
            <v>Γ.Δ.Τ.Κ.</v>
          </cell>
          <cell r="B149">
            <v>121.15783700520443</v>
          </cell>
          <cell r="C149">
            <v>120.73013849251579</v>
          </cell>
          <cell r="D149">
            <v>123.38141671227903</v>
          </cell>
          <cell r="E149">
            <v>124.47835045386702</v>
          </cell>
          <cell r="N149" t="str">
            <v>:</v>
          </cell>
          <cell r="P149" t="str">
            <v>:</v>
          </cell>
        </row>
        <row r="150">
          <cell r="A150" t="str">
            <v>*</v>
          </cell>
          <cell r="B150" t="str">
            <v>*</v>
          </cell>
          <cell r="C150" t="str">
            <v>*</v>
          </cell>
          <cell r="D150" t="str">
            <v>*</v>
          </cell>
          <cell r="E150" t="str">
            <v>*</v>
          </cell>
          <cell r="F150" t="str">
            <v>*</v>
          </cell>
          <cell r="G150" t="str">
            <v>*</v>
          </cell>
          <cell r="H150" t="str">
            <v>*</v>
          </cell>
          <cell r="I150" t="str">
            <v>*</v>
          </cell>
          <cell r="J150" t="str">
            <v>*</v>
          </cell>
          <cell r="K150" t="str">
            <v>*</v>
          </cell>
          <cell r="L150" t="str">
            <v>*</v>
          </cell>
          <cell r="M150" t="str">
            <v>*</v>
          </cell>
          <cell r="N150" t="str">
            <v>:</v>
          </cell>
          <cell r="O150" t="str">
            <v>*</v>
          </cell>
          <cell r="P150" t="str">
            <v>:</v>
          </cell>
        </row>
        <row r="151">
          <cell r="A151" t="str">
            <v>‚::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IKOYIST"/>
    </sheetNames>
    <sheetDataSet>
      <sheetData sheetId="0">
        <row r="2">
          <cell r="A2" t="str">
            <v>ΕΤΟΣ :  1993</v>
          </cell>
          <cell r="B2" t="str">
            <v>1</v>
          </cell>
          <cell r="C2" t="str">
            <v>2</v>
          </cell>
          <cell r="D2" t="str">
            <v>3</v>
          </cell>
          <cell r="E2" t="str">
            <v>4</v>
          </cell>
          <cell r="F2" t="str">
            <v>5</v>
          </cell>
          <cell r="G2" t="str">
            <v>6</v>
          </cell>
          <cell r="H2" t="str">
            <v>7</v>
          </cell>
          <cell r="I2" t="str">
            <v>8</v>
          </cell>
          <cell r="J2" t="str">
            <v>9</v>
          </cell>
          <cell r="K2" t="str">
            <v>10</v>
          </cell>
          <cell r="L2" t="str">
            <v>11</v>
          </cell>
          <cell r="M2" t="str">
            <v>12</v>
          </cell>
          <cell r="O2" t="str">
            <v>ΜΕΣΟΣ</v>
          </cell>
        </row>
        <row r="3">
          <cell r="A3" t="str">
            <v>=============</v>
          </cell>
          <cell r="B3" t="str">
            <v>=</v>
          </cell>
          <cell r="C3" t="str">
            <v>=</v>
          </cell>
          <cell r="D3" t="str">
            <v>=</v>
          </cell>
          <cell r="E3" t="str">
            <v>=</v>
          </cell>
          <cell r="F3" t="str">
            <v>=</v>
          </cell>
          <cell r="G3" t="str">
            <v>=</v>
          </cell>
          <cell r="H3" t="str">
            <v>=</v>
          </cell>
          <cell r="I3" t="str">
            <v>=</v>
          </cell>
          <cell r="J3" t="str">
            <v>=</v>
          </cell>
          <cell r="K3" t="str">
            <v>=</v>
          </cell>
          <cell r="L3" t="str">
            <v>=</v>
          </cell>
          <cell r="M3" t="str">
            <v>=</v>
          </cell>
          <cell r="N3" t="str">
            <v>:</v>
          </cell>
          <cell r="O3" t="str">
            <v>=</v>
          </cell>
          <cell r="P3" t="str">
            <v>:</v>
          </cell>
        </row>
        <row r="4">
          <cell r="A4" t="str">
            <v xml:space="preserve">  1  ΔΙΑΤΡΟΦΗ &amp; ΜΗ ΑΛΚΟΟΛΟΥΧΑ ΠΟΤΑ</v>
          </cell>
          <cell r="B4">
            <v>85.725405221253723</v>
          </cell>
          <cell r="C4">
            <v>85.839460009758184</v>
          </cell>
          <cell r="D4">
            <v>86.751784210848825</v>
          </cell>
          <cell r="E4">
            <v>88.362680880206426</v>
          </cell>
          <cell r="F4">
            <v>87.293669257112043</v>
          </cell>
          <cell r="G4">
            <v>88.232628248022579</v>
          </cell>
          <cell r="H4">
            <v>84.607833269779334</v>
          </cell>
          <cell r="I4">
            <v>86.374249389573109</v>
          </cell>
          <cell r="J4">
            <v>88.390177768679223</v>
          </cell>
          <cell r="K4">
            <v>90.739936069867809</v>
          </cell>
          <cell r="L4">
            <v>92.772173248982256</v>
          </cell>
          <cell r="M4">
            <v>93.322948888569982</v>
          </cell>
          <cell r="N4" t="str">
            <v>:</v>
          </cell>
          <cell r="O4">
            <v>88.201078871887788</v>
          </cell>
          <cell r="P4" t="str">
            <v>:</v>
          </cell>
        </row>
        <row r="5">
          <cell r="N5" t="str">
            <v>:</v>
          </cell>
          <cell r="P5" t="str">
            <v>:</v>
          </cell>
        </row>
        <row r="6">
          <cell r="A6" t="str">
            <v xml:space="preserve">  2  ΑΛΚΟΟΛΟΥΧΑ ΠΟΤΑ &amp; ΚΑΠΝΟΣ</v>
          </cell>
          <cell r="B6">
            <v>78.345293020122568</v>
          </cell>
          <cell r="C6">
            <v>83.339295866635155</v>
          </cell>
          <cell r="D6">
            <v>83.719337293002738</v>
          </cell>
          <cell r="E6">
            <v>83.902041106813627</v>
          </cell>
          <cell r="F6">
            <v>84.243705199466902</v>
          </cell>
          <cell r="G6">
            <v>84.361019331906405</v>
          </cell>
          <cell r="H6">
            <v>85.076086361388064</v>
          </cell>
          <cell r="I6">
            <v>85.955590009776856</v>
          </cell>
          <cell r="J6">
            <v>86.020933171513022</v>
          </cell>
          <cell r="K6">
            <v>86.102041421599779</v>
          </cell>
          <cell r="L6">
            <v>86.342558003098176</v>
          </cell>
          <cell r="M6">
            <v>86.360368687121237</v>
          </cell>
          <cell r="N6" t="str">
            <v>:</v>
          </cell>
          <cell r="O6">
            <v>84.480689122703708</v>
          </cell>
          <cell r="P6" t="str">
            <v>:</v>
          </cell>
        </row>
        <row r="7">
          <cell r="N7" t="str">
            <v>:</v>
          </cell>
          <cell r="P7" t="str">
            <v>:</v>
          </cell>
        </row>
        <row r="8">
          <cell r="A8" t="str">
            <v xml:space="preserve">  3  ΕΝΔΥΣΗ &amp; ΥΠΟΔΗΣΗ</v>
          </cell>
          <cell r="B8">
            <v>81.215400451688268</v>
          </cell>
          <cell r="C8">
            <v>77.077025438077982</v>
          </cell>
          <cell r="D8">
            <v>90.166101970614648</v>
          </cell>
          <cell r="E8">
            <v>90.228097835118348</v>
          </cell>
          <cell r="F8">
            <v>90.598552452263675</v>
          </cell>
          <cell r="G8">
            <v>93.434441160285559</v>
          </cell>
          <cell r="H8">
            <v>88.40388718941206</v>
          </cell>
          <cell r="I8">
            <v>87.150846321803328</v>
          </cell>
          <cell r="J8">
            <v>93.901166060122264</v>
          </cell>
          <cell r="K8">
            <v>98.748130794356996</v>
          </cell>
          <cell r="L8">
            <v>99.283528855912593</v>
          </cell>
          <cell r="M8">
            <v>99.337572164459715</v>
          </cell>
          <cell r="N8" t="str">
            <v>:</v>
          </cell>
          <cell r="O8">
            <v>90.795395891176284</v>
          </cell>
          <cell r="P8" t="str">
            <v>:</v>
          </cell>
        </row>
        <row r="9">
          <cell r="N9" t="str">
            <v>:</v>
          </cell>
          <cell r="P9" t="str">
            <v>:</v>
          </cell>
        </row>
        <row r="10">
          <cell r="A10" t="str">
            <v xml:space="preserve">  4  ΣΤΕΓΑΣΗ</v>
          </cell>
          <cell r="B10">
            <v>86.352004301362228</v>
          </cell>
          <cell r="C10">
            <v>87.740314408895856</v>
          </cell>
          <cell r="D10">
            <v>89.268843358830253</v>
          </cell>
          <cell r="E10">
            <v>89.953427288753744</v>
          </cell>
          <cell r="F10">
            <v>90.56497410044642</v>
          </cell>
          <cell r="G10">
            <v>90.737603953425648</v>
          </cell>
          <cell r="H10">
            <v>91.247571242600372</v>
          </cell>
          <cell r="I10">
            <v>91.796782687470795</v>
          </cell>
          <cell r="J10">
            <v>92.511744195210156</v>
          </cell>
          <cell r="K10">
            <v>93.683536992570325</v>
          </cell>
          <cell r="L10">
            <v>94.188521921445798</v>
          </cell>
          <cell r="M10">
            <v>94.116046766970243</v>
          </cell>
          <cell r="N10" t="str">
            <v>:</v>
          </cell>
          <cell r="O10">
            <v>91.013447601498484</v>
          </cell>
          <cell r="P10" t="str">
            <v>:</v>
          </cell>
        </row>
        <row r="11">
          <cell r="N11" t="str">
            <v>:</v>
          </cell>
          <cell r="P11" t="str">
            <v>:</v>
          </cell>
        </row>
        <row r="12">
          <cell r="A12" t="str">
            <v xml:space="preserve">  5  ΔΙΑΡΚΗ ΑΓΑΘΑ - ΕΙΔΗ ΝΟΙΚΟΚΥΡΙΟΥ &amp; ΥΠΗΡΕΣΙΕΣ</v>
          </cell>
          <cell r="B12">
            <v>86.866090636923502</v>
          </cell>
          <cell r="C12">
            <v>85.856545652236491</v>
          </cell>
          <cell r="D12">
            <v>92.048952049591819</v>
          </cell>
          <cell r="E12">
            <v>92.374448798413852</v>
          </cell>
          <cell r="F12">
            <v>92.864258097249035</v>
          </cell>
          <cell r="G12">
            <v>93.958201690192482</v>
          </cell>
          <cell r="H12">
            <v>89.325578883082059</v>
          </cell>
          <cell r="I12">
            <v>88.250102504506927</v>
          </cell>
          <cell r="J12">
            <v>95.040259109260887</v>
          </cell>
          <cell r="K12">
            <v>96.077738700346558</v>
          </cell>
          <cell r="L12">
            <v>96.773991554514865</v>
          </cell>
          <cell r="M12">
            <v>97.316146867387602</v>
          </cell>
          <cell r="N12" t="str">
            <v>:</v>
          </cell>
          <cell r="O12">
            <v>92.229359545308839</v>
          </cell>
          <cell r="P12" t="str">
            <v>:</v>
          </cell>
        </row>
        <row r="13">
          <cell r="N13" t="str">
            <v>:</v>
          </cell>
          <cell r="P13" t="str">
            <v>:</v>
          </cell>
        </row>
        <row r="14">
          <cell r="A14" t="str">
            <v xml:space="preserve">  6  ΥΓΕΙΑ</v>
          </cell>
          <cell r="B14">
            <v>82.822686183068541</v>
          </cell>
          <cell r="C14">
            <v>89.847039953424897</v>
          </cell>
          <cell r="D14">
            <v>89.954657884226762</v>
          </cell>
          <cell r="E14">
            <v>90.252400297726865</v>
          </cell>
          <cell r="F14">
            <v>91.020048135188773</v>
          </cell>
          <cell r="G14">
            <v>91.626511656900831</v>
          </cell>
          <cell r="H14">
            <v>91.641561549585276</v>
          </cell>
          <cell r="I14">
            <v>91.652028440229984</v>
          </cell>
          <cell r="J14">
            <v>92.061354973196018</v>
          </cell>
          <cell r="K14">
            <v>93.972943758579319</v>
          </cell>
          <cell r="L14">
            <v>94.361370912119128</v>
          </cell>
          <cell r="M14">
            <v>94.494781385675395</v>
          </cell>
          <cell r="N14" t="str">
            <v>:</v>
          </cell>
          <cell r="O14">
            <v>91.142282094160151</v>
          </cell>
          <cell r="P14" t="str">
            <v>:</v>
          </cell>
        </row>
        <row r="15">
          <cell r="N15" t="str">
            <v>:</v>
          </cell>
          <cell r="P15" t="str">
            <v>:</v>
          </cell>
        </row>
        <row r="16">
          <cell r="A16" t="str">
            <v xml:space="preserve">  7  ΜΕΤΑΦΟΡΕΣ</v>
          </cell>
          <cell r="B16">
            <v>94.400110900236939</v>
          </cell>
          <cell r="C16">
            <v>94.997762792258229</v>
          </cell>
          <cell r="D16">
            <v>96.19261089026034</v>
          </cell>
          <cell r="E16">
            <v>97.227337597050663</v>
          </cell>
          <cell r="F16">
            <v>97.485814869699908</v>
          </cell>
          <cell r="G16">
            <v>97.472808839555015</v>
          </cell>
          <cell r="H16">
            <v>97.573938090137588</v>
          </cell>
          <cell r="I16">
            <v>97.665648854747147</v>
          </cell>
          <cell r="J16">
            <v>95.113448981787414</v>
          </cell>
          <cell r="K16">
            <v>95.311219001940714</v>
          </cell>
          <cell r="L16">
            <v>95.567849371944746</v>
          </cell>
          <cell r="M16">
            <v>95.733561313861202</v>
          </cell>
          <cell r="N16" t="str">
            <v>:</v>
          </cell>
          <cell r="O16">
            <v>96.228509291956655</v>
          </cell>
          <cell r="P16" t="str">
            <v>:</v>
          </cell>
        </row>
        <row r="17">
          <cell r="N17" t="str">
            <v>:</v>
          </cell>
          <cell r="P17" t="str">
            <v>:</v>
          </cell>
        </row>
        <row r="18">
          <cell r="A18" t="str">
            <v xml:space="preserve">  8  ΕΠΙΚΟΙΝΩΝΙΕΣ</v>
          </cell>
          <cell r="B18">
            <v>63.177092611924309</v>
          </cell>
          <cell r="C18">
            <v>66.250506759041599</v>
          </cell>
          <cell r="D18">
            <v>80.32981502106017</v>
          </cell>
          <cell r="E18">
            <v>80.32981502106017</v>
          </cell>
          <cell r="F18">
            <v>80.32981502106017</v>
          </cell>
          <cell r="G18">
            <v>90.15852523117286</v>
          </cell>
          <cell r="H18">
            <v>90.15852523117286</v>
          </cell>
          <cell r="I18">
            <v>90.15852523117286</v>
          </cell>
          <cell r="J18">
            <v>90.15852523117286</v>
          </cell>
          <cell r="K18">
            <v>100</v>
          </cell>
          <cell r="L18">
            <v>100</v>
          </cell>
          <cell r="M18">
            <v>100</v>
          </cell>
          <cell r="N18" t="str">
            <v>:</v>
          </cell>
          <cell r="O18">
            <v>85.92092877990315</v>
          </cell>
          <cell r="P18" t="str">
            <v>:</v>
          </cell>
        </row>
        <row r="19">
          <cell r="N19" t="str">
            <v>:</v>
          </cell>
          <cell r="P19" t="str">
            <v>:</v>
          </cell>
        </row>
        <row r="20">
          <cell r="A20" t="str">
            <v xml:space="preserve">  9  ΑΝΑΨΥΧΗ - ΠΟΛΙΤΙΣΤΙΚΕΣ ΔΡΑΣΤΗΡΙΟΤΗΤΕΣ</v>
          </cell>
          <cell r="B20">
            <v>88.132598330824379</v>
          </cell>
          <cell r="C20">
            <v>87.108544843710519</v>
          </cell>
          <cell r="D20">
            <v>88.934155656773243</v>
          </cell>
          <cell r="E20">
            <v>88.613295539912045</v>
          </cell>
          <cell r="F20">
            <v>88.641635722713701</v>
          </cell>
          <cell r="G20">
            <v>90.176632136403441</v>
          </cell>
          <cell r="H20">
            <v>87.904706520443966</v>
          </cell>
          <cell r="I20">
            <v>89.167330981089052</v>
          </cell>
          <cell r="J20">
            <v>93.970186683312122</v>
          </cell>
          <cell r="K20">
            <v>95.403302328107415</v>
          </cell>
          <cell r="L20">
            <v>96.562917768158414</v>
          </cell>
          <cell r="M20">
            <v>97.197931043833066</v>
          </cell>
          <cell r="N20" t="str">
            <v>:</v>
          </cell>
          <cell r="O20">
            <v>90.98443646294011</v>
          </cell>
          <cell r="P20" t="str">
            <v>:</v>
          </cell>
        </row>
        <row r="21">
          <cell r="N21" t="str">
            <v>:</v>
          </cell>
          <cell r="P21" t="str">
            <v>:</v>
          </cell>
        </row>
        <row r="22">
          <cell r="A22" t="str">
            <v xml:space="preserve">  10  ΕΚΠΑΙΔΕΥΣΗ</v>
          </cell>
          <cell r="B22">
            <v>92.338778865581489</v>
          </cell>
          <cell r="C22">
            <v>92.338778865581489</v>
          </cell>
          <cell r="D22">
            <v>92.338778865581489</v>
          </cell>
          <cell r="E22">
            <v>92.338778865581489</v>
          </cell>
          <cell r="F22">
            <v>92.338778865581489</v>
          </cell>
          <cell r="G22">
            <v>92.338778865581489</v>
          </cell>
          <cell r="H22">
            <v>92.338778865581489</v>
          </cell>
          <cell r="I22">
            <v>92.338778865581489</v>
          </cell>
          <cell r="J22">
            <v>94.076593165889349</v>
          </cell>
          <cell r="K22">
            <v>94.535439553778403</v>
          </cell>
          <cell r="L22">
            <v>94.535439553778403</v>
          </cell>
          <cell r="M22">
            <v>94.535439553778403</v>
          </cell>
          <cell r="N22" t="str">
            <v>:</v>
          </cell>
          <cell r="O22">
            <v>93.032761895989708</v>
          </cell>
          <cell r="P22" t="str">
            <v>:</v>
          </cell>
        </row>
        <row r="23">
          <cell r="N23" t="str">
            <v>:</v>
          </cell>
          <cell r="P23" t="str">
            <v>:</v>
          </cell>
        </row>
        <row r="24">
          <cell r="A24" t="str">
            <v xml:space="preserve">  11  ΞΕΝΟΔΟΧΕΙΑ - ΚΑΦΕ - ΕΣΤΙΑΤΟΡΙΑ</v>
          </cell>
          <cell r="B24">
            <v>83.98008294556476</v>
          </cell>
          <cell r="C24">
            <v>83.21651306506422</v>
          </cell>
          <cell r="D24">
            <v>84.280090445773382</v>
          </cell>
          <cell r="E24">
            <v>88.380290619240469</v>
          </cell>
          <cell r="F24">
            <v>89.96824088078688</v>
          </cell>
          <cell r="G24">
            <v>90.081500327478125</v>
          </cell>
          <cell r="H24">
            <v>90.319625105652747</v>
          </cell>
          <cell r="I24">
            <v>90.841425679488765</v>
          </cell>
          <cell r="J24">
            <v>91.837683888832615</v>
          </cell>
          <cell r="K24">
            <v>90.882917973942483</v>
          </cell>
          <cell r="L24">
            <v>89.654885053442754</v>
          </cell>
          <cell r="M24">
            <v>93.935159207529765</v>
          </cell>
          <cell r="N24" t="str">
            <v>:</v>
          </cell>
          <cell r="O24">
            <v>88.94820126606642</v>
          </cell>
          <cell r="P24" t="str">
            <v>:</v>
          </cell>
        </row>
        <row r="25">
          <cell r="N25" t="str">
            <v>:</v>
          </cell>
          <cell r="P25" t="str">
            <v>:</v>
          </cell>
        </row>
        <row r="26">
          <cell r="A26" t="str">
            <v xml:space="preserve">  12  ΔΙΑΦΟΡΑ ΑΓΑΘΑ &amp; ΥΠΗΡΕΣΙΕΣ</v>
          </cell>
          <cell r="B26">
            <v>82.896383728787328</v>
          </cell>
          <cell r="C26">
            <v>82.241788643880227</v>
          </cell>
          <cell r="D26">
            <v>85.588664117894098</v>
          </cell>
          <cell r="E26">
            <v>88.523656964610893</v>
          </cell>
          <cell r="F26">
            <v>87.6240445882068</v>
          </cell>
          <cell r="G26">
            <v>88.923668509385863</v>
          </cell>
          <cell r="H26">
            <v>87.027225490198418</v>
          </cell>
          <cell r="I26">
            <v>86.758574852254938</v>
          </cell>
          <cell r="J26">
            <v>91.785831033284623</v>
          </cell>
          <cell r="K26">
            <v>92.461695395445375</v>
          </cell>
          <cell r="L26">
            <v>92.956579532361317</v>
          </cell>
          <cell r="M26">
            <v>96.843220940178739</v>
          </cell>
          <cell r="N26" t="str">
            <v>:</v>
          </cell>
          <cell r="O26">
            <v>88.635944483040717</v>
          </cell>
          <cell r="P26" t="str">
            <v>:</v>
          </cell>
        </row>
        <row r="27">
          <cell r="N27" t="str">
            <v>:</v>
          </cell>
          <cell r="P27" t="str">
            <v>:</v>
          </cell>
        </row>
        <row r="28">
          <cell r="A28" t="str">
            <v>*</v>
          </cell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:</v>
          </cell>
          <cell r="O28" t="str">
            <v>*</v>
          </cell>
          <cell r="P28" t="str">
            <v>:</v>
          </cell>
        </row>
        <row r="29">
          <cell r="A29" t="str">
            <v>Γ.Δ.Τ.Κ.</v>
          </cell>
          <cell r="B29">
            <v>85.033982809217065</v>
          </cell>
          <cell r="C29">
            <v>85.294308619269472</v>
          </cell>
          <cell r="D29">
            <v>88.448705159791629</v>
          </cell>
          <cell r="E29">
            <v>89.618943382780827</v>
          </cell>
          <cell r="F29">
            <v>89.819967920092807</v>
          </cell>
          <cell r="G29">
            <v>90.822792722870119</v>
          </cell>
          <cell r="H29">
            <v>89.065691861826664</v>
          </cell>
          <cell r="I29">
            <v>89.42569030985824</v>
          </cell>
          <cell r="J29">
            <v>91.697968718427546</v>
          </cell>
          <cell r="K29">
            <v>93.436033846583115</v>
          </cell>
          <cell r="L29">
            <v>94.163734773062217</v>
          </cell>
          <cell r="M29">
            <v>95.067547157791864</v>
          </cell>
          <cell r="N29" t="str">
            <v>:</v>
          </cell>
          <cell r="O29">
            <v>90.157947273464302</v>
          </cell>
          <cell r="P29" t="str">
            <v>:</v>
          </cell>
        </row>
        <row r="30">
          <cell r="A30" t="str">
            <v>*</v>
          </cell>
          <cell r="B30" t="str">
            <v>*</v>
          </cell>
          <cell r="C30" t="str">
            <v>*</v>
          </cell>
          <cell r="D30" t="str">
            <v>*</v>
          </cell>
          <cell r="E30" t="str">
            <v>*</v>
          </cell>
          <cell r="F30" t="str">
            <v>*</v>
          </cell>
          <cell r="G30" t="str">
            <v>*</v>
          </cell>
          <cell r="H30" t="str">
            <v>*</v>
          </cell>
          <cell r="I30" t="str">
            <v>*</v>
          </cell>
          <cell r="J30" t="str">
            <v>*</v>
          </cell>
          <cell r="K30" t="str">
            <v>*</v>
          </cell>
          <cell r="L30" t="str">
            <v>*</v>
          </cell>
          <cell r="M30" t="str">
            <v>*</v>
          </cell>
          <cell r="N30" t="str">
            <v>:</v>
          </cell>
          <cell r="O30" t="str">
            <v>*</v>
          </cell>
          <cell r="P30" t="str">
            <v>:</v>
          </cell>
        </row>
        <row r="31">
          <cell r="A31" t="str">
            <v>‚::</v>
          </cell>
        </row>
        <row r="32">
          <cell r="A32" t="str">
            <v>ΕΤΟΣ :  1994</v>
          </cell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  <cell r="H32" t="str">
            <v>7</v>
          </cell>
          <cell r="I32" t="str">
            <v>8</v>
          </cell>
          <cell r="J32" t="str">
            <v>9</v>
          </cell>
          <cell r="K32" t="str">
            <v>10</v>
          </cell>
          <cell r="L32" t="str">
            <v>11</v>
          </cell>
          <cell r="M32" t="str">
            <v>12</v>
          </cell>
          <cell r="O32" t="str">
            <v>ΜΕΣΟΣ</v>
          </cell>
        </row>
        <row r="33">
          <cell r="A33" t="str">
            <v>=============</v>
          </cell>
          <cell r="B33" t="str">
            <v>=</v>
          </cell>
          <cell r="C33" t="str">
            <v>=</v>
          </cell>
          <cell r="D33" t="str">
            <v>=</v>
          </cell>
          <cell r="E33" t="str">
            <v>=</v>
          </cell>
          <cell r="F33" t="str">
            <v>=</v>
          </cell>
          <cell r="G33" t="str">
            <v>=</v>
          </cell>
          <cell r="H33" t="str">
            <v>=</v>
          </cell>
          <cell r="I33" t="str">
            <v>=</v>
          </cell>
          <cell r="J33" t="str">
            <v>=</v>
          </cell>
          <cell r="K33" t="str">
            <v>=</v>
          </cell>
          <cell r="L33" t="str">
            <v>=</v>
          </cell>
          <cell r="M33" t="str">
            <v>=</v>
          </cell>
          <cell r="N33" t="str">
            <v>:</v>
          </cell>
          <cell r="O33" t="str">
            <v>=</v>
          </cell>
          <cell r="P33" t="str">
            <v>:</v>
          </cell>
        </row>
        <row r="34">
          <cell r="A34" t="str">
            <v xml:space="preserve">  1  ΔΙΑΤΡΟΦΗ &amp; ΜΗ ΑΛΚΟΟΛΟΥΧΑ ΠΟΤΑ</v>
          </cell>
          <cell r="B34">
            <v>93.345199121287337</v>
          </cell>
          <cell r="C34">
            <v>95.708164422473189</v>
          </cell>
          <cell r="D34">
            <v>97.237410157724028</v>
          </cell>
          <cell r="E34">
            <v>98.742496459791738</v>
          </cell>
          <cell r="F34">
            <v>100.2065877297954</v>
          </cell>
          <cell r="G34">
            <v>100.00555392950461</v>
          </cell>
          <cell r="H34">
            <v>99.002361823073926</v>
          </cell>
          <cell r="I34">
            <v>98.742870470184272</v>
          </cell>
          <cell r="J34">
            <v>101.46035542343861</v>
          </cell>
          <cell r="K34">
            <v>102.84674251659607</v>
          </cell>
          <cell r="L34">
            <v>104.21096933090109</v>
          </cell>
          <cell r="M34">
            <v>107.16929043609449</v>
          </cell>
          <cell r="N34" t="str">
            <v>:</v>
          </cell>
          <cell r="O34">
            <v>99.88983348507206</v>
          </cell>
          <cell r="P34" t="str">
            <v>:</v>
          </cell>
        </row>
        <row r="35">
          <cell r="N35" t="str">
            <v>:</v>
          </cell>
          <cell r="P35" t="str">
            <v>:</v>
          </cell>
        </row>
        <row r="36">
          <cell r="A36" t="str">
            <v xml:space="preserve">  2  ΑΛΚΟΟΛΟΥΧΑ ΠΟΤΑ &amp; ΚΑΠΝΟΣ</v>
          </cell>
          <cell r="B36">
            <v>87.369140752803872</v>
          </cell>
          <cell r="C36">
            <v>100.66167354426651</v>
          </cell>
          <cell r="D36">
            <v>100.75110820359009</v>
          </cell>
          <cell r="E36">
            <v>101.00510977097315</v>
          </cell>
          <cell r="F36">
            <v>101.15570864066109</v>
          </cell>
          <cell r="G36">
            <v>101.24861737624572</v>
          </cell>
          <cell r="H36">
            <v>101.29628151388508</v>
          </cell>
          <cell r="I36">
            <v>101.32135200605576</v>
          </cell>
          <cell r="J36">
            <v>101.35294079101708</v>
          </cell>
          <cell r="K36">
            <v>101.37901258858547</v>
          </cell>
          <cell r="L36">
            <v>101.37979750760786</v>
          </cell>
          <cell r="M36">
            <v>101.44107702676658</v>
          </cell>
          <cell r="N36" t="str">
            <v>:</v>
          </cell>
          <cell r="O36">
            <v>100.03015164353819</v>
          </cell>
          <cell r="P36" t="str">
            <v>:</v>
          </cell>
        </row>
        <row r="37">
          <cell r="N37" t="str">
            <v>:</v>
          </cell>
          <cell r="P37" t="str">
            <v>:</v>
          </cell>
        </row>
        <row r="38">
          <cell r="A38" t="str">
            <v xml:space="preserve">  3  ΕΝΔΥΣΗ &amp; ΥΠΟΔΗΣΗ</v>
          </cell>
          <cell r="B38">
            <v>91.490268181080552</v>
          </cell>
          <cell r="C38">
            <v>87.35817255895941</v>
          </cell>
          <cell r="D38">
            <v>99.56607367307862</v>
          </cell>
          <cell r="E38">
            <v>99.69388573075004</v>
          </cell>
          <cell r="F38">
            <v>100.01439605072079</v>
          </cell>
          <cell r="G38">
            <v>102.5871796215125</v>
          </cell>
          <cell r="H38">
            <v>95.311293376383304</v>
          </cell>
          <cell r="I38">
            <v>95.34111846459939</v>
          </cell>
          <cell r="J38">
            <v>102.99850361143797</v>
          </cell>
          <cell r="K38">
            <v>108.07938230697292</v>
          </cell>
          <cell r="L38">
            <v>108.68754024142331</v>
          </cell>
          <cell r="M38">
            <v>108.71027698640486</v>
          </cell>
          <cell r="N38" t="str">
            <v>:</v>
          </cell>
          <cell r="O38">
            <v>99.986507566943644</v>
          </cell>
          <cell r="P38" t="str">
            <v>:</v>
          </cell>
        </row>
        <row r="39">
          <cell r="N39" t="str">
            <v>:</v>
          </cell>
          <cell r="P39" t="str">
            <v>:</v>
          </cell>
        </row>
        <row r="40">
          <cell r="A40" t="str">
            <v xml:space="preserve">  4  ΣΤΕΓΑΣΗ</v>
          </cell>
          <cell r="B40">
            <v>94.498632382719478</v>
          </cell>
          <cell r="C40">
            <v>95.193016495190321</v>
          </cell>
          <cell r="D40">
            <v>95.189844186615346</v>
          </cell>
          <cell r="E40">
            <v>97.170209693234952</v>
          </cell>
          <cell r="F40">
            <v>100.57202200405276</v>
          </cell>
          <cell r="G40">
            <v>101.00621209301043</v>
          </cell>
          <cell r="H40">
            <v>102.84039665759194</v>
          </cell>
          <cell r="I40">
            <v>103.43758071150488</v>
          </cell>
          <cell r="J40">
            <v>104.27790142096133</v>
          </cell>
          <cell r="K40">
            <v>102.65232531152543</v>
          </cell>
          <cell r="L40">
            <v>101.42285981815107</v>
          </cell>
          <cell r="M40">
            <v>101.47387737471033</v>
          </cell>
          <cell r="N40" t="str">
            <v>:</v>
          </cell>
          <cell r="O40">
            <v>99.97790651243902</v>
          </cell>
          <cell r="P40" t="str">
            <v>:</v>
          </cell>
        </row>
        <row r="41">
          <cell r="N41" t="str">
            <v>:</v>
          </cell>
          <cell r="P41" t="str">
            <v>:</v>
          </cell>
        </row>
        <row r="42">
          <cell r="A42" t="str">
            <v xml:space="preserve">  5  ΔΙΑΡΚΗ ΑΓΑΘΑ - ΕΙΔΗ ΝΟΙΚΟΚΥΡΙΟΥ &amp; ΥΠΗΡΕΣΙΕΣ</v>
          </cell>
          <cell r="B42">
            <v>94.828302029671491</v>
          </cell>
          <cell r="C42">
            <v>94.257177457751084</v>
          </cell>
          <cell r="D42">
            <v>98.930724056397224</v>
          </cell>
          <cell r="E42">
            <v>99.680542059455703</v>
          </cell>
          <cell r="F42">
            <v>100.38566779529491</v>
          </cell>
          <cell r="G42">
            <v>100.9271473673588</v>
          </cell>
          <cell r="H42">
            <v>97.199054759601538</v>
          </cell>
          <cell r="I42">
            <v>97.480054680991685</v>
          </cell>
          <cell r="J42">
            <v>102.36449715459077</v>
          </cell>
          <cell r="K42">
            <v>103.70878930107402</v>
          </cell>
          <cell r="L42">
            <v>104.45077033580593</v>
          </cell>
          <cell r="M42">
            <v>105.0943409512888</v>
          </cell>
          <cell r="N42" t="str">
            <v>:</v>
          </cell>
          <cell r="O42">
            <v>99.942255662440161</v>
          </cell>
          <cell r="P42" t="str">
            <v>:</v>
          </cell>
        </row>
        <row r="43">
          <cell r="N43" t="str">
            <v>:</v>
          </cell>
          <cell r="P43" t="str">
            <v>:</v>
          </cell>
        </row>
        <row r="44">
          <cell r="A44" t="str">
            <v xml:space="preserve">  6  ΥΓΕΙΑ</v>
          </cell>
          <cell r="B44">
            <v>95.462778840640269</v>
          </cell>
          <cell r="C44">
            <v>96.820958106691037</v>
          </cell>
          <cell r="D44">
            <v>97.858520615741497</v>
          </cell>
          <cell r="E44">
            <v>98.375539018872118</v>
          </cell>
          <cell r="F44">
            <v>98.663245440212549</v>
          </cell>
          <cell r="G44">
            <v>99.994402952368276</v>
          </cell>
          <cell r="H44">
            <v>100.49323282516403</v>
          </cell>
          <cell r="I44">
            <v>100.6220746296982</v>
          </cell>
          <cell r="J44">
            <v>100.79444944368741</v>
          </cell>
          <cell r="K44">
            <v>103.35488501325167</v>
          </cell>
          <cell r="L44">
            <v>103.81771845733866</v>
          </cell>
          <cell r="M44">
            <v>103.90377726998889</v>
          </cell>
          <cell r="N44" t="str">
            <v>:</v>
          </cell>
          <cell r="O44">
            <v>100.01346521780455</v>
          </cell>
          <cell r="P44" t="str">
            <v>:</v>
          </cell>
        </row>
        <row r="45">
          <cell r="N45" t="str">
            <v>:</v>
          </cell>
          <cell r="P45" t="str">
            <v>:</v>
          </cell>
        </row>
        <row r="46">
          <cell r="A46" t="str">
            <v xml:space="preserve">  7  ΜΕΤΑΦΟΡΕΣ</v>
          </cell>
          <cell r="B46">
            <v>97.529252764717214</v>
          </cell>
          <cell r="C46">
            <v>97.892021697830174</v>
          </cell>
          <cell r="D46">
            <v>98.43434871157433</v>
          </cell>
          <cell r="E46">
            <v>99.114166832365242</v>
          </cell>
          <cell r="F46">
            <v>99.603086902350583</v>
          </cell>
          <cell r="G46">
            <v>100.18745109666362</v>
          </cell>
          <cell r="H46">
            <v>100.73493813104251</v>
          </cell>
          <cell r="I46">
            <v>101.43042085881879</v>
          </cell>
          <cell r="J46">
            <v>101.26448565813041</v>
          </cell>
          <cell r="K46">
            <v>101.10366251025364</v>
          </cell>
          <cell r="L46">
            <v>101.03318839798034</v>
          </cell>
          <cell r="M46">
            <v>101.37146430908606</v>
          </cell>
          <cell r="N46" t="str">
            <v>:</v>
          </cell>
          <cell r="O46">
            <v>99.97487398923441</v>
          </cell>
          <cell r="P46" t="str">
            <v>:</v>
          </cell>
        </row>
        <row r="47">
          <cell r="N47" t="str">
            <v>:</v>
          </cell>
          <cell r="P47" t="str">
            <v>:</v>
          </cell>
        </row>
        <row r="48">
          <cell r="A48" t="str">
            <v xml:space="preserve">  8  ΕΠΙΚΟΙΝΩΝΙΕΣ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 t="str">
            <v>:</v>
          </cell>
          <cell r="O48">
            <v>100</v>
          </cell>
          <cell r="P48" t="str">
            <v>:</v>
          </cell>
        </row>
        <row r="49">
          <cell r="N49" t="str">
            <v>:</v>
          </cell>
          <cell r="P49" t="str">
            <v>:</v>
          </cell>
        </row>
        <row r="50">
          <cell r="A50" t="str">
            <v xml:space="preserve">  9  ΑΝΑΨΥΧΗ - ΠΟΛΙΤΙΣΤΙΚΕΣ ΔΡΑΣΤΗΡΙΟΤΗΤΕΣ</v>
          </cell>
          <cell r="B50">
            <v>96.568007530769719</v>
          </cell>
          <cell r="C50">
            <v>96.087178845545395</v>
          </cell>
          <cell r="D50">
            <v>96.399335645419399</v>
          </cell>
          <cell r="E50">
            <v>96.682078518817633</v>
          </cell>
          <cell r="F50">
            <v>97.245018253758275</v>
          </cell>
          <cell r="G50">
            <v>98.359666840666165</v>
          </cell>
          <cell r="H50">
            <v>97.792695728423283</v>
          </cell>
          <cell r="I50">
            <v>98.156923452722992</v>
          </cell>
          <cell r="J50">
            <v>103.44131873049571</v>
          </cell>
          <cell r="K50">
            <v>104.60422598330987</v>
          </cell>
          <cell r="L50">
            <v>106.31451064260169</v>
          </cell>
          <cell r="M50">
            <v>107.18398878308163</v>
          </cell>
          <cell r="N50" t="str">
            <v>:</v>
          </cell>
          <cell r="O50">
            <v>99.902912412967652</v>
          </cell>
          <cell r="P50" t="str">
            <v>:</v>
          </cell>
        </row>
        <row r="51">
          <cell r="N51" t="str">
            <v>:</v>
          </cell>
          <cell r="P51" t="str">
            <v>:</v>
          </cell>
        </row>
        <row r="52">
          <cell r="A52" t="str">
            <v xml:space="preserve">  10  ΕΚΠΑΙΔΕΥΣΗ</v>
          </cell>
          <cell r="B52">
            <v>95.430843426960465</v>
          </cell>
          <cell r="C52">
            <v>95.430843426960465</v>
          </cell>
          <cell r="D52">
            <v>95.32729481888633</v>
          </cell>
          <cell r="E52">
            <v>95.32729481888633</v>
          </cell>
          <cell r="F52">
            <v>95.32729481888633</v>
          </cell>
          <cell r="G52">
            <v>95.32729481888633</v>
          </cell>
          <cell r="H52">
            <v>95.32729481888633</v>
          </cell>
          <cell r="I52">
            <v>95.429906991110215</v>
          </cell>
          <cell r="J52">
            <v>109.17398204417046</v>
          </cell>
          <cell r="K52">
            <v>109.23583299831738</v>
          </cell>
          <cell r="L52">
            <v>109.23583299831738</v>
          </cell>
          <cell r="M52">
            <v>109.23583299831738</v>
          </cell>
          <cell r="N52" t="str">
            <v>:</v>
          </cell>
          <cell r="O52">
            <v>99.984129081548787</v>
          </cell>
          <cell r="P52" t="str">
            <v>:</v>
          </cell>
        </row>
        <row r="53">
          <cell r="N53" t="str">
            <v>:</v>
          </cell>
          <cell r="P53" t="str">
            <v>:</v>
          </cell>
        </row>
        <row r="54">
          <cell r="A54" t="str">
            <v xml:space="preserve">  11  ΞΕΝΟΔΟΧΕΙΑ - ΚΑΦΕ - ΕΣΤΙΑΤΟΡΙΑ</v>
          </cell>
          <cell r="B54">
            <v>97.645921885600117</v>
          </cell>
          <cell r="C54">
            <v>94.357095778281064</v>
          </cell>
          <cell r="D54">
            <v>95.130115657159223</v>
          </cell>
          <cell r="E54">
            <v>100.54753321136667</v>
          </cell>
          <cell r="F54">
            <v>97.573595421503327</v>
          </cell>
          <cell r="G54">
            <v>98.742107279626111</v>
          </cell>
          <cell r="H54">
            <v>100.59667284657611</v>
          </cell>
          <cell r="I54">
            <v>101.79294409519619</v>
          </cell>
          <cell r="J54">
            <v>102.08371471316481</v>
          </cell>
          <cell r="K54">
            <v>101.9921536936118</v>
          </cell>
          <cell r="L54">
            <v>102.41191475038197</v>
          </cell>
          <cell r="M54">
            <v>107.125284698434</v>
          </cell>
          <cell r="N54" t="str">
            <v>:</v>
          </cell>
          <cell r="O54">
            <v>99.999921169241787</v>
          </cell>
          <cell r="P54" t="str">
            <v>:</v>
          </cell>
        </row>
        <row r="55">
          <cell r="N55" t="str">
            <v>:</v>
          </cell>
          <cell r="P55" t="str">
            <v>:</v>
          </cell>
        </row>
        <row r="56">
          <cell r="A56" t="str">
            <v xml:space="preserve">  12  ΔΙΑΦΟΡΑ ΑΓΑΘΑ &amp; ΥΠΗΡΕΣΙΕΣ</v>
          </cell>
          <cell r="B56">
            <v>93.941447119676482</v>
          </cell>
          <cell r="C56">
            <v>93.69190943060903</v>
          </cell>
          <cell r="D56">
            <v>94.943415454383285</v>
          </cell>
          <cell r="E56">
            <v>98.723907770036178</v>
          </cell>
          <cell r="F56">
            <v>98.204596545117411</v>
          </cell>
          <cell r="G56">
            <v>98.788200232491278</v>
          </cell>
          <cell r="H56">
            <v>101.51757809354011</v>
          </cell>
          <cell r="I56">
            <v>101.78349336909729</v>
          </cell>
          <cell r="J56">
            <v>102.8804147184141</v>
          </cell>
          <cell r="K56">
            <v>103.42408390771863</v>
          </cell>
          <cell r="L56">
            <v>103.84502370679735</v>
          </cell>
          <cell r="M56">
            <v>108.35313913959982</v>
          </cell>
          <cell r="N56" t="str">
            <v>:</v>
          </cell>
          <cell r="O56">
            <v>100.00810079062342</v>
          </cell>
          <cell r="P56" t="str">
            <v>:</v>
          </cell>
        </row>
        <row r="57">
          <cell r="N57" t="str">
            <v>:</v>
          </cell>
          <cell r="P57" t="str">
            <v>:</v>
          </cell>
        </row>
        <row r="58">
          <cell r="A58" t="str">
            <v>*</v>
          </cell>
          <cell r="B58" t="str">
            <v>*</v>
          </cell>
          <cell r="C58" t="str">
            <v>*</v>
          </cell>
          <cell r="D58" t="str">
            <v>*</v>
          </cell>
          <cell r="E58" t="str">
            <v>*</v>
          </cell>
          <cell r="F58" t="str">
            <v>*</v>
          </cell>
          <cell r="G58" t="str">
            <v>*</v>
          </cell>
          <cell r="H58" t="str">
            <v>*</v>
          </cell>
          <cell r="I58" t="str">
            <v>*</v>
          </cell>
          <cell r="J58" t="str">
            <v>*</v>
          </cell>
          <cell r="K58" t="str">
            <v>*</v>
          </cell>
          <cell r="L58" t="str">
            <v>*</v>
          </cell>
          <cell r="M58" t="str">
            <v>*</v>
          </cell>
          <cell r="N58" t="str">
            <v>:</v>
          </cell>
          <cell r="O58" t="str">
            <v>*</v>
          </cell>
          <cell r="P58" t="str">
            <v>:</v>
          </cell>
        </row>
        <row r="59">
          <cell r="A59" t="str">
            <v>Γ.Δ.Τ.Κ.</v>
          </cell>
          <cell r="B59">
            <v>94.631065257576338</v>
          </cell>
          <cell r="C59">
            <v>94.985640760723783</v>
          </cell>
          <cell r="D59">
            <v>97.332609627212562</v>
          </cell>
          <cell r="E59">
            <v>98.796181286507789</v>
          </cell>
          <cell r="F59">
            <v>99.494962479198463</v>
          </cell>
          <cell r="G59">
            <v>100.18902742023108</v>
          </cell>
          <cell r="H59">
            <v>99.494617607217549</v>
          </cell>
          <cell r="I59">
            <v>99.787367055608044</v>
          </cell>
          <cell r="J59">
            <v>102.43714749115705</v>
          </cell>
          <cell r="K59">
            <v>103.38837503362559</v>
          </cell>
          <cell r="L59">
            <v>103.79359104922536</v>
          </cell>
          <cell r="M59">
            <v>105.20783645481248</v>
          </cell>
          <cell r="N59" t="str">
            <v>:</v>
          </cell>
          <cell r="O59">
            <v>99.961535126924673</v>
          </cell>
          <cell r="P59" t="str">
            <v>:</v>
          </cell>
        </row>
        <row r="60">
          <cell r="A60" t="str">
            <v>*</v>
          </cell>
          <cell r="B60" t="str">
            <v>*</v>
          </cell>
          <cell r="C60" t="str">
            <v>*</v>
          </cell>
          <cell r="D60" t="str">
            <v>*</v>
          </cell>
          <cell r="E60" t="str">
            <v>*</v>
          </cell>
          <cell r="F60" t="str">
            <v>*</v>
          </cell>
          <cell r="G60" t="str">
            <v>*</v>
          </cell>
          <cell r="H60" t="str">
            <v>*</v>
          </cell>
          <cell r="I60" t="str">
            <v>*</v>
          </cell>
          <cell r="J60" t="str">
            <v>*</v>
          </cell>
          <cell r="K60" t="str">
            <v>*</v>
          </cell>
          <cell r="L60" t="str">
            <v>*</v>
          </cell>
          <cell r="M60" t="str">
            <v>*</v>
          </cell>
          <cell r="N60" t="str">
            <v>:</v>
          </cell>
          <cell r="O60" t="str">
            <v>*</v>
          </cell>
          <cell r="P60" t="str">
            <v>:</v>
          </cell>
        </row>
        <row r="62">
          <cell r="A62" t="str">
            <v>ΕΤΟΣ :  1995</v>
          </cell>
          <cell r="B62" t="str">
            <v>1</v>
          </cell>
          <cell r="C62" t="str">
            <v>2</v>
          </cell>
          <cell r="D62" t="str">
            <v>3</v>
          </cell>
          <cell r="E62" t="str">
            <v>4</v>
          </cell>
          <cell r="F62" t="str">
            <v>5</v>
          </cell>
          <cell r="G62" t="str">
            <v>6</v>
          </cell>
          <cell r="H62" t="str">
            <v>7</v>
          </cell>
          <cell r="I62" t="str">
            <v>8</v>
          </cell>
          <cell r="J62" t="str">
            <v>9</v>
          </cell>
          <cell r="K62" t="str">
            <v>10</v>
          </cell>
          <cell r="L62" t="str">
            <v>11</v>
          </cell>
          <cell r="M62" t="str">
            <v>12</v>
          </cell>
          <cell r="O62" t="str">
            <v>ΜΕΣΟΣ</v>
          </cell>
        </row>
        <row r="63">
          <cell r="A63" t="str">
            <v>=============</v>
          </cell>
          <cell r="B63" t="str">
            <v>=</v>
          </cell>
          <cell r="C63" t="str">
            <v>=</v>
          </cell>
          <cell r="D63" t="str">
            <v>=</v>
          </cell>
          <cell r="E63" t="str">
            <v>=</v>
          </cell>
          <cell r="F63" t="str">
            <v>=</v>
          </cell>
          <cell r="G63" t="str">
            <v>=</v>
          </cell>
          <cell r="H63" t="str">
            <v>=</v>
          </cell>
          <cell r="I63" t="str">
            <v>=</v>
          </cell>
          <cell r="J63" t="str">
            <v>=</v>
          </cell>
          <cell r="K63" t="str">
            <v>=</v>
          </cell>
          <cell r="L63" t="str">
            <v>=</v>
          </cell>
          <cell r="M63" t="str">
            <v>=</v>
          </cell>
          <cell r="N63" t="str">
            <v>:</v>
          </cell>
          <cell r="O63" t="str">
            <v>=</v>
          </cell>
          <cell r="P63" t="str">
            <v>:</v>
          </cell>
        </row>
        <row r="64">
          <cell r="A64" t="str">
            <v xml:space="preserve">  1  ΔΙΑΤΡΟΦΗ &amp; ΜΗ ΑΛΚΟΟΛΟΥΧΑ ΠΟΤΑ</v>
          </cell>
          <cell r="B64">
            <v>106.10305974306063</v>
          </cell>
          <cell r="C64">
            <v>106.95284483584817</v>
          </cell>
          <cell r="D64">
            <v>107.66213532465963</v>
          </cell>
          <cell r="E64">
            <v>109.30674932574537</v>
          </cell>
          <cell r="F64">
            <v>110.43800732177581</v>
          </cell>
          <cell r="G64">
            <v>109.15871624248103</v>
          </cell>
          <cell r="H64">
            <v>105.94170688488097</v>
          </cell>
          <cell r="I64">
            <v>105.11394509898471</v>
          </cell>
          <cell r="J64">
            <v>107.04056720433206</v>
          </cell>
          <cell r="K64">
            <v>108.41494797054142</v>
          </cell>
          <cell r="L64">
            <v>110.92103223609331</v>
          </cell>
          <cell r="M64">
            <v>113.30091482927229</v>
          </cell>
          <cell r="N64" t="str">
            <v>:</v>
          </cell>
          <cell r="O64">
            <v>108.36288558480628</v>
          </cell>
          <cell r="P64" t="str">
            <v>:</v>
          </cell>
        </row>
        <row r="65">
          <cell r="N65" t="str">
            <v>:</v>
          </cell>
          <cell r="P65" t="str">
            <v>:</v>
          </cell>
        </row>
        <row r="66">
          <cell r="A66" t="str">
            <v xml:space="preserve">  2  ΑΛΚΟΟΛΟΥΧΑ ΠΟΤΑ &amp; ΚΑΠΝΟΣ</v>
          </cell>
          <cell r="B66">
            <v>101.55193514124758</v>
          </cell>
          <cell r="C66">
            <v>104.49999066588011</v>
          </cell>
          <cell r="D66">
            <v>104.71756169463409</v>
          </cell>
          <cell r="E66">
            <v>105.0145786512502</v>
          </cell>
          <cell r="F66">
            <v>105.10873747474888</v>
          </cell>
          <cell r="G66">
            <v>105.17073256503534</v>
          </cell>
          <cell r="H66">
            <v>105.24577477911524</v>
          </cell>
          <cell r="I66">
            <v>105.19492180871924</v>
          </cell>
          <cell r="J66">
            <v>105.18618828678305</v>
          </cell>
          <cell r="K66">
            <v>105.24226896922563</v>
          </cell>
          <cell r="L66">
            <v>105.33871861790369</v>
          </cell>
          <cell r="M66">
            <v>105.41393569579812</v>
          </cell>
          <cell r="N66" t="str">
            <v>:</v>
          </cell>
          <cell r="O66">
            <v>104.8071120291951</v>
          </cell>
          <cell r="P66" t="str">
            <v>:</v>
          </cell>
        </row>
        <row r="67">
          <cell r="N67" t="str">
            <v>:</v>
          </cell>
          <cell r="P67" t="str">
            <v>:</v>
          </cell>
        </row>
        <row r="68">
          <cell r="A68" t="str">
            <v xml:space="preserve">  3  ΕΝΔΥΣΗ &amp; ΥΠΟΔΗΣΗ</v>
          </cell>
          <cell r="B68">
            <v>100.05937142455512</v>
          </cell>
          <cell r="C68">
            <v>95.478212968512437</v>
          </cell>
          <cell r="D68">
            <v>108.8679643447162</v>
          </cell>
          <cell r="E68">
            <v>108.55771401180566</v>
          </cell>
          <cell r="F68">
            <v>108.95478898231733</v>
          </cell>
          <cell r="G68">
            <v>112.69369676436342</v>
          </cell>
          <cell r="H68">
            <v>104.49318996333466</v>
          </cell>
          <cell r="I68">
            <v>104.60289698286957</v>
          </cell>
          <cell r="J68">
            <v>113.12470996793829</v>
          </cell>
          <cell r="K68">
            <v>118.49060766772746</v>
          </cell>
          <cell r="L68">
            <v>119.09403462075373</v>
          </cell>
          <cell r="M68">
            <v>119.17622474207914</v>
          </cell>
          <cell r="N68" t="str">
            <v>:</v>
          </cell>
          <cell r="O68">
            <v>109.46611770341441</v>
          </cell>
          <cell r="P68" t="str">
            <v>:</v>
          </cell>
        </row>
        <row r="69">
          <cell r="N69" t="str">
            <v>:</v>
          </cell>
          <cell r="P69" t="str">
            <v>:</v>
          </cell>
        </row>
        <row r="70">
          <cell r="A70" t="str">
            <v xml:space="preserve">  4  ΣΤΕΓΑΣΗ</v>
          </cell>
          <cell r="B70">
            <v>102.65442473491723</v>
          </cell>
          <cell r="C70">
            <v>103.2889426760848</v>
          </cell>
          <cell r="D70">
            <v>103.83540022828657</v>
          </cell>
          <cell r="E70">
            <v>104.67351797820299</v>
          </cell>
          <cell r="F70">
            <v>111.63685420486449</v>
          </cell>
          <cell r="G70">
            <v>112.17285051160417</v>
          </cell>
          <cell r="H70">
            <v>113.47485662756799</v>
          </cell>
          <cell r="I70">
            <v>114.14063834041262</v>
          </cell>
          <cell r="J70">
            <v>115.39532086114401</v>
          </cell>
          <cell r="K70">
            <v>112.65387144121541</v>
          </cell>
          <cell r="L70">
            <v>110.22108989559982</v>
          </cell>
          <cell r="M70">
            <v>111.47513537444526</v>
          </cell>
          <cell r="N70" t="str">
            <v>:</v>
          </cell>
          <cell r="O70">
            <v>109.63524190619545</v>
          </cell>
          <cell r="P70" t="str">
            <v>:</v>
          </cell>
        </row>
        <row r="71">
          <cell r="N71" t="str">
            <v>:</v>
          </cell>
          <cell r="P71" t="str">
            <v>:</v>
          </cell>
        </row>
        <row r="72">
          <cell r="A72" t="str">
            <v xml:space="preserve">  5  ΔΙΑΡΚΗ ΑΓΑΘΑ - ΕΙΔΗ ΝΟΙΚΟΚΥΡΙΟΥ &amp; ΥΠΗΡΕΣΙΕΣ</v>
          </cell>
          <cell r="B72">
            <v>102.99402184175983</v>
          </cell>
          <cell r="C72">
            <v>102.76108231665896</v>
          </cell>
          <cell r="D72">
            <v>107.49495397327104</v>
          </cell>
          <cell r="E72">
            <v>108.21423403596297</v>
          </cell>
          <cell r="F72">
            <v>108.508797613244</v>
          </cell>
          <cell r="G72">
            <v>110.47090901062958</v>
          </cell>
          <cell r="H72">
            <v>106.38429345500465</v>
          </cell>
          <cell r="I72">
            <v>106.69854311633199</v>
          </cell>
          <cell r="J72">
            <v>111.56008799575484</v>
          </cell>
          <cell r="K72">
            <v>113.25137903278761</v>
          </cell>
          <cell r="L72">
            <v>114.02084715528166</v>
          </cell>
          <cell r="M72">
            <v>114.49910784030148</v>
          </cell>
          <cell r="N72" t="str">
            <v>:</v>
          </cell>
          <cell r="O72">
            <v>108.90485478224905</v>
          </cell>
          <cell r="P72" t="str">
            <v>:</v>
          </cell>
        </row>
        <row r="73">
          <cell r="N73" t="str">
            <v>:</v>
          </cell>
          <cell r="P73" t="str">
            <v>:</v>
          </cell>
        </row>
        <row r="74">
          <cell r="A74" t="str">
            <v xml:space="preserve">  6  ΥΓΕΙΑ</v>
          </cell>
          <cell r="B74">
            <v>104.23179140357786</v>
          </cell>
          <cell r="C74">
            <v>105.98405257560094</v>
          </cell>
          <cell r="D74">
            <v>106.46114886631611</v>
          </cell>
          <cell r="E74">
            <v>106.85957156517088</v>
          </cell>
          <cell r="F74">
            <v>107.08500682504416</v>
          </cell>
          <cell r="G74">
            <v>108.25472116499289</v>
          </cell>
          <cell r="H74">
            <v>109.11071736062947</v>
          </cell>
          <cell r="I74">
            <v>109.18567945188616</v>
          </cell>
          <cell r="J74">
            <v>110.20705936647299</v>
          </cell>
          <cell r="K74">
            <v>110.85595984838631</v>
          </cell>
          <cell r="L74">
            <v>111.00187642749212</v>
          </cell>
          <cell r="M74">
            <v>111.00234904973341</v>
          </cell>
          <cell r="N74" t="str">
            <v>:</v>
          </cell>
          <cell r="O74">
            <v>108.35332782544194</v>
          </cell>
          <cell r="P74" t="str">
            <v>:</v>
          </cell>
        </row>
        <row r="75">
          <cell r="N75" t="str">
            <v>:</v>
          </cell>
          <cell r="P75" t="str">
            <v>:</v>
          </cell>
        </row>
        <row r="76">
          <cell r="A76" t="str">
            <v xml:space="preserve">  7  ΜΕΤΑΦΟΡΕΣ</v>
          </cell>
          <cell r="B76">
            <v>101.62551400723569</v>
          </cell>
          <cell r="C76">
            <v>101.56095199426127</v>
          </cell>
          <cell r="D76">
            <v>101.89384065647594</v>
          </cell>
          <cell r="E76">
            <v>102.52909614996707</v>
          </cell>
          <cell r="F76">
            <v>103.27308307261725</v>
          </cell>
          <cell r="G76">
            <v>103.47836760884458</v>
          </cell>
          <cell r="H76">
            <v>103.16133277917459</v>
          </cell>
          <cell r="I76">
            <v>103.3338897417575</v>
          </cell>
          <cell r="J76">
            <v>103.61679434951654</v>
          </cell>
          <cell r="K76">
            <v>103.88476728198984</v>
          </cell>
          <cell r="L76">
            <v>104.19163522676907</v>
          </cell>
          <cell r="M76">
            <v>104.34411530814154</v>
          </cell>
          <cell r="N76" t="str">
            <v>:</v>
          </cell>
          <cell r="O76">
            <v>103.07444901472924</v>
          </cell>
          <cell r="P76" t="str">
            <v>:</v>
          </cell>
        </row>
        <row r="77">
          <cell r="N77" t="str">
            <v>:</v>
          </cell>
          <cell r="P77" t="str">
            <v>:</v>
          </cell>
        </row>
        <row r="78">
          <cell r="A78" t="str">
            <v xml:space="preserve">  8  ΕΠΙΚΟΙΝΩΝΙΕΣ</v>
          </cell>
          <cell r="B78">
            <v>121.21789210381006</v>
          </cell>
          <cell r="C78">
            <v>121.21789210381006</v>
          </cell>
          <cell r="D78">
            <v>121.21789210381006</v>
          </cell>
          <cell r="E78">
            <v>121.21789210381006</v>
          </cell>
          <cell r="F78">
            <v>121.21789210381006</v>
          </cell>
          <cell r="G78">
            <v>121.21789210381006</v>
          </cell>
          <cell r="H78">
            <v>121.21789210381006</v>
          </cell>
          <cell r="I78">
            <v>121.83307850033273</v>
          </cell>
          <cell r="J78">
            <v>121.83307850033273</v>
          </cell>
          <cell r="K78">
            <v>121.83307850033273</v>
          </cell>
          <cell r="L78">
            <v>121.83307850033273</v>
          </cell>
          <cell r="M78">
            <v>121.83307850033273</v>
          </cell>
          <cell r="N78" t="str">
            <v>:</v>
          </cell>
          <cell r="O78">
            <v>121.47421976902784</v>
          </cell>
          <cell r="P78" t="str">
            <v>:</v>
          </cell>
        </row>
        <row r="79">
          <cell r="N79" t="str">
            <v>:</v>
          </cell>
          <cell r="P79" t="str">
            <v>:</v>
          </cell>
        </row>
        <row r="80">
          <cell r="A80" t="str">
            <v xml:space="preserve">  9  ΑΝΑΨΥΧΗ - ΠΟΛΙΤΙΣΤΙΚΕΣ ΔΡΑΣΤΗΡΙΟΤΗΤΕΣ</v>
          </cell>
          <cell r="B80">
            <v>106.36421129996471</v>
          </cell>
          <cell r="C80">
            <v>107.9983015693026</v>
          </cell>
          <cell r="D80">
            <v>109.76316066514053</v>
          </cell>
          <cell r="E80">
            <v>110.80603067912371</v>
          </cell>
          <cell r="F80">
            <v>110.16682900314427</v>
          </cell>
          <cell r="G80">
            <v>110.83913082938543</v>
          </cell>
          <cell r="H80">
            <v>110.85372628437769</v>
          </cell>
          <cell r="I80">
            <v>111.14487320194992</v>
          </cell>
          <cell r="J80">
            <v>113.40218672086853</v>
          </cell>
          <cell r="K80">
            <v>114.81258492191041</v>
          </cell>
          <cell r="L80">
            <v>115.48649374308941</v>
          </cell>
          <cell r="M80">
            <v>115.78543775495396</v>
          </cell>
          <cell r="N80" t="str">
            <v>:</v>
          </cell>
          <cell r="O80">
            <v>111.45191388943427</v>
          </cell>
          <cell r="P80" t="str">
            <v>:</v>
          </cell>
        </row>
        <row r="81">
          <cell r="N81" t="str">
            <v>:</v>
          </cell>
          <cell r="P81" t="str">
            <v>:</v>
          </cell>
        </row>
        <row r="82">
          <cell r="A82" t="str">
            <v xml:space="preserve">  10  ΕΚΠΑΙΔΕΥΣΗ</v>
          </cell>
          <cell r="B82">
            <v>109.23583299831738</v>
          </cell>
          <cell r="C82">
            <v>109.23583299831738</v>
          </cell>
          <cell r="D82">
            <v>109.23583299831738</v>
          </cell>
          <cell r="E82">
            <v>109.23583299831738</v>
          </cell>
          <cell r="F82">
            <v>109.23583299831738</v>
          </cell>
          <cell r="G82">
            <v>109.23583299831738</v>
          </cell>
          <cell r="H82">
            <v>109.23583299831738</v>
          </cell>
          <cell r="I82">
            <v>109.23583299831738</v>
          </cell>
          <cell r="J82">
            <v>119.49040325147094</v>
          </cell>
          <cell r="K82">
            <v>119.6040508333096</v>
          </cell>
          <cell r="L82">
            <v>119.6040508333096</v>
          </cell>
          <cell r="M82">
            <v>119.6040508333096</v>
          </cell>
          <cell r="N82" t="str">
            <v>:</v>
          </cell>
          <cell r="O82">
            <v>112.68243497816157</v>
          </cell>
          <cell r="P82" t="str">
            <v>:</v>
          </cell>
        </row>
        <row r="83">
          <cell r="N83" t="str">
            <v>:</v>
          </cell>
          <cell r="P83" t="str">
            <v>:</v>
          </cell>
        </row>
        <row r="84">
          <cell r="A84" t="str">
            <v xml:space="preserve">  11  ΞΕΝΟΔΟΧΕΙΑ - ΚΑΦΕ - ΕΣΤΙΑΤΟΡΙΑ</v>
          </cell>
          <cell r="B84">
            <v>110.39931840364899</v>
          </cell>
          <cell r="C84">
            <v>107.59212154038768</v>
          </cell>
          <cell r="D84">
            <v>109.01887357468728</v>
          </cell>
          <cell r="E84">
            <v>113.76391824673658</v>
          </cell>
          <cell r="F84">
            <v>110.56520138268763</v>
          </cell>
          <cell r="G84">
            <v>110.95847394169574</v>
          </cell>
          <cell r="H84">
            <v>111.58193600780693</v>
          </cell>
          <cell r="I84">
            <v>112.11776417471218</v>
          </cell>
          <cell r="J84">
            <v>112.73514276640343</v>
          </cell>
          <cell r="K84">
            <v>112.90869731511194</v>
          </cell>
          <cell r="L84">
            <v>113.34699827712835</v>
          </cell>
          <cell r="M84">
            <v>120.30399620130163</v>
          </cell>
          <cell r="N84" t="str">
            <v>:</v>
          </cell>
          <cell r="O84">
            <v>112.1077034860257</v>
          </cell>
          <cell r="P84" t="str">
            <v>:</v>
          </cell>
        </row>
        <row r="85">
          <cell r="N85" t="str">
            <v>:</v>
          </cell>
          <cell r="P85" t="str">
            <v>:</v>
          </cell>
        </row>
        <row r="86">
          <cell r="A86" t="str">
            <v xml:space="preserve">  12  ΔΙΑΦΟΡΑ ΑΓΑΘΑ &amp; ΥΠΗΡΕΣΙΕΣ</v>
          </cell>
          <cell r="B86">
            <v>109.06050512364804</v>
          </cell>
          <cell r="C86">
            <v>108.62792057816858</v>
          </cell>
          <cell r="D86">
            <v>110.05336114392561</v>
          </cell>
          <cell r="E86">
            <v>111.61757726392055</v>
          </cell>
          <cell r="F86">
            <v>110.74743782541896</v>
          </cell>
          <cell r="G86">
            <v>111.40188552359166</v>
          </cell>
          <cell r="H86">
            <v>110.49493396893114</v>
          </cell>
          <cell r="I86">
            <v>112.12909504029518</v>
          </cell>
          <cell r="J86">
            <v>113.75268037663831</v>
          </cell>
          <cell r="K86">
            <v>114.13967640316096</v>
          </cell>
          <cell r="L86">
            <v>114.08124788194733</v>
          </cell>
          <cell r="M86">
            <v>119.10692815171876</v>
          </cell>
          <cell r="N86" t="str">
            <v>:</v>
          </cell>
          <cell r="O86">
            <v>112.10110410678043</v>
          </cell>
          <cell r="P86" t="str">
            <v>:</v>
          </cell>
        </row>
        <row r="87">
          <cell r="N87" t="str">
            <v>:</v>
          </cell>
          <cell r="P87" t="str">
            <v>:</v>
          </cell>
        </row>
        <row r="88">
          <cell r="A88" t="str">
            <v>*</v>
          </cell>
          <cell r="B88" t="str">
            <v>*</v>
          </cell>
          <cell r="C88" t="str">
            <v>*</v>
          </cell>
          <cell r="D88" t="str">
            <v>*</v>
          </cell>
          <cell r="E88" t="str">
            <v>*</v>
          </cell>
          <cell r="F88" t="str">
            <v>*</v>
          </cell>
          <cell r="G88" t="str">
            <v>*</v>
          </cell>
          <cell r="H88" t="str">
            <v>*</v>
          </cell>
          <cell r="I88" t="str">
            <v>*</v>
          </cell>
          <cell r="J88" t="str">
            <v>*</v>
          </cell>
          <cell r="K88" t="str">
            <v>*</v>
          </cell>
          <cell r="L88" t="str">
            <v>*</v>
          </cell>
          <cell r="M88" t="str">
            <v>*</v>
          </cell>
          <cell r="N88" t="str">
            <v>:</v>
          </cell>
          <cell r="O88" t="str">
            <v>*</v>
          </cell>
          <cell r="P88" t="str">
            <v>:</v>
          </cell>
        </row>
        <row r="89">
          <cell r="A89" t="str">
            <v>Γ.Δ.Τ.Κ.</v>
          </cell>
          <cell r="B89">
            <v>104.72250057446807</v>
          </cell>
          <cell r="C89">
            <v>104.4750413666368</v>
          </cell>
          <cell r="D89">
            <v>106.94835980033307</v>
          </cell>
          <cell r="E89">
            <v>108.08015385386416</v>
          </cell>
          <cell r="F89">
            <v>109.09840931384662</v>
          </cell>
          <cell r="G89">
            <v>109.68893259699486</v>
          </cell>
          <cell r="H89">
            <v>107.95979653850372</v>
          </cell>
          <cell r="I89">
            <v>108.10712621108098</v>
          </cell>
          <cell r="J89">
            <v>110.6620326112043</v>
          </cell>
          <cell r="K89">
            <v>111.49657485621682</v>
          </cell>
          <cell r="L89">
            <v>111.93356285671818</v>
          </cell>
          <cell r="M89">
            <v>113.54178174353579</v>
          </cell>
          <cell r="N89" t="str">
            <v>:</v>
          </cell>
          <cell r="O89">
            <v>108.89285602695028</v>
          </cell>
          <cell r="P89" t="str">
            <v>:</v>
          </cell>
        </row>
        <row r="90">
          <cell r="A90" t="str">
            <v>*</v>
          </cell>
          <cell r="B90" t="str">
            <v>*</v>
          </cell>
          <cell r="C90" t="str">
            <v>*</v>
          </cell>
          <cell r="D90" t="str">
            <v>*</v>
          </cell>
          <cell r="E90" t="str">
            <v>*</v>
          </cell>
          <cell r="F90" t="str">
            <v>*</v>
          </cell>
          <cell r="G90" t="str">
            <v>*</v>
          </cell>
          <cell r="H90" t="str">
            <v>*</v>
          </cell>
          <cell r="I90" t="str">
            <v>*</v>
          </cell>
          <cell r="J90" t="str">
            <v>*</v>
          </cell>
          <cell r="K90" t="str">
            <v>*</v>
          </cell>
          <cell r="L90" t="str">
            <v>*</v>
          </cell>
          <cell r="M90" t="str">
            <v>*</v>
          </cell>
          <cell r="N90" t="str">
            <v>:</v>
          </cell>
          <cell r="O90" t="str">
            <v>*</v>
          </cell>
          <cell r="P90" t="str">
            <v>:</v>
          </cell>
        </row>
        <row r="91">
          <cell r="A91" t="str">
            <v>‚::</v>
          </cell>
        </row>
        <row r="92">
          <cell r="A92" t="str">
            <v>ΕΤΟΣ :  1996</v>
          </cell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</v>
          </cell>
          <cell r="I92" t="str">
            <v>8</v>
          </cell>
          <cell r="J92" t="str">
            <v>9</v>
          </cell>
          <cell r="K92" t="str">
            <v>10</v>
          </cell>
          <cell r="L92" t="str">
            <v>11</v>
          </cell>
          <cell r="M92" t="str">
            <v>12</v>
          </cell>
          <cell r="O92" t="str">
            <v>ΜΕΣΟΣ</v>
          </cell>
        </row>
        <row r="93">
          <cell r="A93" t="str">
            <v>=============</v>
          </cell>
          <cell r="B93" t="str">
            <v>=</v>
          </cell>
          <cell r="C93" t="str">
            <v>=</v>
          </cell>
          <cell r="D93" t="str">
            <v>=</v>
          </cell>
          <cell r="E93" t="str">
            <v>=</v>
          </cell>
          <cell r="F93" t="str">
            <v>=</v>
          </cell>
          <cell r="G93" t="str">
            <v>=</v>
          </cell>
          <cell r="H93" t="str">
            <v>=</v>
          </cell>
          <cell r="I93" t="str">
            <v>=</v>
          </cell>
          <cell r="J93" t="str">
            <v>=</v>
          </cell>
          <cell r="K93" t="str">
            <v>=</v>
          </cell>
          <cell r="L93" t="str">
            <v>=</v>
          </cell>
          <cell r="M93" t="str">
            <v>=</v>
          </cell>
          <cell r="N93" t="str">
            <v>:</v>
          </cell>
          <cell r="O93" t="str">
            <v>=</v>
          </cell>
          <cell r="P93" t="str">
            <v>:</v>
          </cell>
        </row>
        <row r="94">
          <cell r="A94" t="str">
            <v xml:space="preserve">  1  ΔΙΑΤΡΟΦΗ &amp; ΜΗ ΑΛΚΟΟΛΟΥΧΑ ΠΟΤΑ</v>
          </cell>
          <cell r="B94">
            <v>112.02802049151852</v>
          </cell>
          <cell r="C94">
            <v>113.37680098064499</v>
          </cell>
          <cell r="D94">
            <v>116.53142785695871</v>
          </cell>
          <cell r="E94">
            <v>117.91335031162687</v>
          </cell>
          <cell r="F94">
            <v>119.77270485792289</v>
          </cell>
          <cell r="G94">
            <v>118.4548105107049</v>
          </cell>
          <cell r="H94">
            <v>114.13189934430017</v>
          </cell>
          <cell r="I94">
            <v>113.2182408863826</v>
          </cell>
          <cell r="J94">
            <v>115.2288043072877</v>
          </cell>
          <cell r="K94">
            <v>114.5798133422597</v>
          </cell>
          <cell r="L94">
            <v>117.10871128256197</v>
          </cell>
          <cell r="M94">
            <v>119.11579923087844</v>
          </cell>
          <cell r="N94" t="str">
            <v>:</v>
          </cell>
          <cell r="O94">
            <v>115.95503195025395</v>
          </cell>
          <cell r="P94" t="str">
            <v>:</v>
          </cell>
        </row>
        <row r="95">
          <cell r="N95" t="str">
            <v>:</v>
          </cell>
          <cell r="P95" t="str">
            <v>:</v>
          </cell>
        </row>
        <row r="96">
          <cell r="A96" t="str">
            <v xml:space="preserve">  2  ΑΛΚΟΟΛΟΥΧΑ ΠΟΤΑ &amp; ΚΑΠΝΟΣ</v>
          </cell>
          <cell r="B96">
            <v>107.83334220272957</v>
          </cell>
          <cell r="C96">
            <v>115.24903157920045</v>
          </cell>
          <cell r="D96">
            <v>115.51731982427147</v>
          </cell>
          <cell r="E96">
            <v>115.69299420953423</v>
          </cell>
          <cell r="F96">
            <v>115.86576681626836</v>
          </cell>
          <cell r="G96">
            <v>115.91145851410465</v>
          </cell>
          <cell r="H96">
            <v>115.90493132495548</v>
          </cell>
          <cell r="I96">
            <v>116.01603053814617</v>
          </cell>
          <cell r="J96">
            <v>116.12001469285799</v>
          </cell>
          <cell r="K96">
            <v>116.20935649737072</v>
          </cell>
          <cell r="L96">
            <v>116.27720809389791</v>
          </cell>
          <cell r="M96">
            <v>116.26968374387941</v>
          </cell>
          <cell r="N96" t="str">
            <v>:</v>
          </cell>
          <cell r="O96">
            <v>115.23892816976803</v>
          </cell>
          <cell r="P96" t="str">
            <v>:</v>
          </cell>
        </row>
        <row r="97">
          <cell r="N97" t="str">
            <v>:</v>
          </cell>
          <cell r="P97" t="str">
            <v>:</v>
          </cell>
        </row>
        <row r="98">
          <cell r="A98" t="str">
            <v xml:space="preserve">  3  ΕΝΔΥΣΗ &amp; ΥΠΟΔΗΣΗ</v>
          </cell>
          <cell r="B98">
            <v>109.72316940942196</v>
          </cell>
          <cell r="C98">
            <v>104.81225806907504</v>
          </cell>
          <cell r="D98">
            <v>119.45097133726512</v>
          </cell>
          <cell r="E98">
            <v>119.52641821870375</v>
          </cell>
          <cell r="F98">
            <v>119.87442198854292</v>
          </cell>
          <cell r="G98">
            <v>123.14722223079758</v>
          </cell>
          <cell r="H98">
            <v>114.23662349388542</v>
          </cell>
          <cell r="I98">
            <v>114.26868343846807</v>
          </cell>
          <cell r="J98">
            <v>123.53585830934205</v>
          </cell>
          <cell r="K98">
            <v>129.04373621557238</v>
          </cell>
          <cell r="L98">
            <v>129.38648451059061</v>
          </cell>
          <cell r="M98">
            <v>129.40315271467824</v>
          </cell>
          <cell r="N98" t="str">
            <v>:</v>
          </cell>
          <cell r="O98">
            <v>119.70074999469526</v>
          </cell>
          <cell r="P98" t="str">
            <v>:</v>
          </cell>
        </row>
        <row r="99">
          <cell r="N99" t="str">
            <v>:</v>
          </cell>
          <cell r="P99" t="str">
            <v>:</v>
          </cell>
        </row>
        <row r="100">
          <cell r="A100" t="str">
            <v xml:space="preserve">  4  ΣΤΕΓΑΣΗ</v>
          </cell>
          <cell r="B100">
            <v>113.77425961441135</v>
          </cell>
          <cell r="C100">
            <v>114.17025701050984</v>
          </cell>
          <cell r="D100">
            <v>115.07287528502307</v>
          </cell>
          <cell r="E100">
            <v>116.12007415892546</v>
          </cell>
          <cell r="F100">
            <v>121.93188350909895</v>
          </cell>
          <cell r="G100">
            <v>122.10600403289416</v>
          </cell>
          <cell r="H100">
            <v>122.62264730477617</v>
          </cell>
          <cell r="I100">
            <v>123.06686045389004</v>
          </cell>
          <cell r="J100">
            <v>124.80038647744847</v>
          </cell>
          <cell r="K100">
            <v>123.52542517494399</v>
          </cell>
          <cell r="L100">
            <v>118.32546874892834</v>
          </cell>
          <cell r="M100">
            <v>120.56411456287452</v>
          </cell>
          <cell r="N100" t="str">
            <v>:</v>
          </cell>
          <cell r="O100">
            <v>119.67335469447703</v>
          </cell>
          <cell r="P100" t="str">
            <v>:</v>
          </cell>
        </row>
        <row r="101">
          <cell r="N101" t="str">
            <v>:</v>
          </cell>
          <cell r="P101" t="str">
            <v>:</v>
          </cell>
        </row>
        <row r="102">
          <cell r="A102" t="str">
            <v xml:space="preserve">  5  ΔΙΑΡΚΗ ΑΓΑΘΑ - ΕΙΔΗ ΝΟΙΚΟΚΥΡΙΟΥ &amp; ΥΠΗΡΕΣΙΕΣ</v>
          </cell>
          <cell r="B102">
            <v>111.16237846358541</v>
          </cell>
          <cell r="C102">
            <v>110.37904748725384</v>
          </cell>
          <cell r="D102">
            <v>115.26568053839682</v>
          </cell>
          <cell r="E102">
            <v>115.66768451404421</v>
          </cell>
          <cell r="F102">
            <v>116.22486418406322</v>
          </cell>
          <cell r="G102">
            <v>117.13470501970396</v>
          </cell>
          <cell r="H102">
            <v>112.54786905053471</v>
          </cell>
          <cell r="I102">
            <v>112.6971500161109</v>
          </cell>
          <cell r="J102">
            <v>118.72839291242381</v>
          </cell>
          <cell r="K102">
            <v>120.39654170082795</v>
          </cell>
          <cell r="L102">
            <v>121.26927563815225</v>
          </cell>
          <cell r="M102">
            <v>122.42819731738388</v>
          </cell>
          <cell r="N102" t="str">
            <v>:</v>
          </cell>
          <cell r="O102">
            <v>116.15848223687341</v>
          </cell>
          <cell r="P102" t="str">
            <v>:</v>
          </cell>
        </row>
        <row r="103">
          <cell r="N103" t="str">
            <v>:</v>
          </cell>
          <cell r="P103" t="str">
            <v>:</v>
          </cell>
        </row>
        <row r="104">
          <cell r="A104" t="str">
            <v xml:space="preserve">  6  ΥΓΕΙΑ</v>
          </cell>
          <cell r="B104">
            <v>114.60456911858719</v>
          </cell>
          <cell r="C104">
            <v>115.61388197471649</v>
          </cell>
          <cell r="D104">
            <v>115.80335347476642</v>
          </cell>
          <cell r="E104">
            <v>115.87994682783962</v>
          </cell>
          <cell r="F104">
            <v>117.55672266389985</v>
          </cell>
          <cell r="G104">
            <v>118.85016679359107</v>
          </cell>
          <cell r="H104">
            <v>119.07395438882105</v>
          </cell>
          <cell r="I104">
            <v>119.08132190052766</v>
          </cell>
          <cell r="J104">
            <v>119.4636307786387</v>
          </cell>
          <cell r="K104">
            <v>120.58329665242789</v>
          </cell>
          <cell r="L104">
            <v>120.71186741457549</v>
          </cell>
          <cell r="M104">
            <v>120.7965964828097</v>
          </cell>
          <cell r="N104" t="str">
            <v>:</v>
          </cell>
          <cell r="O104">
            <v>118.16827570593343</v>
          </cell>
          <cell r="P104" t="str">
            <v>:</v>
          </cell>
        </row>
        <row r="105">
          <cell r="N105" t="str">
            <v>:</v>
          </cell>
          <cell r="P105" t="str">
            <v>:</v>
          </cell>
        </row>
        <row r="106">
          <cell r="A106" t="str">
            <v xml:space="preserve">  7  ΜΕΤΑΦΟΡΕΣ</v>
          </cell>
          <cell r="B106">
            <v>106.60153078325446</v>
          </cell>
          <cell r="C106">
            <v>106.92288957888528</v>
          </cell>
          <cell r="D106">
            <v>107.57873887286938</v>
          </cell>
          <cell r="E106">
            <v>108.8322090859219</v>
          </cell>
          <cell r="F106">
            <v>108.90581183720356</v>
          </cell>
          <cell r="G106">
            <v>108.58974261715136</v>
          </cell>
          <cell r="H106">
            <v>109.47663663721278</v>
          </cell>
          <cell r="I106">
            <v>109.61743712010681</v>
          </cell>
          <cell r="J106">
            <v>109.15359995444366</v>
          </cell>
          <cell r="K106">
            <v>109.80096538621062</v>
          </cell>
          <cell r="L106">
            <v>110.00926760978537</v>
          </cell>
          <cell r="M106">
            <v>110.37033984568919</v>
          </cell>
          <cell r="N106" t="str">
            <v>:</v>
          </cell>
          <cell r="O106">
            <v>108.8215974440612</v>
          </cell>
          <cell r="P106" t="str">
            <v>:</v>
          </cell>
        </row>
        <row r="107">
          <cell r="N107" t="str">
            <v>:</v>
          </cell>
          <cell r="P107" t="str">
            <v>:</v>
          </cell>
        </row>
        <row r="108">
          <cell r="A108" t="str">
            <v xml:space="preserve">  8  ΕΠΙΚΟΙΝΩΝΙΕΣ</v>
          </cell>
          <cell r="B108">
            <v>133.82840823163036</v>
          </cell>
          <cell r="C108">
            <v>133.82840823163036</v>
          </cell>
          <cell r="D108">
            <v>133.82840823163036</v>
          </cell>
          <cell r="E108">
            <v>133.82840823163036</v>
          </cell>
          <cell r="F108">
            <v>133.82840823163036</v>
          </cell>
          <cell r="G108">
            <v>133.82840823163036</v>
          </cell>
          <cell r="H108">
            <v>133.82840823163036</v>
          </cell>
          <cell r="I108">
            <v>133.82840823163036</v>
          </cell>
          <cell r="J108">
            <v>133.82840823163036</v>
          </cell>
          <cell r="K108">
            <v>133.82840823163036</v>
          </cell>
          <cell r="L108">
            <v>133.82840823163036</v>
          </cell>
          <cell r="M108">
            <v>133.82840823163036</v>
          </cell>
          <cell r="N108" t="str">
            <v>:</v>
          </cell>
          <cell r="O108">
            <v>133.82840823163036</v>
          </cell>
          <cell r="P108" t="str">
            <v>:</v>
          </cell>
        </row>
        <row r="109">
          <cell r="N109" t="str">
            <v>:</v>
          </cell>
          <cell r="P109" t="str">
            <v>:</v>
          </cell>
        </row>
        <row r="110">
          <cell r="A110" t="str">
            <v xml:space="preserve">  9  ΑΝΑΨΥΧΗ - ΠΟΛΙΤΙΣΤΙΚΕΣ ΔΡΑΣΤΗΡΙΟΤΗΤΕΣ</v>
          </cell>
          <cell r="B110">
            <v>115.18894021001846</v>
          </cell>
          <cell r="C110">
            <v>116.17758220535438</v>
          </cell>
          <cell r="D110">
            <v>117.31071521352516</v>
          </cell>
          <cell r="E110">
            <v>117.11392040433924</v>
          </cell>
          <cell r="F110">
            <v>116.98029444401308</v>
          </cell>
          <cell r="G110">
            <v>117.91032691921752</v>
          </cell>
          <cell r="H110">
            <v>116.85173223691598</v>
          </cell>
          <cell r="I110">
            <v>116.82604402421103</v>
          </cell>
          <cell r="J110">
            <v>120.32981357218996</v>
          </cell>
          <cell r="K110">
            <v>121.4130548951357</v>
          </cell>
          <cell r="L110">
            <v>122.13194316478084</v>
          </cell>
          <cell r="M110">
            <v>123.43424676864697</v>
          </cell>
          <cell r="N110" t="str">
            <v>:</v>
          </cell>
          <cell r="O110">
            <v>118.47238450486236</v>
          </cell>
          <cell r="P110" t="str">
            <v>:</v>
          </cell>
        </row>
        <row r="111">
          <cell r="N111" t="str">
            <v>:</v>
          </cell>
          <cell r="P111" t="str">
            <v>:</v>
          </cell>
        </row>
        <row r="112">
          <cell r="A112" t="str">
            <v xml:space="preserve">  10  ΕΚΠΑΙΔΕΥΣΗ</v>
          </cell>
          <cell r="B112">
            <v>119.60526953056025</v>
          </cell>
          <cell r="C112">
            <v>119.60526953056025</v>
          </cell>
          <cell r="D112">
            <v>119.60526953056025</v>
          </cell>
          <cell r="E112">
            <v>119.60526953056025</v>
          </cell>
          <cell r="F112">
            <v>119.60526953056025</v>
          </cell>
          <cell r="G112">
            <v>119.8141585954446</v>
          </cell>
          <cell r="H112">
            <v>119.8141585954446</v>
          </cell>
          <cell r="I112">
            <v>119.8141585954446</v>
          </cell>
          <cell r="J112">
            <v>130.00471167634706</v>
          </cell>
          <cell r="K112">
            <v>130.21945319964883</v>
          </cell>
          <cell r="L112">
            <v>130.27679386977329</v>
          </cell>
          <cell r="M112">
            <v>130.27679386977329</v>
          </cell>
          <cell r="N112" t="str">
            <v>:</v>
          </cell>
          <cell r="O112">
            <v>123.18721467122313</v>
          </cell>
          <cell r="P112" t="str">
            <v>:</v>
          </cell>
        </row>
        <row r="113">
          <cell r="N113" t="str">
            <v>:</v>
          </cell>
          <cell r="P113" t="str">
            <v>:</v>
          </cell>
        </row>
        <row r="114">
          <cell r="A114" t="str">
            <v xml:space="preserve">  11  ΞΕΝΟΔΟΧΕΙΑ - ΚΑΦΕ - ΕΣΤΙΑΤΟΡΙΑ</v>
          </cell>
          <cell r="B114">
            <v>123.17279231148947</v>
          </cell>
          <cell r="C114">
            <v>119.56903266822309</v>
          </cell>
          <cell r="D114">
            <v>120.19739902484376</v>
          </cell>
          <cell r="E114">
            <v>125.86252610980721</v>
          </cell>
          <cell r="F114">
            <v>121.89201986306252</v>
          </cell>
          <cell r="G114">
            <v>122.14336143725841</v>
          </cell>
          <cell r="H114">
            <v>123.11722477818211</v>
          </cell>
          <cell r="I114">
            <v>123.10985172202206</v>
          </cell>
          <cell r="J114">
            <v>123.52034644958447</v>
          </cell>
          <cell r="K114">
            <v>124.91788595915456</v>
          </cell>
          <cell r="L114">
            <v>123.9428759666967</v>
          </cell>
          <cell r="M114">
            <v>128.93321090866164</v>
          </cell>
          <cell r="N114" t="str">
            <v>:</v>
          </cell>
          <cell r="O114">
            <v>123.36487726658217</v>
          </cell>
          <cell r="P114" t="str">
            <v>:</v>
          </cell>
        </row>
        <row r="115">
          <cell r="N115" t="str">
            <v>:</v>
          </cell>
          <cell r="P115" t="str">
            <v>:</v>
          </cell>
        </row>
        <row r="116">
          <cell r="A116" t="str">
            <v xml:space="preserve">  12  ΔΙΑΦΟΡΑ ΑΓΑΘΑ &amp; ΥΠΗΡΕΣΙΕΣ</v>
          </cell>
          <cell r="B116">
            <v>122.6294629972009</v>
          </cell>
          <cell r="C116">
            <v>122.44258258162624</v>
          </cell>
          <cell r="D116">
            <v>123.7023539493841</v>
          </cell>
          <cell r="E116">
            <v>125.03548442615998</v>
          </cell>
          <cell r="F116">
            <v>124.27266327559154</v>
          </cell>
          <cell r="G116">
            <v>124.44423381390789</v>
          </cell>
          <cell r="H116">
            <v>123.73762156314406</v>
          </cell>
          <cell r="I116">
            <v>123.77748498325137</v>
          </cell>
          <cell r="J116">
            <v>125.5055928007682</v>
          </cell>
          <cell r="K116">
            <v>128.43337873190075</v>
          </cell>
          <cell r="L116">
            <v>128.49516898250135</v>
          </cell>
          <cell r="M116">
            <v>131.04382635828509</v>
          </cell>
          <cell r="N116" t="str">
            <v>:</v>
          </cell>
          <cell r="O116">
            <v>125.29332120531012</v>
          </cell>
          <cell r="P116" t="str">
            <v>:</v>
          </cell>
        </row>
        <row r="117">
          <cell r="N117" t="str">
            <v>:</v>
          </cell>
          <cell r="P117" t="str">
            <v>:</v>
          </cell>
        </row>
        <row r="118">
          <cell r="A118" t="str">
            <v>*</v>
          </cell>
          <cell r="B118" t="str">
            <v>*</v>
          </cell>
          <cell r="C118" t="str">
            <v>*</v>
          </cell>
          <cell r="D118" t="str">
            <v>*</v>
          </cell>
          <cell r="E118" t="str">
            <v>*</v>
          </cell>
          <cell r="F118" t="str">
            <v>*</v>
          </cell>
          <cell r="G118" t="str">
            <v>*</v>
          </cell>
          <cell r="H118" t="str">
            <v>*</v>
          </cell>
          <cell r="I118" t="str">
            <v>*</v>
          </cell>
          <cell r="J118" t="str">
            <v>*</v>
          </cell>
          <cell r="K118" t="str">
            <v>*</v>
          </cell>
          <cell r="L118" t="str">
            <v>*</v>
          </cell>
          <cell r="M118" t="str">
            <v>*</v>
          </cell>
          <cell r="N118" t="str">
            <v>:</v>
          </cell>
          <cell r="O118" t="str">
            <v>*</v>
          </cell>
          <cell r="P118" t="str">
            <v>:</v>
          </cell>
        </row>
        <row r="119">
          <cell r="A119" t="str">
            <v>Γ.Δ.Τ.Κ.</v>
          </cell>
          <cell r="B119">
            <v>113.48389462911557</v>
          </cell>
          <cell r="C119">
            <v>113.30525971489442</v>
          </cell>
          <cell r="D119">
            <v>116.4032651634097</v>
          </cell>
          <cell r="E119">
            <v>117.58765134379429</v>
          </cell>
          <cell r="F119">
            <v>118.57837108754465</v>
          </cell>
          <cell r="G119">
            <v>118.8870364224653</v>
          </cell>
          <cell r="H119">
            <v>116.81357859753696</v>
          </cell>
          <cell r="I119">
            <v>116.7258895822619</v>
          </cell>
          <cell r="J119">
            <v>119.45973201199611</v>
          </cell>
          <cell r="K119">
            <v>120.4022693944264</v>
          </cell>
          <cell r="L119">
            <v>120.32584353589316</v>
          </cell>
          <cell r="M119">
            <v>121.8188080482405</v>
          </cell>
          <cell r="N119" t="str">
            <v>:</v>
          </cell>
          <cell r="O119">
            <v>117.81596662763158</v>
          </cell>
          <cell r="P119" t="str">
            <v>:</v>
          </cell>
        </row>
        <row r="120">
          <cell r="A120" t="str">
            <v>*</v>
          </cell>
          <cell r="B120" t="str">
            <v>*</v>
          </cell>
          <cell r="C120" t="str">
            <v>*</v>
          </cell>
          <cell r="D120" t="str">
            <v>*</v>
          </cell>
          <cell r="E120" t="str">
            <v>*</v>
          </cell>
          <cell r="F120" t="str">
            <v>*</v>
          </cell>
          <cell r="G120" t="str">
            <v>*</v>
          </cell>
          <cell r="H120" t="str">
            <v>*</v>
          </cell>
          <cell r="I120" t="str">
            <v>*</v>
          </cell>
          <cell r="J120" t="str">
            <v>*</v>
          </cell>
          <cell r="K120" t="str">
            <v>*</v>
          </cell>
          <cell r="L120" t="str">
            <v>*</v>
          </cell>
          <cell r="M120" t="str">
            <v>*</v>
          </cell>
          <cell r="N120" t="str">
            <v>:</v>
          </cell>
          <cell r="O120" t="str">
            <v>*</v>
          </cell>
          <cell r="P120" t="str">
            <v>:</v>
          </cell>
        </row>
        <row r="122">
          <cell r="A122" t="str">
            <v>ΕΤΟΣ :  1997</v>
          </cell>
          <cell r="B122" t="str">
            <v>1</v>
          </cell>
          <cell r="C122" t="str">
            <v>2</v>
          </cell>
          <cell r="D122" t="str">
            <v>3</v>
          </cell>
          <cell r="E122" t="str">
            <v>4</v>
          </cell>
          <cell r="F122" t="str">
            <v>5</v>
          </cell>
          <cell r="G122" t="str">
            <v>6</v>
          </cell>
          <cell r="H122" t="str">
            <v>7</v>
          </cell>
          <cell r="I122" t="str">
            <v>8</v>
          </cell>
          <cell r="J122" t="str">
            <v>9</v>
          </cell>
          <cell r="K122" t="str">
            <v>10</v>
          </cell>
          <cell r="L122" t="str">
            <v>11</v>
          </cell>
          <cell r="M122" t="str">
            <v>12</v>
          </cell>
          <cell r="O122" t="str">
            <v>ΜΕΣΟΣ</v>
          </cell>
        </row>
        <row r="123">
          <cell r="A123" t="str">
            <v>=============</v>
          </cell>
          <cell r="B123" t="str">
            <v>=</v>
          </cell>
          <cell r="C123" t="str">
            <v>=</v>
          </cell>
          <cell r="D123" t="str">
            <v>=</v>
          </cell>
          <cell r="E123" t="str">
            <v>=</v>
          </cell>
          <cell r="F123" t="str">
            <v>=</v>
          </cell>
          <cell r="G123" t="str">
            <v>=</v>
          </cell>
          <cell r="H123" t="str">
            <v>=</v>
          </cell>
          <cell r="I123" t="str">
            <v>=</v>
          </cell>
          <cell r="J123" t="str">
            <v>=</v>
          </cell>
          <cell r="K123" t="str">
            <v>=</v>
          </cell>
          <cell r="L123" t="str">
            <v>=</v>
          </cell>
          <cell r="M123" t="str">
            <v>=</v>
          </cell>
          <cell r="N123" t="str">
            <v>:</v>
          </cell>
          <cell r="O123" t="str">
            <v>=</v>
          </cell>
          <cell r="P123" t="str">
            <v>:</v>
          </cell>
        </row>
        <row r="124">
          <cell r="A124" t="str">
            <v xml:space="preserve">  1  ΔΙΑΤΡΟΦΗ &amp; ΜΗ ΑΛΚΟΟΛΟΥΧΑ ΠΟΤΑ</v>
          </cell>
          <cell r="B124">
            <v>118.91990699203511</v>
          </cell>
          <cell r="C124">
            <v>119.03229034460495</v>
          </cell>
          <cell r="D124">
            <v>119.1876438988872</v>
          </cell>
          <cell r="E124">
            <v>120.99804918877365</v>
          </cell>
          <cell r="N124" t="str">
            <v>:</v>
          </cell>
          <cell r="P124" t="str">
            <v>:</v>
          </cell>
        </row>
        <row r="125">
          <cell r="N125" t="str">
            <v>:</v>
          </cell>
          <cell r="P125" t="str">
            <v>:</v>
          </cell>
        </row>
        <row r="126">
          <cell r="A126" t="str">
            <v xml:space="preserve">  2  ΑΛΚΟΟΛΟΥΧΑ ΠΟΤΑ &amp; ΚΑΠΝΟΣ</v>
          </cell>
          <cell r="B126">
            <v>116.4302517182154</v>
          </cell>
          <cell r="C126">
            <v>123.53211366545902</v>
          </cell>
          <cell r="D126">
            <v>126.04495399459989</v>
          </cell>
          <cell r="E126">
            <v>126.12717472151228</v>
          </cell>
          <cell r="N126" t="str">
            <v>:</v>
          </cell>
          <cell r="P126" t="str">
            <v>:</v>
          </cell>
        </row>
        <row r="127">
          <cell r="N127" t="str">
            <v>:</v>
          </cell>
          <cell r="P127" t="str">
            <v>:</v>
          </cell>
        </row>
        <row r="128">
          <cell r="A128" t="str">
            <v xml:space="preserve">  3  ΕΝΔΥΣΗ &amp; ΥΠΟΔΗΣΗ</v>
          </cell>
          <cell r="B128">
            <v>118.02378687773914</v>
          </cell>
          <cell r="C128">
            <v>114.31995804559475</v>
          </cell>
          <cell r="D128">
            <v>129.48198985712276</v>
          </cell>
          <cell r="E128">
            <v>129.50617366807515</v>
          </cell>
          <cell r="N128" t="str">
            <v>:</v>
          </cell>
          <cell r="P128" t="str">
            <v>:</v>
          </cell>
        </row>
        <row r="129">
          <cell r="N129" t="str">
            <v>:</v>
          </cell>
          <cell r="P129" t="str">
            <v>:</v>
          </cell>
        </row>
        <row r="130">
          <cell r="A130" t="str">
            <v xml:space="preserve">  4  ΣΤΕΓΑΣΗ</v>
          </cell>
          <cell r="B130">
            <v>121.49966940256937</v>
          </cell>
          <cell r="C130">
            <v>121.15795757896073</v>
          </cell>
          <cell r="D130">
            <v>121.19522416468058</v>
          </cell>
          <cell r="E130">
            <v>121.81631028791308</v>
          </cell>
          <cell r="N130" t="str">
            <v>:</v>
          </cell>
          <cell r="P130" t="str">
            <v>:</v>
          </cell>
        </row>
        <row r="131">
          <cell r="N131" t="str">
            <v>:</v>
          </cell>
          <cell r="P131" t="str">
            <v>:</v>
          </cell>
        </row>
        <row r="132">
          <cell r="A132" t="str">
            <v xml:space="preserve">  5  ΔΙΑΡΚΗ ΑΓΑΘΑ - ΕΙΔΗ ΝΟΙΚΟΚΥΡΙΟΥ &amp; ΥΠΗΡΕΣΙΕΣ</v>
          </cell>
          <cell r="B132">
            <v>119.30147731233171</v>
          </cell>
          <cell r="C132">
            <v>118.61809496473809</v>
          </cell>
          <cell r="D132">
            <v>123.73491607782611</v>
          </cell>
          <cell r="E132">
            <v>123.66651805037679</v>
          </cell>
          <cell r="N132" t="str">
            <v>:</v>
          </cell>
          <cell r="P132" t="str">
            <v>:</v>
          </cell>
        </row>
        <row r="133">
          <cell r="N133" t="str">
            <v>:</v>
          </cell>
          <cell r="P133" t="str">
            <v>:</v>
          </cell>
        </row>
        <row r="134">
          <cell r="A134" t="str">
            <v xml:space="preserve">  6  ΥΓΕΙΑ</v>
          </cell>
          <cell r="B134">
            <v>121.81216734084148</v>
          </cell>
          <cell r="C134">
            <v>122.92719941278651</v>
          </cell>
          <cell r="D134">
            <v>122.98480129779603</v>
          </cell>
          <cell r="E134">
            <v>123.37037742949005</v>
          </cell>
          <cell r="N134" t="str">
            <v>:</v>
          </cell>
          <cell r="P134" t="str">
            <v>:</v>
          </cell>
        </row>
        <row r="135">
          <cell r="N135" t="str">
            <v>:</v>
          </cell>
          <cell r="P135" t="str">
            <v>:</v>
          </cell>
        </row>
        <row r="136">
          <cell r="A136" t="str">
            <v xml:space="preserve">  7  ΜΕΤΑΦΟΡΕΣ</v>
          </cell>
          <cell r="B136">
            <v>112.42881553623333</v>
          </cell>
          <cell r="C136">
            <v>112.87238654068828</v>
          </cell>
          <cell r="D136">
            <v>113.83344660992705</v>
          </cell>
          <cell r="E136">
            <v>114.16668569700238</v>
          </cell>
          <cell r="N136" t="str">
            <v>:</v>
          </cell>
          <cell r="P136" t="str">
            <v>:</v>
          </cell>
        </row>
        <row r="137">
          <cell r="N137" t="str">
            <v>:</v>
          </cell>
          <cell r="P137" t="str">
            <v>:</v>
          </cell>
        </row>
        <row r="138">
          <cell r="A138" t="str">
            <v xml:space="preserve">  8  ΕΠΙΚΟΙΝΩΝΙΕΣ</v>
          </cell>
          <cell r="B138">
            <v>140.04752500501522</v>
          </cell>
          <cell r="C138">
            <v>140.04752500501522</v>
          </cell>
          <cell r="D138">
            <v>140.04752500501522</v>
          </cell>
          <cell r="E138">
            <v>140.04752500501522</v>
          </cell>
          <cell r="N138" t="str">
            <v>:</v>
          </cell>
          <cell r="P138" t="str">
            <v>:</v>
          </cell>
        </row>
        <row r="139">
          <cell r="N139" t="str">
            <v>:</v>
          </cell>
          <cell r="P139" t="str">
            <v>:</v>
          </cell>
        </row>
        <row r="140">
          <cell r="A140" t="str">
            <v xml:space="preserve">  9  ΑΝΑΨΥΧΗ - ΠΟΛΙΤΙΣΤΙΚΕΣ ΔΡΑΣΤΗΡΙΟΤΗΤΕΣ</v>
          </cell>
          <cell r="B140">
            <v>122.82624144709038</v>
          </cell>
          <cell r="C140">
            <v>123.24470336691792</v>
          </cell>
          <cell r="D140">
            <v>124.1769639397353</v>
          </cell>
          <cell r="E140">
            <v>126.08441411349763</v>
          </cell>
          <cell r="N140" t="str">
            <v>:</v>
          </cell>
          <cell r="P140" t="str">
            <v>:</v>
          </cell>
        </row>
        <row r="141">
          <cell r="N141" t="str">
            <v>:</v>
          </cell>
          <cell r="P141" t="str">
            <v>:</v>
          </cell>
        </row>
        <row r="142">
          <cell r="A142" t="str">
            <v xml:space="preserve">  10  ΕΚΠΑΙΔΕΥΣΗ</v>
          </cell>
          <cell r="B142">
            <v>130.36042712276409</v>
          </cell>
          <cell r="C142">
            <v>130.36042712276409</v>
          </cell>
          <cell r="D142">
            <v>130.36042712276409</v>
          </cell>
          <cell r="E142">
            <v>130.36042712276409</v>
          </cell>
          <cell r="N142" t="str">
            <v>:</v>
          </cell>
          <cell r="P142" t="str">
            <v>:</v>
          </cell>
        </row>
        <row r="143">
          <cell r="N143" t="str">
            <v>:</v>
          </cell>
          <cell r="P143" t="str">
            <v>:</v>
          </cell>
        </row>
        <row r="144">
          <cell r="A144" t="str">
            <v xml:space="preserve">  11  ΞΕΝΟΔΟΧΕΙΑ - ΚΑΦΕ - ΕΣΤΙΑΤΟΡΙΑ</v>
          </cell>
          <cell r="B144">
            <v>131.96498977148832</v>
          </cell>
          <cell r="C144">
            <v>127.54832127370929</v>
          </cell>
          <cell r="D144">
            <v>129.36792537452854</v>
          </cell>
          <cell r="E144">
            <v>134.24410645240374</v>
          </cell>
          <cell r="N144" t="str">
            <v>:</v>
          </cell>
          <cell r="P144" t="str">
            <v>:</v>
          </cell>
        </row>
        <row r="145">
          <cell r="N145" t="str">
            <v>:</v>
          </cell>
          <cell r="P145" t="str">
            <v>:</v>
          </cell>
        </row>
        <row r="146">
          <cell r="A146" t="str">
            <v xml:space="preserve">  12  ΔΙΑΦΟΡΑ ΑΓΑΘΑ &amp; ΥΠΗΡΕΣΙΕΣ</v>
          </cell>
          <cell r="B146">
            <v>132.81491857373308</v>
          </cell>
          <cell r="C146">
            <v>133.46518925535321</v>
          </cell>
          <cell r="D146">
            <v>134.88744204928958</v>
          </cell>
          <cell r="E146">
            <v>136.1736364245171</v>
          </cell>
          <cell r="N146" t="str">
            <v>:</v>
          </cell>
          <cell r="P146" t="str">
            <v>:</v>
          </cell>
        </row>
        <row r="147">
          <cell r="N147" t="str">
            <v>:</v>
          </cell>
          <cell r="P147" t="str">
            <v>:</v>
          </cell>
        </row>
        <row r="148">
          <cell r="A148" t="str">
            <v>*</v>
          </cell>
          <cell r="B148" t="str">
            <v>*</v>
          </cell>
          <cell r="C148" t="str">
            <v>*</v>
          </cell>
          <cell r="D148" t="str">
            <v>*</v>
          </cell>
          <cell r="E148" t="str">
            <v>*</v>
          </cell>
          <cell r="F148" t="str">
            <v>*</v>
          </cell>
          <cell r="G148" t="str">
            <v>*</v>
          </cell>
          <cell r="H148" t="str">
            <v>*</v>
          </cell>
          <cell r="I148" t="str">
            <v>*</v>
          </cell>
          <cell r="J148" t="str">
            <v>*</v>
          </cell>
          <cell r="K148" t="str">
            <v>*</v>
          </cell>
          <cell r="L148" t="str">
            <v>*</v>
          </cell>
          <cell r="M148" t="str">
            <v>*</v>
          </cell>
          <cell r="N148" t="str">
            <v>:</v>
          </cell>
          <cell r="O148" t="str">
            <v>*</v>
          </cell>
          <cell r="P148" t="str">
            <v>:</v>
          </cell>
        </row>
        <row r="149">
          <cell r="A149" t="str">
            <v>Γ.Δ.Τ.Κ.</v>
          </cell>
          <cell r="B149">
            <v>121.15783700520443</v>
          </cell>
          <cell r="C149">
            <v>120.73013849251579</v>
          </cell>
          <cell r="D149">
            <v>123.38141671227903</v>
          </cell>
          <cell r="E149">
            <v>124.47835045386702</v>
          </cell>
          <cell r="N149" t="str">
            <v>:</v>
          </cell>
          <cell r="P149" t="str">
            <v>:</v>
          </cell>
        </row>
        <row r="150">
          <cell r="A150" t="str">
            <v>*</v>
          </cell>
          <cell r="B150" t="str">
            <v>*</v>
          </cell>
          <cell r="C150" t="str">
            <v>*</v>
          </cell>
          <cell r="D150" t="str">
            <v>*</v>
          </cell>
          <cell r="E150" t="str">
            <v>*</v>
          </cell>
          <cell r="F150" t="str">
            <v>*</v>
          </cell>
          <cell r="G150" t="str">
            <v>*</v>
          </cell>
          <cell r="H150" t="str">
            <v>*</v>
          </cell>
          <cell r="I150" t="str">
            <v>*</v>
          </cell>
          <cell r="J150" t="str">
            <v>*</v>
          </cell>
          <cell r="K150" t="str">
            <v>*</v>
          </cell>
          <cell r="L150" t="str">
            <v>*</v>
          </cell>
          <cell r="M150" t="str">
            <v>*</v>
          </cell>
          <cell r="N150" t="str">
            <v>:</v>
          </cell>
          <cell r="O150" t="str">
            <v>*</v>
          </cell>
          <cell r="P150" t="str">
            <v>:</v>
          </cell>
        </row>
        <row r="151">
          <cell r="A151" t="str">
            <v>‚::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43A4-6B0B-4399-B119-13AB1F1ADECC}">
  <dimension ref="A1:AI62"/>
  <sheetViews>
    <sheetView tabSelected="1" workbookViewId="0">
      <selection activeCell="R5" sqref="R5"/>
    </sheetView>
  </sheetViews>
  <sheetFormatPr defaultRowHeight="13.2" x14ac:dyDescent="0.25"/>
  <sheetData>
    <row r="1" spans="1:35" ht="14.4" thickBot="1" x14ac:dyDescent="0.3">
      <c r="A1" s="62" t="s">
        <v>7</v>
      </c>
      <c r="B1" s="63"/>
      <c r="C1" s="56" t="s">
        <v>9</v>
      </c>
      <c r="D1" s="57"/>
      <c r="E1" s="57"/>
      <c r="F1" s="56" t="s">
        <v>8</v>
      </c>
      <c r="G1" s="57"/>
      <c r="H1" s="57"/>
      <c r="I1" s="53" t="s">
        <v>10</v>
      </c>
      <c r="J1" s="54"/>
      <c r="K1" s="55"/>
      <c r="L1" s="53" t="s">
        <v>11</v>
      </c>
      <c r="M1" s="54"/>
      <c r="N1" s="55"/>
      <c r="O1" s="53" t="s">
        <v>12</v>
      </c>
      <c r="P1" s="54"/>
      <c r="Q1" s="55"/>
      <c r="R1" s="53" t="s">
        <v>20</v>
      </c>
      <c r="S1" s="54"/>
      <c r="T1" s="55"/>
      <c r="U1" s="53" t="s">
        <v>17</v>
      </c>
      <c r="V1" s="54"/>
      <c r="W1" s="55"/>
      <c r="X1" s="53" t="s">
        <v>15</v>
      </c>
      <c r="Y1" s="54"/>
      <c r="Z1" s="55"/>
      <c r="AA1" s="53" t="s">
        <v>13</v>
      </c>
      <c r="AB1" s="54"/>
      <c r="AC1" s="55"/>
      <c r="AD1" s="53" t="s">
        <v>14</v>
      </c>
      <c r="AE1" s="54"/>
      <c r="AF1" s="55"/>
      <c r="AG1" s="53" t="s">
        <v>18</v>
      </c>
      <c r="AH1" s="54"/>
      <c r="AI1" s="55"/>
    </row>
    <row r="2" spans="1:35" ht="83.4" thickBot="1" x14ac:dyDescent="0.3">
      <c r="A2" s="64"/>
      <c r="B2" s="65"/>
      <c r="C2" s="19" t="s">
        <v>4</v>
      </c>
      <c r="D2" s="20" t="s">
        <v>5</v>
      </c>
      <c r="E2" s="21" t="s">
        <v>6</v>
      </c>
      <c r="F2" s="19" t="s">
        <v>4</v>
      </c>
      <c r="G2" s="20" t="s">
        <v>5</v>
      </c>
      <c r="H2" s="21" t="s">
        <v>6</v>
      </c>
      <c r="I2" s="19" t="s">
        <v>4</v>
      </c>
      <c r="J2" s="20" t="s">
        <v>5</v>
      </c>
      <c r="K2" s="21" t="s">
        <v>6</v>
      </c>
      <c r="L2" s="19" t="s">
        <v>4</v>
      </c>
      <c r="M2" s="20" t="s">
        <v>5</v>
      </c>
      <c r="N2" s="21" t="s">
        <v>6</v>
      </c>
      <c r="O2" s="19" t="s">
        <v>4</v>
      </c>
      <c r="P2" s="20" t="s">
        <v>5</v>
      </c>
      <c r="Q2" s="21" t="s">
        <v>6</v>
      </c>
      <c r="R2" s="19" t="s">
        <v>4</v>
      </c>
      <c r="S2" s="20" t="s">
        <v>5</v>
      </c>
      <c r="T2" s="21" t="s">
        <v>6</v>
      </c>
      <c r="U2" s="19" t="s">
        <v>4</v>
      </c>
      <c r="V2" s="20" t="s">
        <v>5</v>
      </c>
      <c r="W2" s="21" t="s">
        <v>6</v>
      </c>
      <c r="X2" s="19" t="s">
        <v>4</v>
      </c>
      <c r="Y2" s="20" t="s">
        <v>5</v>
      </c>
      <c r="Z2" s="21" t="s">
        <v>6</v>
      </c>
      <c r="AA2" s="19" t="s">
        <v>4</v>
      </c>
      <c r="AB2" s="20" t="s">
        <v>5</v>
      </c>
      <c r="AC2" s="21" t="s">
        <v>6</v>
      </c>
      <c r="AD2" s="19" t="s">
        <v>4</v>
      </c>
      <c r="AE2" s="20" t="s">
        <v>5</v>
      </c>
      <c r="AF2" s="21" t="s">
        <v>6</v>
      </c>
      <c r="AG2" s="19" t="s">
        <v>4</v>
      </c>
      <c r="AH2" s="20" t="s">
        <v>5</v>
      </c>
      <c r="AI2" s="22" t="s">
        <v>6</v>
      </c>
    </row>
    <row r="3" spans="1:35" ht="13.8" x14ac:dyDescent="0.3">
      <c r="A3" s="60">
        <v>2010</v>
      </c>
      <c r="B3" s="17" t="s">
        <v>0</v>
      </c>
      <c r="C3" s="24">
        <v>177.3654916512059</v>
      </c>
      <c r="D3" s="25"/>
      <c r="E3" s="26"/>
      <c r="F3" s="24">
        <v>145.57721139430288</v>
      </c>
      <c r="G3" s="25"/>
      <c r="H3" s="26"/>
      <c r="I3" s="24">
        <v>240.31710079275197</v>
      </c>
      <c r="J3" s="25"/>
      <c r="K3" s="26"/>
      <c r="L3" s="24">
        <v>186.86868686868689</v>
      </c>
      <c r="M3" s="25"/>
      <c r="N3" s="26"/>
      <c r="O3" s="24">
        <v>176.99594046008119</v>
      </c>
      <c r="P3" s="25"/>
      <c r="Q3" s="26"/>
      <c r="R3" s="24">
        <v>102.99376680889009</v>
      </c>
      <c r="S3" s="25"/>
      <c r="T3" s="26"/>
      <c r="U3" s="24">
        <v>126.11386138613862</v>
      </c>
      <c r="V3" s="25"/>
      <c r="W3" s="26"/>
      <c r="X3" s="24">
        <v>70.583611711534687</v>
      </c>
      <c r="Y3" s="25"/>
      <c r="Z3" s="26"/>
      <c r="AA3" s="24">
        <v>186.68971477960244</v>
      </c>
      <c r="AB3" s="25"/>
      <c r="AC3" s="26"/>
      <c r="AD3" s="24">
        <v>190.36827195467424</v>
      </c>
      <c r="AE3" s="25"/>
      <c r="AF3" s="26"/>
      <c r="AG3" s="24">
        <v>101.65127343968656</v>
      </c>
      <c r="AH3" s="25"/>
      <c r="AI3" s="26"/>
    </row>
    <row r="4" spans="1:35" ht="13.8" x14ac:dyDescent="0.3">
      <c r="A4" s="61"/>
      <c r="B4" s="18" t="s">
        <v>1</v>
      </c>
      <c r="C4" s="27">
        <v>183.11688311688309</v>
      </c>
      <c r="D4" s="28"/>
      <c r="E4" s="29">
        <f>(C4-C3)/C3*100</f>
        <v>3.2426778242677874</v>
      </c>
      <c r="F4" s="27">
        <v>149.62518740629687</v>
      </c>
      <c r="G4" s="28"/>
      <c r="H4" s="29">
        <f>(F4-F3)/F3*100</f>
        <v>2.7806385169927852</v>
      </c>
      <c r="I4" s="27">
        <v>235.33408833522086</v>
      </c>
      <c r="J4" s="28"/>
      <c r="K4" s="29">
        <f>(I4-I3)/I3*100</f>
        <v>-2.0735155513666244</v>
      </c>
      <c r="L4" s="27">
        <v>177.27272727272728</v>
      </c>
      <c r="M4" s="28"/>
      <c r="N4" s="29">
        <f>(L4-L3)/L3*100</f>
        <v>-5.135135135135144</v>
      </c>
      <c r="O4" s="27">
        <v>184.75417230491658</v>
      </c>
      <c r="P4" s="28"/>
      <c r="Q4" s="29">
        <f>(O4-O3)/O3*100</f>
        <v>4.3832823649337582</v>
      </c>
      <c r="R4" s="27">
        <v>115.41908145540077</v>
      </c>
      <c r="S4" s="28"/>
      <c r="T4" s="29">
        <f>(R4-R3)/R3*100</f>
        <v>12.064142356853942</v>
      </c>
      <c r="U4" s="27">
        <v>126.23762376237623</v>
      </c>
      <c r="V4" s="28"/>
      <c r="W4" s="29">
        <f>(U4-U3)/U3*100</f>
        <v>9.8135426889094018E-2</v>
      </c>
      <c r="X4" s="27">
        <v>80.015720180782083</v>
      </c>
      <c r="Y4" s="28"/>
      <c r="Z4" s="29">
        <f>(X4-X3)/X3*100</f>
        <v>13.363028953229398</v>
      </c>
      <c r="AA4" s="27">
        <v>169.4036300777874</v>
      </c>
      <c r="AB4" s="28"/>
      <c r="AC4" s="29">
        <f>(AA4-AA3)/AA3*100</f>
        <v>-9.2592592592592595</v>
      </c>
      <c r="AD4" s="27">
        <v>187.724268177526</v>
      </c>
      <c r="AE4" s="28"/>
      <c r="AF4" s="29">
        <f>(AD4-AD3)/AD3*100</f>
        <v>-1.3888888888888831</v>
      </c>
      <c r="AG4" s="27">
        <v>111.61488944864263</v>
      </c>
      <c r="AH4" s="28"/>
      <c r="AI4" s="29">
        <f>(AG4-AG3)/AG3*100</f>
        <v>9.8017621145374498</v>
      </c>
    </row>
    <row r="5" spans="1:35" ht="13.8" x14ac:dyDescent="0.3">
      <c r="A5" s="61"/>
      <c r="B5" s="18" t="s">
        <v>2</v>
      </c>
      <c r="C5" s="27">
        <v>184.23005565862707</v>
      </c>
      <c r="D5" s="28"/>
      <c r="E5" s="29">
        <f t="shared" ref="E5:E56" si="0">(C5-C4)/C4*100</f>
        <v>0.60790273556231444</v>
      </c>
      <c r="F5" s="27">
        <v>144.82758620689657</v>
      </c>
      <c r="G5" s="28"/>
      <c r="H5" s="29">
        <f t="shared" ref="H5:H56" si="1">(F5-F4)/F4*100</f>
        <v>-3.2064128256513049</v>
      </c>
      <c r="I5" s="27">
        <v>217.89354473386186</v>
      </c>
      <c r="J5" s="28"/>
      <c r="K5" s="29">
        <f t="shared" ref="K5:K56" si="2">(I5-I4)/I4*100</f>
        <v>-7.4109720885466759</v>
      </c>
      <c r="L5" s="27">
        <v>150.33670033670035</v>
      </c>
      <c r="M5" s="28"/>
      <c r="N5" s="29">
        <f t="shared" ref="N5:N56" si="3">(L5-L4)/L4*100</f>
        <v>-15.194681861348528</v>
      </c>
      <c r="O5" s="27">
        <v>177.8980604420388</v>
      </c>
      <c r="P5" s="28"/>
      <c r="Q5" s="29">
        <f t="shared" ref="Q5:Q56" si="4">(O5-O4)/O4*100</f>
        <v>-3.7109375000000098</v>
      </c>
      <c r="R5" s="27">
        <v>108.65413776168921</v>
      </c>
      <c r="S5" s="28"/>
      <c r="T5" s="29">
        <f t="shared" ref="T5:T6" si="5">(R5-R4)/R4*100</f>
        <v>-5.8612004257940731</v>
      </c>
      <c r="U5" s="27">
        <v>115.22277227722772</v>
      </c>
      <c r="V5" s="28"/>
      <c r="W5" s="29">
        <f t="shared" ref="W5:W56" si="6">(U5-U4)/U4*100</f>
        <v>-8.7254901960784288</v>
      </c>
      <c r="X5" s="27">
        <v>82.923953625466694</v>
      </c>
      <c r="Y5" s="28"/>
      <c r="Z5" s="29">
        <f t="shared" ref="Z5:Z56" si="7">(X5-X4)/X4*100</f>
        <v>3.6345776031434158</v>
      </c>
      <c r="AA5" s="27">
        <v>159.89628349178912</v>
      </c>
      <c r="AB5" s="28"/>
      <c r="AC5" s="29">
        <f t="shared" ref="AC5:AC56" si="8">(AA5-AA4)/AA4*100</f>
        <v>-5.6122448979591866</v>
      </c>
      <c r="AD5" s="27">
        <v>176.77053824362608</v>
      </c>
      <c r="AE5" s="28"/>
      <c r="AF5" s="29">
        <f t="shared" ref="AF5:AF56" si="9">(AD5-AD4)/AD4*100</f>
        <v>-5.8350100603621806</v>
      </c>
      <c r="AG5" s="27">
        <v>114.7495102155052</v>
      </c>
      <c r="AH5" s="28"/>
      <c r="AI5" s="29">
        <f t="shared" ref="AI5:AI56" si="10">(AG5-AG4)/AG4*100</f>
        <v>2.8084252758274704</v>
      </c>
    </row>
    <row r="6" spans="1:35" ht="13.8" x14ac:dyDescent="0.3">
      <c r="A6" s="61"/>
      <c r="B6" s="44" t="s">
        <v>3</v>
      </c>
      <c r="C6" s="45">
        <v>197.40259740259739</v>
      </c>
      <c r="D6" s="46"/>
      <c r="E6" s="47">
        <f t="shared" si="0"/>
        <v>7.1500503524672787</v>
      </c>
      <c r="F6" s="45">
        <v>159.67016491754126</v>
      </c>
      <c r="G6" s="46"/>
      <c r="H6" s="47">
        <f t="shared" si="1"/>
        <v>10.248447204968949</v>
      </c>
      <c r="I6" s="45">
        <v>212.23103057757646</v>
      </c>
      <c r="J6" s="46"/>
      <c r="K6" s="47">
        <f t="shared" si="2"/>
        <v>-2.5987525987526015</v>
      </c>
      <c r="L6" s="45">
        <v>158.92255892255895</v>
      </c>
      <c r="M6" s="46"/>
      <c r="N6" s="47">
        <f t="shared" si="3"/>
        <v>5.7110862262038182</v>
      </c>
      <c r="O6" s="45">
        <v>181.86738836265224</v>
      </c>
      <c r="P6" s="46"/>
      <c r="Q6" s="47">
        <f t="shared" si="4"/>
        <v>2.2312373225152107</v>
      </c>
      <c r="R6" s="45">
        <v>118.94107607380207</v>
      </c>
      <c r="S6" s="46"/>
      <c r="T6" s="47">
        <f t="shared" si="5"/>
        <v>9.4675992318628133</v>
      </c>
      <c r="U6" s="45">
        <v>127.5990099009901</v>
      </c>
      <c r="V6" s="46"/>
      <c r="W6" s="47">
        <f t="shared" si="6"/>
        <v>10.741138560687435</v>
      </c>
      <c r="X6" s="45">
        <v>80.880330123796426</v>
      </c>
      <c r="Y6" s="46"/>
      <c r="Z6" s="47">
        <f t="shared" si="7"/>
        <v>-2.4644549763033163</v>
      </c>
      <c r="AA6" s="45">
        <v>175.45375972342268</v>
      </c>
      <c r="AB6" s="46"/>
      <c r="AC6" s="47">
        <f t="shared" si="8"/>
        <v>9.729729729729744</v>
      </c>
      <c r="AD6" s="45">
        <v>200.56657223796037</v>
      </c>
      <c r="AE6" s="46"/>
      <c r="AF6" s="47">
        <f t="shared" si="9"/>
        <v>13.461538461538469</v>
      </c>
      <c r="AG6" s="45">
        <v>119.78729359082007</v>
      </c>
      <c r="AH6" s="46"/>
      <c r="AI6" s="47">
        <f t="shared" si="10"/>
        <v>4.3902439024390336</v>
      </c>
    </row>
    <row r="7" spans="1:35" ht="14.4" thickBot="1" x14ac:dyDescent="0.35">
      <c r="A7" s="66" t="s">
        <v>16</v>
      </c>
      <c r="B7" s="67"/>
      <c r="C7" s="42">
        <f>AVERAGE(C3:C6)</f>
        <v>185.52875695732837</v>
      </c>
      <c r="D7" s="30"/>
      <c r="E7" s="31"/>
      <c r="F7" s="42">
        <f>AVERAGE(F3:F6)</f>
        <v>149.92503748125941</v>
      </c>
      <c r="G7" s="30"/>
      <c r="H7" s="31"/>
      <c r="I7" s="42">
        <f>AVERAGE(I3:I6)</f>
        <v>226.44394110985277</v>
      </c>
      <c r="J7" s="30"/>
      <c r="K7" s="31"/>
      <c r="L7" s="42">
        <f>AVERAGE(L3:L6)</f>
        <v>168.35016835016836</v>
      </c>
      <c r="M7" s="30"/>
      <c r="N7" s="31"/>
      <c r="O7" s="42">
        <f>AVERAGE(O3:O6)</f>
        <v>180.37889039242219</v>
      </c>
      <c r="P7" s="30"/>
      <c r="Q7" s="31"/>
      <c r="R7" s="42">
        <f>AVERAGE(R3:R6)</f>
        <v>111.50201552494553</v>
      </c>
      <c r="S7" s="30"/>
      <c r="T7" s="31"/>
      <c r="U7" s="48">
        <f>AVERAGE(U3:U6)</f>
        <v>123.79331683168317</v>
      </c>
      <c r="V7" s="30"/>
      <c r="W7" s="31"/>
      <c r="X7" s="42">
        <f>AVERAGE(X3:X6)</f>
        <v>78.600903910394976</v>
      </c>
      <c r="Y7" s="30"/>
      <c r="Z7" s="31"/>
      <c r="AA7" s="42">
        <f>AVERAGE(AA3:AA6)</f>
        <v>172.86084701815039</v>
      </c>
      <c r="AB7" s="30"/>
      <c r="AC7" s="31"/>
      <c r="AD7" s="42">
        <f>AVERAGE(AD3:AD6)</f>
        <v>188.85741265344669</v>
      </c>
      <c r="AE7" s="30"/>
      <c r="AF7" s="31"/>
      <c r="AG7" s="42">
        <f>AVERAGE(AG3:AG6)</f>
        <v>111.95074167366361</v>
      </c>
      <c r="AH7" s="30"/>
      <c r="AI7" s="31"/>
    </row>
    <row r="8" spans="1:35" ht="13.8" x14ac:dyDescent="0.3">
      <c r="A8" s="60">
        <v>2011</v>
      </c>
      <c r="B8" s="17" t="s">
        <v>0</v>
      </c>
      <c r="C8" s="24">
        <v>142.85714285714283</v>
      </c>
      <c r="D8" s="25">
        <f>(C8-C3)/C3*100</f>
        <v>-19.456066945606693</v>
      </c>
      <c r="E8" s="26">
        <f>(C8-C6)/C6*100</f>
        <v>-27.631578947368428</v>
      </c>
      <c r="F8" s="24">
        <v>124.73763118440783</v>
      </c>
      <c r="G8" s="25">
        <f>(F8-F3)/F3*100</f>
        <v>-14.315139031925844</v>
      </c>
      <c r="H8" s="26">
        <f>(F8-F6)/F6*100</f>
        <v>-21.877934272300461</v>
      </c>
      <c r="I8" s="24">
        <v>214.26953567383919</v>
      </c>
      <c r="J8" s="25">
        <f>(I8-I3)/I3*100</f>
        <v>-10.83883129123468</v>
      </c>
      <c r="K8" s="26">
        <f>(I8-I6)/I6*100</f>
        <v>0.96051227321237231</v>
      </c>
      <c r="L8" s="24">
        <v>226.76767676767676</v>
      </c>
      <c r="M8" s="25">
        <f>(L8-L3)/L3*100</f>
        <v>21.351351351351333</v>
      </c>
      <c r="N8" s="26">
        <f>(L8-L6)/L6*100</f>
        <v>42.690677966101667</v>
      </c>
      <c r="O8" s="24">
        <v>146.50428506991432</v>
      </c>
      <c r="P8" s="25">
        <f>(O8-O3)/O3*100</f>
        <v>-17.227319062181433</v>
      </c>
      <c r="Q8" s="26">
        <f>(O8-O6)/O6*100</f>
        <v>-19.444444444444436</v>
      </c>
      <c r="R8" s="24">
        <v>99.306031306647398</v>
      </c>
      <c r="S8" s="25">
        <f>(R8-R3)/R3*100</f>
        <v>-3.5805424119359186</v>
      </c>
      <c r="T8" s="26">
        <f>(R8-R6)/R6*100</f>
        <v>-16.508211809830328</v>
      </c>
      <c r="U8" s="24">
        <v>108.91089108910892</v>
      </c>
      <c r="V8" s="25">
        <f>(U8-U3)/U3*100</f>
        <v>-13.640824337585872</v>
      </c>
      <c r="W8" s="26">
        <f>(U8-U6)/U6*100</f>
        <v>-14.645974781765272</v>
      </c>
      <c r="X8" s="24">
        <v>60.444095107093737</v>
      </c>
      <c r="Y8" s="25">
        <f>(X8-X3)/X3*100</f>
        <v>-14.365256124721601</v>
      </c>
      <c r="Z8" s="26">
        <f>(X8-X6)/X6*100</f>
        <v>-25.267249757045672</v>
      </c>
      <c r="AA8" s="24">
        <v>150.21607605877273</v>
      </c>
      <c r="AB8" s="25">
        <f>(AA8-AA3)/AA3*100</f>
        <v>-19.537037037037024</v>
      </c>
      <c r="AC8" s="26">
        <f>(AA8-AA6)/AA6*100</f>
        <v>-14.384236453201964</v>
      </c>
      <c r="AD8" s="24">
        <v>163.73937677053826</v>
      </c>
      <c r="AE8" s="25">
        <f>(AD8-AD3)/AD3*100</f>
        <v>-13.988095238095241</v>
      </c>
      <c r="AF8" s="26">
        <f>(AD8-AD6)/AD6*100</f>
        <v>-18.361581920903962</v>
      </c>
      <c r="AG8" s="24">
        <v>98.068849706129313</v>
      </c>
      <c r="AH8" s="25">
        <f>(AG8-AG3)/AG3*100</f>
        <v>-3.5242290748898815</v>
      </c>
      <c r="AI8" s="26">
        <f>(AG8-AG6)/AG6*100</f>
        <v>-18.13084112149534</v>
      </c>
    </row>
    <row r="9" spans="1:35" ht="13.8" x14ac:dyDescent="0.3">
      <c r="A9" s="61"/>
      <c r="B9" s="18" t="s">
        <v>1</v>
      </c>
      <c r="C9" s="27">
        <v>158.81261595547306</v>
      </c>
      <c r="D9" s="28">
        <f>(C9-C4)/C4*100</f>
        <v>-13.272543059777108</v>
      </c>
      <c r="E9" s="29">
        <f t="shared" si="0"/>
        <v>11.168831168831163</v>
      </c>
      <c r="F9" s="27">
        <v>135.9820089955023</v>
      </c>
      <c r="G9" s="28">
        <f>(F9-F4)/F4*100</f>
        <v>-9.118236472945874</v>
      </c>
      <c r="H9" s="29">
        <f t="shared" si="1"/>
        <v>9.0144230769230855</v>
      </c>
      <c r="I9" s="27">
        <v>222.65005662514156</v>
      </c>
      <c r="J9" s="28">
        <f>(I9-I4)/I4*100</f>
        <v>-5.3897978825794119</v>
      </c>
      <c r="K9" s="29">
        <f t="shared" si="2"/>
        <v>3.9112050739957689</v>
      </c>
      <c r="L9" s="27">
        <v>219.02356902356902</v>
      </c>
      <c r="M9" s="28">
        <f>(L9-L4)/L4*100</f>
        <v>23.551756885090214</v>
      </c>
      <c r="N9" s="29">
        <f t="shared" si="3"/>
        <v>-3.4149962880475102</v>
      </c>
      <c r="O9" s="27">
        <v>147.58682904826344</v>
      </c>
      <c r="P9" s="28">
        <f>(O9-O4)/O4*100</f>
        <v>-20.1171875</v>
      </c>
      <c r="Q9" s="29">
        <f t="shared" si="4"/>
        <v>0.73891625615763634</v>
      </c>
      <c r="R9" s="27">
        <v>102.35584785479088</v>
      </c>
      <c r="S9" s="28">
        <f>(R9-R4)/R4*100</f>
        <v>-11.31808834023486</v>
      </c>
      <c r="T9" s="29">
        <f t="shared" ref="T9:T11" si="11">(R9-R8)/R8*100</f>
        <v>3.0711292234868846</v>
      </c>
      <c r="U9" s="27">
        <v>109.65346534653465</v>
      </c>
      <c r="V9" s="28">
        <f>(U9-U4)/U4*100</f>
        <v>-13.137254901960786</v>
      </c>
      <c r="W9" s="29">
        <f t="shared" si="6"/>
        <v>0.68181818181817011</v>
      </c>
      <c r="X9" s="27">
        <v>65.395952053448624</v>
      </c>
      <c r="Y9" s="28">
        <f>(X9-X4)/X4*100</f>
        <v>-18.271119842829066</v>
      </c>
      <c r="Z9" s="29">
        <f t="shared" si="7"/>
        <v>8.1924577373212024</v>
      </c>
      <c r="AA9" s="27">
        <v>155.57476231633538</v>
      </c>
      <c r="AB9" s="28">
        <f>(AA9-AA4)/AA4*100</f>
        <v>-8.1632653061224403</v>
      </c>
      <c r="AC9" s="29">
        <f t="shared" si="8"/>
        <v>3.5673187571921678</v>
      </c>
      <c r="AD9" s="27">
        <v>166.00566572237963</v>
      </c>
      <c r="AE9" s="28">
        <f>(AD9-AD4)/AD4*100</f>
        <v>-11.569416498993963</v>
      </c>
      <c r="AF9" s="29">
        <f t="shared" si="9"/>
        <v>1.384083044982708</v>
      </c>
      <c r="AG9" s="27">
        <v>106.46515533165409</v>
      </c>
      <c r="AH9" s="28">
        <f>(AG9-AG4)/AG4*100</f>
        <v>-4.6138415245737336</v>
      </c>
      <c r="AI9" s="29">
        <f t="shared" si="10"/>
        <v>8.5616438356164437</v>
      </c>
    </row>
    <row r="10" spans="1:35" ht="13.8" x14ac:dyDescent="0.3">
      <c r="A10" s="61"/>
      <c r="B10" s="18" t="s">
        <v>2</v>
      </c>
      <c r="C10" s="27">
        <v>156.21521335807049</v>
      </c>
      <c r="D10" s="28">
        <f>(C10-C5)/C5*100</f>
        <v>-15.206445115810673</v>
      </c>
      <c r="E10" s="29">
        <f t="shared" si="0"/>
        <v>-1.6355140186915769</v>
      </c>
      <c r="F10" s="27">
        <v>132.53373313343332</v>
      </c>
      <c r="G10" s="28">
        <f>(F10-F5)/F5*100</f>
        <v>-8.4886128364389126</v>
      </c>
      <c r="H10" s="29">
        <f t="shared" si="1"/>
        <v>-2.5358324145534841</v>
      </c>
      <c r="I10" s="27">
        <v>200.90600226500567</v>
      </c>
      <c r="J10" s="28">
        <f>(I10-I5)/I5*100</f>
        <v>-7.7962577962578035</v>
      </c>
      <c r="K10" s="29">
        <f t="shared" si="2"/>
        <v>-9.76602238046795</v>
      </c>
      <c r="L10" s="27">
        <v>197.30639730639732</v>
      </c>
      <c r="M10" s="28">
        <f>(L10-L5)/L5*100</f>
        <v>31.243001119820825</v>
      </c>
      <c r="N10" s="29">
        <f t="shared" si="3"/>
        <v>-9.9154496541122192</v>
      </c>
      <c r="O10" s="27">
        <v>146.86513306269737</v>
      </c>
      <c r="P10" s="28">
        <f>(O10-O5)/O5*100</f>
        <v>-17.444219066937105</v>
      </c>
      <c r="Q10" s="29">
        <f t="shared" si="4"/>
        <v>-0.48899755501221914</v>
      </c>
      <c r="R10" s="27">
        <v>98.81151218126513</v>
      </c>
      <c r="S10" s="28">
        <f>(R10-R5)/R5*100</f>
        <v>-9.0586753373459956</v>
      </c>
      <c r="T10" s="29">
        <f t="shared" si="11"/>
        <v>-3.4627583551005232</v>
      </c>
      <c r="U10" s="27">
        <v>100.12376237623764</v>
      </c>
      <c r="V10" s="28">
        <f>(U10-U5)/U5*100</f>
        <v>-13.104189044038655</v>
      </c>
      <c r="W10" s="29">
        <f t="shared" si="6"/>
        <v>-8.6907449209932093</v>
      </c>
      <c r="X10" s="27">
        <v>68.146983690312439</v>
      </c>
      <c r="Y10" s="28">
        <f>(X10-X5)/X5*100</f>
        <v>-17.819905213270143</v>
      </c>
      <c r="Z10" s="29">
        <f t="shared" si="7"/>
        <v>4.2067307692307541</v>
      </c>
      <c r="AA10" s="27">
        <v>147.62316335350047</v>
      </c>
      <c r="AB10" s="28">
        <f>(AA10-AA5)/AA5*100</f>
        <v>-7.6756756756756559</v>
      </c>
      <c r="AC10" s="29">
        <f t="shared" si="8"/>
        <v>-5.1111111111111036</v>
      </c>
      <c r="AD10" s="27">
        <v>156.37393767705385</v>
      </c>
      <c r="AE10" s="28">
        <f>(AD10-AD5)/AD5*100</f>
        <v>-11.538461538461533</v>
      </c>
      <c r="AF10" s="29">
        <f t="shared" si="9"/>
        <v>-5.8020477815699696</v>
      </c>
      <c r="AG10" s="27">
        <v>102.77078085642319</v>
      </c>
      <c r="AH10" s="28">
        <f>(AG10-AG5)/AG5*100</f>
        <v>-10.439024390243906</v>
      </c>
      <c r="AI10" s="29">
        <f t="shared" si="10"/>
        <v>-3.4700315457413278</v>
      </c>
    </row>
    <row r="11" spans="1:35" ht="13.8" x14ac:dyDescent="0.3">
      <c r="A11" s="61"/>
      <c r="B11" s="44" t="s">
        <v>3</v>
      </c>
      <c r="C11" s="45">
        <v>178.29313543599253</v>
      </c>
      <c r="D11" s="46">
        <f>(C11-C6)/C6*100</f>
        <v>-9.6804511278195733</v>
      </c>
      <c r="E11" s="47">
        <f t="shared" si="0"/>
        <v>14.133016627078362</v>
      </c>
      <c r="F11" s="45">
        <v>146.47676161919046</v>
      </c>
      <c r="G11" s="46">
        <f>(F11-F6)/F6*100</f>
        <v>-8.26291079812205</v>
      </c>
      <c r="H11" s="47">
        <f t="shared" si="1"/>
        <v>10.520361990950237</v>
      </c>
      <c r="I11" s="45">
        <v>195.46998867497169</v>
      </c>
      <c r="J11" s="46">
        <f>(I11-I6)/I6*100</f>
        <v>-7.8975453575240202</v>
      </c>
      <c r="K11" s="47">
        <f t="shared" si="2"/>
        <v>-2.7057497181510732</v>
      </c>
      <c r="L11" s="45">
        <v>242.59259259259261</v>
      </c>
      <c r="M11" s="46">
        <f>(L11-L6)/L6*100</f>
        <v>52.648305084745751</v>
      </c>
      <c r="N11" s="47">
        <f t="shared" si="3"/>
        <v>22.952218430034133</v>
      </c>
      <c r="O11" s="45">
        <v>147.22598105548039</v>
      </c>
      <c r="P11" s="46">
        <f>(O11-O6)/O6*100</f>
        <v>-19.047619047619044</v>
      </c>
      <c r="Q11" s="47">
        <f t="shared" si="4"/>
        <v>0.24570024570023311</v>
      </c>
      <c r="R11" s="45">
        <v>109.31996723216825</v>
      </c>
      <c r="S11" s="46">
        <f>(R11-R6)/R6*100</f>
        <v>-8.0889707401537088</v>
      </c>
      <c r="T11" s="47">
        <f t="shared" si="11"/>
        <v>10.634848935036892</v>
      </c>
      <c r="U11" s="45">
        <v>101.98019801980199</v>
      </c>
      <c r="V11" s="46">
        <f>(U11-U6)/U6*100</f>
        <v>-20.077594568380206</v>
      </c>
      <c r="W11" s="47">
        <f t="shared" si="6"/>
        <v>1.8541409147095143</v>
      </c>
      <c r="X11" s="45">
        <v>64.452741206523882</v>
      </c>
      <c r="Y11" s="46">
        <f>(X11-X6)/X6*100</f>
        <v>-20.310981535471324</v>
      </c>
      <c r="Z11" s="47">
        <f t="shared" si="7"/>
        <v>-5.4209919261822277</v>
      </c>
      <c r="AA11" s="45">
        <v>156.78478824546244</v>
      </c>
      <c r="AB11" s="46">
        <f>(AA11-AA6)/AA6*100</f>
        <v>-10.640394088669948</v>
      </c>
      <c r="AC11" s="47">
        <f t="shared" si="8"/>
        <v>6.2060889929742329</v>
      </c>
      <c r="AD11" s="45">
        <v>176.01510859301229</v>
      </c>
      <c r="AE11" s="46">
        <f>(AD11-AD6)/AD6*100</f>
        <v>-12.241054613935978</v>
      </c>
      <c r="AF11" s="47">
        <f t="shared" si="9"/>
        <v>12.560386473429944</v>
      </c>
      <c r="AG11" s="45">
        <v>115.6451161488945</v>
      </c>
      <c r="AH11" s="46">
        <f>(AG11-AG6)/AG6*100</f>
        <v>-3.457943925233657</v>
      </c>
      <c r="AI11" s="47">
        <f t="shared" si="10"/>
        <v>12.527233115468411</v>
      </c>
    </row>
    <row r="12" spans="1:35" ht="14.4" thickBot="1" x14ac:dyDescent="0.35">
      <c r="A12" s="66" t="s">
        <v>16</v>
      </c>
      <c r="B12" s="67"/>
      <c r="C12" s="42">
        <f>AVERAGE(C8:C11)</f>
        <v>159.04452690166974</v>
      </c>
      <c r="D12" s="43">
        <f>AVERAGE(C12-C7)/C7*100</f>
        <v>-14.275000000000002</v>
      </c>
      <c r="E12" s="31"/>
      <c r="F12" s="42">
        <f>AVERAGE(F8:F11)</f>
        <v>134.93253373313348</v>
      </c>
      <c r="G12" s="43">
        <f>AVERAGE(F12-F7)/F7*100</f>
        <v>-9.9999999999999911</v>
      </c>
      <c r="H12" s="31"/>
      <c r="I12" s="42">
        <f>AVERAGE(I8:I11)</f>
        <v>208.32389580973953</v>
      </c>
      <c r="J12" s="43">
        <f>AVERAGE(I12-I7)/I7*100</f>
        <v>-8.0020005001250301</v>
      </c>
      <c r="K12" s="31"/>
      <c r="L12" s="42">
        <f>AVERAGE(L8:L11)</f>
        <v>221.42255892255892</v>
      </c>
      <c r="M12" s="43">
        <f>AVERAGE(L12-L7)/L7*100</f>
        <v>31.524999999999991</v>
      </c>
      <c r="N12" s="31"/>
      <c r="O12" s="42">
        <f>AVERAGE(O8:O11)</f>
        <v>147.04555705908888</v>
      </c>
      <c r="P12" s="43">
        <f>AVERAGE(O12-O7)/O7*100</f>
        <v>-18.479619904976232</v>
      </c>
      <c r="Q12" s="31"/>
      <c r="R12" s="42">
        <f>AVERAGE(R8:R11)</f>
        <v>102.44833964371792</v>
      </c>
      <c r="S12" s="43">
        <f>AVERAGE(R12-R7)/R7*100</f>
        <v>-8.1197419065506544</v>
      </c>
      <c r="T12" s="31"/>
      <c r="U12" s="48">
        <f>AVERAGE(U8:U11)</f>
        <v>105.16707920792079</v>
      </c>
      <c r="V12" s="43">
        <f>AVERAGE(U12-U7)/U7*100</f>
        <v>-15.046238440389903</v>
      </c>
      <c r="W12" s="31"/>
      <c r="X12" s="42">
        <f>AVERAGE(X8:X11)</f>
        <v>64.60994301434468</v>
      </c>
      <c r="Y12" s="43">
        <f>AVERAGE(X12-X7)/X7*100</f>
        <v>-17.799999999999986</v>
      </c>
      <c r="Z12" s="31"/>
      <c r="AA12" s="42">
        <f>AVERAGE(AA8:AA11)</f>
        <v>152.54969749351775</v>
      </c>
      <c r="AB12" s="43">
        <f>AVERAGE(AA12-AA7)/AA7*100</f>
        <v>-11.74999999999998</v>
      </c>
      <c r="AC12" s="31"/>
      <c r="AD12" s="42">
        <f>AVERAGE(AD8:AD11)</f>
        <v>165.533522190746</v>
      </c>
      <c r="AE12" s="43">
        <f>AVERAGE(AD12-AD7)/AD7*100</f>
        <v>-12.350000000000012</v>
      </c>
      <c r="AF12" s="31"/>
      <c r="AG12" s="42">
        <f>AVERAGE(AG8:AG11)</f>
        <v>105.73747551077527</v>
      </c>
      <c r="AH12" s="43">
        <f>AVERAGE(AG12-AG7)/AG7*100</f>
        <v>-5.5500000000000131</v>
      </c>
      <c r="AI12" s="31"/>
    </row>
    <row r="13" spans="1:35" ht="13.8" x14ac:dyDescent="0.3">
      <c r="A13" s="60">
        <v>2012</v>
      </c>
      <c r="B13" s="17" t="s">
        <v>0</v>
      </c>
      <c r="C13" s="24">
        <v>121.52133580705008</v>
      </c>
      <c r="D13" s="25">
        <f>(C13-C8)/C8*100</f>
        <v>-14.935064935064929</v>
      </c>
      <c r="E13" s="26">
        <f>(C13-C11)/C11*100</f>
        <v>-31.841831425598322</v>
      </c>
      <c r="F13" s="24">
        <v>108.84557721139431</v>
      </c>
      <c r="G13" s="25">
        <f>(F13-F8)/F8*100</f>
        <v>-12.740384615384631</v>
      </c>
      <c r="H13" s="26">
        <f>(F13-F11)/F11*100</f>
        <v>-25.6908904810645</v>
      </c>
      <c r="I13" s="24">
        <v>160.36240090600225</v>
      </c>
      <c r="J13" s="25">
        <f>(I13-I8)/I8*100</f>
        <v>-25.1585623678647</v>
      </c>
      <c r="K13" s="26">
        <f>(I13-I11)/I11*100</f>
        <v>-17.960602549246822</v>
      </c>
      <c r="L13" s="24">
        <v>191.07744107744108</v>
      </c>
      <c r="M13" s="25">
        <f>(L13-L8)/L8*100</f>
        <v>-15.738678544914622</v>
      </c>
      <c r="N13" s="26">
        <f>(L13-L11)/L11*100</f>
        <v>-21.235253296322004</v>
      </c>
      <c r="O13" s="24">
        <v>106.8110058637799</v>
      </c>
      <c r="P13" s="25">
        <f>(O13-O8)/O8*100</f>
        <v>-27.093596059113302</v>
      </c>
      <c r="Q13" s="26">
        <f>(O13-O11)/O11*100</f>
        <v>-27.450980392156861</v>
      </c>
      <c r="R13" s="24">
        <v>88.390373550645876</v>
      </c>
      <c r="S13" s="25">
        <f>(R13-R8)/R8*100</f>
        <v>-10.991938367061541</v>
      </c>
      <c r="T13" s="26">
        <f>(R13-R11)/R11*100</f>
        <v>-19.145261576115512</v>
      </c>
      <c r="U13" s="24">
        <v>86.757425742574256</v>
      </c>
      <c r="V13" s="25">
        <f>(U13-U8)/U8*100</f>
        <v>-20.340909090909097</v>
      </c>
      <c r="W13" s="26">
        <f>(U13-U11)/U11*100</f>
        <v>-14.927184466019428</v>
      </c>
      <c r="X13" s="24">
        <v>43.151896246806835</v>
      </c>
      <c r="Y13" s="25">
        <f>(X13-X8)/X8*100</f>
        <v>-28.608582574772445</v>
      </c>
      <c r="Z13" s="26">
        <f>(X13-X11)/X11*100</f>
        <v>-33.048780487804891</v>
      </c>
      <c r="AA13" s="24">
        <v>117.19965427830597</v>
      </c>
      <c r="AB13" s="25">
        <f>(AA13-AA8)/AA8*100</f>
        <v>-21.979286536248576</v>
      </c>
      <c r="AC13" s="26">
        <f>(AA13-AA11)/AA11*100</f>
        <v>-25.248070562293286</v>
      </c>
      <c r="AD13" s="24">
        <v>150.14164305949009</v>
      </c>
      <c r="AE13" s="25">
        <f>(AD13-AD8)/AD8*100</f>
        <v>-8.3044982698961967</v>
      </c>
      <c r="AF13" s="26">
        <f>(AD13-AD11)/AD11*100</f>
        <v>-14.699570815450643</v>
      </c>
      <c r="AG13" s="24">
        <v>83.627204030226721</v>
      </c>
      <c r="AH13" s="25">
        <f>(AG13-AG8)/AG8*100</f>
        <v>-14.72602739726026</v>
      </c>
      <c r="AI13" s="26">
        <f>(AG13-AG11)/AG11*100</f>
        <v>-27.686350435624384</v>
      </c>
    </row>
    <row r="14" spans="1:35" ht="13.8" x14ac:dyDescent="0.3">
      <c r="A14" s="61"/>
      <c r="B14" s="18" t="s">
        <v>1</v>
      </c>
      <c r="C14" s="27">
        <v>132.65306122448976</v>
      </c>
      <c r="D14" s="28">
        <f>(C14-C9)/C9*100</f>
        <v>-16.471962616822434</v>
      </c>
      <c r="E14" s="29">
        <f t="shared" si="0"/>
        <v>9.1603053435114337</v>
      </c>
      <c r="F14" s="27">
        <v>120.23988005997005</v>
      </c>
      <c r="G14" s="28">
        <f>(F14-F9)/F9*100</f>
        <v>-11.57662624035282</v>
      </c>
      <c r="H14" s="29">
        <f t="shared" si="1"/>
        <v>10.468319559228668</v>
      </c>
      <c r="I14" s="27">
        <v>94.224235560588909</v>
      </c>
      <c r="J14" s="28">
        <f>(I14-I9)/I9*100</f>
        <v>-57.680569684638861</v>
      </c>
      <c r="K14" s="29">
        <f t="shared" si="2"/>
        <v>-41.242937853107335</v>
      </c>
      <c r="L14" s="27">
        <v>261.44781144781149</v>
      </c>
      <c r="M14" s="28">
        <f>(L14-L9)/L9*100</f>
        <v>19.369715603382033</v>
      </c>
      <c r="N14" s="29">
        <f t="shared" si="3"/>
        <v>36.82819383259914</v>
      </c>
      <c r="O14" s="27">
        <v>115.83220568335591</v>
      </c>
      <c r="P14" s="28">
        <f>(O14-O9)/O9*100</f>
        <v>-21.515892420537895</v>
      </c>
      <c r="Q14" s="29">
        <f t="shared" si="4"/>
        <v>8.4459459459459527</v>
      </c>
      <c r="R14" s="27">
        <v>105.22255677061435</v>
      </c>
      <c r="S14" s="28">
        <f>(R14-R9)/R9*100</f>
        <v>2.8007280247342377</v>
      </c>
      <c r="T14" s="29">
        <f t="shared" ref="T14:T16" si="12">(R14-R13)/R13*100</f>
        <v>19.043004960629535</v>
      </c>
      <c r="U14" s="27">
        <v>111.75742574257426</v>
      </c>
      <c r="V14" s="28">
        <f>(U14-U9)/U9*100</f>
        <v>1.9187358916478616</v>
      </c>
      <c r="W14" s="29">
        <f t="shared" si="6"/>
        <v>28.815977175463626</v>
      </c>
      <c r="X14" s="27">
        <v>58.950677932796225</v>
      </c>
      <c r="Y14" s="28">
        <f>(X14-X9)/X9*100</f>
        <v>-9.8557692307692477</v>
      </c>
      <c r="Z14" s="29">
        <f t="shared" si="7"/>
        <v>36.612021857923501</v>
      </c>
      <c r="AA14" s="27">
        <v>127.74416594641316</v>
      </c>
      <c r="AB14" s="28">
        <f>(AA14-AA9)/AA9*100</f>
        <v>-17.888888888888889</v>
      </c>
      <c r="AC14" s="29">
        <f t="shared" si="8"/>
        <v>8.9970501474926401</v>
      </c>
      <c r="AD14" s="27">
        <v>159.58451369216243</v>
      </c>
      <c r="AE14" s="28">
        <f>(AD14-AD9)/AD9*100</f>
        <v>-3.8680318543799852</v>
      </c>
      <c r="AF14" s="29">
        <f t="shared" si="9"/>
        <v>6.2893081761006329</v>
      </c>
      <c r="AG14" s="27">
        <v>100.97956898964458</v>
      </c>
      <c r="AH14" s="28">
        <f>(AG14-AG9)/AG9*100</f>
        <v>-5.1524710830704477</v>
      </c>
      <c r="AI14" s="29">
        <f t="shared" si="10"/>
        <v>20.749665327978576</v>
      </c>
    </row>
    <row r="15" spans="1:35" ht="13.8" x14ac:dyDescent="0.3">
      <c r="A15" s="61"/>
      <c r="B15" s="18" t="s">
        <v>2</v>
      </c>
      <c r="C15" s="27">
        <v>131.16883116883116</v>
      </c>
      <c r="D15" s="28">
        <f>(C15-C10)/C10*100</f>
        <v>-16.033254156769591</v>
      </c>
      <c r="E15" s="29">
        <f t="shared" si="0"/>
        <v>-1.1188811188810985</v>
      </c>
      <c r="F15" s="27">
        <v>111.84407796101951</v>
      </c>
      <c r="G15" s="28">
        <f>(F15-F10)/F10*100</f>
        <v>-15.610859728506796</v>
      </c>
      <c r="H15" s="29">
        <f t="shared" si="1"/>
        <v>-6.9825436408977666</v>
      </c>
      <c r="I15" s="27">
        <v>101.69875424688561</v>
      </c>
      <c r="J15" s="28">
        <f>(I15-I10)/I10*100</f>
        <v>-49.379932356257051</v>
      </c>
      <c r="K15" s="29">
        <f t="shared" si="2"/>
        <v>7.9326923076922951</v>
      </c>
      <c r="L15" s="27">
        <v>226.93602693602696</v>
      </c>
      <c r="M15" s="28">
        <f>(L15-L10)/L10*100</f>
        <v>15.017064846416392</v>
      </c>
      <c r="N15" s="29">
        <f t="shared" si="3"/>
        <v>-13.200257566001291</v>
      </c>
      <c r="O15" s="27">
        <v>115.83220568335591</v>
      </c>
      <c r="P15" s="28">
        <f>(O15-O10)/O10*100</f>
        <v>-21.13022113022113</v>
      </c>
      <c r="Q15" s="29">
        <f t="shared" si="4"/>
        <v>0</v>
      </c>
      <c r="R15" s="27">
        <v>91.024176045575402</v>
      </c>
      <c r="S15" s="28">
        <f>(R15-R10)/R10*100</f>
        <v>-7.8810008710363837</v>
      </c>
      <c r="T15" s="29">
        <f t="shared" si="12"/>
        <v>-13.493666339995405</v>
      </c>
      <c r="U15" s="27">
        <v>86.881188118811878</v>
      </c>
      <c r="V15" s="28">
        <f>(U15-U10)/U10*100</f>
        <v>-13.226205191594575</v>
      </c>
      <c r="W15" s="29">
        <f t="shared" si="6"/>
        <v>-22.259136212624586</v>
      </c>
      <c r="X15" s="27">
        <v>55.413637256828451</v>
      </c>
      <c r="Y15" s="28">
        <f>(X15-X10)/X10*100</f>
        <v>-18.68512110726644</v>
      </c>
      <c r="Z15" s="29">
        <f t="shared" si="7"/>
        <v>-6</v>
      </c>
      <c r="AA15" s="27">
        <v>117.19965427830597</v>
      </c>
      <c r="AB15" s="28">
        <f>(AA15-AA10)/AA10*100</f>
        <v>-20.608899297423903</v>
      </c>
      <c r="AC15" s="29">
        <f t="shared" si="8"/>
        <v>-8.254397834912055</v>
      </c>
      <c r="AD15" s="27">
        <v>143.15391879131258</v>
      </c>
      <c r="AE15" s="28">
        <f>(AD15-AD10)/AD10*100</f>
        <v>-8.4541062801932387</v>
      </c>
      <c r="AF15" s="29">
        <f t="shared" si="9"/>
        <v>-10.295857988165677</v>
      </c>
      <c r="AG15" s="27">
        <v>88.664987405541581</v>
      </c>
      <c r="AH15" s="28">
        <f>(AG15-AG10)/AG10*100</f>
        <v>-13.725490196078423</v>
      </c>
      <c r="AI15" s="29">
        <f t="shared" si="10"/>
        <v>-12.195121951219511</v>
      </c>
    </row>
    <row r="16" spans="1:35" ht="13.8" x14ac:dyDescent="0.3">
      <c r="A16" s="61"/>
      <c r="B16" s="44" t="s">
        <v>3</v>
      </c>
      <c r="C16" s="45">
        <v>150.09276437847865</v>
      </c>
      <c r="D16" s="46">
        <f>(C16-C11)/C11*100</f>
        <v>-15.816857440166476</v>
      </c>
      <c r="E16" s="47">
        <f t="shared" si="0"/>
        <v>14.42715700141442</v>
      </c>
      <c r="F16" s="45">
        <v>129.53523238380814</v>
      </c>
      <c r="G16" s="46">
        <f>(F16-F11)/F11*100</f>
        <v>-11.566018423746165</v>
      </c>
      <c r="H16" s="47">
        <f t="shared" si="1"/>
        <v>15.817694369973209</v>
      </c>
      <c r="I16" s="45">
        <v>75.198187995469993</v>
      </c>
      <c r="J16" s="46">
        <f>(I16-I11)/I11*100</f>
        <v>-61.529548088064892</v>
      </c>
      <c r="K16" s="47">
        <f t="shared" si="2"/>
        <v>-26.057906458797319</v>
      </c>
      <c r="L16" s="45">
        <v>263.13131313131316</v>
      </c>
      <c r="M16" s="46">
        <f>(L16-L11)/L11*100</f>
        <v>8.4663428174878614</v>
      </c>
      <c r="N16" s="47">
        <f t="shared" si="3"/>
        <v>15.949554896142434</v>
      </c>
      <c r="O16" s="45">
        <v>136.76138926477222</v>
      </c>
      <c r="P16" s="46">
        <f>(O16-O11)/O11*100</f>
        <v>-7.1078431372549042</v>
      </c>
      <c r="Q16" s="47">
        <f t="shared" si="4"/>
        <v>18.068535825545155</v>
      </c>
      <c r="R16" s="45">
        <v>108.01442490117074</v>
      </c>
      <c r="S16" s="46">
        <f>(R16-R11)/R11*100</f>
        <v>-1.1942395923197324</v>
      </c>
      <c r="T16" s="47">
        <f t="shared" si="12"/>
        <v>18.665644220814915</v>
      </c>
      <c r="U16" s="45">
        <v>101.6089108910891</v>
      </c>
      <c r="V16" s="46">
        <f>(U16-U11)/U11*100</f>
        <v>-0.36407766990293422</v>
      </c>
      <c r="W16" s="47">
        <f t="shared" si="6"/>
        <v>16.951566951566939</v>
      </c>
      <c r="X16" s="45">
        <v>54.156022794262142</v>
      </c>
      <c r="Y16" s="46">
        <f>(X16-X11)/X11*100</f>
        <v>-15.975609756097558</v>
      </c>
      <c r="Z16" s="47">
        <f t="shared" si="7"/>
        <v>-2.2695035460992719</v>
      </c>
      <c r="AA16" s="45">
        <v>141.91875540190148</v>
      </c>
      <c r="AB16" s="46">
        <f>(AA16-AA11)/AA11*100</f>
        <v>-9.4818081587651726</v>
      </c>
      <c r="AC16" s="47">
        <f t="shared" si="8"/>
        <v>21.091445427728615</v>
      </c>
      <c r="AD16" s="45">
        <v>169.97167138810201</v>
      </c>
      <c r="AE16" s="46">
        <f>(AD16-AD11)/AD11*100</f>
        <v>-3.4334763948497757</v>
      </c>
      <c r="AF16" s="47">
        <f t="shared" si="9"/>
        <v>18.7335092348285</v>
      </c>
      <c r="AG16" s="45">
        <v>93.366918555835454</v>
      </c>
      <c r="AH16" s="46">
        <f>(AG16-AG11)/AG11*100</f>
        <v>-19.264278799612768</v>
      </c>
      <c r="AI16" s="47">
        <f t="shared" si="10"/>
        <v>5.3030303030303054</v>
      </c>
    </row>
    <row r="17" spans="1:35" ht="14.4" thickBot="1" x14ac:dyDescent="0.35">
      <c r="A17" s="66" t="s">
        <v>16</v>
      </c>
      <c r="B17" s="67"/>
      <c r="C17" s="42">
        <f>AVERAGE(C13:C16)</f>
        <v>133.85899814471242</v>
      </c>
      <c r="D17" s="43">
        <f>AVERAGE(C17-C12)/C12*100</f>
        <v>-15.835520559930009</v>
      </c>
      <c r="E17" s="31"/>
      <c r="F17" s="42">
        <f>AVERAGE(F13:F16)</f>
        <v>117.61619190404799</v>
      </c>
      <c r="G17" s="43">
        <f>AVERAGE(F17-F12)/F12*100</f>
        <v>-12.833333333333352</v>
      </c>
      <c r="H17" s="31"/>
      <c r="I17" s="42">
        <f>AVERAGE(I13:I16)</f>
        <v>107.87089467723669</v>
      </c>
      <c r="J17" s="43">
        <f>AVERAGE(I17-I12)/I12*100</f>
        <v>-48.21962489807013</v>
      </c>
      <c r="K17" s="31"/>
      <c r="L17" s="42">
        <f>AVERAGE(L13:L16)</f>
        <v>235.64814814814815</v>
      </c>
      <c r="M17" s="43">
        <f>AVERAGE(L17-L12)/L12*100</f>
        <v>6.4246340999809952</v>
      </c>
      <c r="N17" s="31"/>
      <c r="O17" s="42">
        <f>AVERAGE(O13:O16)</f>
        <v>118.80920162381599</v>
      </c>
      <c r="P17" s="43">
        <f>AVERAGE(O17-O12)/O12*100</f>
        <v>-19.202453987730053</v>
      </c>
      <c r="Q17" s="31"/>
      <c r="R17" s="42">
        <f>AVERAGE(R13:R16)</f>
        <v>98.162882817001588</v>
      </c>
      <c r="S17" s="43">
        <f>AVERAGE(R17-R12)/R12*100</f>
        <v>-4.1830417570648342</v>
      </c>
      <c r="T17" s="31"/>
      <c r="U17" s="48">
        <f>AVERAGE(U13:U16)</f>
        <v>96.751237623762364</v>
      </c>
      <c r="V17" s="43">
        <f>AVERAGE(U17-U12)/U12*100</f>
        <v>-8.0023536334216061</v>
      </c>
      <c r="W17" s="31"/>
      <c r="X17" s="42">
        <f>AVERAGE(X13:X16)</f>
        <v>52.918058557673419</v>
      </c>
      <c r="Y17" s="43">
        <f>AVERAGE(X17-X12)/X12*100</f>
        <v>-18.096107055961081</v>
      </c>
      <c r="Z17" s="31"/>
      <c r="AA17" s="42">
        <f>AVERAGE(AA13:AA16)</f>
        <v>126.01555747623165</v>
      </c>
      <c r="AB17" s="43">
        <f>AVERAGE(AA17-AA12)/AA12*100</f>
        <v>-17.393767705382444</v>
      </c>
      <c r="AC17" s="31"/>
      <c r="AD17" s="42">
        <f>AVERAGE(AD13:AD16)</f>
        <v>155.71293673276676</v>
      </c>
      <c r="AE17" s="43">
        <f>AVERAGE(AD17-AD12)/AD12*100</f>
        <v>-5.9326868225898508</v>
      </c>
      <c r="AF17" s="31"/>
      <c r="AG17" s="42">
        <f>AVERAGE(AG13:AG16)</f>
        <v>91.659669745312087</v>
      </c>
      <c r="AH17" s="43">
        <f>AVERAGE(AG17-AG12)/AG12*100</f>
        <v>-13.313922710428782</v>
      </c>
      <c r="AI17" s="31"/>
    </row>
    <row r="18" spans="1:35" ht="13.8" x14ac:dyDescent="0.3">
      <c r="A18" s="60">
        <v>2013</v>
      </c>
      <c r="B18" s="17" t="s">
        <v>0</v>
      </c>
      <c r="C18" s="24">
        <v>100.74211502782929</v>
      </c>
      <c r="D18" s="25">
        <f>(C18-C13)/C13*100</f>
        <v>-17.099236641221388</v>
      </c>
      <c r="E18" s="26">
        <f>(C18-C16)/C16*100</f>
        <v>-32.880098887515466</v>
      </c>
      <c r="F18" s="24">
        <v>89.20539730134935</v>
      </c>
      <c r="G18" s="25">
        <f>(F18-F13)/F13*100</f>
        <v>-18.04407713498621</v>
      </c>
      <c r="H18" s="26">
        <f>(F18-F16)/F16*100</f>
        <v>-31.134259259259263</v>
      </c>
      <c r="I18" s="24">
        <v>98.07474518686297</v>
      </c>
      <c r="J18" s="25">
        <f>(I18-I13)/I13*100</f>
        <v>-38.841807909604512</v>
      </c>
      <c r="K18" s="26">
        <f>(I18-I16)/I16*100</f>
        <v>30.421686746987948</v>
      </c>
      <c r="L18" s="24">
        <v>186.02693602693603</v>
      </c>
      <c r="M18" s="25">
        <f>(L18-L13)/L13*100</f>
        <v>-2.6431718061674014</v>
      </c>
      <c r="N18" s="26">
        <f>(L18-L16)/L16*100</f>
        <v>-29.30262316058862</v>
      </c>
      <c r="O18" s="24">
        <v>88.588182228236363</v>
      </c>
      <c r="P18" s="25">
        <f>(O18-O13)/O13*100</f>
        <v>-17.060810810810814</v>
      </c>
      <c r="Q18" s="26">
        <f>(O18-O16)/O16*100</f>
        <v>-35.224274406332448</v>
      </c>
      <c r="R18" s="24">
        <v>76.61355174965064</v>
      </c>
      <c r="S18" s="25">
        <f>(R18-R13)/R13*100</f>
        <v>-13.323647505853517</v>
      </c>
      <c r="T18" s="26">
        <f>(R18-R16)/R16*100</f>
        <v>-29.070999711613293</v>
      </c>
      <c r="U18" s="24">
        <v>77.103960396039597</v>
      </c>
      <c r="V18" s="25">
        <f>(U18-U13)/U13*100</f>
        <v>-11.126961483594872</v>
      </c>
      <c r="W18" s="26">
        <f>(U18-U16)/U16*100</f>
        <v>-24.11693057247259</v>
      </c>
      <c r="X18" s="24">
        <v>33.090980546276285</v>
      </c>
      <c r="Y18" s="25">
        <f>(X18-X13)/X13*100</f>
        <v>-23.315118397085598</v>
      </c>
      <c r="Z18" s="26">
        <f>(X18-X16)/X16*100</f>
        <v>-38.896952104499277</v>
      </c>
      <c r="AA18" s="24">
        <v>97.666378565254988</v>
      </c>
      <c r="AB18" s="25">
        <f>(AA18-AA13)/AA13*100</f>
        <v>-16.666666666666657</v>
      </c>
      <c r="AC18" s="26">
        <f>(AA18-AA16)/AA16*100</f>
        <v>-31.181485992691833</v>
      </c>
      <c r="AD18" s="24">
        <v>146.93106704438151</v>
      </c>
      <c r="AE18" s="25">
        <f>(AD18-AD13)/AD13*100</f>
        <v>-2.1383647798742094</v>
      </c>
      <c r="AF18" s="26">
        <f>(AD18-AD16)/AD16*100</f>
        <v>-13.555555555555559</v>
      </c>
      <c r="AG18" s="24">
        <v>63.47607052896727</v>
      </c>
      <c r="AH18" s="25">
        <f>(AG18-AG13)/AG13*100</f>
        <v>-24.096385542168676</v>
      </c>
      <c r="AI18" s="26">
        <f>(AG18-AG16)/AG16*100</f>
        <v>-32.014388489208635</v>
      </c>
    </row>
    <row r="19" spans="1:35" ht="13.8" x14ac:dyDescent="0.3">
      <c r="A19" s="61"/>
      <c r="B19" s="18" t="s">
        <v>1</v>
      </c>
      <c r="C19" s="27">
        <v>113.1725417439703</v>
      </c>
      <c r="D19" s="28">
        <f>(C19-C14)/C14*100</f>
        <v>-14.685314685314674</v>
      </c>
      <c r="E19" s="29">
        <f t="shared" si="0"/>
        <v>12.338858195211802</v>
      </c>
      <c r="F19" s="27">
        <v>105.54722638680663</v>
      </c>
      <c r="G19" s="28">
        <f>(F19-F14)/F14*100</f>
        <v>-12.21945137157107</v>
      </c>
      <c r="H19" s="29">
        <f t="shared" si="1"/>
        <v>18.319327731092439</v>
      </c>
      <c r="I19" s="27">
        <v>101.69875424688561</v>
      </c>
      <c r="J19" s="28">
        <f>(I19-I14)/I14*100</f>
        <v>7.9326923076922951</v>
      </c>
      <c r="K19" s="29">
        <f t="shared" si="2"/>
        <v>3.6951501154734347</v>
      </c>
      <c r="L19" s="27">
        <v>167.34006734006735</v>
      </c>
      <c r="M19" s="28">
        <f>(L19-L14)/L14*100</f>
        <v>-35.994848679974254</v>
      </c>
      <c r="N19" s="29">
        <f t="shared" si="3"/>
        <v>-10.045248868778275</v>
      </c>
      <c r="O19" s="27">
        <v>107.71312584573749</v>
      </c>
      <c r="P19" s="28">
        <f>(O19-O14)/O14*100</f>
        <v>-7.0093457943925328</v>
      </c>
      <c r="Q19" s="29">
        <f t="shared" si="4"/>
        <v>21.588594704684319</v>
      </c>
      <c r="R19" s="27">
        <v>94.444363901407769</v>
      </c>
      <c r="S19" s="28">
        <f>(R19-R14)/R14*100</f>
        <v>-10.243234150547289</v>
      </c>
      <c r="T19" s="29">
        <f t="shared" ref="T19:T21" si="13">(R19-R18)/R18*100</f>
        <v>23.273705166447186</v>
      </c>
      <c r="U19" s="27">
        <v>100.12376237623764</v>
      </c>
      <c r="V19" s="28">
        <f>(U19-U14)/U14*100</f>
        <v>-10.409745293466212</v>
      </c>
      <c r="W19" s="29">
        <f t="shared" si="6"/>
        <v>29.855537720706288</v>
      </c>
      <c r="X19" s="27">
        <v>67.125171939477312</v>
      </c>
      <c r="Y19" s="28">
        <f>(X19-X14)/X14*100</f>
        <v>13.866666666666685</v>
      </c>
      <c r="Z19" s="29">
        <f t="shared" si="7"/>
        <v>102.85035629453682</v>
      </c>
      <c r="AA19" s="27">
        <v>118.92826274848748</v>
      </c>
      <c r="AB19" s="28">
        <f>(AA19-AA14)/AA14*100</f>
        <v>-6.9012178619756472</v>
      </c>
      <c r="AC19" s="29">
        <f t="shared" si="8"/>
        <v>21.769911504424773</v>
      </c>
      <c r="AD19" s="27">
        <v>152.78564683663836</v>
      </c>
      <c r="AE19" s="28">
        <f>(AD19-AD14)/AD14*100</f>
        <v>-4.2603550295857913</v>
      </c>
      <c r="AF19" s="29">
        <f t="shared" si="9"/>
        <v>3.9845758354755851</v>
      </c>
      <c r="AG19" s="27">
        <v>93.70277078085644</v>
      </c>
      <c r="AH19" s="28">
        <f>(AG19-AG14)/AG14*100</f>
        <v>-7.2062084257206225</v>
      </c>
      <c r="AI19" s="29">
        <f t="shared" si="10"/>
        <v>47.619047619047613</v>
      </c>
    </row>
    <row r="20" spans="1:35" ht="13.8" x14ac:dyDescent="0.3">
      <c r="A20" s="61"/>
      <c r="B20" s="18" t="s">
        <v>2</v>
      </c>
      <c r="C20" s="27">
        <v>108.16326530612243</v>
      </c>
      <c r="D20" s="28">
        <f>(C20-C15)/C15*100</f>
        <v>-17.538896746817549</v>
      </c>
      <c r="E20" s="29">
        <f t="shared" si="0"/>
        <v>-4.4262295081967284</v>
      </c>
      <c r="F20" s="27">
        <v>101.34932533733135</v>
      </c>
      <c r="G20" s="28">
        <f>(F20-F15)/F15*100</f>
        <v>-9.3833780160857909</v>
      </c>
      <c r="H20" s="29">
        <f t="shared" si="1"/>
        <v>-3.9772727272727404</v>
      </c>
      <c r="I20" s="27">
        <v>72.933182332955838</v>
      </c>
      <c r="J20" s="28">
        <f>(I20-I15)/I15*100</f>
        <v>-28.285077951002219</v>
      </c>
      <c r="K20" s="29">
        <f t="shared" si="2"/>
        <v>-28.285077951002219</v>
      </c>
      <c r="L20" s="27">
        <v>184.6801346801347</v>
      </c>
      <c r="M20" s="28">
        <f>(L20-L15)/L15*100</f>
        <v>-18.620178041543028</v>
      </c>
      <c r="N20" s="29">
        <f t="shared" si="3"/>
        <v>10.362173038229381</v>
      </c>
      <c r="O20" s="27">
        <v>110.23906179521877</v>
      </c>
      <c r="P20" s="28">
        <f>(O20-O15)/O15*100</f>
        <v>-4.8286604361370822</v>
      </c>
      <c r="Q20" s="29">
        <f t="shared" si="4"/>
        <v>2.3450586264656605</v>
      </c>
      <c r="R20" s="27">
        <v>93.021097829035767</v>
      </c>
      <c r="S20" s="28">
        <f>(R20-R15)/R15*100</f>
        <v>2.1938367038450481</v>
      </c>
      <c r="T20" s="29">
        <f t="shared" si="13"/>
        <v>-1.5069888912140652</v>
      </c>
      <c r="U20" s="27">
        <v>91.212871287128721</v>
      </c>
      <c r="V20" s="28">
        <f>(U20-U15)/U15*100</f>
        <v>4.9857549857549994</v>
      </c>
      <c r="W20" s="29">
        <f t="shared" si="6"/>
        <v>-8.899876390605689</v>
      </c>
      <c r="X20" s="27">
        <v>86.618196109255265</v>
      </c>
      <c r="Y20" s="28">
        <f>(X20-X15)/X15*100</f>
        <v>56.312056737588676</v>
      </c>
      <c r="Z20" s="29">
        <f t="shared" si="7"/>
        <v>29.039812646370024</v>
      </c>
      <c r="AA20" s="27">
        <v>103.71650821089024</v>
      </c>
      <c r="AB20" s="28">
        <f>(AA20-AA15)/AA15*100</f>
        <v>-11.504424778761061</v>
      </c>
      <c r="AC20" s="29">
        <f t="shared" si="8"/>
        <v>-12.790697674418611</v>
      </c>
      <c r="AD20" s="27">
        <v>101.60528800755431</v>
      </c>
      <c r="AE20" s="28">
        <f>(AD20-AD15)/AD15*100</f>
        <v>-29.023746701846971</v>
      </c>
      <c r="AF20" s="29">
        <f t="shared" si="9"/>
        <v>-33.498145859085291</v>
      </c>
      <c r="AG20" s="27">
        <v>91.463755947383177</v>
      </c>
      <c r="AH20" s="28">
        <f>(AG20-AG15)/AG15*100</f>
        <v>3.1565656565656637</v>
      </c>
      <c r="AI20" s="29">
        <f t="shared" si="10"/>
        <v>-2.3894862604539924</v>
      </c>
    </row>
    <row r="21" spans="1:35" ht="13.8" x14ac:dyDescent="0.3">
      <c r="A21" s="61"/>
      <c r="B21" s="44" t="s">
        <v>3</v>
      </c>
      <c r="C21" s="45">
        <v>128.57142857142856</v>
      </c>
      <c r="D21" s="46">
        <f>(C21-C16)/C16*100</f>
        <v>-14.338689740420275</v>
      </c>
      <c r="E21" s="47">
        <f t="shared" si="0"/>
        <v>18.867924528301895</v>
      </c>
      <c r="F21" s="45">
        <v>116.64167916041981</v>
      </c>
      <c r="G21" s="46">
        <f>(F21-F16)/F16*100</f>
        <v>-9.9537037037037148</v>
      </c>
      <c r="H21" s="47">
        <f t="shared" si="1"/>
        <v>15.088757396449706</v>
      </c>
      <c r="I21" s="45">
        <v>67.950169875424692</v>
      </c>
      <c r="J21" s="46">
        <f>(I21-I16)/I16*100</f>
        <v>-9.6385542168674725</v>
      </c>
      <c r="K21" s="47">
        <f t="shared" si="2"/>
        <v>-6.8322981366459645</v>
      </c>
      <c r="L21" s="45">
        <v>175.58922558922561</v>
      </c>
      <c r="M21" s="46">
        <f>(L21-L16)/L16*100</f>
        <v>-33.26935380678183</v>
      </c>
      <c r="N21" s="47">
        <f t="shared" si="3"/>
        <v>-4.9225159525979949</v>
      </c>
      <c r="O21" s="45">
        <v>114.56923770861526</v>
      </c>
      <c r="P21" s="46">
        <f>(O21-O16)/O16*100</f>
        <v>-16.226912928759884</v>
      </c>
      <c r="Q21" s="47">
        <f t="shared" si="4"/>
        <v>3.9279869067103164</v>
      </c>
      <c r="R21" s="45">
        <v>107.65565077208299</v>
      </c>
      <c r="S21" s="46">
        <f>(R21-R16)/R16*100</f>
        <v>-0.33215390390312599</v>
      </c>
      <c r="T21" s="47">
        <f t="shared" si="13"/>
        <v>15.732509381843879</v>
      </c>
      <c r="U21" s="45">
        <v>101.11386138613862</v>
      </c>
      <c r="V21" s="46">
        <f>(U21-U16)/U16*100</f>
        <v>-0.48721071863578774</v>
      </c>
      <c r="W21" s="47">
        <f t="shared" si="6"/>
        <v>10.854816824966079</v>
      </c>
      <c r="X21" s="45">
        <v>96.757712713696208</v>
      </c>
      <c r="Y21" s="46">
        <f>(X21-X16)/X16*100</f>
        <v>78.664731494920147</v>
      </c>
      <c r="Z21" s="47">
        <f t="shared" si="7"/>
        <v>11.705989110707794</v>
      </c>
      <c r="AA21" s="45">
        <v>113.56957649092483</v>
      </c>
      <c r="AB21" s="46">
        <f>(AA21-AA16)/AA16*100</f>
        <v>-19.975639464068195</v>
      </c>
      <c r="AC21" s="47">
        <f t="shared" si="8"/>
        <v>9.5000000000000178</v>
      </c>
      <c r="AD21" s="45">
        <v>112.9367327667611</v>
      </c>
      <c r="AE21" s="46">
        <f>(AD21-AD16)/AD16*100</f>
        <v>-33.555555555555564</v>
      </c>
      <c r="AF21" s="47">
        <f t="shared" si="9"/>
        <v>11.152416356877312</v>
      </c>
      <c r="AG21" s="45">
        <v>100.97956898964458</v>
      </c>
      <c r="AH21" s="46">
        <f>(AG21-AG16)/AG16*100</f>
        <v>8.1534772182254169</v>
      </c>
      <c r="AI21" s="47">
        <f t="shared" si="10"/>
        <v>10.403916768665841</v>
      </c>
    </row>
    <row r="22" spans="1:35" ht="14.4" thickBot="1" x14ac:dyDescent="0.35">
      <c r="A22" s="66" t="s">
        <v>16</v>
      </c>
      <c r="B22" s="67"/>
      <c r="C22" s="42">
        <f>AVERAGE(C18:C21)</f>
        <v>112.66233766233763</v>
      </c>
      <c r="D22" s="43">
        <f>AVERAGE(C22-C17)/C17*100</f>
        <v>-15.835065835065848</v>
      </c>
      <c r="E22" s="31"/>
      <c r="F22" s="42">
        <f>AVERAGE(F18:F21)</f>
        <v>103.18590704647679</v>
      </c>
      <c r="G22" s="43">
        <f>AVERAGE(F22-F17)/F17*100</f>
        <v>-12.268961121733582</v>
      </c>
      <c r="H22" s="31"/>
      <c r="I22" s="42">
        <f>AVERAGE(I18:I21)</f>
        <v>85.164212910532285</v>
      </c>
      <c r="J22" s="43">
        <f>AVERAGE(I22-I17)/I17*100</f>
        <v>-21.049868766404188</v>
      </c>
      <c r="K22" s="31"/>
      <c r="L22" s="42">
        <f>AVERAGE(L18:L21)</f>
        <v>178.40909090909093</v>
      </c>
      <c r="M22" s="43">
        <f>AVERAGE(L22-L17)/L17*100</f>
        <v>-24.290051794963379</v>
      </c>
      <c r="N22" s="31"/>
      <c r="O22" s="42">
        <f>AVERAGE(O18:O21)</f>
        <v>105.27740189445198</v>
      </c>
      <c r="P22" s="43">
        <f>AVERAGE(O22-O17)/O17*100</f>
        <v>-11.389521640091118</v>
      </c>
      <c r="Q22" s="31"/>
      <c r="R22" s="42">
        <f>AVERAGE(R18:R21)</f>
        <v>92.933666063044299</v>
      </c>
      <c r="S22" s="43">
        <f>AVERAGE(R22-R17)/R17*100</f>
        <v>-5.3270814832381843</v>
      </c>
      <c r="T22" s="31"/>
      <c r="U22" s="48">
        <f>AVERAGE(U18:U21)</f>
        <v>92.388613861386148</v>
      </c>
      <c r="V22" s="43">
        <f>AVERAGE(U22-U17)/U17*100</f>
        <v>-4.5091141669331414</v>
      </c>
      <c r="W22" s="31"/>
      <c r="X22" s="42">
        <f>AVERAGE(X18:X21)</f>
        <v>70.898015327176267</v>
      </c>
      <c r="Y22" s="43">
        <f>AVERAGE(X22-X17)/X17*100</f>
        <v>33.976977348681764</v>
      </c>
      <c r="Z22" s="31"/>
      <c r="AA22" s="42">
        <f>AVERAGE(AA18:AA21)</f>
        <v>108.47018150388938</v>
      </c>
      <c r="AB22" s="43">
        <f>AVERAGE(AA22-AA17)/AA17*100</f>
        <v>-13.923182441700963</v>
      </c>
      <c r="AC22" s="31"/>
      <c r="AD22" s="42">
        <f>AVERAGE(AD18:AD21)</f>
        <v>128.56468366383382</v>
      </c>
      <c r="AE22" s="43">
        <f>AVERAGE(AD22-AD17)/AD17*100</f>
        <v>-17.434808975136441</v>
      </c>
      <c r="AF22" s="31"/>
      <c r="AG22" s="42">
        <f>AVERAGE(AG18:AG21)</f>
        <v>87.405541561712866</v>
      </c>
      <c r="AH22" s="43">
        <f>AVERAGE(AG22-AG17)/AG17*100</f>
        <v>-4.6412213740458048</v>
      </c>
      <c r="AI22" s="31"/>
    </row>
    <row r="23" spans="1:35" ht="13.8" x14ac:dyDescent="0.3">
      <c r="A23" s="60">
        <v>2014</v>
      </c>
      <c r="B23" s="17" t="s">
        <v>0</v>
      </c>
      <c r="C23" s="24">
        <v>98.701298701298697</v>
      </c>
      <c r="D23" s="25">
        <f>(C23-C18)/C18*100</f>
        <v>-2.0257826887660912</v>
      </c>
      <c r="E23" s="26">
        <f>(C23-C21)/C21*100</f>
        <v>-23.232323232323225</v>
      </c>
      <c r="F23" s="24">
        <v>85.757121439280382</v>
      </c>
      <c r="G23" s="25">
        <f>(F23-F18)/F18*100</f>
        <v>-3.8655462184873963</v>
      </c>
      <c r="H23" s="26">
        <f>(F23-F21)/F21*100</f>
        <v>-26.478149100257063</v>
      </c>
      <c r="I23" s="24">
        <v>103.51075877689695</v>
      </c>
      <c r="J23" s="25">
        <f>(I23-I18)/I18*100</f>
        <v>5.5427251732101661</v>
      </c>
      <c r="K23" s="26">
        <f>(I23-I21)/I21*100</f>
        <v>52.333333333333329</v>
      </c>
      <c r="L23" s="24">
        <v>154.88215488215488</v>
      </c>
      <c r="M23" s="25">
        <f>(L23-L18)/L18*100</f>
        <v>-16.742081447963802</v>
      </c>
      <c r="N23" s="26">
        <f>(L23-L21)/L21*100</f>
        <v>-11.792905081495695</v>
      </c>
      <c r="O23" s="24">
        <v>88.768606224627888</v>
      </c>
      <c r="P23" s="25">
        <f>(O23-O18)/O18*100</f>
        <v>0.20366598778004635</v>
      </c>
      <c r="Q23" s="26">
        <f>(O23-O21)/O21*100</f>
        <v>-22.519685039370081</v>
      </c>
      <c r="R23" s="24">
        <v>82.049180716268239</v>
      </c>
      <c r="S23" s="25">
        <f>(R23-R18)/R18*100</f>
        <v>7.0948661724750099</v>
      </c>
      <c r="T23" s="26">
        <f>(R23-R21)/R21*100</f>
        <v>-23.785532735319233</v>
      </c>
      <c r="U23" s="24">
        <v>80.074257425742573</v>
      </c>
      <c r="V23" s="25">
        <f>(U23-U18)/U18*100</f>
        <v>3.852327447833074</v>
      </c>
      <c r="W23" s="26">
        <f>(U23-U21)/U21*100</f>
        <v>-20.80783353733171</v>
      </c>
      <c r="X23" s="24">
        <v>67.125171939477312</v>
      </c>
      <c r="Y23" s="25">
        <f>(X23-X18)/X18*100</f>
        <v>102.85035629453682</v>
      </c>
      <c r="Z23" s="26">
        <f>(X23-X21)/X21*100</f>
        <v>-30.625507717302998</v>
      </c>
      <c r="AA23" s="24">
        <v>84.528954191875542</v>
      </c>
      <c r="AB23" s="25">
        <f>(AA23-AA18)/AA18*100</f>
        <v>-13.451327433628332</v>
      </c>
      <c r="AC23" s="26">
        <f>(AA23-AA21)/AA21*100</f>
        <v>-25.570776255707777</v>
      </c>
      <c r="AD23" s="24">
        <v>89.896128423040622</v>
      </c>
      <c r="AE23" s="25">
        <f>(AD23-AD18)/AD18*100</f>
        <v>-38.817480719794339</v>
      </c>
      <c r="AF23" s="26">
        <f>(AD23-AD21)/AD21*100</f>
        <v>-20.401337792642128</v>
      </c>
      <c r="AG23" s="24">
        <v>78.253568429890876</v>
      </c>
      <c r="AH23" s="25">
        <f>(AG23-AG18)/AG18*100</f>
        <v>23.280423280423296</v>
      </c>
      <c r="AI23" s="26">
        <f>(AG23-AG21)/AG21*100</f>
        <v>-22.505543237250542</v>
      </c>
    </row>
    <row r="24" spans="1:35" ht="13.8" x14ac:dyDescent="0.3">
      <c r="A24" s="61"/>
      <c r="B24" s="18" t="s">
        <v>1</v>
      </c>
      <c r="C24" s="27">
        <v>104.82374768089052</v>
      </c>
      <c r="D24" s="28">
        <f>(C24-C19)/C19*100</f>
        <v>-7.3770491803278713</v>
      </c>
      <c r="E24" s="29">
        <f t="shared" si="0"/>
        <v>6.2030075187969791</v>
      </c>
      <c r="F24" s="27">
        <v>104.19790104947529</v>
      </c>
      <c r="G24" s="28">
        <f>(F24-F19)/F19*100</f>
        <v>-1.2784090909090926</v>
      </c>
      <c r="H24" s="29">
        <f t="shared" si="1"/>
        <v>21.503496503496507</v>
      </c>
      <c r="I24" s="27">
        <v>93.544733861834658</v>
      </c>
      <c r="J24" s="28">
        <f>(I24-I19)/I19*100</f>
        <v>-8.0178173719376336</v>
      </c>
      <c r="K24" s="29">
        <f t="shared" si="2"/>
        <v>-9.6280087527352336</v>
      </c>
      <c r="L24" s="27">
        <v>148.4848484848485</v>
      </c>
      <c r="M24" s="28">
        <f>(L24-L19)/L19*100</f>
        <v>-11.267605633802814</v>
      </c>
      <c r="N24" s="29">
        <f t="shared" si="3"/>
        <v>-4.1304347826086847</v>
      </c>
      <c r="O24" s="27">
        <v>121.96662156066758</v>
      </c>
      <c r="P24" s="28">
        <f>(O24-O19)/O19*100</f>
        <v>13.232830820770513</v>
      </c>
      <c r="Q24" s="29">
        <f t="shared" si="4"/>
        <v>37.398373983739823</v>
      </c>
      <c r="R24" s="27">
        <v>98.747072989921321</v>
      </c>
      <c r="S24" s="28">
        <f>(R24-R19)/R19*100</f>
        <v>4.5558135083690443</v>
      </c>
      <c r="T24" s="29">
        <f t="shared" ref="T24:T26" si="14">(R24-R23)/R23*100</f>
        <v>20.351077400023716</v>
      </c>
      <c r="U24" s="27">
        <v>94.678217821782184</v>
      </c>
      <c r="V24" s="28">
        <f>(U24-U19)/U19*100</f>
        <v>-5.4388133498145921</v>
      </c>
      <c r="W24" s="29">
        <f t="shared" si="6"/>
        <v>18.238021638330764</v>
      </c>
      <c r="X24" s="27">
        <v>99.665946158380819</v>
      </c>
      <c r="Y24" s="28">
        <f>(X24-X19)/X19*100</f>
        <v>48.477751756440263</v>
      </c>
      <c r="Z24" s="29">
        <f t="shared" si="7"/>
        <v>48.477751756440263</v>
      </c>
      <c r="AA24" s="27">
        <v>95.592048401037175</v>
      </c>
      <c r="AB24" s="28">
        <f>(AA24-AA19)/AA19*100</f>
        <v>-19.622093023255815</v>
      </c>
      <c r="AC24" s="29">
        <f t="shared" si="8"/>
        <v>13.087934560327207</v>
      </c>
      <c r="AD24" s="27">
        <v>101.60528800755431</v>
      </c>
      <c r="AE24" s="28">
        <f>(AD24-AD19)/AD19*100</f>
        <v>-33.498145859085291</v>
      </c>
      <c r="AF24" s="29">
        <f t="shared" si="9"/>
        <v>13.025210084033603</v>
      </c>
      <c r="AG24" s="27">
        <v>94.598376714245745</v>
      </c>
      <c r="AH24" s="28">
        <f>(AG24-AG19)/AG19*100</f>
        <v>0.95579450418159706</v>
      </c>
      <c r="AI24" s="29">
        <f t="shared" si="10"/>
        <v>20.886981402002835</v>
      </c>
    </row>
    <row r="25" spans="1:35" ht="13.8" x14ac:dyDescent="0.3">
      <c r="A25" s="61"/>
      <c r="B25" s="18" t="s">
        <v>2</v>
      </c>
      <c r="C25" s="27">
        <v>101.29870129870129</v>
      </c>
      <c r="D25" s="28">
        <f>(C25-C20)/C20*100</f>
        <v>-6.3464837049742613</v>
      </c>
      <c r="E25" s="29">
        <f t="shared" si="0"/>
        <v>-3.3628318584070724</v>
      </c>
      <c r="F25" s="27">
        <v>97.751124437781129</v>
      </c>
      <c r="G25" s="28">
        <f>(F25-F20)/F20*100</f>
        <v>-3.5502958579881616</v>
      </c>
      <c r="H25" s="29">
        <f t="shared" si="1"/>
        <v>-6.187050359712237</v>
      </c>
      <c r="I25" s="27">
        <v>99.660249150622874</v>
      </c>
      <c r="J25" s="28">
        <f>(I25-I20)/I20*100</f>
        <v>36.645962732919237</v>
      </c>
      <c r="K25" s="29">
        <f t="shared" si="2"/>
        <v>6.5375302663438202</v>
      </c>
      <c r="L25" s="27">
        <v>161.61616161616163</v>
      </c>
      <c r="M25" s="28">
        <f>(L25-L20)/L20*100</f>
        <v>-12.488605287146763</v>
      </c>
      <c r="N25" s="29">
        <f t="shared" si="3"/>
        <v>8.8435374149659882</v>
      </c>
      <c r="O25" s="27">
        <v>140.73071718538569</v>
      </c>
      <c r="P25" s="28">
        <f>(O25-O20)/O20*100</f>
        <v>27.659574468085125</v>
      </c>
      <c r="Q25" s="29">
        <f t="shared" si="4"/>
        <v>15.384615384615403</v>
      </c>
      <c r="R25" s="27">
        <v>96.283173883739494</v>
      </c>
      <c r="S25" s="28">
        <f>(R25-R20)/R20*100</f>
        <v>3.506813111041887</v>
      </c>
      <c r="T25" s="29">
        <f t="shared" si="14"/>
        <v>-2.4951616605722649</v>
      </c>
      <c r="U25" s="27">
        <v>94.678217821782184</v>
      </c>
      <c r="V25" s="28">
        <f>(U25-U20)/U20*100</f>
        <v>3.7991858887381249</v>
      </c>
      <c r="W25" s="29">
        <f t="shared" si="6"/>
        <v>0</v>
      </c>
      <c r="X25" s="27">
        <v>106.3470229907644</v>
      </c>
      <c r="Y25" s="28">
        <f>(X25-X20)/X20*100</f>
        <v>22.776769509981847</v>
      </c>
      <c r="Z25" s="29">
        <f t="shared" si="7"/>
        <v>6.7034700315457512</v>
      </c>
      <c r="AA25" s="27">
        <v>90.406222990492665</v>
      </c>
      <c r="AB25" s="28">
        <f>(AA25-AA20)/AA20*100</f>
        <v>-12.833333333333327</v>
      </c>
      <c r="AC25" s="29">
        <f t="shared" si="8"/>
        <v>-5.4249547920433976</v>
      </c>
      <c r="AD25" s="27">
        <v>91.595845136921639</v>
      </c>
      <c r="AE25" s="28">
        <f>(AD25-AD20)/AD20*100</f>
        <v>-9.8513011152416308</v>
      </c>
      <c r="AF25" s="29">
        <f t="shared" si="9"/>
        <v>-9.8513011152416308</v>
      </c>
      <c r="AG25" s="27">
        <v>92.359361880772482</v>
      </c>
      <c r="AH25" s="28">
        <f>(AG25-AG20)/AG20*100</f>
        <v>0.97919216646266427</v>
      </c>
      <c r="AI25" s="29">
        <f t="shared" si="10"/>
        <v>-2.3668639053254341</v>
      </c>
    </row>
    <row r="26" spans="1:35" ht="13.8" x14ac:dyDescent="0.3">
      <c r="A26" s="61"/>
      <c r="B26" s="44" t="s">
        <v>3</v>
      </c>
      <c r="C26" s="45">
        <v>135.2504638218924</v>
      </c>
      <c r="D26" s="46">
        <f>(C26-C21)/C21*100</f>
        <v>5.1948051948052099</v>
      </c>
      <c r="E26" s="47">
        <f t="shared" si="0"/>
        <v>33.516483516483532</v>
      </c>
      <c r="F26" s="45">
        <v>114.39280359820093</v>
      </c>
      <c r="G26" s="46">
        <f>(F26-F21)/F21*100</f>
        <v>-1.9280205655526941</v>
      </c>
      <c r="H26" s="47">
        <f t="shared" si="1"/>
        <v>17.024539877300619</v>
      </c>
      <c r="I26" s="45">
        <v>94.224235560588909</v>
      </c>
      <c r="J26" s="46">
        <f>(I26-I21)/I21*100</f>
        <v>38.666666666666671</v>
      </c>
      <c r="K26" s="47">
        <f t="shared" si="2"/>
        <v>-5.4545454545454453</v>
      </c>
      <c r="L26" s="45">
        <v>98.316498316498325</v>
      </c>
      <c r="M26" s="46">
        <f>(L26-L21)/L21*100</f>
        <v>-44.007670182166827</v>
      </c>
      <c r="N26" s="47">
        <f t="shared" si="3"/>
        <v>-39.166666666666664</v>
      </c>
      <c r="O26" s="45">
        <v>106.45015787099686</v>
      </c>
      <c r="P26" s="46">
        <f>(O26-O21)/O21*100</f>
        <v>-7.0866141732283436</v>
      </c>
      <c r="Q26" s="47">
        <f t="shared" si="4"/>
        <v>-24.358974358974361</v>
      </c>
      <c r="R26" s="45">
        <v>116.0245968343643</v>
      </c>
      <c r="S26" s="46">
        <f>(R26-R21)/R21*100</f>
        <v>7.773810294453698</v>
      </c>
      <c r="T26" s="47">
        <f t="shared" si="14"/>
        <v>20.5035024857638</v>
      </c>
      <c r="U26" s="45">
        <v>111.509900990099</v>
      </c>
      <c r="V26" s="46">
        <f>(U26-U21)/U21*100</f>
        <v>10.281517747857997</v>
      </c>
      <c r="W26" s="47">
        <f t="shared" si="6"/>
        <v>17.777777777777757</v>
      </c>
      <c r="X26" s="45">
        <v>112.00628807231283</v>
      </c>
      <c r="Y26" s="46">
        <f>(X26-X21)/X21*100</f>
        <v>15.759545085296503</v>
      </c>
      <c r="Z26" s="47">
        <f t="shared" si="7"/>
        <v>5.3215077605321399</v>
      </c>
      <c r="AA26" s="45">
        <v>110.97666378565256</v>
      </c>
      <c r="AB26" s="46">
        <f>(AA26-AA21)/AA21*100</f>
        <v>-2.2831050228310614</v>
      </c>
      <c r="AC26" s="47">
        <f t="shared" si="8"/>
        <v>22.753346080305924</v>
      </c>
      <c r="AD26" s="45">
        <v>136.73276676109541</v>
      </c>
      <c r="AE26" s="46">
        <f>(AD26-AD21)/AD21*100</f>
        <v>21.070234113712402</v>
      </c>
      <c r="AF26" s="47">
        <f t="shared" si="9"/>
        <v>49.278350515463927</v>
      </c>
      <c r="AG26" s="45">
        <v>105.2336971732438</v>
      </c>
      <c r="AH26" s="46">
        <f>(AG26-AG21)/AG21*100</f>
        <v>4.2128603104212896</v>
      </c>
      <c r="AI26" s="47">
        <f t="shared" si="10"/>
        <v>13.939393939393938</v>
      </c>
    </row>
    <row r="27" spans="1:35" ht="14.4" thickBot="1" x14ac:dyDescent="0.35">
      <c r="A27" s="66" t="s">
        <v>16</v>
      </c>
      <c r="B27" s="67"/>
      <c r="C27" s="42">
        <f>AVERAGE(C23:C26)</f>
        <v>110.01855287569572</v>
      </c>
      <c r="D27" s="43">
        <f>AVERAGE(C27-C22)/C22*100</f>
        <v>-2.3466447097570904</v>
      </c>
      <c r="E27" s="31"/>
      <c r="F27" s="42">
        <f>AVERAGE(F23:F26)</f>
        <v>100.52473763118444</v>
      </c>
      <c r="G27" s="43">
        <f>AVERAGE(F27-F22)/F22*100</f>
        <v>-2.5790047221213168</v>
      </c>
      <c r="H27" s="31"/>
      <c r="I27" s="42">
        <f>AVERAGE(I23:I26)</f>
        <v>97.734994337485844</v>
      </c>
      <c r="J27" s="43">
        <f>AVERAGE(I27-I22)/I22*100</f>
        <v>14.760638297872328</v>
      </c>
      <c r="K27" s="31"/>
      <c r="L27" s="42">
        <f>AVERAGE(L23:L26)</f>
        <v>140.82491582491582</v>
      </c>
      <c r="M27" s="43">
        <f>AVERAGE(L27-L22)/L22*100</f>
        <v>-21.066289219155475</v>
      </c>
      <c r="N27" s="31"/>
      <c r="O27" s="42">
        <f>AVERAGE(O23:O26)</f>
        <v>114.47902571041951</v>
      </c>
      <c r="P27" s="43">
        <f>AVERAGE(O27-O22)/O22*100</f>
        <v>8.7403598971722332</v>
      </c>
      <c r="Q27" s="31"/>
      <c r="R27" s="42">
        <f>AVERAGE(R23:R26)</f>
        <v>98.276006106073339</v>
      </c>
      <c r="S27" s="43">
        <f>AVERAGE(R27-R22)/R22*100</f>
        <v>5.748551918101354</v>
      </c>
      <c r="T27" s="31"/>
      <c r="U27" s="48">
        <f>AVERAGE(U23:U26)</f>
        <v>95.235148514851488</v>
      </c>
      <c r="V27" s="43">
        <f>AVERAGE(U27-U22)/U22*100</f>
        <v>3.0810448760884057</v>
      </c>
      <c r="W27" s="31"/>
      <c r="X27" s="42">
        <f>AVERAGE(X23:X26)</f>
        <v>96.286107290233844</v>
      </c>
      <c r="Y27" s="43">
        <f>AVERAGE(X27-X22)/X22*100</f>
        <v>35.809312638580934</v>
      </c>
      <c r="Z27" s="31"/>
      <c r="AA27" s="42">
        <f>AVERAGE(AA23:AA26)</f>
        <v>95.375972342264475</v>
      </c>
      <c r="AB27" s="43">
        <f>AVERAGE(AA27-AA22)/AA22*100</f>
        <v>-12.071713147410367</v>
      </c>
      <c r="AC27" s="31"/>
      <c r="AD27" s="42">
        <f>AVERAGE(AD23:AD26)</f>
        <v>104.957507082153</v>
      </c>
      <c r="AE27" s="43">
        <f>AVERAGE(AD27-AD22)/AD22*100</f>
        <v>-18.36210062431141</v>
      </c>
      <c r="AF27" s="31"/>
      <c r="AG27" s="42">
        <f>AVERAGE(AG23:AG26)</f>
        <v>92.611251049538225</v>
      </c>
      <c r="AH27" s="43">
        <f>AVERAGE(AG27-AG22)/AG22*100</f>
        <v>5.955811719500482</v>
      </c>
      <c r="AI27" s="31"/>
    </row>
    <row r="28" spans="1:35" ht="13.8" x14ac:dyDescent="0.3">
      <c r="A28" s="60">
        <v>2015</v>
      </c>
      <c r="B28" s="17" t="s">
        <v>0</v>
      </c>
      <c r="C28" s="24">
        <v>94.85</v>
      </c>
      <c r="D28" s="25">
        <f>(C28-C23)/C23*100</f>
        <v>-3.9019736842105281</v>
      </c>
      <c r="E28" s="26">
        <f>(C28-C26)/C26*100</f>
        <v>-29.870850480109745</v>
      </c>
      <c r="F28" s="24">
        <v>86.32</v>
      </c>
      <c r="G28" s="25">
        <f>(F28-F23)/F23*100</f>
        <v>0.65636363636360184</v>
      </c>
      <c r="H28" s="26">
        <f>(F28-F26)/F26*100</f>
        <v>-24.540707732634363</v>
      </c>
      <c r="I28" s="24">
        <v>100.57</v>
      </c>
      <c r="J28" s="25">
        <f>(I28-I23)/I23*100</f>
        <v>-2.8410175054704729</v>
      </c>
      <c r="K28" s="26">
        <f>(I28-I26)/I26*100</f>
        <v>6.7347475961538308</v>
      </c>
      <c r="L28" s="24">
        <v>104.21</v>
      </c>
      <c r="M28" s="25">
        <f>(L28-L23)/L23*100</f>
        <v>-32.716586956521745</v>
      </c>
      <c r="N28" s="26">
        <f>(L28-L26)/L26*100</f>
        <v>5.9944178082191621</v>
      </c>
      <c r="O28" s="24">
        <v>73.430000000000007</v>
      </c>
      <c r="P28" s="25">
        <f>(O28-O23)/O23*100</f>
        <v>-17.279314024390246</v>
      </c>
      <c r="Q28" s="26">
        <f>(O28-O26)/O26*100</f>
        <v>-31.019360169491534</v>
      </c>
      <c r="R28" s="24">
        <v>86.522407256429659</v>
      </c>
      <c r="S28" s="25">
        <f>(R28-R23)/R23*100</f>
        <v>5.4518844686946331</v>
      </c>
      <c r="T28" s="26">
        <f>(R28-R26)/R26*100</f>
        <v>-25.427530353802229</v>
      </c>
      <c r="U28" s="24">
        <v>84.65</v>
      </c>
      <c r="V28" s="25">
        <f>(U28-U23)/U23*100</f>
        <v>5.7143740340031002</v>
      </c>
      <c r="W28" s="26">
        <f>(U28-U26)/U26*100</f>
        <v>-24.087458379578234</v>
      </c>
      <c r="X28" s="24">
        <v>67.599999999999994</v>
      </c>
      <c r="Y28" s="25">
        <f>(X28-X23)/X23*100</f>
        <v>0.70737704918030753</v>
      </c>
      <c r="Z28" s="26">
        <f>(X28-X26)/X26*100</f>
        <v>-39.646245614035095</v>
      </c>
      <c r="AA28" s="24">
        <v>90.23</v>
      </c>
      <c r="AB28" s="25">
        <f>(AA28-AA23)/AA23*100</f>
        <v>6.7444887525562391</v>
      </c>
      <c r="AC28" s="26">
        <f>(AA28-AA26)/AA26*100</f>
        <v>-18.694618380062312</v>
      </c>
      <c r="AD28" s="24">
        <v>87.63</v>
      </c>
      <c r="AE28" s="25">
        <f>(AD28-AD23)/AD23*100</f>
        <v>-2.5208298319327973</v>
      </c>
      <c r="AF28" s="26">
        <f>(AD28-AD26)/AD26*100</f>
        <v>-35.911484806629851</v>
      </c>
      <c r="AG28" s="24">
        <v>79.260000000000005</v>
      </c>
      <c r="AH28" s="25">
        <f>(AG28-AG23)/AG23*100</f>
        <v>1.2861158798282961</v>
      </c>
      <c r="AI28" s="26">
        <f>(AG28-AG26)/AG26*100</f>
        <v>-24.68192021276597</v>
      </c>
    </row>
    <row r="29" spans="1:35" ht="13.8" x14ac:dyDescent="0.3">
      <c r="A29" s="61"/>
      <c r="B29" s="18" t="s">
        <v>1</v>
      </c>
      <c r="C29" s="27">
        <v>102.92</v>
      </c>
      <c r="D29" s="28">
        <f>(C29-C24)/C24*100</f>
        <v>-1.8161415929203353</v>
      </c>
      <c r="E29" s="29">
        <f t="shared" si="0"/>
        <v>8.5081707959936832</v>
      </c>
      <c r="F29" s="27">
        <v>100.81</v>
      </c>
      <c r="G29" s="28">
        <f>(F29-F24)/F24*100</f>
        <v>-3.2514100719424706</v>
      </c>
      <c r="H29" s="29">
        <f t="shared" si="1"/>
        <v>16.786376274328095</v>
      </c>
      <c r="I29" s="27">
        <v>98.07</v>
      </c>
      <c r="J29" s="28">
        <f>(I29-I24)/I24*100</f>
        <v>4.8375423728813445</v>
      </c>
      <c r="K29" s="29">
        <f t="shared" si="2"/>
        <v>-2.4858307646415434</v>
      </c>
      <c r="L29" s="27">
        <v>94.11</v>
      </c>
      <c r="M29" s="28">
        <f>(L29-L24)/L24*100</f>
        <v>-36.619795918367352</v>
      </c>
      <c r="N29" s="29">
        <f t="shared" si="3"/>
        <v>-9.6919681412532341</v>
      </c>
      <c r="O29" s="27">
        <v>97.25</v>
      </c>
      <c r="P29" s="28">
        <f>(O29-O24)/O24*100</f>
        <v>-20.265070266272193</v>
      </c>
      <c r="Q29" s="29">
        <f t="shared" si="4"/>
        <v>32.439057605883143</v>
      </c>
      <c r="R29" s="27">
        <v>101.74795845323689</v>
      </c>
      <c r="S29" s="28">
        <f>(R29-R24)/R24*100</f>
        <v>3.0389614319219937</v>
      </c>
      <c r="T29" s="29">
        <f t="shared" ref="T29:T31" si="15">(R29-R28)/R28*100</f>
        <v>17.597234843088337</v>
      </c>
      <c r="U29" s="27">
        <v>100.62</v>
      </c>
      <c r="V29" s="28">
        <f>(U29-U24)/U24*100</f>
        <v>6.2757647058823514</v>
      </c>
      <c r="W29" s="29">
        <f t="shared" si="6"/>
        <v>18.865918487891314</v>
      </c>
      <c r="X29" s="27">
        <v>107.21</v>
      </c>
      <c r="Y29" s="28">
        <f>(X29-X24)/X24*100</f>
        <v>7.5693395110410053</v>
      </c>
      <c r="Z29" s="29">
        <f t="shared" si="7"/>
        <v>58.594674556213022</v>
      </c>
      <c r="AA29" s="27">
        <v>95.07</v>
      </c>
      <c r="AB29" s="28">
        <f>(AA29-AA24)/AA24*100</f>
        <v>-0.54612115732370659</v>
      </c>
      <c r="AC29" s="29">
        <f t="shared" si="8"/>
        <v>5.3640695999113248</v>
      </c>
      <c r="AD29" s="27">
        <v>98.58</v>
      </c>
      <c r="AE29" s="28">
        <f>(AD29-AD24)/AD24*100</f>
        <v>-2.9774907063197147</v>
      </c>
      <c r="AF29" s="29">
        <f t="shared" si="9"/>
        <v>12.495720643615204</v>
      </c>
      <c r="AG29" s="27">
        <v>101.76</v>
      </c>
      <c r="AH29" s="28">
        <f>(AG29-AG24)/AG24*100</f>
        <v>7.5705562130177411</v>
      </c>
      <c r="AI29" s="29">
        <f t="shared" si="10"/>
        <v>28.387585162755485</v>
      </c>
    </row>
    <row r="30" spans="1:35" ht="13.8" x14ac:dyDescent="0.3">
      <c r="A30" s="61"/>
      <c r="B30" s="18" t="s">
        <v>2</v>
      </c>
      <c r="C30" s="27">
        <v>89.31</v>
      </c>
      <c r="D30" s="28">
        <f>(C30-C25)/C25*100</f>
        <v>-11.834999999999988</v>
      </c>
      <c r="E30" s="29">
        <f t="shared" si="0"/>
        <v>-13.223863194714342</v>
      </c>
      <c r="F30" s="27">
        <v>97.73</v>
      </c>
      <c r="G30" s="28">
        <f>(F30-F25)/F25*100</f>
        <v>-2.1610429447869173E-2</v>
      </c>
      <c r="H30" s="29">
        <f t="shared" si="1"/>
        <v>-3.0552524551135782</v>
      </c>
      <c r="I30" s="27">
        <v>92.87</v>
      </c>
      <c r="J30" s="28">
        <f>(I30-I25)/I25*100</f>
        <v>-6.8133977272727213</v>
      </c>
      <c r="K30" s="29">
        <f t="shared" si="2"/>
        <v>-5.3023350667890172</v>
      </c>
      <c r="L30" s="27">
        <v>100</v>
      </c>
      <c r="M30" s="28">
        <f>(L30-L25)/L25*100</f>
        <v>-38.125000000000007</v>
      </c>
      <c r="N30" s="29">
        <f t="shared" si="3"/>
        <v>6.2586335139730114</v>
      </c>
      <c r="O30" s="27">
        <v>99.05</v>
      </c>
      <c r="P30" s="28">
        <f>(O30-O25)/O25*100</f>
        <v>-29.617355769230784</v>
      </c>
      <c r="Q30" s="29">
        <f t="shared" si="4"/>
        <v>1.8508997429305882</v>
      </c>
      <c r="R30" s="27">
        <v>95.293262703389956</v>
      </c>
      <c r="S30" s="28">
        <f>(R30-R25)/R25*100</f>
        <v>-1.0281247910926166</v>
      </c>
      <c r="T30" s="29">
        <f t="shared" si="15"/>
        <v>-6.3438086109742402</v>
      </c>
      <c r="U30" s="27">
        <v>101.73</v>
      </c>
      <c r="V30" s="28">
        <f>(U30-U25)/U25*100</f>
        <v>7.4481568627450967</v>
      </c>
      <c r="W30" s="29">
        <f t="shared" si="6"/>
        <v>1.1031604054859863</v>
      </c>
      <c r="X30" s="27">
        <v>116.41</v>
      </c>
      <c r="Y30" s="28">
        <f>(X30-X25)/X25*100</f>
        <v>9.4623965262379794</v>
      </c>
      <c r="Z30" s="29">
        <f t="shared" si="7"/>
        <v>8.5812890588564539</v>
      </c>
      <c r="AA30" s="27">
        <v>97.67</v>
      </c>
      <c r="AB30" s="28">
        <f>(AA30-AA25)/AA25*100</f>
        <v>8.0345984703632762</v>
      </c>
      <c r="AC30" s="29">
        <f t="shared" si="8"/>
        <v>2.7348269696013552</v>
      </c>
      <c r="AD30" s="27">
        <v>98.39</v>
      </c>
      <c r="AE30" s="28">
        <f>(AD30-AD25)/AD25*100</f>
        <v>7.4175360824742107</v>
      </c>
      <c r="AF30" s="29">
        <f t="shared" si="9"/>
        <v>-0.19273686346114599</v>
      </c>
      <c r="AG30" s="27">
        <v>101.54</v>
      </c>
      <c r="AH30" s="28">
        <f>(AG30-AG25)/AG25*100</f>
        <v>9.9401272727272527</v>
      </c>
      <c r="AI30" s="29">
        <f t="shared" si="10"/>
        <v>-0.21619496855345799</v>
      </c>
    </row>
    <row r="31" spans="1:35" ht="13.8" x14ac:dyDescent="0.3">
      <c r="A31" s="61"/>
      <c r="B31" s="44" t="s">
        <v>3</v>
      </c>
      <c r="C31" s="45">
        <v>112.92</v>
      </c>
      <c r="D31" s="46">
        <f>(C31-C26)/C26*100</f>
        <v>-16.51045267489712</v>
      </c>
      <c r="E31" s="47">
        <f t="shared" si="0"/>
        <v>26.43600940544172</v>
      </c>
      <c r="F31" s="45">
        <v>115.15</v>
      </c>
      <c r="G31" s="46">
        <f>(F31-F26)/F26*100</f>
        <v>0.66192660550456728</v>
      </c>
      <c r="H31" s="47">
        <f t="shared" si="1"/>
        <v>17.824618847846107</v>
      </c>
      <c r="I31" s="45">
        <v>108.49</v>
      </c>
      <c r="J31" s="46">
        <f>(I31-I26)/I26*100</f>
        <v>15.140228365384601</v>
      </c>
      <c r="K31" s="47">
        <f t="shared" si="2"/>
        <v>16.819209647894894</v>
      </c>
      <c r="L31" s="45">
        <v>101.68</v>
      </c>
      <c r="M31" s="46">
        <f>(L31-L26)/L26*100</f>
        <v>3.4210958904109563</v>
      </c>
      <c r="N31" s="47">
        <f t="shared" si="3"/>
        <v>1.6800000000000068</v>
      </c>
      <c r="O31" s="45">
        <v>130.27000000000001</v>
      </c>
      <c r="P31" s="46">
        <f>(O31-O26)/O26*100</f>
        <v>22.376521186440666</v>
      </c>
      <c r="Q31" s="47">
        <f t="shared" si="4"/>
        <v>31.519434628975279</v>
      </c>
      <c r="R31" s="45">
        <v>116.44200200238225</v>
      </c>
      <c r="S31" s="46">
        <f>(R31-R26)/R26*100</f>
        <v>0.35975575818102967</v>
      </c>
      <c r="T31" s="47">
        <f t="shared" si="15"/>
        <v>22.193320596881978</v>
      </c>
      <c r="U31" s="45">
        <v>113</v>
      </c>
      <c r="V31" s="46">
        <f>(U31-U26)/U26*100</f>
        <v>1.3362930077691559</v>
      </c>
      <c r="W31" s="47">
        <f t="shared" si="6"/>
        <v>11.078344637766632</v>
      </c>
      <c r="X31" s="45">
        <v>108.78</v>
      </c>
      <c r="Y31" s="46">
        <f>(X31-X26)/X26*100</f>
        <v>-2.8804526315789425</v>
      </c>
      <c r="Z31" s="47">
        <f t="shared" si="7"/>
        <v>-6.5544197233914581</v>
      </c>
      <c r="AA31" s="45">
        <v>117.03</v>
      </c>
      <c r="AB31" s="46">
        <f>(AA31-AA26)/AA26*100</f>
        <v>5.4546028037383074</v>
      </c>
      <c r="AC31" s="47">
        <f t="shared" si="8"/>
        <v>19.82184908364902</v>
      </c>
      <c r="AD31" s="45">
        <v>115.39</v>
      </c>
      <c r="AE31" s="46">
        <f>(AD31-AD26)/AD26*100</f>
        <v>-15.609109116022118</v>
      </c>
      <c r="AF31" s="47">
        <f t="shared" si="9"/>
        <v>17.278178676694786</v>
      </c>
      <c r="AG31" s="45">
        <v>117.44</v>
      </c>
      <c r="AH31" s="46">
        <f>(AG31-AG26)/AG26*100</f>
        <v>11.599234042553164</v>
      </c>
      <c r="AI31" s="47">
        <f t="shared" si="10"/>
        <v>15.65885365373251</v>
      </c>
    </row>
    <row r="32" spans="1:35" ht="14.4" thickBot="1" x14ac:dyDescent="0.35">
      <c r="A32" s="66" t="s">
        <v>16</v>
      </c>
      <c r="B32" s="67"/>
      <c r="C32" s="42">
        <f>AVERAGE(C28:C31)</f>
        <v>100</v>
      </c>
      <c r="D32" s="43">
        <f>AVERAGE(C32-C27)/C27*100</f>
        <v>-9.1062394603709826</v>
      </c>
      <c r="E32" s="31"/>
      <c r="F32" s="42">
        <f>AVERAGE(F28:F31)</f>
        <v>100.0025</v>
      </c>
      <c r="G32" s="43">
        <f>AVERAGE(F32-F27)/F27*100</f>
        <v>-0.51951155853843467</v>
      </c>
      <c r="H32" s="31"/>
      <c r="I32" s="42">
        <f>AVERAGE(I28:I31)</f>
        <v>100</v>
      </c>
      <c r="J32" s="43">
        <f>AVERAGE(I32-I27)/I27*100</f>
        <v>2.3174971031286207</v>
      </c>
      <c r="K32" s="31"/>
      <c r="L32" s="42">
        <f>AVERAGE(L28:L31)</f>
        <v>100</v>
      </c>
      <c r="M32" s="43">
        <f>AVERAGE(L32-L27)/L27*100</f>
        <v>-28.989838613269576</v>
      </c>
      <c r="N32" s="31"/>
      <c r="O32" s="42">
        <f>AVERAGE(O28:O31)</f>
        <v>100</v>
      </c>
      <c r="P32" s="43">
        <f>AVERAGE(O32-O27)/O27*100</f>
        <v>-12.647754137115855</v>
      </c>
      <c r="Q32" s="31"/>
      <c r="R32" s="42">
        <f>AVERAGE(R28:R31)</f>
        <v>100.00140760385969</v>
      </c>
      <c r="S32" s="43">
        <f>AVERAGE(R32-R27)/R27*100</f>
        <v>1.7556691263216919</v>
      </c>
      <c r="T32" s="31"/>
      <c r="U32" s="48">
        <f>AVERAGE(U28:U31)</f>
        <v>100</v>
      </c>
      <c r="V32" s="43">
        <f>AVERAGE(U32-U27)/U27*100</f>
        <v>5.0032488628979817</v>
      </c>
      <c r="W32" s="31"/>
      <c r="X32" s="42">
        <f>AVERAGE(X28:X31)</f>
        <v>100</v>
      </c>
      <c r="Y32" s="43">
        <f>AVERAGE(X32-X27)/X27*100</f>
        <v>3.8571428571428505</v>
      </c>
      <c r="Z32" s="31"/>
      <c r="AA32" s="42">
        <f>AVERAGE(AA28:AA31)</f>
        <v>100</v>
      </c>
      <c r="AB32" s="43">
        <f>AVERAGE(AA32-AA27)/AA27*100</f>
        <v>4.8482102401449945</v>
      </c>
      <c r="AC32" s="31"/>
      <c r="AD32" s="42">
        <f>AVERAGE(AD28:AD31)</f>
        <v>99.997499999999988</v>
      </c>
      <c r="AE32" s="43">
        <f>AVERAGE(AD32-AD27)/AD27*100</f>
        <v>-4.7257287449393059</v>
      </c>
      <c r="AF32" s="31"/>
      <c r="AG32" s="42">
        <f>AVERAGE(AG28:AG31)</f>
        <v>100</v>
      </c>
      <c r="AH32" s="43">
        <f>AVERAGE(AG32-AG27)/AG27*100</f>
        <v>7.9782411604714154</v>
      </c>
      <c r="AI32" s="31"/>
    </row>
    <row r="33" spans="1:35" ht="13.8" x14ac:dyDescent="0.3">
      <c r="A33" s="60">
        <v>2016</v>
      </c>
      <c r="B33" s="17" t="s">
        <v>0</v>
      </c>
      <c r="C33" s="24">
        <v>81.77</v>
      </c>
      <c r="D33" s="25">
        <f>(C33-C28)/C28*100</f>
        <v>-13.790195044807591</v>
      </c>
      <c r="E33" s="26">
        <f>(C33-C31)/C31*100</f>
        <v>-27.585901523202271</v>
      </c>
      <c r="F33" s="24">
        <v>88.06</v>
      </c>
      <c r="G33" s="25">
        <f>(F33-F28)/F28*100</f>
        <v>2.0157553290083516</v>
      </c>
      <c r="H33" s="26">
        <f>(F33-F31)/F31*100</f>
        <v>-23.525835866261399</v>
      </c>
      <c r="I33" s="24">
        <v>99.43</v>
      </c>
      <c r="J33" s="25">
        <f>(I33-I28)/I28*100</f>
        <v>-1.1335388286765302</v>
      </c>
      <c r="K33" s="26">
        <f>(I33-I31)/I31*100</f>
        <v>-8.3510000921743828</v>
      </c>
      <c r="L33" s="24">
        <v>89.23</v>
      </c>
      <c r="M33" s="25">
        <f>(L33-L28)/L28*100</f>
        <v>-14.374820074848854</v>
      </c>
      <c r="N33" s="26">
        <f>(L33-L31)/L31*100</f>
        <v>-12.244295830055076</v>
      </c>
      <c r="O33" s="24">
        <v>93.82</v>
      </c>
      <c r="P33" s="25">
        <f>(O33-O28)/O28*100</f>
        <v>27.767942257932702</v>
      </c>
      <c r="Q33" s="26">
        <f>(O33-O31)/O31*100</f>
        <v>-27.980348506947124</v>
      </c>
      <c r="R33" s="24">
        <v>86.708862130018915</v>
      </c>
      <c r="S33" s="25">
        <f>(R33-R28)/R28*100</f>
        <v>0.21549894357036589</v>
      </c>
      <c r="T33" s="26">
        <f>(R33-R31)/R31*100</f>
        <v>-25.534720600007404</v>
      </c>
      <c r="U33" s="24">
        <v>89.36</v>
      </c>
      <c r="V33" s="25">
        <f>(U33-U28)/U28*100</f>
        <v>5.5640874187832177</v>
      </c>
      <c r="W33" s="26">
        <f>(U33-U31)/U31*100</f>
        <v>-20.920353982300885</v>
      </c>
      <c r="X33" s="24">
        <v>63.59</v>
      </c>
      <c r="Y33" s="25">
        <f>(X33-X28)/X28*100</f>
        <v>-5.9319526627218799</v>
      </c>
      <c r="Z33" s="26">
        <f>(X33-X31)/X31*100</f>
        <v>-41.542562971134394</v>
      </c>
      <c r="AA33" s="24">
        <v>82.11</v>
      </c>
      <c r="AB33" s="25">
        <f>(AA33-AA28)/AA28*100</f>
        <v>-8.9992242048099342</v>
      </c>
      <c r="AC33" s="26">
        <f>(AA33-AA31)/AA31*100</f>
        <v>-29.838502947962063</v>
      </c>
      <c r="AD33" s="24">
        <v>86.69</v>
      </c>
      <c r="AE33" s="25">
        <f>(AD33-AD28)/AD28*100</f>
        <v>-1.0726920004564622</v>
      </c>
      <c r="AF33" s="26">
        <f>(AD33-AD31)/AD31*100</f>
        <v>-24.872172631943844</v>
      </c>
      <c r="AG33" s="24">
        <v>86.09</v>
      </c>
      <c r="AH33" s="25">
        <f>(AG33-AG28)/AG28*100</f>
        <v>8.6172091849608865</v>
      </c>
      <c r="AI33" s="26">
        <f>(AG33-AG31)/AG31*100</f>
        <v>-26.694482288828336</v>
      </c>
    </row>
    <row r="34" spans="1:35" ht="13.8" x14ac:dyDescent="0.3">
      <c r="A34" s="61"/>
      <c r="B34" s="18" t="s">
        <v>1</v>
      </c>
      <c r="C34" s="27">
        <v>102.89</v>
      </c>
      <c r="D34" s="28">
        <f>(C34-C29)/C29*100</f>
        <v>-2.914885347843095E-2</v>
      </c>
      <c r="E34" s="29">
        <f t="shared" si="0"/>
        <v>25.828543475602306</v>
      </c>
      <c r="F34" s="27">
        <v>103.95</v>
      </c>
      <c r="G34" s="28">
        <f>(F34-F29)/F29*100</f>
        <v>3.1147703600833259</v>
      </c>
      <c r="H34" s="29">
        <f t="shared" si="1"/>
        <v>18.044515103338632</v>
      </c>
      <c r="I34" s="27">
        <v>102.38</v>
      </c>
      <c r="J34" s="28">
        <f>(I34-I29)/I29*100</f>
        <v>4.3948200265116784</v>
      </c>
      <c r="K34" s="29">
        <f t="shared" si="2"/>
        <v>2.9669113949512105</v>
      </c>
      <c r="L34" s="27">
        <v>73.91</v>
      </c>
      <c r="M34" s="28">
        <f>(L34-L29)/L29*100</f>
        <v>-21.464243969822551</v>
      </c>
      <c r="N34" s="29">
        <f t="shared" si="3"/>
        <v>-17.169113526840757</v>
      </c>
      <c r="O34" s="27">
        <v>122.15</v>
      </c>
      <c r="P34" s="28">
        <f>(O34-O29)/O29*100</f>
        <v>25.604113110539849</v>
      </c>
      <c r="Q34" s="29">
        <f t="shared" si="4"/>
        <v>30.196120230228114</v>
      </c>
      <c r="R34" s="27">
        <v>102.88654159358271</v>
      </c>
      <c r="S34" s="28">
        <f>(R34-R29)/R29*100</f>
        <v>1.1190230817939266</v>
      </c>
      <c r="T34" s="29">
        <f t="shared" ref="T34:T36" si="16">(R34-R33)/R33*100</f>
        <v>18.657469451398811</v>
      </c>
      <c r="U34" s="27">
        <v>105.94</v>
      </c>
      <c r="V34" s="28">
        <f>(U34-U29)/U29*100</f>
        <v>5.2872192407076062</v>
      </c>
      <c r="W34" s="29">
        <f t="shared" si="6"/>
        <v>18.554162936436882</v>
      </c>
      <c r="X34" s="27">
        <v>108</v>
      </c>
      <c r="Y34" s="28">
        <f>(X34-X29)/X29*100</f>
        <v>0.73687156048876623</v>
      </c>
      <c r="Z34" s="29">
        <f t="shared" si="7"/>
        <v>69.838024846674003</v>
      </c>
      <c r="AA34" s="27">
        <v>96.8</v>
      </c>
      <c r="AB34" s="28">
        <f>(AA34-AA29)/AA29*100</f>
        <v>1.8197117913116696</v>
      </c>
      <c r="AC34" s="29">
        <f t="shared" si="8"/>
        <v>17.890634514675433</v>
      </c>
      <c r="AD34" s="27">
        <v>85.17</v>
      </c>
      <c r="AE34" s="28">
        <f>(AD34-AD29)/AD29*100</f>
        <v>-13.603164942178939</v>
      </c>
      <c r="AF34" s="29">
        <f t="shared" si="9"/>
        <v>-1.753374091590721</v>
      </c>
      <c r="AG34" s="27">
        <v>106.35</v>
      </c>
      <c r="AH34" s="28">
        <f>(AG34-AG29)/AG29*100</f>
        <v>4.5106132075471583</v>
      </c>
      <c r="AI34" s="29">
        <f t="shared" si="10"/>
        <v>23.533511441514683</v>
      </c>
    </row>
    <row r="35" spans="1:35" ht="13.8" x14ac:dyDescent="0.3">
      <c r="A35" s="61"/>
      <c r="B35" s="18" t="s">
        <v>2</v>
      </c>
      <c r="C35" s="27">
        <v>101.83</v>
      </c>
      <c r="D35" s="28">
        <f>(C35-C30)/C30*100</f>
        <v>14.018586944351133</v>
      </c>
      <c r="E35" s="29">
        <f t="shared" si="0"/>
        <v>-1.0302264554378484</v>
      </c>
      <c r="F35" s="27">
        <v>102.82</v>
      </c>
      <c r="G35" s="28">
        <f>(F35-F30)/F30*100</f>
        <v>5.2082267471605332</v>
      </c>
      <c r="H35" s="29">
        <f t="shared" si="1"/>
        <v>-1.0870610870610964</v>
      </c>
      <c r="I35" s="27">
        <v>98.98</v>
      </c>
      <c r="J35" s="28">
        <f>(I35-I30)/I30*100</f>
        <v>6.5790890492085694</v>
      </c>
      <c r="K35" s="29">
        <f t="shared" si="2"/>
        <v>-3.3209611252197608</v>
      </c>
      <c r="L35" s="27">
        <v>75.59</v>
      </c>
      <c r="M35" s="28">
        <f>(L35-L30)/L30*100</f>
        <v>-24.409999999999997</v>
      </c>
      <c r="N35" s="29">
        <f t="shared" si="3"/>
        <v>2.2730347720200337</v>
      </c>
      <c r="O35" s="27">
        <v>108.98</v>
      </c>
      <c r="P35" s="28">
        <f>(O35-O30)/O30*100</f>
        <v>10.025239777889961</v>
      </c>
      <c r="Q35" s="29">
        <f t="shared" si="4"/>
        <v>-10.781825624232502</v>
      </c>
      <c r="R35" s="27">
        <v>96.712266916408453</v>
      </c>
      <c r="S35" s="28">
        <f>(R35-R30)/R30*100</f>
        <v>1.4890918547256506</v>
      </c>
      <c r="T35" s="29">
        <f t="shared" si="16"/>
        <v>-6.0010518203280325</v>
      </c>
      <c r="U35" s="27">
        <v>99.88</v>
      </c>
      <c r="V35" s="28">
        <f>(U35-U30)/U30*100</f>
        <v>-1.8185392706183117</v>
      </c>
      <c r="W35" s="29">
        <f t="shared" si="6"/>
        <v>-5.7202189918821995</v>
      </c>
      <c r="X35" s="27">
        <v>126.86</v>
      </c>
      <c r="Y35" s="28">
        <f>(X35-X30)/X30*100</f>
        <v>8.9768920195859483</v>
      </c>
      <c r="Z35" s="29">
        <f t="shared" si="7"/>
        <v>17.462962962962962</v>
      </c>
      <c r="AA35" s="27">
        <v>97.67</v>
      </c>
      <c r="AB35" s="28">
        <f>(AA35-AA30)/AA30*100</f>
        <v>0</v>
      </c>
      <c r="AC35" s="29">
        <f t="shared" si="8"/>
        <v>0.89876033057851723</v>
      </c>
      <c r="AD35" s="27">
        <v>80.83</v>
      </c>
      <c r="AE35" s="28">
        <f>(AD35-AD30)/AD30*100</f>
        <v>-17.847342209574148</v>
      </c>
      <c r="AF35" s="29">
        <f t="shared" si="9"/>
        <v>-5.0956909709991818</v>
      </c>
      <c r="AG35" s="27">
        <v>112.29</v>
      </c>
      <c r="AH35" s="28">
        <f>(AG35-AG30)/AG30*100</f>
        <v>10.586960803624187</v>
      </c>
      <c r="AI35" s="29">
        <f t="shared" si="10"/>
        <v>5.5853314527503635</v>
      </c>
    </row>
    <row r="36" spans="1:35" ht="13.8" x14ac:dyDescent="0.3">
      <c r="A36" s="61"/>
      <c r="B36" s="44" t="s">
        <v>3</v>
      </c>
      <c r="C36" s="45">
        <v>114.95</v>
      </c>
      <c r="D36" s="46">
        <f>(C36-C31)/C31*100</f>
        <v>1.7977329082536317</v>
      </c>
      <c r="E36" s="47">
        <f t="shared" si="0"/>
        <v>12.884218796032609</v>
      </c>
      <c r="F36" s="45">
        <v>117.57</v>
      </c>
      <c r="G36" s="46">
        <f>(F36-F31)/F31*100</f>
        <v>2.1016066000868321</v>
      </c>
      <c r="H36" s="47">
        <f t="shared" si="1"/>
        <v>14.3454580820852</v>
      </c>
      <c r="I36" s="45">
        <v>105.1</v>
      </c>
      <c r="J36" s="46">
        <f>(I36-I31)/I31*100</f>
        <v>-3.1247119550188964</v>
      </c>
      <c r="K36" s="47">
        <f t="shared" si="2"/>
        <v>6.1830672863204583</v>
      </c>
      <c r="L36" s="45">
        <v>78.790000000000006</v>
      </c>
      <c r="M36" s="46">
        <f>(L36-L31)/L31*100</f>
        <v>-22.511801730920531</v>
      </c>
      <c r="N36" s="47">
        <f t="shared" si="3"/>
        <v>4.2333642016139743</v>
      </c>
      <c r="O36" s="45">
        <v>133.51</v>
      </c>
      <c r="P36" s="46">
        <f>(O36-O31)/O31*100</f>
        <v>2.4871420895063947</v>
      </c>
      <c r="Q36" s="47">
        <f t="shared" si="4"/>
        <v>22.508717195815734</v>
      </c>
      <c r="R36" s="45">
        <v>115.28051918840907</v>
      </c>
      <c r="S36" s="46">
        <f>(R36-R31)/R31*100</f>
        <v>-0.9974775373146002</v>
      </c>
      <c r="T36" s="47">
        <f t="shared" si="16"/>
        <v>19.19947992538502</v>
      </c>
      <c r="U36" s="45">
        <v>113.24</v>
      </c>
      <c r="V36" s="46">
        <f>(U36-U31)/U31*100</f>
        <v>0.21238938053096892</v>
      </c>
      <c r="W36" s="47">
        <f t="shared" si="6"/>
        <v>13.376051261513815</v>
      </c>
      <c r="X36" s="45">
        <v>106.66</v>
      </c>
      <c r="Y36" s="46">
        <f>(X36-X31)/X31*100</f>
        <v>-1.9488876631733816</v>
      </c>
      <c r="Z36" s="47">
        <f t="shared" si="7"/>
        <v>-15.923064795837934</v>
      </c>
      <c r="AA36" s="45">
        <v>116.34</v>
      </c>
      <c r="AB36" s="46">
        <f>(AA36-AA31)/AA31*100</f>
        <v>-0.58959241220199754</v>
      </c>
      <c r="AC36" s="47">
        <f t="shared" si="8"/>
        <v>19.115388553291698</v>
      </c>
      <c r="AD36" s="45">
        <v>104.63</v>
      </c>
      <c r="AE36" s="46">
        <f>(AD36-AD31)/AD31*100</f>
        <v>-9.3248981714186723</v>
      </c>
      <c r="AF36" s="47">
        <f t="shared" si="9"/>
        <v>29.444513175801063</v>
      </c>
      <c r="AG36" s="45">
        <v>126.39</v>
      </c>
      <c r="AH36" s="46">
        <f>(AG36-AG31)/AG31*100</f>
        <v>7.6209128065395122</v>
      </c>
      <c r="AI36" s="47">
        <f t="shared" si="10"/>
        <v>12.556772642265557</v>
      </c>
    </row>
    <row r="37" spans="1:35" ht="14.4" thickBot="1" x14ac:dyDescent="0.35">
      <c r="A37" s="66" t="s">
        <v>16</v>
      </c>
      <c r="B37" s="67"/>
      <c r="C37" s="42">
        <f>AVERAGE(C33:C36)</f>
        <v>100.36</v>
      </c>
      <c r="D37" s="43">
        <f>AVERAGE(C37-C32)/C32*100</f>
        <v>0.35999999999999943</v>
      </c>
      <c r="E37" s="31"/>
      <c r="F37" s="42">
        <f>AVERAGE(F33:F36)</f>
        <v>103.1</v>
      </c>
      <c r="G37" s="43">
        <f>AVERAGE(F37-F32)/F32*100</f>
        <v>3.0974225644358859</v>
      </c>
      <c r="H37" s="31"/>
      <c r="I37" s="42">
        <f>AVERAGE(I33:I36)</f>
        <v>101.4725</v>
      </c>
      <c r="J37" s="43">
        <f>AVERAGE(I37-I32)/I32*100</f>
        <v>1.4724999999999966</v>
      </c>
      <c r="K37" s="31"/>
      <c r="L37" s="42">
        <f>AVERAGE(L33:L36)</f>
        <v>79.38</v>
      </c>
      <c r="M37" s="43">
        <f>AVERAGE(L37-L32)/L32*100</f>
        <v>-20.620000000000005</v>
      </c>
      <c r="N37" s="31"/>
      <c r="O37" s="42">
        <f>AVERAGE(O33:O36)</f>
        <v>114.61499999999999</v>
      </c>
      <c r="P37" s="43">
        <f>AVERAGE(O37-O32)/O32*100</f>
        <v>14.614999999999995</v>
      </c>
      <c r="Q37" s="31"/>
      <c r="R37" s="42">
        <f>AVERAGE(R33:R36)</f>
        <v>100.39704745710479</v>
      </c>
      <c r="S37" s="43">
        <f>AVERAGE(R37-R32)/R32*100</f>
        <v>0.3956342842816446</v>
      </c>
      <c r="T37" s="31"/>
      <c r="U37" s="48">
        <f>AVERAGE(U33:U36)</f>
        <v>102.105</v>
      </c>
      <c r="V37" s="43">
        <f>AVERAGE(U37-U32)/U32*100</f>
        <v>2.105000000000004</v>
      </c>
      <c r="W37" s="31"/>
      <c r="X37" s="42">
        <f>AVERAGE(X33:X36)</f>
        <v>101.2775</v>
      </c>
      <c r="Y37" s="43">
        <f>AVERAGE(X37-X32)/X32*100</f>
        <v>1.2775000000000034</v>
      </c>
      <c r="Z37" s="31"/>
      <c r="AA37" s="42">
        <f>AVERAGE(AA33:AA36)</f>
        <v>98.22999999999999</v>
      </c>
      <c r="AB37" s="43">
        <f>AVERAGE(AA37-AA32)/AA32*100</f>
        <v>-1.77000000000001</v>
      </c>
      <c r="AC37" s="31"/>
      <c r="AD37" s="42">
        <f>AVERAGE(AD33:AD36)</f>
        <v>89.33</v>
      </c>
      <c r="AE37" s="43">
        <f>AVERAGE(AD37-AD32)/AD32*100</f>
        <v>-10.667766694167344</v>
      </c>
      <c r="AF37" s="31"/>
      <c r="AG37" s="42">
        <f>AVERAGE(AG33:AG36)</f>
        <v>107.78</v>
      </c>
      <c r="AH37" s="43">
        <f>AVERAGE(AG37-AG32)/AG32*100</f>
        <v>7.7800000000000011</v>
      </c>
      <c r="AI37" s="31"/>
    </row>
    <row r="38" spans="1:35" ht="13.8" x14ac:dyDescent="0.3">
      <c r="A38" s="60">
        <v>2017</v>
      </c>
      <c r="B38" s="17" t="s">
        <v>0</v>
      </c>
      <c r="C38" s="24">
        <v>97.21</v>
      </c>
      <c r="D38" s="25">
        <f>(C38-C33)/C33*100</f>
        <v>18.882230646936527</v>
      </c>
      <c r="E38" s="26">
        <f>(C38-C36)/C36*100</f>
        <v>-15.432796868203575</v>
      </c>
      <c r="F38" s="24">
        <v>91.9</v>
      </c>
      <c r="G38" s="25">
        <f>(F38-F33)/F33*100</f>
        <v>4.3606631841925996</v>
      </c>
      <c r="H38" s="26">
        <f>(F38-F36)/F36*100</f>
        <v>-21.833801139746527</v>
      </c>
      <c r="I38" s="24">
        <v>100.79</v>
      </c>
      <c r="J38" s="25">
        <f>(I38-I33)/I33*100</f>
        <v>1.3677964397063254</v>
      </c>
      <c r="K38" s="26">
        <f>(I38-I36)/I36*100</f>
        <v>-4.1008563273073149</v>
      </c>
      <c r="L38" s="24">
        <v>86.7</v>
      </c>
      <c r="M38" s="25">
        <f>(L38-L33)/L33*100</f>
        <v>-2.8353692704247462</v>
      </c>
      <c r="N38" s="26">
        <f>(L38-L36)/L36*100</f>
        <v>10.039345094555141</v>
      </c>
      <c r="O38" s="24">
        <v>98.87</v>
      </c>
      <c r="P38" s="25">
        <f>(O38-O33)/O33*100</f>
        <v>5.3826476231080918</v>
      </c>
      <c r="Q38" s="26">
        <f>(O38-O36)/O36*100</f>
        <v>-25.945622050782703</v>
      </c>
      <c r="R38" s="24">
        <v>91.798810660502738</v>
      </c>
      <c r="S38" s="25">
        <f>(R38-R33)/R33*100</f>
        <v>5.8701595263140529</v>
      </c>
      <c r="T38" s="26">
        <f>(R38-R36)/R36*100</f>
        <v>-20.369190469665504</v>
      </c>
      <c r="U38" s="24">
        <v>91.96</v>
      </c>
      <c r="V38" s="25">
        <f>(U38-U33)/U33*100</f>
        <v>2.909579230080567</v>
      </c>
      <c r="W38" s="26">
        <f>(U38-U36)/U36*100</f>
        <v>-18.791946308724832</v>
      </c>
      <c r="X38" s="24">
        <v>69.25</v>
      </c>
      <c r="Y38" s="25">
        <f>(X38-X33)/X33*100</f>
        <v>8.9007705614090202</v>
      </c>
      <c r="Z38" s="26">
        <f>(X38-X36)/X36*100</f>
        <v>-35.074067129195576</v>
      </c>
      <c r="AA38" s="24">
        <v>91.1</v>
      </c>
      <c r="AB38" s="25">
        <f>(AA38-AA33)/AA33*100</f>
        <v>10.948727317013756</v>
      </c>
      <c r="AC38" s="26">
        <f>(AA38-AA36)/AA36*100</f>
        <v>-21.695031803335059</v>
      </c>
      <c r="AD38" s="24">
        <v>80.83</v>
      </c>
      <c r="AE38" s="25">
        <f>(AD38-AD33)/AD33*100</f>
        <v>-6.7597185373168767</v>
      </c>
      <c r="AF38" s="26">
        <f>(AD38-AD36)/AD36*100</f>
        <v>-22.746822135142882</v>
      </c>
      <c r="AG38" s="24">
        <v>72.319999999999993</v>
      </c>
      <c r="AH38" s="25">
        <f>(AG38-AG33)/AG33*100</f>
        <v>-15.994889069578361</v>
      </c>
      <c r="AI38" s="26">
        <f>(AG38-AG36)/AG36*100</f>
        <v>-42.780283250257142</v>
      </c>
    </row>
    <row r="39" spans="1:35" ht="13.8" x14ac:dyDescent="0.3">
      <c r="A39" s="61"/>
      <c r="B39" s="18" t="s">
        <v>1</v>
      </c>
      <c r="C39" s="27">
        <v>109.54</v>
      </c>
      <c r="D39" s="28">
        <f>(C39-C34)/C34*100</f>
        <v>6.4632131402468707</v>
      </c>
      <c r="E39" s="29">
        <f t="shared" si="0"/>
        <v>12.683880259232602</v>
      </c>
      <c r="F39" s="27">
        <v>108.6</v>
      </c>
      <c r="G39" s="28">
        <f>(F39-F34)/F34*100</f>
        <v>4.4733044733044656</v>
      </c>
      <c r="H39" s="29">
        <f t="shared" si="1"/>
        <v>18.171926006528821</v>
      </c>
      <c r="I39" s="27">
        <v>91.73</v>
      </c>
      <c r="J39" s="28">
        <f>(I39-I34)/I34*100</f>
        <v>-10.402422348114857</v>
      </c>
      <c r="K39" s="29">
        <f t="shared" si="2"/>
        <v>-8.9889870026788383</v>
      </c>
      <c r="L39" s="27">
        <v>90.57</v>
      </c>
      <c r="M39" s="28">
        <f>(L39-L34)/L34*100</f>
        <v>22.540928155865238</v>
      </c>
      <c r="N39" s="29">
        <f t="shared" si="3"/>
        <v>4.463667820069193</v>
      </c>
      <c r="O39" s="27">
        <v>130.99</v>
      </c>
      <c r="P39" s="28">
        <f>(O39-O34)/O34*100</f>
        <v>7.2370036839950895</v>
      </c>
      <c r="Q39" s="29">
        <f t="shared" si="4"/>
        <v>32.487104278345299</v>
      </c>
      <c r="R39" s="27">
        <v>104.74462575962063</v>
      </c>
      <c r="S39" s="28">
        <f>(R39-R34)/R34*100</f>
        <v>1.8059545371615637</v>
      </c>
      <c r="T39" s="29">
        <f t="shared" ref="T39:T41" si="17">(R39-R38)/R38*100</f>
        <v>14.102377804212606</v>
      </c>
      <c r="U39" s="27">
        <v>106.68</v>
      </c>
      <c r="V39" s="28">
        <f>(U39-U34)/U34*100</f>
        <v>0.69850858976780172</v>
      </c>
      <c r="W39" s="29">
        <f t="shared" si="6"/>
        <v>16.006959547629421</v>
      </c>
      <c r="X39" s="27">
        <v>136.22</v>
      </c>
      <c r="Y39" s="28">
        <f>(X39-X34)/X34*100</f>
        <v>26.12962962962963</v>
      </c>
      <c r="Z39" s="29">
        <f t="shared" si="7"/>
        <v>96.707581227436819</v>
      </c>
      <c r="AA39" s="27">
        <v>109.25</v>
      </c>
      <c r="AB39" s="28">
        <f>(AA39-AA34)/AA34*100</f>
        <v>12.861570247933887</v>
      </c>
      <c r="AC39" s="29">
        <f t="shared" si="8"/>
        <v>19.923161361141613</v>
      </c>
      <c r="AD39" s="27">
        <v>90.65</v>
      </c>
      <c r="AE39" s="28">
        <f>(AD39-AD34)/AD34*100</f>
        <v>6.4341904426441276</v>
      </c>
      <c r="AF39" s="29">
        <f t="shared" si="9"/>
        <v>12.148954596065826</v>
      </c>
      <c r="AG39" s="27">
        <v>84.3</v>
      </c>
      <c r="AH39" s="28">
        <f>(AG39-AG34)/AG34*100</f>
        <v>-20.733427362482367</v>
      </c>
      <c r="AI39" s="29">
        <f t="shared" si="10"/>
        <v>16.565265486725671</v>
      </c>
    </row>
    <row r="40" spans="1:35" ht="13.8" x14ac:dyDescent="0.3">
      <c r="A40" s="61"/>
      <c r="B40" s="18" t="s">
        <v>2</v>
      </c>
      <c r="C40" s="27">
        <v>109.27</v>
      </c>
      <c r="D40" s="28">
        <f>(C40-C35)/C35*100</f>
        <v>7.3062948050672665</v>
      </c>
      <c r="E40" s="29">
        <f t="shared" si="0"/>
        <v>-0.2464853021727316</v>
      </c>
      <c r="F40" s="27">
        <v>110.12</v>
      </c>
      <c r="G40" s="28">
        <f>(F40-F35)/F35*100</f>
        <v>7.0997860338455663</v>
      </c>
      <c r="H40" s="29">
        <f t="shared" si="1"/>
        <v>1.3996316758747793</v>
      </c>
      <c r="I40" s="27">
        <v>96.94</v>
      </c>
      <c r="J40" s="28">
        <f>(I40-I35)/I35*100</f>
        <v>-2.0610224287734957</v>
      </c>
      <c r="K40" s="29">
        <f t="shared" si="2"/>
        <v>5.6797121988444275</v>
      </c>
      <c r="L40" s="27">
        <v>116.33</v>
      </c>
      <c r="M40" s="28">
        <f>(L40-L35)/L35*100</f>
        <v>53.896017991797848</v>
      </c>
      <c r="N40" s="29">
        <f t="shared" si="3"/>
        <v>28.442088991939947</v>
      </c>
      <c r="O40" s="27">
        <v>130.99</v>
      </c>
      <c r="P40" s="28">
        <f>(O40-O35)/O35*100</f>
        <v>20.196366305744178</v>
      </c>
      <c r="Q40" s="29">
        <f t="shared" si="4"/>
        <v>0</v>
      </c>
      <c r="R40" s="27">
        <v>98.562824626317081</v>
      </c>
      <c r="S40" s="28">
        <f>(R40-R35)/R35*100</f>
        <v>1.9134674110246275</v>
      </c>
      <c r="T40" s="29">
        <f t="shared" si="17"/>
        <v>-5.9017835888690096</v>
      </c>
      <c r="U40" s="27">
        <v>105.94</v>
      </c>
      <c r="V40" s="28">
        <f>(U40-U35)/U35*100</f>
        <v>6.0672807368842641</v>
      </c>
      <c r="W40" s="29">
        <f t="shared" si="6"/>
        <v>-0.69366329208849742</v>
      </c>
      <c r="X40" s="27">
        <v>153.43</v>
      </c>
      <c r="Y40" s="28">
        <f>(X40-X35)/X35*100</f>
        <v>20.944348100268016</v>
      </c>
      <c r="Z40" s="29">
        <f t="shared" si="7"/>
        <v>12.633974453090593</v>
      </c>
      <c r="AA40" s="27">
        <v>104.93</v>
      </c>
      <c r="AB40" s="28">
        <f>(AA40-AA35)/AA35*100</f>
        <v>7.433193406368388</v>
      </c>
      <c r="AC40" s="29">
        <f t="shared" si="8"/>
        <v>-3.9542334096109779</v>
      </c>
      <c r="AD40" s="27">
        <v>86.87</v>
      </c>
      <c r="AE40" s="28">
        <f>(AD40-AD35)/AD35*100</f>
        <v>7.4724730916738906</v>
      </c>
      <c r="AF40" s="29">
        <f t="shared" si="9"/>
        <v>-4.1698841698841704</v>
      </c>
      <c r="AG40" s="27">
        <v>87.21</v>
      </c>
      <c r="AH40" s="28">
        <f>(AG40-AG35)/AG35*100</f>
        <v>-22.335025380710668</v>
      </c>
      <c r="AI40" s="29">
        <f t="shared" si="10"/>
        <v>3.4519572953736617</v>
      </c>
    </row>
    <row r="41" spans="1:35" ht="13.8" x14ac:dyDescent="0.3">
      <c r="A41" s="61"/>
      <c r="B41" s="44" t="s">
        <v>3</v>
      </c>
      <c r="C41" s="45">
        <v>119.65</v>
      </c>
      <c r="D41" s="46">
        <f>(C41-C36)/C36*100</f>
        <v>4.0887342322749038</v>
      </c>
      <c r="E41" s="47">
        <f t="shared" si="0"/>
        <v>9.4994051432232176</v>
      </c>
      <c r="F41" s="45">
        <v>126.5</v>
      </c>
      <c r="G41" s="46">
        <f>(F41-F36)/F36*100</f>
        <v>7.5954750361486845</v>
      </c>
      <c r="H41" s="47">
        <f t="shared" si="1"/>
        <v>14.874682164911002</v>
      </c>
      <c r="I41" s="45">
        <v>96.04</v>
      </c>
      <c r="J41" s="46">
        <f>(I41-I36)/I36*100</f>
        <v>-8.6203615604186385</v>
      </c>
      <c r="K41" s="47">
        <f t="shared" si="2"/>
        <v>-0.9284093253558815</v>
      </c>
      <c r="L41" s="45">
        <v>106.73</v>
      </c>
      <c r="M41" s="46">
        <f>(L41-L36)/L36*100</f>
        <v>35.461352963574051</v>
      </c>
      <c r="N41" s="47">
        <f t="shared" si="3"/>
        <v>-8.2523854551706304</v>
      </c>
      <c r="O41" s="45">
        <v>144.16</v>
      </c>
      <c r="P41" s="46">
        <f>(O41-O36)/O36*100</f>
        <v>7.9769305669987318</v>
      </c>
      <c r="Q41" s="47">
        <f t="shared" si="4"/>
        <v>10.054202610886318</v>
      </c>
      <c r="R41" s="45">
        <v>122.04997720760592</v>
      </c>
      <c r="S41" s="46">
        <f>(R41-R36)/R36*100</f>
        <v>5.8721612869674553</v>
      </c>
      <c r="T41" s="47">
        <f t="shared" si="17"/>
        <v>23.829626099227657</v>
      </c>
      <c r="U41" s="45">
        <v>117.45</v>
      </c>
      <c r="V41" s="46">
        <f>(U41-U36)/U36*100</f>
        <v>3.7177675732956628</v>
      </c>
      <c r="W41" s="47">
        <f t="shared" si="6"/>
        <v>10.864640362469327</v>
      </c>
      <c r="X41" s="45">
        <v>125.76</v>
      </c>
      <c r="Y41" s="46">
        <f>(X41-X36)/X36*100</f>
        <v>17.90736921057567</v>
      </c>
      <c r="Z41" s="47">
        <f t="shared" si="7"/>
        <v>-18.034282734797628</v>
      </c>
      <c r="AA41" s="45">
        <v>122.9</v>
      </c>
      <c r="AB41" s="46">
        <f>(AA41-AA36)/AA36*100</f>
        <v>5.6386453498366871</v>
      </c>
      <c r="AC41" s="47">
        <f t="shared" si="8"/>
        <v>17.125702849518724</v>
      </c>
      <c r="AD41" s="45">
        <v>109.54</v>
      </c>
      <c r="AE41" s="46">
        <f>(AD41-AD36)/AD36*100</f>
        <v>4.6927267514097402</v>
      </c>
      <c r="AF41" s="47">
        <f t="shared" si="9"/>
        <v>26.096465983653736</v>
      </c>
      <c r="AG41" s="45">
        <v>98.52</v>
      </c>
      <c r="AH41" s="46">
        <f>(AG41-AG36)/AG36*100</f>
        <v>-22.050795157844767</v>
      </c>
      <c r="AI41" s="47">
        <f t="shared" si="10"/>
        <v>12.96869625043</v>
      </c>
    </row>
    <row r="42" spans="1:35" ht="14.4" thickBot="1" x14ac:dyDescent="0.35">
      <c r="A42" s="66" t="s">
        <v>16</v>
      </c>
      <c r="B42" s="67"/>
      <c r="C42" s="42">
        <f>AVERAGE(C38:C41)</f>
        <v>108.91749999999999</v>
      </c>
      <c r="D42" s="43">
        <f>AVERAGE(C42-C37)/C37*100</f>
        <v>8.5268035073734456</v>
      </c>
      <c r="E42" s="31"/>
      <c r="F42" s="42">
        <f>AVERAGE(F38:F41)</f>
        <v>109.28</v>
      </c>
      <c r="G42" s="43">
        <f>AVERAGE(F42-F37)/F37*100</f>
        <v>5.9941804073714913</v>
      </c>
      <c r="H42" s="31"/>
      <c r="I42" s="42">
        <f>AVERAGE(I38:I41)</f>
        <v>96.375000000000014</v>
      </c>
      <c r="J42" s="43">
        <f>AVERAGE(I42-I37)/I37*100</f>
        <v>-5.0235285422158542</v>
      </c>
      <c r="K42" s="31"/>
      <c r="L42" s="42">
        <f>AVERAGE(L38:L41)</f>
        <v>100.0825</v>
      </c>
      <c r="M42" s="43">
        <f>AVERAGE(L42-L37)/L37*100</f>
        <v>26.08024691358025</v>
      </c>
      <c r="N42" s="31"/>
      <c r="O42" s="42">
        <f>AVERAGE(O38:O41)</f>
        <v>126.2525</v>
      </c>
      <c r="P42" s="43">
        <f>AVERAGE(O42-O37)/O37*100</f>
        <v>10.153557562273702</v>
      </c>
      <c r="Q42" s="31"/>
      <c r="R42" s="42">
        <f>AVERAGE(R38:R41)</f>
        <v>104.2890595635116</v>
      </c>
      <c r="S42" s="43">
        <f>AVERAGE(R42-R37)/R37*100</f>
        <v>3.8766200849379504</v>
      </c>
      <c r="T42" s="31"/>
      <c r="U42" s="48">
        <f>AVERAGE(U38:U41)</f>
        <v>105.50749999999999</v>
      </c>
      <c r="V42" s="43">
        <f>AVERAGE(U42-U37)/U37*100</f>
        <v>3.3323539493658383</v>
      </c>
      <c r="W42" s="31"/>
      <c r="X42" s="42">
        <f>AVERAGE(X38:X41)</f>
        <v>121.16499999999999</v>
      </c>
      <c r="Y42" s="43">
        <f>AVERAGE(X42-X37)/X37*100</f>
        <v>19.636641899730925</v>
      </c>
      <c r="Z42" s="31"/>
      <c r="AA42" s="42">
        <f>AVERAGE(AA38:AA41)</f>
        <v>107.04499999999999</v>
      </c>
      <c r="AB42" s="43">
        <f>AVERAGE(AA42-AA37)/AA37*100</f>
        <v>8.9738369133665863</v>
      </c>
      <c r="AC42" s="31"/>
      <c r="AD42" s="42">
        <f>AVERAGE(AD38:AD41)</f>
        <v>91.972500000000011</v>
      </c>
      <c r="AE42" s="43">
        <f>AVERAGE(AD42-AD37)/AD37*100</f>
        <v>2.9581327661480046</v>
      </c>
      <c r="AF42" s="31"/>
      <c r="AG42" s="42">
        <f>AVERAGE(AG38:AG41)</f>
        <v>85.587499999999991</v>
      </c>
      <c r="AH42" s="43">
        <f>AVERAGE(AG42-AG37)/AG37*100</f>
        <v>-20.590554833920962</v>
      </c>
      <c r="AI42" s="49"/>
    </row>
    <row r="43" spans="1:35" ht="13.8" x14ac:dyDescent="0.3">
      <c r="A43" s="60">
        <v>2018</v>
      </c>
      <c r="B43" s="17" t="s">
        <v>0</v>
      </c>
      <c r="C43" s="24">
        <v>86.19</v>
      </c>
      <c r="D43" s="25">
        <f>(C43-C38)/C38*100</f>
        <v>-11.336282275486058</v>
      </c>
      <c r="E43" s="26">
        <f>(C43-C41)/C41*100</f>
        <v>-27.96489761805266</v>
      </c>
      <c r="F43" s="24">
        <v>97.77</v>
      </c>
      <c r="G43" s="25">
        <f>(F43-F38)/F38*100</f>
        <v>6.3873775843307836</v>
      </c>
      <c r="H43" s="26">
        <f>(F43-F41)/F41*100</f>
        <v>-22.71146245059289</v>
      </c>
      <c r="I43" s="24">
        <v>99.21</v>
      </c>
      <c r="J43" s="25">
        <f>(I43-I38)/I38*100</f>
        <v>-1.5676158349042686</v>
      </c>
      <c r="K43" s="26">
        <f>(I43-I41)/I41*100</f>
        <v>3.3007080383173544</v>
      </c>
      <c r="L43" s="24">
        <v>98.48</v>
      </c>
      <c r="M43" s="25">
        <f>(L43-L38)/L38*100</f>
        <v>13.587081891580164</v>
      </c>
      <c r="N43" s="26">
        <f>(L43-L41)/L41*100</f>
        <v>-7.7297854398950623</v>
      </c>
      <c r="O43" s="24">
        <v>105.55</v>
      </c>
      <c r="P43" s="25">
        <f>(O43-O38)/O38*100</f>
        <v>6.7563467179124022</v>
      </c>
      <c r="Q43" s="26">
        <f>(O43-O41)/O41*100</f>
        <v>-26.78274139844617</v>
      </c>
      <c r="R43" s="24">
        <v>94.59987732145882</v>
      </c>
      <c r="S43" s="25">
        <f>(R43-R38)/R38*100</f>
        <v>3.0513104045707049</v>
      </c>
      <c r="T43" s="26">
        <f>(R43-R41)/R41*100</f>
        <v>-22.490868506640297</v>
      </c>
      <c r="U43" s="24">
        <v>95.17</v>
      </c>
      <c r="V43" s="25">
        <f>(U43-U38)/U38*100</f>
        <v>3.490648107872997</v>
      </c>
      <c r="W43" s="26">
        <f>(U43-U41)/U41*100</f>
        <v>-18.969774372073221</v>
      </c>
      <c r="X43" s="24">
        <v>71.92</v>
      </c>
      <c r="Y43" s="25">
        <f>(X43-X38)/X38*100</f>
        <v>3.8555956678700385</v>
      </c>
      <c r="Z43" s="26">
        <f>(X43-X41)/X41*100</f>
        <v>-42.8117048346056</v>
      </c>
      <c r="AA43" s="24">
        <v>92.65</v>
      </c>
      <c r="AB43" s="25">
        <f>(AA43-AA38)/AA38*100</f>
        <v>1.7014270032930972</v>
      </c>
      <c r="AC43" s="26">
        <f>(AA43-AA41)/AA41*100</f>
        <v>-24.613506916192023</v>
      </c>
      <c r="AD43" s="24">
        <v>85.17</v>
      </c>
      <c r="AE43" s="25">
        <f>(AD43-AD38)/AD38*100</f>
        <v>5.3692935791166692</v>
      </c>
      <c r="AF43" s="26">
        <f>(AD43-AD41)/AD41*100</f>
        <v>-22.247580792404602</v>
      </c>
      <c r="AG43" s="24">
        <v>74.67</v>
      </c>
      <c r="AH43" s="25">
        <f>(AG43-AG38)/AG38*100</f>
        <v>3.2494469026548796</v>
      </c>
      <c r="AI43" s="26">
        <f>(AG43-AG41)/AG41*100</f>
        <v>-24.208282582216803</v>
      </c>
    </row>
    <row r="44" spans="1:35" ht="13.8" x14ac:dyDescent="0.3">
      <c r="A44" s="61"/>
      <c r="B44" s="18" t="s">
        <v>1</v>
      </c>
      <c r="C44" s="27">
        <v>100.44</v>
      </c>
      <c r="D44" s="28">
        <f>(C44-C39)/C39*100</f>
        <v>-8.3074675917473133</v>
      </c>
      <c r="E44" s="29">
        <f t="shared" si="0"/>
        <v>16.533240515140967</v>
      </c>
      <c r="F44" s="27">
        <v>115.35</v>
      </c>
      <c r="G44" s="28">
        <f>(F44-F39)/F39*100</f>
        <v>6.2154696132596685</v>
      </c>
      <c r="H44" s="29">
        <f t="shared" si="1"/>
        <v>17.98097575943541</v>
      </c>
      <c r="I44" s="27">
        <v>102.83</v>
      </c>
      <c r="J44" s="28">
        <f>(I44-I39)/I39*100</f>
        <v>12.100730404447829</v>
      </c>
      <c r="K44" s="29">
        <f t="shared" si="2"/>
        <v>3.6488257232133905</v>
      </c>
      <c r="L44" s="27">
        <v>101.35</v>
      </c>
      <c r="M44" s="28">
        <f>(L44-L39)/L39*100</f>
        <v>11.902395936844432</v>
      </c>
      <c r="N44" s="29">
        <f t="shared" si="3"/>
        <v>2.9142973192526305</v>
      </c>
      <c r="O44" s="27">
        <v>131.88999999999999</v>
      </c>
      <c r="P44" s="28">
        <f>(O44-O39)/O39*100</f>
        <v>0.68707534926328517</v>
      </c>
      <c r="Q44" s="29">
        <f t="shared" si="4"/>
        <v>24.95499763145428</v>
      </c>
      <c r="R44" s="27">
        <v>117.72523857064357</v>
      </c>
      <c r="S44" s="28">
        <f>(R44-R39)/R39*100</f>
        <v>12.392628945767834</v>
      </c>
      <c r="T44" s="29">
        <f t="shared" ref="T44:T46" si="18">(R44-R43)/R43*100</f>
        <v>24.44544528382707</v>
      </c>
      <c r="U44" s="27">
        <v>109.65</v>
      </c>
      <c r="V44" s="28">
        <f>(U44-U39)/U39*100</f>
        <v>2.7840269966254207</v>
      </c>
      <c r="W44" s="29">
        <f t="shared" si="6"/>
        <v>15.214878638226336</v>
      </c>
      <c r="X44" s="27">
        <v>131.58000000000001</v>
      </c>
      <c r="Y44" s="28">
        <f>(X44-X39)/X39*100</f>
        <v>-3.4062545881661919</v>
      </c>
      <c r="Z44" s="29">
        <f t="shared" si="7"/>
        <v>82.953281423804242</v>
      </c>
      <c r="AA44" s="27">
        <v>105.1</v>
      </c>
      <c r="AB44" s="28">
        <f>(AA44-AA39)/AA39*100</f>
        <v>-3.7986270022883351</v>
      </c>
      <c r="AC44" s="29">
        <f t="shared" si="8"/>
        <v>13.437668645439816</v>
      </c>
      <c r="AD44" s="27">
        <v>100.85</v>
      </c>
      <c r="AE44" s="28">
        <f>(AD44-AD39)/AD39*100</f>
        <v>11.252068394925525</v>
      </c>
      <c r="AF44" s="29">
        <f t="shared" si="9"/>
        <v>18.41023834683573</v>
      </c>
      <c r="AG44" s="27">
        <v>89.11</v>
      </c>
      <c r="AH44" s="28">
        <f>(AG44-AG39)/AG39*100</f>
        <v>5.705812574139979</v>
      </c>
      <c r="AI44" s="29">
        <f t="shared" si="10"/>
        <v>19.338422391857502</v>
      </c>
    </row>
    <row r="45" spans="1:35" ht="13.8" x14ac:dyDescent="0.3">
      <c r="A45" s="61"/>
      <c r="B45" s="18" t="s">
        <v>2</v>
      </c>
      <c r="C45" s="27">
        <v>99.39</v>
      </c>
      <c r="D45" s="28">
        <f>(C45-C40)/C40*100</f>
        <v>-9.0418230072297927</v>
      </c>
      <c r="E45" s="29">
        <f t="shared" si="0"/>
        <v>-1.0454002389486232</v>
      </c>
      <c r="F45" s="27">
        <v>113.5</v>
      </c>
      <c r="G45" s="28">
        <f>(F45-F40)/F40*100</f>
        <v>3.0693788594260765</v>
      </c>
      <c r="H45" s="29">
        <f t="shared" si="1"/>
        <v>-1.6038144776766314</v>
      </c>
      <c r="I45" s="27">
        <v>91.73</v>
      </c>
      <c r="J45" s="28">
        <f>(I45-I40)/I40*100</f>
        <v>-5.3744584278935363</v>
      </c>
      <c r="K45" s="29">
        <f t="shared" si="2"/>
        <v>-10.794515219293976</v>
      </c>
      <c r="L45" s="27">
        <v>99.49</v>
      </c>
      <c r="M45" s="28">
        <f>(L45-L40)/L40*100</f>
        <v>-14.476059485945159</v>
      </c>
      <c r="N45" s="29">
        <f t="shared" si="3"/>
        <v>-1.8352244696595952</v>
      </c>
      <c r="O45" s="27">
        <v>132.07</v>
      </c>
      <c r="P45" s="28">
        <f>(O45-O40)/O40*100</f>
        <v>0.82449041911595089</v>
      </c>
      <c r="Q45" s="29">
        <f t="shared" si="4"/>
        <v>0.13647736750322756</v>
      </c>
      <c r="R45" s="27">
        <v>108.83486918119047</v>
      </c>
      <c r="S45" s="28">
        <f>(R45-R40)/R40*100</f>
        <v>10.421824449347882</v>
      </c>
      <c r="T45" s="29">
        <f t="shared" si="18"/>
        <v>-7.5517956025361892</v>
      </c>
      <c r="U45" s="27">
        <v>108.66</v>
      </c>
      <c r="V45" s="28">
        <f>(U45-U40)/U40*100</f>
        <v>2.5674910326599951</v>
      </c>
      <c r="W45" s="29">
        <f t="shared" si="6"/>
        <v>-0.90287277701779223</v>
      </c>
      <c r="X45" s="27">
        <v>161.91999999999999</v>
      </c>
      <c r="Y45" s="28">
        <f>(X45-X40)/X40*100</f>
        <v>5.5334680310239071</v>
      </c>
      <c r="Z45" s="29">
        <f t="shared" si="7"/>
        <v>23.058215534275707</v>
      </c>
      <c r="AA45" s="27">
        <v>107.52</v>
      </c>
      <c r="AB45" s="28">
        <f>(AA45-AA40)/AA40*100</f>
        <v>2.468312208138749</v>
      </c>
      <c r="AC45" s="29">
        <f t="shared" si="8"/>
        <v>2.302568981921981</v>
      </c>
      <c r="AD45" s="27">
        <v>99.34</v>
      </c>
      <c r="AE45" s="28">
        <f>(AD45-AD40)/AD40*100</f>
        <v>14.354783009094046</v>
      </c>
      <c r="AF45" s="29">
        <f t="shared" si="9"/>
        <v>-1.4972731779871007</v>
      </c>
      <c r="AG45" s="27">
        <v>87.55</v>
      </c>
      <c r="AH45" s="28">
        <f>(AG45-AG40)/AG40*100</f>
        <v>0.38986354775828852</v>
      </c>
      <c r="AI45" s="29">
        <f t="shared" si="10"/>
        <v>-1.7506452698911483</v>
      </c>
    </row>
    <row r="46" spans="1:35" ht="13.8" x14ac:dyDescent="0.3">
      <c r="A46" s="61"/>
      <c r="B46" s="44" t="s">
        <v>3</v>
      </c>
      <c r="C46" s="45">
        <v>137.69999999999999</v>
      </c>
      <c r="D46" s="46">
        <f>(C46-C41)/C41*100</f>
        <v>15.085666527371485</v>
      </c>
      <c r="E46" s="47">
        <f t="shared" si="0"/>
        <v>38.545125264111064</v>
      </c>
      <c r="F46" s="45">
        <v>133.80000000000001</v>
      </c>
      <c r="G46" s="46">
        <f>(F46-F41)/F41*100</f>
        <v>5.7707509881423018</v>
      </c>
      <c r="H46" s="47">
        <f t="shared" si="1"/>
        <v>17.885462555066091</v>
      </c>
      <c r="I46" s="45">
        <v>96.2</v>
      </c>
      <c r="J46" s="46">
        <f>(I46-I41)/I41*100</f>
        <v>0.16659725114535254</v>
      </c>
      <c r="K46" s="47">
        <f t="shared" si="2"/>
        <v>4.8729968385479117</v>
      </c>
      <c r="L46" s="45">
        <v>111.2</v>
      </c>
      <c r="M46" s="46">
        <f>(L46-L41)/L41*100</f>
        <v>4.1881382928885964</v>
      </c>
      <c r="N46" s="47">
        <f t="shared" si="3"/>
        <v>11.770027138405878</v>
      </c>
      <c r="O46" s="45">
        <v>132.38999999999999</v>
      </c>
      <c r="P46" s="46">
        <f>(O46-O41)/O41*100</f>
        <v>-8.1645394006659338</v>
      </c>
      <c r="Q46" s="47">
        <f t="shared" si="4"/>
        <v>0.24229575225258818</v>
      </c>
      <c r="R46" s="45">
        <v>131.80948387627473</v>
      </c>
      <c r="S46" s="46">
        <f>(R46-R41)/R41*100</f>
        <v>7.9963199436473245</v>
      </c>
      <c r="T46" s="47">
        <f t="shared" si="18"/>
        <v>21.109608407610299</v>
      </c>
      <c r="U46" s="45">
        <v>123.55</v>
      </c>
      <c r="V46" s="46">
        <f>(U46-U41)/U41*100</f>
        <v>5.1936994465730049</v>
      </c>
      <c r="W46" s="47">
        <f t="shared" si="6"/>
        <v>13.703294680655256</v>
      </c>
      <c r="X46" s="45">
        <v>134.72999999999999</v>
      </c>
      <c r="Y46" s="46">
        <f>(X46-X41)/X41*100</f>
        <v>7.1326335877862466</v>
      </c>
      <c r="Z46" s="47">
        <f t="shared" si="7"/>
        <v>-16.792243083003953</v>
      </c>
      <c r="AA46" s="45">
        <v>124.61</v>
      </c>
      <c r="AB46" s="46">
        <f>(AA46-AA41)/AA41*100</f>
        <v>1.391375101708701</v>
      </c>
      <c r="AC46" s="47">
        <f t="shared" si="8"/>
        <v>15.894717261904765</v>
      </c>
      <c r="AD46" s="45">
        <v>112.83</v>
      </c>
      <c r="AE46" s="46">
        <f>(AD46-AD41)/AD41*100</f>
        <v>3.0034690524009418</v>
      </c>
      <c r="AF46" s="47">
        <f t="shared" si="9"/>
        <v>13.579625528488016</v>
      </c>
      <c r="AG46" s="45">
        <v>102.76</v>
      </c>
      <c r="AH46" s="46">
        <f>(AG46-AG41)/AG41*100</f>
        <v>4.3036946812829973</v>
      </c>
      <c r="AI46" s="47">
        <f t="shared" si="10"/>
        <v>17.372929754426053</v>
      </c>
    </row>
    <row r="47" spans="1:35" ht="14.4" thickBot="1" x14ac:dyDescent="0.35">
      <c r="A47" s="66" t="s">
        <v>16</v>
      </c>
      <c r="B47" s="67"/>
      <c r="C47" s="42">
        <f>AVERAGE(C43:C46)</f>
        <v>105.92999999999999</v>
      </c>
      <c r="D47" s="43">
        <f>AVERAGE(C47-C42)/C42*100</f>
        <v>-2.7429017375536509</v>
      </c>
      <c r="E47" s="31"/>
      <c r="F47" s="42">
        <f>AVERAGE(F43:F46)</f>
        <v>115.105</v>
      </c>
      <c r="G47" s="43">
        <f>AVERAGE(F47-F42)/F42*100</f>
        <v>5.330344070278187</v>
      </c>
      <c r="H47" s="31"/>
      <c r="I47" s="42">
        <f>AVERAGE(I43:I46)</f>
        <v>97.492499999999993</v>
      </c>
      <c r="J47" s="43">
        <f>AVERAGE(I47-I42)/I42*100</f>
        <v>1.1595330739299385</v>
      </c>
      <c r="K47" s="31"/>
      <c r="L47" s="42">
        <f>AVERAGE(L43:L46)</f>
        <v>102.63</v>
      </c>
      <c r="M47" s="43">
        <f>AVERAGE(L47-L42)/L42*100</f>
        <v>2.5454000449629048</v>
      </c>
      <c r="N47" s="31"/>
      <c r="O47" s="42">
        <f>AVERAGE(O43:O46)</f>
        <v>125.47499999999999</v>
      </c>
      <c r="P47" s="43">
        <f>AVERAGE(O47-O42)/O42*100</f>
        <v>-0.61582938951704203</v>
      </c>
      <c r="Q47" s="31"/>
      <c r="R47" s="42">
        <f>AVERAGE(R43:R46)</f>
        <v>113.2423672373919</v>
      </c>
      <c r="S47" s="43">
        <f>AVERAGE(R47-R42)/R42*100</f>
        <v>8.585088130387998</v>
      </c>
      <c r="T47" s="31"/>
      <c r="U47" s="48">
        <f>AVERAGE(U43:U46)</f>
        <v>109.25750000000001</v>
      </c>
      <c r="V47" s="43">
        <f>AVERAGE(U47-U42)/U42*100</f>
        <v>3.5542496978887894</v>
      </c>
      <c r="W47" s="31"/>
      <c r="X47" s="42">
        <f>AVERAGE(X43:X46)</f>
        <v>125.03749999999999</v>
      </c>
      <c r="Y47" s="43">
        <f>AVERAGE(X47-X42)/X42*100</f>
        <v>3.1960549663681772</v>
      </c>
      <c r="Z47" s="31"/>
      <c r="AA47" s="42">
        <f>AVERAGE(AA43:AA46)</f>
        <v>107.47</v>
      </c>
      <c r="AB47" s="43">
        <f>AVERAGE(AA47-AA42)/AA42*100</f>
        <v>0.39702928674857429</v>
      </c>
      <c r="AC47" s="31"/>
      <c r="AD47" s="42">
        <f>AVERAGE(AD43:AD46)</f>
        <v>99.547499999999999</v>
      </c>
      <c r="AE47" s="43">
        <f>AVERAGE(AD47-AD42)/AD42*100</f>
        <v>8.2361575470928674</v>
      </c>
      <c r="AF47" s="31"/>
      <c r="AG47" s="42">
        <f>AVERAGE(AG43:AG46)</f>
        <v>88.522499999999994</v>
      </c>
      <c r="AH47" s="43">
        <f>AVERAGE(AG47-AG42)/AG42*100</f>
        <v>3.4292390828099926</v>
      </c>
      <c r="AI47" s="31"/>
    </row>
    <row r="48" spans="1:35" ht="13.8" x14ac:dyDescent="0.3">
      <c r="A48" s="60">
        <v>2019</v>
      </c>
      <c r="B48" s="17" t="s">
        <v>0</v>
      </c>
      <c r="C48" s="24">
        <v>92.6</v>
      </c>
      <c r="D48" s="25">
        <f>(C48-C43)/C43*100</f>
        <v>7.4370576633020029</v>
      </c>
      <c r="E48" s="26">
        <f>(C48-C46)/C46*100</f>
        <v>-32.752360203340594</v>
      </c>
      <c r="F48" s="24">
        <v>103.4</v>
      </c>
      <c r="G48" s="25">
        <f>(F48-F43)/F43*100</f>
        <v>5.7584126010023624</v>
      </c>
      <c r="H48" s="26">
        <f>(F48-F46)/F46*100</f>
        <v>-22.720478325859496</v>
      </c>
      <c r="I48" s="24">
        <v>84.7</v>
      </c>
      <c r="J48" s="25">
        <f>(I48-I43)/I43*100</f>
        <v>-14.625541780062484</v>
      </c>
      <c r="K48" s="26">
        <f>(I48-I46)/I46*100</f>
        <v>-11.954261954261954</v>
      </c>
      <c r="L48" s="24">
        <v>100.5</v>
      </c>
      <c r="M48" s="25">
        <f>(L48-L43)/L43*100</f>
        <v>2.051177904142969</v>
      </c>
      <c r="N48" s="26">
        <f>(L48-L46)/L46*100</f>
        <v>-9.6223021582733832</v>
      </c>
      <c r="O48" s="24">
        <v>87.64</v>
      </c>
      <c r="P48" s="25">
        <f>(O48-O43)/O43*100</f>
        <v>-16.968261487446703</v>
      </c>
      <c r="Q48" s="26">
        <f>(O48-O46)/O46*100</f>
        <v>-33.801646650049086</v>
      </c>
      <c r="R48" s="24">
        <v>107.07696450053135</v>
      </c>
      <c r="S48" s="25">
        <f>(R48-R43)/R43*100</f>
        <v>13.189327018548102</v>
      </c>
      <c r="T48" s="26">
        <f>(R48-R46)/R46*100</f>
        <v>-18.763839026150038</v>
      </c>
      <c r="U48" s="24">
        <v>99.3</v>
      </c>
      <c r="V48" s="25">
        <f>(U48-U43)/U43*100</f>
        <v>4.3396028160134454</v>
      </c>
      <c r="W48" s="26">
        <f>(U48-U46)/U46*100</f>
        <v>-19.627681100768921</v>
      </c>
      <c r="X48" s="24">
        <v>75.900000000000006</v>
      </c>
      <c r="Y48" s="25">
        <f>(X48-X43)/X43*100</f>
        <v>5.5339265850945552</v>
      </c>
      <c r="Z48" s="26">
        <f>(X48-X46)/X46*100</f>
        <v>-43.665107993765304</v>
      </c>
      <c r="AA48" s="24">
        <v>98</v>
      </c>
      <c r="AB48" s="25">
        <f>(AA48-AA43)/AA43*100</f>
        <v>5.7744198596869873</v>
      </c>
      <c r="AC48" s="26">
        <f>(AA48-AA46)/AA46*100</f>
        <v>-21.354626434475563</v>
      </c>
      <c r="AD48" s="24">
        <v>88.37</v>
      </c>
      <c r="AE48" s="25">
        <f>(AD48-AD43)/AD43*100</f>
        <v>3.7571914993542359</v>
      </c>
      <c r="AF48" s="26">
        <f>(AD48-AD46)/AD46*100</f>
        <v>-21.678631569618005</v>
      </c>
      <c r="AG48" s="24">
        <v>75.069999999999993</v>
      </c>
      <c r="AH48" s="25">
        <f>(AG48-AG43)/AG43*100</f>
        <v>0.53569037096557048</v>
      </c>
      <c r="AI48" s="26">
        <f>(AG48-AG46)/AG46*100</f>
        <v>-26.946282600233562</v>
      </c>
    </row>
    <row r="49" spans="1:35" ht="13.8" x14ac:dyDescent="0.3">
      <c r="A49" s="61"/>
      <c r="B49" s="18" t="s">
        <v>1</v>
      </c>
      <c r="C49" s="27">
        <v>118.1</v>
      </c>
      <c r="D49" s="28">
        <f>(C49-C44)/C44*100</f>
        <v>17.582636399840698</v>
      </c>
      <c r="E49" s="29">
        <f t="shared" si="0"/>
        <v>27.5377969762419</v>
      </c>
      <c r="F49" s="27">
        <v>125.7</v>
      </c>
      <c r="G49" s="28">
        <f>(F49-F44)/F44*100</f>
        <v>8.9726918075422706</v>
      </c>
      <c r="H49" s="29">
        <f t="shared" si="1"/>
        <v>21.56673114119922</v>
      </c>
      <c r="I49" s="27">
        <v>84.3</v>
      </c>
      <c r="J49" s="28">
        <f>(I49-I44)/I44*100</f>
        <v>-18.020033064280852</v>
      </c>
      <c r="K49" s="29">
        <f t="shared" si="2"/>
        <v>-0.47225501770956979</v>
      </c>
      <c r="L49" s="27">
        <v>97.5</v>
      </c>
      <c r="M49" s="28">
        <f>(L49-L44)/L44*100</f>
        <v>-3.7987173162308778</v>
      </c>
      <c r="N49" s="29">
        <f t="shared" si="3"/>
        <v>-2.9850746268656714</v>
      </c>
      <c r="O49" s="27">
        <v>107.5</v>
      </c>
      <c r="P49" s="28">
        <f>(O49-O44)/O44*100</f>
        <v>-18.492683296686625</v>
      </c>
      <c r="Q49" s="29">
        <f t="shared" si="4"/>
        <v>22.660885440438154</v>
      </c>
      <c r="R49" s="27">
        <v>129.2054456389555</v>
      </c>
      <c r="S49" s="28">
        <f>(R49-R44)/R44*100</f>
        <v>9.7516957346601423</v>
      </c>
      <c r="T49" s="29">
        <f t="shared" ref="T49:T51" si="19">(R49-R48)/R48*100</f>
        <v>20.66595858562496</v>
      </c>
      <c r="U49" s="27">
        <v>117.37</v>
      </c>
      <c r="V49" s="28">
        <f>(U49-U44)/U44*100</f>
        <v>7.0405836753305957</v>
      </c>
      <c r="W49" s="29">
        <f t="shared" si="6"/>
        <v>18.197381671701919</v>
      </c>
      <c r="X49" s="27">
        <v>142.26</v>
      </c>
      <c r="Y49" s="28">
        <f>(X49-X44)/X44*100</f>
        <v>8.1167350661194551</v>
      </c>
      <c r="Z49" s="29">
        <f t="shared" si="7"/>
        <v>87.430830039525659</v>
      </c>
      <c r="AA49" s="27">
        <v>111.11</v>
      </c>
      <c r="AB49" s="28">
        <f>(AA49-AA44)/AA44*100</f>
        <v>5.7183634633682257</v>
      </c>
      <c r="AC49" s="29">
        <f t="shared" si="8"/>
        <v>13.377551020408163</v>
      </c>
      <c r="AD49" s="27">
        <v>106.34</v>
      </c>
      <c r="AE49" s="28">
        <f>(AD49-AD44)/AD44*100</f>
        <v>5.4437283093703615</v>
      </c>
      <c r="AF49" s="29">
        <f t="shared" si="9"/>
        <v>20.334955301572929</v>
      </c>
      <c r="AG49" s="27">
        <v>93.15</v>
      </c>
      <c r="AH49" s="28">
        <f>(AG49-AG44)/AG44*100</f>
        <v>4.5337223656155379</v>
      </c>
      <c r="AI49" s="29">
        <f t="shared" si="10"/>
        <v>24.084188091114978</v>
      </c>
    </row>
    <row r="50" spans="1:35" ht="13.8" x14ac:dyDescent="0.3">
      <c r="A50" s="61"/>
      <c r="B50" s="18" t="s">
        <v>2</v>
      </c>
      <c r="C50" s="27">
        <v>124.2</v>
      </c>
      <c r="D50" s="28">
        <f>(C50-C45)/C45*100</f>
        <v>24.962269846060973</v>
      </c>
      <c r="E50" s="29">
        <f t="shared" si="0"/>
        <v>5.1651143099068664</v>
      </c>
      <c r="F50" s="27">
        <v>123</v>
      </c>
      <c r="G50" s="28">
        <f>(F50-F45)/F45*100</f>
        <v>8.3700440528634363</v>
      </c>
      <c r="H50" s="29">
        <f t="shared" si="1"/>
        <v>-2.147971360381864</v>
      </c>
      <c r="I50" s="27">
        <v>85.2</v>
      </c>
      <c r="J50" s="28">
        <f>(I50-I45)/I45*100</f>
        <v>-7.1187179766706645</v>
      </c>
      <c r="K50" s="29">
        <f t="shared" si="2"/>
        <v>1.0676156583629961</v>
      </c>
      <c r="L50" s="27">
        <v>98.6</v>
      </c>
      <c r="M50" s="28">
        <f>(L50-L45)/L45*100</f>
        <v>-0.89456226756458002</v>
      </c>
      <c r="N50" s="29">
        <f t="shared" si="3"/>
        <v>1.1282051282051224</v>
      </c>
      <c r="O50" s="27">
        <v>103.48</v>
      </c>
      <c r="P50" s="28">
        <f>(O50-O45)/O45*100</f>
        <v>-21.647611115317627</v>
      </c>
      <c r="Q50" s="29">
        <f t="shared" si="4"/>
        <v>-3.7395348837209261</v>
      </c>
      <c r="R50" s="27">
        <v>124.79043212399009</v>
      </c>
      <c r="S50" s="28">
        <f>(R50-R45)/R45*100</f>
        <v>14.660340994425672</v>
      </c>
      <c r="T50" s="29">
        <f t="shared" si="19"/>
        <v>-3.4170490981490649</v>
      </c>
      <c r="U50" s="27">
        <v>123.04</v>
      </c>
      <c r="V50" s="28">
        <f>(U50-U45)/U45*100</f>
        <v>13.23394073256029</v>
      </c>
      <c r="W50" s="29">
        <f t="shared" si="6"/>
        <v>4.8308767146630327</v>
      </c>
      <c r="X50" s="27">
        <v>178.71</v>
      </c>
      <c r="Y50" s="28">
        <f>(X50-X45)/X45*100</f>
        <v>10.369318181818194</v>
      </c>
      <c r="Z50" s="29">
        <f t="shared" si="7"/>
        <v>25.622100379586687</v>
      </c>
      <c r="AA50" s="27">
        <v>110.59</v>
      </c>
      <c r="AB50" s="28">
        <f>(AA50-AA45)/AA45*100</f>
        <v>2.8552827380952448</v>
      </c>
      <c r="AC50" s="29">
        <f t="shared" si="8"/>
        <v>-0.46800468004679691</v>
      </c>
      <c r="AD50" s="27">
        <v>102.93</v>
      </c>
      <c r="AE50" s="28">
        <f>(AD50-AD45)/AD45*100</f>
        <v>3.6138514193678315</v>
      </c>
      <c r="AF50" s="29">
        <f t="shared" si="9"/>
        <v>-3.2066955049840105</v>
      </c>
      <c r="AG50" s="27">
        <v>95.95</v>
      </c>
      <c r="AH50" s="28">
        <f>(AG50-AG45)/AG45*100</f>
        <v>9.5945174186179401</v>
      </c>
      <c r="AI50" s="29">
        <f t="shared" si="10"/>
        <v>3.005904455179814</v>
      </c>
    </row>
    <row r="51" spans="1:35" ht="13.8" x14ac:dyDescent="0.3">
      <c r="A51" s="61"/>
      <c r="B51" s="44" t="s">
        <v>3</v>
      </c>
      <c r="C51" s="45">
        <v>167.6</v>
      </c>
      <c r="D51" s="46">
        <f>(C51-C46)/C46*100</f>
        <v>21.713870733478583</v>
      </c>
      <c r="E51" s="47">
        <f t="shared" si="0"/>
        <v>34.943639291465374</v>
      </c>
      <c r="F51" s="45">
        <v>150.5</v>
      </c>
      <c r="G51" s="46">
        <f>(F51-F46)/F46*100</f>
        <v>12.481315396113594</v>
      </c>
      <c r="H51" s="47">
        <f t="shared" si="1"/>
        <v>22.35772357723577</v>
      </c>
      <c r="I51" s="45">
        <v>93.5</v>
      </c>
      <c r="J51" s="46">
        <f>(I51-I46)/I46*100</f>
        <v>-2.8066528066528096</v>
      </c>
      <c r="K51" s="47">
        <f t="shared" si="2"/>
        <v>9.7417840375586824</v>
      </c>
      <c r="L51" s="45">
        <v>92.4</v>
      </c>
      <c r="M51" s="46">
        <f>(L51-L46)/L46*100</f>
        <v>-16.906474820143881</v>
      </c>
      <c r="N51" s="47">
        <f t="shared" si="3"/>
        <v>-6.2880324543610433</v>
      </c>
      <c r="O51" s="45">
        <v>124.1</v>
      </c>
      <c r="P51" s="46">
        <f>(O51-O46)/O46*100</f>
        <v>-6.2618022509252915</v>
      </c>
      <c r="Q51" s="47">
        <f t="shared" si="4"/>
        <v>19.926555856204086</v>
      </c>
      <c r="R51" s="45">
        <v>145.51177678177879</v>
      </c>
      <c r="S51" s="46">
        <f>(R51-R46)/R46*100</f>
        <v>10.395528836427252</v>
      </c>
      <c r="T51" s="47">
        <f t="shared" si="19"/>
        <v>16.604914579669263</v>
      </c>
      <c r="U51" s="45">
        <v>138.91</v>
      </c>
      <c r="V51" s="46">
        <f>(U51-U46)/U46*100</f>
        <v>12.432213678672602</v>
      </c>
      <c r="W51" s="47">
        <f t="shared" si="6"/>
        <v>12.898244473341993</v>
      </c>
      <c r="X51" s="45">
        <v>153.84</v>
      </c>
      <c r="Y51" s="46">
        <f>(X51-X46)/X46*100</f>
        <v>14.183923402360287</v>
      </c>
      <c r="Z51" s="47">
        <f t="shared" si="7"/>
        <v>-13.916400872922614</v>
      </c>
      <c r="AA51" s="45">
        <v>133.44</v>
      </c>
      <c r="AB51" s="46">
        <f>(AA51-AA46)/AA46*100</f>
        <v>7.0861086590161282</v>
      </c>
      <c r="AC51" s="47">
        <f t="shared" si="8"/>
        <v>20.661904331313856</v>
      </c>
      <c r="AD51" s="45">
        <v>117.06</v>
      </c>
      <c r="AE51" s="46">
        <f>(AD51-AD46)/AD46*100</f>
        <v>3.7490029247540586</v>
      </c>
      <c r="AF51" s="47">
        <f t="shared" si="9"/>
        <v>13.727776158554352</v>
      </c>
      <c r="AG51" s="45">
        <v>107.93</v>
      </c>
      <c r="AH51" s="46">
        <f>(AG51-AG46)/AG46*100</f>
        <v>5.0311405216037386</v>
      </c>
      <c r="AI51" s="47">
        <f t="shared" si="10"/>
        <v>12.485669619593542</v>
      </c>
    </row>
    <row r="52" spans="1:35" ht="14.4" thickBot="1" x14ac:dyDescent="0.35">
      <c r="A52" s="66" t="s">
        <v>16</v>
      </c>
      <c r="B52" s="67"/>
      <c r="C52" s="42">
        <f>AVERAGE(C48:C51)</f>
        <v>125.625</v>
      </c>
      <c r="D52" s="43">
        <f>AVERAGE(C52-C47)/C47*100</f>
        <v>18.592466723307854</v>
      </c>
      <c r="E52" s="31"/>
      <c r="F52" s="42">
        <f>AVERAGE(F48:F51)</f>
        <v>125.65</v>
      </c>
      <c r="G52" s="43">
        <f>AVERAGE(F52-F47)/F47*100</f>
        <v>9.1612006428912753</v>
      </c>
      <c r="H52" s="31"/>
      <c r="I52" s="42">
        <f>AVERAGE(I48:I51)</f>
        <v>86.924999999999997</v>
      </c>
      <c r="J52" s="43">
        <f>AVERAGE(I52-I47)/I47*100</f>
        <v>-10.839295330410028</v>
      </c>
      <c r="K52" s="31"/>
      <c r="L52" s="42">
        <f>AVERAGE(L48:L51)</f>
        <v>97.25</v>
      </c>
      <c r="M52" s="43">
        <f>AVERAGE(L52-L47)/L47*100</f>
        <v>-5.2421319302348195</v>
      </c>
      <c r="N52" s="31"/>
      <c r="O52" s="42">
        <f>AVERAGE(O48:O51)</f>
        <v>105.68</v>
      </c>
      <c r="P52" s="43">
        <f>AVERAGE(O52-O47)/O47*100</f>
        <v>-15.77605100617652</v>
      </c>
      <c r="Q52" s="31"/>
      <c r="R52" s="42">
        <f>AVERAGE(R48:R51)</f>
        <v>126.64615476131392</v>
      </c>
      <c r="S52" s="43">
        <f>AVERAGE(R52-R47)/R47*100</f>
        <v>11.83637171397471</v>
      </c>
      <c r="T52" s="31"/>
      <c r="U52" s="48">
        <f>AVERAGE(U48:U51)</f>
        <v>119.655</v>
      </c>
      <c r="V52" s="43">
        <f>AVERAGE(U52-U47)/U47*100</f>
        <v>9.5165091641306034</v>
      </c>
      <c r="W52" s="31"/>
      <c r="X52" s="42">
        <f>AVERAGE(X48:X51)</f>
        <v>137.67750000000001</v>
      </c>
      <c r="Y52" s="43">
        <f>AVERAGE(X52-X47)/X47*100</f>
        <v>10.108967309807069</v>
      </c>
      <c r="Z52" s="31"/>
      <c r="AA52" s="42">
        <f>AVERAGE(AA48:AA51)</f>
        <v>113.28500000000001</v>
      </c>
      <c r="AB52" s="43">
        <f>AVERAGE(AA52-AA47)/AA47*100</f>
        <v>5.4108123197171416</v>
      </c>
      <c r="AC52" s="31"/>
      <c r="AD52" s="42">
        <f>AVERAGE(AD48:AD51)</f>
        <v>103.675</v>
      </c>
      <c r="AE52" s="43">
        <f>AVERAGE(AD52-AD47)/AD47*100</f>
        <v>4.1462618348024787</v>
      </c>
      <c r="AF52" s="31"/>
      <c r="AG52" s="42">
        <f>AVERAGE(AG48:AG51)</f>
        <v>93.025000000000006</v>
      </c>
      <c r="AH52" s="43">
        <f>AVERAGE(AG52-AG47)/AG47*100</f>
        <v>5.0862775000706169</v>
      </c>
      <c r="AI52" s="31"/>
    </row>
    <row r="53" spans="1:35" ht="13.8" x14ac:dyDescent="0.3">
      <c r="A53" s="60">
        <v>2020</v>
      </c>
      <c r="B53" s="33" t="s">
        <v>0</v>
      </c>
      <c r="C53" s="34">
        <v>100.9</v>
      </c>
      <c r="D53" s="35">
        <f>(C53-C48)/C48*100</f>
        <v>8.9632829373650225</v>
      </c>
      <c r="E53" s="36">
        <f>(C53-C51)/C51*100</f>
        <v>-39.797136038186153</v>
      </c>
      <c r="F53" s="34">
        <v>106.1</v>
      </c>
      <c r="G53" s="35">
        <f>(F53-F48)/F48*100</f>
        <v>2.6112185686653659</v>
      </c>
      <c r="H53" s="36">
        <f>(F53-F51)/F51*100</f>
        <v>-29.501661129568106</v>
      </c>
      <c r="I53" s="34">
        <v>83.6</v>
      </c>
      <c r="J53" s="35">
        <f>(I53-I48)/I48*100</f>
        <v>-1.2987012987013087</v>
      </c>
      <c r="K53" s="36">
        <f>(I53-I51)/I51*100</f>
        <v>-10.588235294117652</v>
      </c>
      <c r="L53" s="34">
        <v>96.4</v>
      </c>
      <c r="M53" s="35">
        <f>(L53-L48)/L48*100</f>
        <v>-4.0796019900497456</v>
      </c>
      <c r="N53" s="36">
        <f>(L53-L51)/L51*100</f>
        <v>4.329004329004329</v>
      </c>
      <c r="O53" s="34">
        <v>89.05</v>
      </c>
      <c r="P53" s="35">
        <f>(O53-O48)/O48*100</f>
        <v>1.6088544043815569</v>
      </c>
      <c r="Q53" s="36">
        <f>(O53-O51)/O51*100</f>
        <v>-28.243352135374693</v>
      </c>
      <c r="R53" s="34">
        <v>111.41949487433737</v>
      </c>
      <c r="S53" s="35">
        <f>(R53-R48)/R48*100</f>
        <v>4.0555224870840254</v>
      </c>
      <c r="T53" s="36">
        <f>(R53-R51)/R51*100</f>
        <v>-23.429225222484195</v>
      </c>
      <c r="U53" s="34">
        <v>108.96</v>
      </c>
      <c r="V53" s="35">
        <f>(U53-U48)/U48*100</f>
        <v>9.7280966767371559</v>
      </c>
      <c r="W53" s="36">
        <f>(U53-U51)/U51*100</f>
        <v>-21.560722770138941</v>
      </c>
      <c r="X53" s="34">
        <v>78.12</v>
      </c>
      <c r="Y53" s="35">
        <f>(X53-X48)/X48*100</f>
        <v>2.9249011857707492</v>
      </c>
      <c r="Z53" s="36">
        <f>(X53-X51)/X51*100</f>
        <v>-49.21996879875195</v>
      </c>
      <c r="AA53" s="34">
        <v>105.92</v>
      </c>
      <c r="AB53" s="35">
        <f>(AA53-AA48)/AA48*100</f>
        <v>8.0816326530612255</v>
      </c>
      <c r="AC53" s="36">
        <f>(AA53-AA51)/AA51*100</f>
        <v>-20.623501199040764</v>
      </c>
      <c r="AD53" s="34">
        <v>88.51</v>
      </c>
      <c r="AE53" s="35">
        <f>(AD53-AD48)/AD48*100</f>
        <v>0.15842480479800899</v>
      </c>
      <c r="AF53" s="36">
        <f>(AD53-AD51)/AD51*100</f>
        <v>-24.389202118571671</v>
      </c>
      <c r="AG53" s="34">
        <v>75.98</v>
      </c>
      <c r="AH53" s="35">
        <f>(AG53-AG48)/AG48*100</f>
        <v>1.2122019448514865</v>
      </c>
      <c r="AI53" s="36">
        <f>(AG53-AG51)/AG51*100</f>
        <v>-29.60252015195034</v>
      </c>
    </row>
    <row r="54" spans="1:35" ht="13.8" x14ac:dyDescent="0.3">
      <c r="A54" s="61"/>
      <c r="B54" s="18" t="s">
        <v>1</v>
      </c>
      <c r="C54" s="27">
        <v>111.9</v>
      </c>
      <c r="D54" s="28">
        <f>(C54-C49)/C49*100</f>
        <v>-5.2497883149872893</v>
      </c>
      <c r="E54" s="29">
        <f t="shared" si="0"/>
        <v>10.901883052527255</v>
      </c>
      <c r="F54" s="27">
        <v>116.8</v>
      </c>
      <c r="G54" s="28">
        <f>(F54-F49)/F49*100</f>
        <v>-7.0803500397772519</v>
      </c>
      <c r="H54" s="29">
        <f t="shared" si="1"/>
        <v>10.084825636192276</v>
      </c>
      <c r="I54" s="27">
        <v>85.1</v>
      </c>
      <c r="J54" s="28">
        <f>(I54-I49)/I49*100</f>
        <v>0.94899169632265379</v>
      </c>
      <c r="K54" s="29">
        <f t="shared" si="2"/>
        <v>1.7942583732057416</v>
      </c>
      <c r="L54" s="27">
        <v>101.2</v>
      </c>
      <c r="M54" s="28">
        <f>(L54-L49)/L49*100</f>
        <v>3.7948717948717978</v>
      </c>
      <c r="N54" s="29">
        <f t="shared" si="3"/>
        <v>4.9792531120331915</v>
      </c>
      <c r="O54" s="27">
        <v>100.04</v>
      </c>
      <c r="P54" s="28">
        <f>(O54-O49)/O49*100</f>
        <v>-6.9395348837209241</v>
      </c>
      <c r="Q54" s="29">
        <f t="shared" si="4"/>
        <v>12.341381246490746</v>
      </c>
      <c r="R54" s="27">
        <v>124.66785098456731</v>
      </c>
      <c r="S54" s="28">
        <f>(R54-R49)/R49*100</f>
        <v>-3.5119221422507132</v>
      </c>
      <c r="T54" s="29">
        <f t="shared" ref="T54:T56" si="20">(R54-R53)/R53*100</f>
        <v>11.890518912486431</v>
      </c>
      <c r="U54" s="27">
        <v>109.25</v>
      </c>
      <c r="V54" s="28">
        <f>(U54-U49)/U49*100</f>
        <v>-6.9182925790236034</v>
      </c>
      <c r="W54" s="29">
        <f t="shared" si="6"/>
        <v>0.26615271659325096</v>
      </c>
      <c r="X54" s="27">
        <v>43.16</v>
      </c>
      <c r="Y54" s="28">
        <f>(X54-X49)/X49*100</f>
        <v>-69.661183748066918</v>
      </c>
      <c r="Z54" s="29">
        <f t="shared" si="7"/>
        <v>-44.751664106502822</v>
      </c>
      <c r="AA54" s="27">
        <v>115.79</v>
      </c>
      <c r="AB54" s="28">
        <f>(AA54-AA49)/AA49*100</f>
        <v>4.2120421204212102</v>
      </c>
      <c r="AC54" s="29">
        <f t="shared" si="8"/>
        <v>9.3183534743202454</v>
      </c>
      <c r="AD54" s="27">
        <v>94.02</v>
      </c>
      <c r="AE54" s="28">
        <f>(AD54-AD49)/AD49*100</f>
        <v>-11.585480534135797</v>
      </c>
      <c r="AF54" s="29">
        <f t="shared" si="9"/>
        <v>6.2252852784995945</v>
      </c>
      <c r="AG54" s="27">
        <v>82.43</v>
      </c>
      <c r="AH54" s="28">
        <f>(AG54-AG49)/AG49*100</f>
        <v>-11.508319914117013</v>
      </c>
      <c r="AI54" s="29">
        <f t="shared" si="10"/>
        <v>8.4890760726507004</v>
      </c>
    </row>
    <row r="55" spans="1:35" ht="13.8" x14ac:dyDescent="0.3">
      <c r="A55" s="61"/>
      <c r="B55" s="18" t="s">
        <v>2</v>
      </c>
      <c r="C55" s="40">
        <v>113.9</v>
      </c>
      <c r="D55" s="28">
        <f>(C55-C50)/C50*100</f>
        <v>-8.29307568438003</v>
      </c>
      <c r="E55" s="29">
        <f t="shared" si="0"/>
        <v>1.7873100983020553</v>
      </c>
      <c r="F55" s="40">
        <v>125.6</v>
      </c>
      <c r="G55" s="28">
        <f>(F55-F50)/F50*100</f>
        <v>2.1138211382113776</v>
      </c>
      <c r="H55" s="29">
        <f t="shared" si="1"/>
        <v>7.5342465753424639</v>
      </c>
      <c r="I55" s="40">
        <v>88</v>
      </c>
      <c r="J55" s="28">
        <f>(I55-I50)/I50*100</f>
        <v>3.2863849765258184</v>
      </c>
      <c r="K55" s="29">
        <f t="shared" si="2"/>
        <v>3.4077555816686318</v>
      </c>
      <c r="L55" s="40">
        <v>98.3</v>
      </c>
      <c r="M55" s="28">
        <f>(L55-L50)/L50*100</f>
        <v>-0.30425963488843527</v>
      </c>
      <c r="N55" s="29">
        <f t="shared" si="3"/>
        <v>-2.8656126482213495</v>
      </c>
      <c r="O55" s="40">
        <v>121.91</v>
      </c>
      <c r="P55" s="28">
        <f>(O55-O50)/O50*100</f>
        <v>17.810204870506372</v>
      </c>
      <c r="Q55" s="29">
        <f t="shared" si="4"/>
        <v>21.861255497800869</v>
      </c>
      <c r="R55" s="40">
        <v>127.36903675516515</v>
      </c>
      <c r="S55" s="28">
        <f>(R55-R50)/R50*100</f>
        <v>2.0663480262757656</v>
      </c>
      <c r="T55" s="29">
        <f t="shared" si="20"/>
        <v>2.1667059705169915</v>
      </c>
      <c r="U55" s="40">
        <v>117.08</v>
      </c>
      <c r="V55" s="28">
        <f>(U55-U50)/U50*100</f>
        <v>-4.8439531859557929</v>
      </c>
      <c r="W55" s="29">
        <f t="shared" si="6"/>
        <v>7.1670480549199072</v>
      </c>
      <c r="X55" s="40">
        <v>120.06</v>
      </c>
      <c r="Y55" s="28">
        <f>(X55-X50)/X50*100</f>
        <v>-32.818532818532816</v>
      </c>
      <c r="Z55" s="29">
        <f t="shared" si="7"/>
        <v>178.1742354031511</v>
      </c>
      <c r="AA55" s="40">
        <v>116.37</v>
      </c>
      <c r="AB55" s="28">
        <f>(AA55-AA50)/AA50*100</f>
        <v>5.2265123428881459</v>
      </c>
      <c r="AC55" s="29">
        <f t="shared" si="8"/>
        <v>0.50090681405993454</v>
      </c>
      <c r="AD55" s="40">
        <v>101.29</v>
      </c>
      <c r="AE55" s="28">
        <f>(AD55-AD50)/AD50*100</f>
        <v>-1.5933158457203931</v>
      </c>
      <c r="AF55" s="29">
        <f t="shared" si="9"/>
        <v>7.7323973622633586</v>
      </c>
      <c r="AG55" s="40">
        <v>95.38</v>
      </c>
      <c r="AH55" s="28">
        <f>(AG55-AG50)/AG50*100</f>
        <v>-0.5940594059406018</v>
      </c>
      <c r="AI55" s="29">
        <f t="shared" si="10"/>
        <v>15.710299648186323</v>
      </c>
    </row>
    <row r="56" spans="1:35" ht="13.8" x14ac:dyDescent="0.3">
      <c r="A56" s="61"/>
      <c r="B56" s="44" t="s">
        <v>3</v>
      </c>
      <c r="C56" s="45">
        <v>125.6</v>
      </c>
      <c r="D56" s="46">
        <f>(C56-C51)/C51*100</f>
        <v>-25.059665871121716</v>
      </c>
      <c r="E56" s="47">
        <f t="shared" si="0"/>
        <v>10.272168568920096</v>
      </c>
      <c r="F56" s="45">
        <v>137.69999999999999</v>
      </c>
      <c r="G56" s="46">
        <f t="shared" ref="G56" si="21">(F56-F51)/F51*100</f>
        <v>-8.5049833887043267</v>
      </c>
      <c r="H56" s="47">
        <f t="shared" si="1"/>
        <v>9.6337579617834361</v>
      </c>
      <c r="I56" s="45">
        <v>98.9</v>
      </c>
      <c r="J56" s="46">
        <f t="shared" ref="J56" si="22">(I56-I51)/I51*100</f>
        <v>5.7754010695187228</v>
      </c>
      <c r="K56" s="47">
        <f t="shared" si="2"/>
        <v>12.386363636363642</v>
      </c>
      <c r="L56" s="45">
        <v>108.3</v>
      </c>
      <c r="M56" s="46">
        <f t="shared" ref="M56" si="23">(L56-L51)/L51*100</f>
        <v>17.207792207792195</v>
      </c>
      <c r="N56" s="47">
        <f t="shared" si="3"/>
        <v>10.172939979654121</v>
      </c>
      <c r="O56" s="45">
        <v>127.55</v>
      </c>
      <c r="P56" s="46">
        <f t="shared" ref="P56" si="24">(O56-O51)/O51*100</f>
        <v>2.7800161160354575</v>
      </c>
      <c r="Q56" s="47">
        <f t="shared" si="4"/>
        <v>4.6263637109342959</v>
      </c>
      <c r="R56" s="45">
        <v>147.7215584086556</v>
      </c>
      <c r="S56" s="46">
        <f>(R56-R51)/R51*100</f>
        <v>1.5186273412019229</v>
      </c>
      <c r="T56" s="47">
        <f t="shared" si="20"/>
        <v>15.979175294081113</v>
      </c>
      <c r="U56" s="45">
        <v>122.15</v>
      </c>
      <c r="V56" s="46">
        <f t="shared" ref="V56" si="25">(U56-U51)/U51*100</f>
        <v>-12.065366064358212</v>
      </c>
      <c r="W56" s="47">
        <f t="shared" si="6"/>
        <v>4.3303723949436348</v>
      </c>
      <c r="X56" s="45">
        <v>80.95</v>
      </c>
      <c r="Y56" s="46">
        <f t="shared" ref="Y56" si="26">(X56-X51)/X51*100</f>
        <v>-47.380395215808626</v>
      </c>
      <c r="Z56" s="47">
        <f t="shared" si="7"/>
        <v>-32.575378977178076</v>
      </c>
      <c r="AA56" s="45">
        <v>149.94</v>
      </c>
      <c r="AB56" s="46">
        <f t="shared" ref="AB56" si="27">(AA56-AA51)/AA51*100</f>
        <v>12.365107913669066</v>
      </c>
      <c r="AC56" s="47">
        <f t="shared" si="8"/>
        <v>28.847641144624898</v>
      </c>
      <c r="AD56" s="45">
        <v>119.92</v>
      </c>
      <c r="AE56" s="46">
        <f t="shared" ref="AE56" si="28">(AD56-AD51)/AD51*100</f>
        <v>2.4431915257133086</v>
      </c>
      <c r="AF56" s="47">
        <f t="shared" si="9"/>
        <v>18.392733734820808</v>
      </c>
      <c r="AG56" s="45">
        <v>102.8</v>
      </c>
      <c r="AH56" s="46">
        <f t="shared" ref="AH56" si="29">(AG56-AG51)/AG51*100</f>
        <v>-4.7530807004540065</v>
      </c>
      <c r="AI56" s="47">
        <f t="shared" si="10"/>
        <v>7.7794086810652159</v>
      </c>
    </row>
    <row r="57" spans="1:35" ht="14.4" thickBot="1" x14ac:dyDescent="0.35">
      <c r="A57" s="66" t="s">
        <v>16</v>
      </c>
      <c r="B57" s="67"/>
      <c r="C57" s="42">
        <f>AVERAGE(C53:C56)</f>
        <v>113.07500000000002</v>
      </c>
      <c r="D57" s="43">
        <f>AVERAGE(C57-C52)/C52*100</f>
        <v>-9.9900497512437685</v>
      </c>
      <c r="E57" s="31"/>
      <c r="F57" s="42">
        <f>AVERAGE(F53:F56)</f>
        <v>121.55</v>
      </c>
      <c r="G57" s="43">
        <f>AVERAGE(F57-F52)/F52*100</f>
        <v>-3.2630322323915704</v>
      </c>
      <c r="H57" s="31"/>
      <c r="I57" s="42">
        <f>AVERAGE(I53:I56)</f>
        <v>88.9</v>
      </c>
      <c r="J57" s="43">
        <f>AVERAGE(I57-I52)/I52*100</f>
        <v>2.2720736266896848</v>
      </c>
      <c r="K57" s="31"/>
      <c r="L57" s="42">
        <f>AVERAGE(L53:L56)</f>
        <v>101.05000000000001</v>
      </c>
      <c r="M57" s="43">
        <f>AVERAGE(L57-L52)/L52*100</f>
        <v>3.907455012853482</v>
      </c>
      <c r="N57" s="31"/>
      <c r="O57" s="42">
        <f>AVERAGE(O53:O56)</f>
        <v>109.6375</v>
      </c>
      <c r="P57" s="43">
        <f>AVERAGE(O57-O52)/O52*100</f>
        <v>3.7447956093868244</v>
      </c>
      <c r="Q57" s="31"/>
      <c r="R57" s="42">
        <f>AVERAGE(R53:R56)</f>
        <v>127.79448525568137</v>
      </c>
      <c r="S57" s="43">
        <f>AVERAGE(R57-R52)/R52*100</f>
        <v>0.90672353734834299</v>
      </c>
      <c r="T57" s="31"/>
      <c r="U57" s="48">
        <f>AVERAGE(U53:U56)</f>
        <v>114.35999999999999</v>
      </c>
      <c r="V57" s="43">
        <f>AVERAGE(U57-U52)/U52*100</f>
        <v>-4.4252225147298621</v>
      </c>
      <c r="W57" s="31"/>
      <c r="X57" s="42">
        <f>AVERAGE(X53:X56)</f>
        <v>80.572500000000005</v>
      </c>
      <c r="Y57" s="43">
        <f>AVERAGE(X57-X52)/X52*100</f>
        <v>-41.477365582611533</v>
      </c>
      <c r="Z57" s="31"/>
      <c r="AA57" s="42">
        <f>AVERAGE(AA53:AA56)</f>
        <v>122.00500000000001</v>
      </c>
      <c r="AB57" s="43">
        <f>AVERAGE(AA57-AA52)/AA52*100</f>
        <v>7.6974003619190521</v>
      </c>
      <c r="AC57" s="31"/>
      <c r="AD57" s="42">
        <f>AVERAGE(AD53:AD56)</f>
        <v>100.935</v>
      </c>
      <c r="AE57" s="43">
        <f>AVERAGE(AD57-AD52)/AD52*100</f>
        <v>-2.6428743670122929</v>
      </c>
      <c r="AF57" s="31"/>
      <c r="AG57" s="42">
        <f>AVERAGE(AG53:AG56)</f>
        <v>89.147500000000008</v>
      </c>
      <c r="AH57" s="43">
        <f>AVERAGE(AG57-AG52)/AG52*100</f>
        <v>-4.1682343456060176</v>
      </c>
      <c r="AI57" s="31"/>
    </row>
    <row r="58" spans="1:35" ht="13.8" x14ac:dyDescent="0.3">
      <c r="A58" s="60">
        <v>2021</v>
      </c>
      <c r="B58" s="33" t="s">
        <v>0</v>
      </c>
      <c r="C58" s="34">
        <v>90.38</v>
      </c>
      <c r="D58" s="35">
        <f>(C58-C53)/C53*100</f>
        <v>-10.426164519326075</v>
      </c>
      <c r="E58" s="36">
        <f>(C58-C56)/C56*100</f>
        <v>-28.041401273885352</v>
      </c>
      <c r="F58" s="34">
        <v>106.46</v>
      </c>
      <c r="G58" s="35">
        <f>(F58-F53)/F53*100</f>
        <v>0.33930254476908522</v>
      </c>
      <c r="H58" s="36">
        <f>(F58-F56)/F56*100</f>
        <v>-22.687000726216411</v>
      </c>
      <c r="I58" s="34">
        <v>74.73</v>
      </c>
      <c r="J58" s="35">
        <f>(I58-I53)/I53*100</f>
        <v>-10.610047846889941</v>
      </c>
      <c r="K58" s="36">
        <f>(I58-I56)/I56*100</f>
        <v>-24.438827098078868</v>
      </c>
      <c r="L58" s="34">
        <v>105.75</v>
      </c>
      <c r="M58" s="35">
        <f>(L58-L53)/L53*100</f>
        <v>9.6991701244813218</v>
      </c>
      <c r="N58" s="36">
        <f>(L58-L56)/L56*100</f>
        <v>-2.3545706371191111</v>
      </c>
      <c r="O58" s="34">
        <v>94.93</v>
      </c>
      <c r="P58" s="35">
        <f>(O58-O53)/O53*100</f>
        <v>6.6030320044918698</v>
      </c>
      <c r="Q58" s="36">
        <f>(O58-O56)/O56*100</f>
        <v>-25.574284594276747</v>
      </c>
      <c r="R58" s="34">
        <v>114.6985138049137</v>
      </c>
      <c r="S58" s="35">
        <f t="shared" ref="S58" si="30">(R58-R53)/R53*100</f>
        <v>2.9429490182795344</v>
      </c>
      <c r="T58" s="36">
        <f>(R58-R56)/R56*100</f>
        <v>-22.354925685516559</v>
      </c>
      <c r="U58" s="34">
        <v>102.53</v>
      </c>
      <c r="V58" s="35">
        <f>(U58-U53)/U53*100</f>
        <v>-5.9012481644640173</v>
      </c>
      <c r="W58" s="36">
        <f>(U58-U56)/U56*100</f>
        <v>-16.062218583708557</v>
      </c>
      <c r="X58" s="34">
        <v>32.61</v>
      </c>
      <c r="Y58" s="35">
        <f>(X58-X53)/X53*100</f>
        <v>-58.256528417818743</v>
      </c>
      <c r="Z58" s="36">
        <f>(X58-X56)/X56*100</f>
        <v>-59.715873996294007</v>
      </c>
      <c r="AA58" s="34">
        <v>95.56</v>
      </c>
      <c r="AB58" s="35">
        <f>(AA58-AA53)/AA53*100</f>
        <v>-9.7809667673716003</v>
      </c>
      <c r="AC58" s="36">
        <f>(AA58-AA56)/AA56*100</f>
        <v>-36.26784046952114</v>
      </c>
      <c r="AD58" s="34">
        <v>88.58</v>
      </c>
      <c r="AE58" s="35">
        <f>(AD58-AD53)/AD53*100</f>
        <v>7.9087108801257675E-2</v>
      </c>
      <c r="AF58" s="36">
        <f>(AD58-AD56)/AD56*100</f>
        <v>-26.134089392928622</v>
      </c>
      <c r="AG58" s="34">
        <v>85.06</v>
      </c>
      <c r="AH58" s="35">
        <f>(AG58-AG53)/AG53*100</f>
        <v>11.950513292971831</v>
      </c>
      <c r="AI58" s="36">
        <f>(AG58-AG56)/AG56*100</f>
        <v>-17.256809338521396</v>
      </c>
    </row>
    <row r="59" spans="1:35" ht="13.8" x14ac:dyDescent="0.3">
      <c r="A59" s="61"/>
      <c r="B59" s="18" t="s">
        <v>1</v>
      </c>
      <c r="C59" s="27">
        <v>107.73</v>
      </c>
      <c r="D59" s="28">
        <f>(C59-C54)/C54*100</f>
        <v>-3.7265415549597871</v>
      </c>
      <c r="E59" s="29">
        <f t="shared" ref="E59:E60" si="31">(C59-C58)/C58*100</f>
        <v>19.196724939145842</v>
      </c>
      <c r="F59" s="27">
        <v>132.9</v>
      </c>
      <c r="G59" s="28">
        <f>(F59-F54)/F54*100</f>
        <v>13.784246575342474</v>
      </c>
      <c r="H59" s="29">
        <f t="shared" ref="H59:H60" si="32">(F59-F58)/F58*100</f>
        <v>24.835619011835444</v>
      </c>
      <c r="I59" s="27">
        <v>82.05</v>
      </c>
      <c r="J59" s="28">
        <f>(I59-I54)/I54*100</f>
        <v>-3.5840188014101027</v>
      </c>
      <c r="K59" s="29">
        <f t="shared" ref="K59:K60" si="33">(I59-I58)/I58*100</f>
        <v>9.7952629466077781</v>
      </c>
      <c r="L59" s="27">
        <v>110.69</v>
      </c>
      <c r="M59" s="28">
        <f>(L59-L54)/L54*100</f>
        <v>9.3774703557312193</v>
      </c>
      <c r="N59" s="29">
        <f t="shared" ref="N59:N60" si="34">(L59-L58)/L58*100</f>
        <v>4.6713947990543714</v>
      </c>
      <c r="O59" s="27">
        <v>95.85</v>
      </c>
      <c r="P59" s="28">
        <f>(O59-O54)/O54*100</f>
        <v>-4.1883246701319594</v>
      </c>
      <c r="Q59" s="29">
        <f t="shared" ref="Q59:Q60" si="35">(O59-O58)/O58*100</f>
        <v>0.9691351522174102</v>
      </c>
      <c r="R59" s="27">
        <v>144.30010296952511</v>
      </c>
      <c r="S59" s="28">
        <f>(R59-R54)/R54*100</f>
        <v>15.74764610917059</v>
      </c>
      <c r="T59" s="29">
        <f t="shared" ref="T59:T60" si="36">(R59-R58)/R58*100</f>
        <v>25.808171512108359</v>
      </c>
      <c r="U59" s="27">
        <v>121.52</v>
      </c>
      <c r="V59" s="28">
        <f>(U59-U54)/U54*100</f>
        <v>11.231121281464528</v>
      </c>
      <c r="W59" s="29">
        <f t="shared" ref="W59:W60" si="37">(U59-U58)/U58*100</f>
        <v>18.521408368282451</v>
      </c>
      <c r="X59" s="27">
        <v>63.33</v>
      </c>
      <c r="Y59" s="28">
        <f>(X59-X54)/X54*100</f>
        <v>46.733086190917525</v>
      </c>
      <c r="Z59" s="29">
        <f t="shared" ref="Z59:Z60" si="38">(X59-X58)/X58*100</f>
        <v>94.204231830726769</v>
      </c>
      <c r="AA59" s="27">
        <v>126.87</v>
      </c>
      <c r="AB59" s="28">
        <f>(AA59-AA54)/AA54*100</f>
        <v>9.5690474134208454</v>
      </c>
      <c r="AC59" s="29">
        <f t="shared" ref="AC59:AC60" si="39">(AA59-AA58)/AA58*100</f>
        <v>32.764755127668479</v>
      </c>
      <c r="AD59" s="27">
        <v>110.06</v>
      </c>
      <c r="AE59" s="28">
        <f>(AD59-AD54)/AD54*100</f>
        <v>17.060199957455868</v>
      </c>
      <c r="AF59" s="29">
        <f t="shared" ref="AF59:AF60" si="40">(AD59-AD58)/AD58*100</f>
        <v>24.24926620004516</v>
      </c>
      <c r="AG59" s="27">
        <v>94.69</v>
      </c>
      <c r="AH59" s="28">
        <f>(AG59-AG54)/AG54*100</f>
        <v>14.873225767317713</v>
      </c>
      <c r="AI59" s="29">
        <f t="shared" ref="AI59:AI60" si="41">(AG59-AG58)/AG58*100</f>
        <v>11.321420173994822</v>
      </c>
    </row>
    <row r="60" spans="1:35" ht="14.4" thickBot="1" x14ac:dyDescent="0.35">
      <c r="A60" s="61"/>
      <c r="B60" s="18" t="s">
        <v>2</v>
      </c>
      <c r="C60" s="27">
        <v>114.97</v>
      </c>
      <c r="D60" s="28">
        <f>(C60-C55)/C55*100</f>
        <v>0.93942054433713185</v>
      </c>
      <c r="E60" s="29">
        <f t="shared" si="31"/>
        <v>6.7205049661189964</v>
      </c>
      <c r="F60" s="27">
        <v>133.91999999999999</v>
      </c>
      <c r="G60" s="28">
        <f>(F60-F55)/F55*100</f>
        <v>6.624203821656045</v>
      </c>
      <c r="H60" s="29">
        <f t="shared" si="32"/>
        <v>0.76749435665912857</v>
      </c>
      <c r="I60" s="27">
        <v>94.12</v>
      </c>
      <c r="J60" s="28">
        <f>(I60-I55)/I55*100</f>
        <v>6.9545454545454595</v>
      </c>
      <c r="K60" s="29">
        <f t="shared" si="33"/>
        <v>14.710542352224262</v>
      </c>
      <c r="L60" s="27">
        <v>111.4</v>
      </c>
      <c r="M60" s="28">
        <f>(L60-L55)/L55*100</f>
        <v>13.326551373346906</v>
      </c>
      <c r="N60" s="29">
        <f t="shared" si="34"/>
        <v>0.64143102357937298</v>
      </c>
      <c r="O60" s="27">
        <v>100.1</v>
      </c>
      <c r="P60" s="28">
        <f>(O60-O55)/O55*100</f>
        <v>-17.89024690345337</v>
      </c>
      <c r="Q60" s="29">
        <f t="shared" si="35"/>
        <v>4.434011476264998</v>
      </c>
      <c r="R60" s="27">
        <v>141.46477138850798</v>
      </c>
      <c r="S60" s="28">
        <f>(R60-R55)/R55*100</f>
        <v>11.066845594850751</v>
      </c>
      <c r="T60" s="29">
        <f t="shared" si="36"/>
        <v>-1.9648853484296724</v>
      </c>
      <c r="U60" s="27">
        <v>113.07</v>
      </c>
      <c r="V60" s="28">
        <f>(U60-U55)/U55*100</f>
        <v>-3.4250085411684359</v>
      </c>
      <c r="W60" s="29">
        <f t="shared" si="37"/>
        <v>-6.9535878867676137</v>
      </c>
      <c r="X60" s="27">
        <v>142.93</v>
      </c>
      <c r="Y60" s="28">
        <f>(X60-X55)/X55*100</f>
        <v>19.048808928868901</v>
      </c>
      <c r="Z60" s="29">
        <f t="shared" si="38"/>
        <v>125.6908258329386</v>
      </c>
      <c r="AA60" s="27">
        <v>123.92</v>
      </c>
      <c r="AB60" s="28">
        <f>(AA60-AA55)/AA55*100</f>
        <v>6.4879264415227258</v>
      </c>
      <c r="AC60" s="29">
        <f t="shared" si="39"/>
        <v>-2.3252147867896293</v>
      </c>
      <c r="AD60" s="27">
        <v>107.82</v>
      </c>
      <c r="AE60" s="28">
        <f>(AD60-AD55)/AD55*100</f>
        <v>6.4468358179484513</v>
      </c>
      <c r="AF60" s="29">
        <f t="shared" si="40"/>
        <v>-2.0352534980919579</v>
      </c>
      <c r="AG60" s="27">
        <v>111.65</v>
      </c>
      <c r="AH60" s="28">
        <f>(AG60-AG55)/AG55*100</f>
        <v>17.05808345565109</v>
      </c>
      <c r="AI60" s="29">
        <f t="shared" si="41"/>
        <v>17.911078255359602</v>
      </c>
    </row>
    <row r="61" spans="1:35" ht="13.8" x14ac:dyDescent="0.3">
      <c r="A61" s="61"/>
      <c r="B61" s="44" t="s">
        <v>3</v>
      </c>
      <c r="C61" s="34">
        <v>128.94999999999999</v>
      </c>
      <c r="D61" s="35">
        <f>(C61-C56)/C56*100</f>
        <v>2.6671974522292952</v>
      </c>
      <c r="E61" s="36">
        <f>(C61-C59)/C59*100</f>
        <v>19.697391627216174</v>
      </c>
      <c r="F61" s="34">
        <v>151.886666666667</v>
      </c>
      <c r="G61" s="35">
        <f>(F61-F56)/F56*100</f>
        <v>10.302590171871467</v>
      </c>
      <c r="H61" s="36">
        <f>(F61-F59)/F59*100</f>
        <v>14.28643090042663</v>
      </c>
      <c r="I61" s="34">
        <v>103.023333333333</v>
      </c>
      <c r="J61" s="35">
        <f>(I61-I56)/I56*100</f>
        <v>4.1691944725308332</v>
      </c>
      <c r="K61" s="36">
        <f>(I61-I59)/I59*100</f>
        <v>25.561649400771486</v>
      </c>
      <c r="L61" s="34">
        <v>114.93</v>
      </c>
      <c r="M61" s="35">
        <f>(L61-L56)/L56*100</f>
        <v>6.1218836565097048</v>
      </c>
      <c r="N61" s="36">
        <f>(L61-L59)/L59*100</f>
        <v>3.8305176619387558</v>
      </c>
      <c r="O61" s="34">
        <v>102.13</v>
      </c>
      <c r="P61" s="35">
        <f>(O61-O56)/O56*100</f>
        <v>-19.929439435515487</v>
      </c>
      <c r="Q61" s="36">
        <f>(O61-O59)/O59*100</f>
        <v>6.5519040166927498</v>
      </c>
      <c r="R61" s="34">
        <v>160.25405363791</v>
      </c>
      <c r="S61" s="35">
        <f t="shared" ref="S61" si="42">(R61-R56)/R56*100</f>
        <v>8.4838634010241254</v>
      </c>
      <c r="T61" s="36">
        <f>(R61-R59)/R59*100</f>
        <v>11.056090979889476</v>
      </c>
      <c r="U61" s="34">
        <v>122.913333333333</v>
      </c>
      <c r="V61" s="35">
        <f>(U61-U56)/U56*100</f>
        <v>0.62491472233564826</v>
      </c>
      <c r="W61" s="36">
        <f>(U61-U59)/U59*100</f>
        <v>1.1465876673247235</v>
      </c>
      <c r="X61" s="34">
        <v>189.94333333333299</v>
      </c>
      <c r="Y61" s="35">
        <f>(X61-X56)/X56*100</f>
        <v>134.64278361128225</v>
      </c>
      <c r="Z61" s="36">
        <f>(X61-X59)/X59*100</f>
        <v>199.92631191115268</v>
      </c>
      <c r="AA61" s="34">
        <v>143.81</v>
      </c>
      <c r="AB61" s="35">
        <f>(AA61-AA56)/AA56*100</f>
        <v>-4.088301987461648</v>
      </c>
      <c r="AC61" s="36">
        <f>(AA61-AA59)/AA59*100</f>
        <v>13.352250334988568</v>
      </c>
      <c r="AD61" s="34">
        <v>121.393333333333</v>
      </c>
      <c r="AE61" s="35">
        <f>(AD61-AD56)/AD56*100</f>
        <v>1.2285968423390612</v>
      </c>
      <c r="AF61" s="36">
        <f>(AD61-AD59)/AD59*100</f>
        <v>10.297413532012541</v>
      </c>
      <c r="AG61" s="34">
        <v>123.723333333333</v>
      </c>
      <c r="AH61" s="35">
        <f>(AG61-AG56)/AG56*100</f>
        <v>20.353437094681912</v>
      </c>
      <c r="AI61" s="36">
        <f>(AG61-AG59)/AG59*100</f>
        <v>30.661456683211537</v>
      </c>
    </row>
    <row r="62" spans="1:35" ht="14.4" thickBot="1" x14ac:dyDescent="0.35">
      <c r="A62" s="66" t="s">
        <v>16</v>
      </c>
      <c r="B62" s="67"/>
      <c r="C62" s="42">
        <f>AVERAGE(C58:C61)</f>
        <v>110.50750000000001</v>
      </c>
      <c r="D62" s="42">
        <f>AVERAGE(D58:D61)</f>
        <v>-2.6365220194298589</v>
      </c>
      <c r="E62" s="42">
        <f t="shared" ref="E62:AI62" si="43">AVERAGE(E58:E61)</f>
        <v>4.3933050646489153</v>
      </c>
      <c r="F62" s="42">
        <f t="shared" si="43"/>
        <v>131.29166666666674</v>
      </c>
      <c r="G62" s="42">
        <f t="shared" si="43"/>
        <v>7.7625857784097683</v>
      </c>
      <c r="H62" s="42">
        <f t="shared" si="43"/>
        <v>4.3006358856761979</v>
      </c>
      <c r="I62" s="42">
        <f t="shared" si="43"/>
        <v>88.480833333333251</v>
      </c>
      <c r="J62" s="42">
        <f t="shared" si="43"/>
        <v>-0.76758168030593787</v>
      </c>
      <c r="K62" s="42">
        <f t="shared" si="43"/>
        <v>6.4071569003811648</v>
      </c>
      <c r="L62" s="42">
        <f t="shared" si="43"/>
        <v>110.69250000000001</v>
      </c>
      <c r="M62" s="42">
        <f t="shared" si="43"/>
        <v>9.6312688775172877</v>
      </c>
      <c r="N62" s="42">
        <f t="shared" si="43"/>
        <v>1.6971932118633473</v>
      </c>
      <c r="O62" s="42">
        <f t="shared" si="43"/>
        <v>98.252499999999998</v>
      </c>
      <c r="P62" s="42">
        <f t="shared" si="43"/>
        <v>-8.8512447511522367</v>
      </c>
      <c r="Q62" s="42">
        <f t="shared" si="43"/>
        <v>-3.404808487275397</v>
      </c>
      <c r="R62" s="42">
        <f t="shared" si="43"/>
        <v>140.1793604502142</v>
      </c>
      <c r="S62" s="42">
        <f t="shared" si="43"/>
        <v>9.5603260308312503</v>
      </c>
      <c r="T62" s="42">
        <f t="shared" si="43"/>
        <v>3.1361128645129011</v>
      </c>
      <c r="U62" s="42">
        <f t="shared" si="43"/>
        <v>115.00833333333325</v>
      </c>
      <c r="V62" s="42">
        <f t="shared" si="43"/>
        <v>0.63244482454193074</v>
      </c>
      <c r="W62" s="42">
        <f t="shared" si="43"/>
        <v>-0.83695260871724897</v>
      </c>
      <c r="X62" s="42">
        <f t="shared" si="43"/>
        <v>107.20333333333325</v>
      </c>
      <c r="Y62" s="42">
        <f t="shared" si="43"/>
        <v>35.542037578312488</v>
      </c>
      <c r="Z62" s="42">
        <f t="shared" si="43"/>
        <v>90.026373894631007</v>
      </c>
      <c r="AA62" s="42">
        <f t="shared" si="43"/>
        <v>122.54</v>
      </c>
      <c r="AB62" s="42">
        <f t="shared" si="43"/>
        <v>0.54692627502758073</v>
      </c>
      <c r="AC62" s="42">
        <f t="shared" si="43"/>
        <v>1.8809875515865695</v>
      </c>
      <c r="AD62" s="42">
        <f t="shared" si="43"/>
        <v>106.96333333333325</v>
      </c>
      <c r="AE62" s="42">
        <f t="shared" si="43"/>
        <v>6.2036799316361595</v>
      </c>
      <c r="AF62" s="42">
        <f t="shared" si="43"/>
        <v>1.5943342102592801</v>
      </c>
      <c r="AG62" s="42">
        <f t="shared" si="43"/>
        <v>103.78083333333325</v>
      </c>
      <c r="AH62" s="42">
        <f t="shared" si="43"/>
        <v>16.058814902655637</v>
      </c>
      <c r="AI62" s="42">
        <f t="shared" si="43"/>
        <v>10.659286443511141</v>
      </c>
    </row>
  </sheetData>
  <mergeCells count="36">
    <mergeCell ref="A48:A51"/>
    <mergeCell ref="A52:B52"/>
    <mergeCell ref="A53:A56"/>
    <mergeCell ref="A57:B57"/>
    <mergeCell ref="A58:A61"/>
    <mergeCell ref="A62:B62"/>
    <mergeCell ref="A33:A36"/>
    <mergeCell ref="A37:B37"/>
    <mergeCell ref="A38:A41"/>
    <mergeCell ref="A42:B42"/>
    <mergeCell ref="A43:A46"/>
    <mergeCell ref="A47:B47"/>
    <mergeCell ref="A18:A21"/>
    <mergeCell ref="A22:B22"/>
    <mergeCell ref="A23:A26"/>
    <mergeCell ref="A27:B27"/>
    <mergeCell ref="A28:A31"/>
    <mergeCell ref="A32:B32"/>
    <mergeCell ref="A3:A6"/>
    <mergeCell ref="A7:B7"/>
    <mergeCell ref="A8:A11"/>
    <mergeCell ref="A12:B12"/>
    <mergeCell ref="A13:A16"/>
    <mergeCell ref="A17:B17"/>
    <mergeCell ref="R1:T1"/>
    <mergeCell ref="U1:W1"/>
    <mergeCell ref="X1:Z1"/>
    <mergeCell ref="AA1:AC1"/>
    <mergeCell ref="AD1:AF1"/>
    <mergeCell ref="AG1:AI1"/>
    <mergeCell ref="A1:B2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77"/>
  <sheetViews>
    <sheetView zoomScale="80" zoomScaleNormal="80" workbookViewId="0">
      <pane xSplit="2" ySplit="14" topLeftCell="Y62" activePane="bottomRight" state="frozen"/>
      <selection pane="topRight" activeCell="C1" sqref="C1"/>
      <selection pane="bottomLeft" activeCell="A14" sqref="A14"/>
      <selection pane="bottomRight" activeCell="A13" sqref="A13:AI74"/>
    </sheetView>
  </sheetViews>
  <sheetFormatPr defaultColWidth="8.88671875" defaultRowHeight="13.8" x14ac:dyDescent="0.3"/>
  <cols>
    <col min="1" max="1" width="16.33203125" style="5" customWidth="1"/>
    <col min="2" max="2" width="7.33203125" style="4" customWidth="1"/>
    <col min="3" max="3" width="10.44140625" style="6" customWidth="1"/>
    <col min="4" max="4" width="13.109375" style="6" customWidth="1"/>
    <col min="5" max="5" width="15.109375" style="6" customWidth="1"/>
    <col min="6" max="6" width="10.44140625" style="6" customWidth="1"/>
    <col min="7" max="7" width="13.109375" style="7" customWidth="1"/>
    <col min="8" max="8" width="15.109375" style="4" customWidth="1"/>
    <col min="9" max="9" width="10.44140625" style="4" customWidth="1"/>
    <col min="10" max="10" width="13.109375" style="4" customWidth="1"/>
    <col min="11" max="11" width="15.109375" style="4" customWidth="1"/>
    <col min="12" max="12" width="10.44140625" style="4" customWidth="1"/>
    <col min="13" max="13" width="13.109375" style="4" customWidth="1"/>
    <col min="14" max="14" width="15.109375" style="4" customWidth="1"/>
    <col min="15" max="15" width="10.44140625" style="4" customWidth="1"/>
    <col min="16" max="16" width="13.109375" style="4" customWidth="1"/>
    <col min="17" max="17" width="15.109375" style="4" customWidth="1"/>
    <col min="18" max="18" width="10.44140625" style="4" customWidth="1"/>
    <col min="19" max="19" width="13.109375" style="4" customWidth="1"/>
    <col min="20" max="20" width="17.109375" style="4" customWidth="1"/>
    <col min="21" max="21" width="10.44140625" style="4" customWidth="1"/>
    <col min="22" max="22" width="13.109375" style="4" customWidth="1"/>
    <col min="23" max="23" width="15.109375" style="4" customWidth="1"/>
    <col min="24" max="24" width="10.44140625" style="4" customWidth="1"/>
    <col min="25" max="25" width="13.109375" style="4" customWidth="1"/>
    <col min="26" max="26" width="15.109375" style="4" customWidth="1"/>
    <col min="27" max="27" width="10.44140625" style="4" customWidth="1"/>
    <col min="28" max="28" width="13.109375" style="4" customWidth="1"/>
    <col min="29" max="29" width="15.109375" style="4" customWidth="1"/>
    <col min="30" max="30" width="10.44140625" style="4" customWidth="1"/>
    <col min="31" max="31" width="13.109375" style="4" customWidth="1"/>
    <col min="32" max="32" width="15.109375" style="4" customWidth="1"/>
    <col min="33" max="33" width="10.44140625" style="4" customWidth="1"/>
    <col min="34" max="34" width="13.109375" style="4" customWidth="1"/>
    <col min="35" max="35" width="15.109375" style="4" customWidth="1"/>
    <col min="36" max="16384" width="8.88671875" style="4"/>
  </cols>
  <sheetData>
    <row r="2" spans="1:35" ht="15.6" x14ac:dyDescent="0.3">
      <c r="B2" s="58"/>
      <c r="C2" s="59"/>
      <c r="D2" s="59"/>
    </row>
    <row r="5" spans="1:35" ht="14.4" x14ac:dyDescent="0.3">
      <c r="A5" s="2"/>
    </row>
    <row r="6" spans="1:35" ht="14.4" x14ac:dyDescent="0.3">
      <c r="A6" s="2"/>
      <c r="B6" s="3"/>
      <c r="C6" s="3"/>
      <c r="D6" s="3"/>
    </row>
    <row r="7" spans="1:35" ht="14.4" x14ac:dyDescent="0.3">
      <c r="A7" s="2"/>
      <c r="B7" s="1"/>
      <c r="C7" s="1"/>
      <c r="D7" s="1"/>
    </row>
    <row r="8" spans="1:35" ht="14.4" x14ac:dyDescent="0.3">
      <c r="A8" s="32"/>
      <c r="B8" s="1"/>
      <c r="C8" s="1"/>
      <c r="D8" s="1"/>
    </row>
    <row r="9" spans="1:35" ht="14.4" x14ac:dyDescent="0.3">
      <c r="A9" s="2"/>
      <c r="B9" s="1"/>
      <c r="C9" s="1"/>
      <c r="D9" s="1"/>
    </row>
    <row r="10" spans="1:35" ht="14.4" x14ac:dyDescent="0.3">
      <c r="A10" s="13"/>
      <c r="B10" s="1"/>
      <c r="C10" s="1"/>
      <c r="D10" s="1"/>
    </row>
    <row r="11" spans="1:35" ht="14.4" x14ac:dyDescent="0.3">
      <c r="A11" s="14"/>
      <c r="B11" s="1"/>
      <c r="C11" s="1"/>
      <c r="D11" s="1"/>
    </row>
    <row r="12" spans="1:35" ht="14.4" thickBot="1" x14ac:dyDescent="0.35">
      <c r="A12" s="15"/>
      <c r="B12" s="8"/>
      <c r="F12" s="15"/>
    </row>
    <row r="13" spans="1:35" s="16" customFormat="1" ht="55.5" customHeight="1" thickBot="1" x14ac:dyDescent="0.35">
      <c r="A13" s="62" t="s">
        <v>7</v>
      </c>
      <c r="B13" s="63"/>
      <c r="C13" s="56" t="s">
        <v>9</v>
      </c>
      <c r="D13" s="57"/>
      <c r="E13" s="57"/>
      <c r="F13" s="56" t="s">
        <v>8</v>
      </c>
      <c r="G13" s="57"/>
      <c r="H13" s="57"/>
      <c r="I13" s="53" t="s">
        <v>10</v>
      </c>
      <c r="J13" s="54"/>
      <c r="K13" s="55"/>
      <c r="L13" s="53" t="s">
        <v>11</v>
      </c>
      <c r="M13" s="54"/>
      <c r="N13" s="55"/>
      <c r="O13" s="53" t="s">
        <v>12</v>
      </c>
      <c r="P13" s="54"/>
      <c r="Q13" s="55"/>
      <c r="R13" s="53" t="s">
        <v>20</v>
      </c>
      <c r="S13" s="54"/>
      <c r="T13" s="55"/>
      <c r="U13" s="53" t="s">
        <v>17</v>
      </c>
      <c r="V13" s="54"/>
      <c r="W13" s="55"/>
      <c r="X13" s="53" t="s">
        <v>15</v>
      </c>
      <c r="Y13" s="54"/>
      <c r="Z13" s="55"/>
      <c r="AA13" s="53" t="s">
        <v>13</v>
      </c>
      <c r="AB13" s="54"/>
      <c r="AC13" s="55"/>
      <c r="AD13" s="53" t="s">
        <v>14</v>
      </c>
      <c r="AE13" s="54"/>
      <c r="AF13" s="55"/>
      <c r="AG13" s="53" t="s">
        <v>18</v>
      </c>
      <c r="AH13" s="54"/>
      <c r="AI13" s="55"/>
    </row>
    <row r="14" spans="1:35" s="16" customFormat="1" ht="69.75" customHeight="1" thickBot="1" x14ac:dyDescent="0.35">
      <c r="A14" s="64"/>
      <c r="B14" s="65"/>
      <c r="C14" s="19" t="s">
        <v>4</v>
      </c>
      <c r="D14" s="20" t="s">
        <v>5</v>
      </c>
      <c r="E14" s="21" t="s">
        <v>6</v>
      </c>
      <c r="F14" s="19" t="s">
        <v>4</v>
      </c>
      <c r="G14" s="20" t="s">
        <v>5</v>
      </c>
      <c r="H14" s="21" t="s">
        <v>6</v>
      </c>
      <c r="I14" s="19" t="s">
        <v>4</v>
      </c>
      <c r="J14" s="20" t="s">
        <v>5</v>
      </c>
      <c r="K14" s="21" t="s">
        <v>6</v>
      </c>
      <c r="L14" s="19" t="s">
        <v>4</v>
      </c>
      <c r="M14" s="20" t="s">
        <v>5</v>
      </c>
      <c r="N14" s="21" t="s">
        <v>6</v>
      </c>
      <c r="O14" s="19" t="s">
        <v>4</v>
      </c>
      <c r="P14" s="20" t="s">
        <v>5</v>
      </c>
      <c r="Q14" s="21" t="s">
        <v>6</v>
      </c>
      <c r="R14" s="19" t="s">
        <v>4</v>
      </c>
      <c r="S14" s="20" t="s">
        <v>5</v>
      </c>
      <c r="T14" s="21" t="s">
        <v>6</v>
      </c>
      <c r="U14" s="19" t="s">
        <v>4</v>
      </c>
      <c r="V14" s="20" t="s">
        <v>5</v>
      </c>
      <c r="W14" s="21" t="s">
        <v>6</v>
      </c>
      <c r="X14" s="19" t="s">
        <v>4</v>
      </c>
      <c r="Y14" s="20" t="s">
        <v>5</v>
      </c>
      <c r="Z14" s="21" t="s">
        <v>6</v>
      </c>
      <c r="AA14" s="19" t="s">
        <v>4</v>
      </c>
      <c r="AB14" s="20" t="s">
        <v>5</v>
      </c>
      <c r="AC14" s="21" t="s">
        <v>6</v>
      </c>
      <c r="AD14" s="19" t="s">
        <v>4</v>
      </c>
      <c r="AE14" s="20" t="s">
        <v>5</v>
      </c>
      <c r="AF14" s="21" t="s">
        <v>6</v>
      </c>
      <c r="AG14" s="19" t="s">
        <v>4</v>
      </c>
      <c r="AH14" s="20" t="s">
        <v>5</v>
      </c>
      <c r="AI14" s="22" t="s">
        <v>6</v>
      </c>
    </row>
    <row r="15" spans="1:35" s="16" customFormat="1" ht="14.25" customHeight="1" x14ac:dyDescent="0.3">
      <c r="A15" s="60">
        <v>2010</v>
      </c>
      <c r="B15" s="17" t="s">
        <v>0</v>
      </c>
      <c r="C15" s="24">
        <v>177.3654916512059</v>
      </c>
      <c r="D15" s="25"/>
      <c r="E15" s="26"/>
      <c r="F15" s="24">
        <v>145.57721139430288</v>
      </c>
      <c r="G15" s="25"/>
      <c r="H15" s="26"/>
      <c r="I15" s="24">
        <v>240.31710079275197</v>
      </c>
      <c r="J15" s="25"/>
      <c r="K15" s="26"/>
      <c r="L15" s="24">
        <v>186.86868686868689</v>
      </c>
      <c r="M15" s="25"/>
      <c r="N15" s="26"/>
      <c r="O15" s="24">
        <v>176.99594046008119</v>
      </c>
      <c r="P15" s="25"/>
      <c r="Q15" s="26"/>
      <c r="R15" s="24">
        <v>102.99376680889009</v>
      </c>
      <c r="S15" s="25"/>
      <c r="T15" s="26"/>
      <c r="U15" s="24">
        <v>126.11386138613862</v>
      </c>
      <c r="V15" s="25"/>
      <c r="W15" s="26"/>
      <c r="X15" s="24">
        <v>70.583611711534687</v>
      </c>
      <c r="Y15" s="25"/>
      <c r="Z15" s="26"/>
      <c r="AA15" s="24">
        <v>186.68971477960244</v>
      </c>
      <c r="AB15" s="25"/>
      <c r="AC15" s="26"/>
      <c r="AD15" s="24">
        <v>190.36827195467424</v>
      </c>
      <c r="AE15" s="25"/>
      <c r="AF15" s="26"/>
      <c r="AG15" s="24">
        <v>101.65127343968656</v>
      </c>
      <c r="AH15" s="25"/>
      <c r="AI15" s="26"/>
    </row>
    <row r="16" spans="1:35" s="16" customFormat="1" ht="14.25" customHeight="1" x14ac:dyDescent="0.3">
      <c r="A16" s="61"/>
      <c r="B16" s="18" t="s">
        <v>1</v>
      </c>
      <c r="C16" s="27">
        <v>183.11688311688309</v>
      </c>
      <c r="D16" s="28"/>
      <c r="E16" s="29">
        <f>(C16-C15)/C15*100</f>
        <v>3.2426778242677874</v>
      </c>
      <c r="F16" s="27">
        <v>149.62518740629687</v>
      </c>
      <c r="G16" s="28"/>
      <c r="H16" s="29">
        <f>(F16-F15)/F15*100</f>
        <v>2.7806385169927852</v>
      </c>
      <c r="I16" s="27">
        <v>235.33408833522086</v>
      </c>
      <c r="J16" s="28"/>
      <c r="K16" s="29">
        <f>(I16-I15)/I15*100</f>
        <v>-2.0735155513666244</v>
      </c>
      <c r="L16" s="27">
        <v>177.27272727272728</v>
      </c>
      <c r="M16" s="28"/>
      <c r="N16" s="29">
        <f>(L16-L15)/L15*100</f>
        <v>-5.135135135135144</v>
      </c>
      <c r="O16" s="27">
        <v>184.75417230491658</v>
      </c>
      <c r="P16" s="28"/>
      <c r="Q16" s="29">
        <f>(O16-O15)/O15*100</f>
        <v>4.3832823649337582</v>
      </c>
      <c r="R16" s="27">
        <v>115.41908145540077</v>
      </c>
      <c r="S16" s="28"/>
      <c r="T16" s="29">
        <f>(R16-R15)/R15*100</f>
        <v>12.064142356853942</v>
      </c>
      <c r="U16" s="27">
        <v>126.23762376237623</v>
      </c>
      <c r="V16" s="28"/>
      <c r="W16" s="29">
        <f>(U16-U15)/U15*100</f>
        <v>9.8135426889094018E-2</v>
      </c>
      <c r="X16" s="27">
        <v>80.015720180782083</v>
      </c>
      <c r="Y16" s="28"/>
      <c r="Z16" s="29">
        <f>(X16-X15)/X15*100</f>
        <v>13.363028953229398</v>
      </c>
      <c r="AA16" s="27">
        <v>169.4036300777874</v>
      </c>
      <c r="AB16" s="28"/>
      <c r="AC16" s="29">
        <f>(AA16-AA15)/AA15*100</f>
        <v>-9.2592592592592595</v>
      </c>
      <c r="AD16" s="27">
        <v>187.724268177526</v>
      </c>
      <c r="AE16" s="28"/>
      <c r="AF16" s="29">
        <f>(AD16-AD15)/AD15*100</f>
        <v>-1.3888888888888831</v>
      </c>
      <c r="AG16" s="27">
        <v>111.61488944864263</v>
      </c>
      <c r="AH16" s="28"/>
      <c r="AI16" s="29">
        <f>(AG16-AG15)/AG15*100</f>
        <v>9.8017621145374498</v>
      </c>
    </row>
    <row r="17" spans="1:35" s="16" customFormat="1" ht="14.25" customHeight="1" x14ac:dyDescent="0.3">
      <c r="A17" s="61"/>
      <c r="B17" s="18" t="s">
        <v>2</v>
      </c>
      <c r="C17" s="27">
        <v>184.23005565862707</v>
      </c>
      <c r="D17" s="28"/>
      <c r="E17" s="29">
        <f t="shared" ref="E17:E67" si="0">(C17-C16)/C16*100</f>
        <v>0.60790273556231444</v>
      </c>
      <c r="F17" s="27">
        <v>144.82758620689657</v>
      </c>
      <c r="G17" s="28"/>
      <c r="H17" s="29">
        <f t="shared" ref="H17:H67" si="1">(F17-F16)/F16*100</f>
        <v>-3.2064128256513049</v>
      </c>
      <c r="I17" s="27">
        <v>217.89354473386186</v>
      </c>
      <c r="J17" s="28"/>
      <c r="K17" s="29">
        <f t="shared" ref="K17:K67" si="2">(I17-I16)/I16*100</f>
        <v>-7.4109720885466759</v>
      </c>
      <c r="L17" s="27">
        <v>150.33670033670035</v>
      </c>
      <c r="M17" s="28"/>
      <c r="N17" s="29">
        <f t="shared" ref="N17:N67" si="3">(L17-L16)/L16*100</f>
        <v>-15.194681861348528</v>
      </c>
      <c r="O17" s="27">
        <v>177.8980604420388</v>
      </c>
      <c r="P17" s="28"/>
      <c r="Q17" s="29">
        <f t="shared" ref="Q17:Q67" si="4">(O17-O16)/O16*100</f>
        <v>-3.7109375000000098</v>
      </c>
      <c r="R17" s="27">
        <v>108.65413776168921</v>
      </c>
      <c r="S17" s="28"/>
      <c r="T17" s="29">
        <f t="shared" ref="T17:T18" si="5">(R17-R16)/R16*100</f>
        <v>-5.8612004257940731</v>
      </c>
      <c r="U17" s="27">
        <v>115.22277227722772</v>
      </c>
      <c r="V17" s="28"/>
      <c r="W17" s="29">
        <f t="shared" ref="W17:W67" si="6">(U17-U16)/U16*100</f>
        <v>-8.7254901960784288</v>
      </c>
      <c r="X17" s="27">
        <v>82.923953625466694</v>
      </c>
      <c r="Y17" s="28"/>
      <c r="Z17" s="29">
        <f t="shared" ref="Z17:Z67" si="7">(X17-X16)/X16*100</f>
        <v>3.6345776031434158</v>
      </c>
      <c r="AA17" s="27">
        <v>159.89628349178912</v>
      </c>
      <c r="AB17" s="28"/>
      <c r="AC17" s="29">
        <f t="shared" ref="AC17:AC67" si="8">(AA17-AA16)/AA16*100</f>
        <v>-5.6122448979591866</v>
      </c>
      <c r="AD17" s="27">
        <v>176.77053824362608</v>
      </c>
      <c r="AE17" s="28"/>
      <c r="AF17" s="29">
        <f t="shared" ref="AF17:AF67" si="9">(AD17-AD16)/AD16*100</f>
        <v>-5.8350100603621806</v>
      </c>
      <c r="AG17" s="27">
        <v>114.7495102155052</v>
      </c>
      <c r="AH17" s="28"/>
      <c r="AI17" s="29">
        <f t="shared" ref="AI17:AI67" si="10">(AG17-AG16)/AG16*100</f>
        <v>2.8084252758274704</v>
      </c>
    </row>
    <row r="18" spans="1:35" s="16" customFormat="1" ht="14.25" customHeight="1" x14ac:dyDescent="0.3">
      <c r="A18" s="61"/>
      <c r="B18" s="44" t="s">
        <v>3</v>
      </c>
      <c r="C18" s="45">
        <v>197.40259740259739</v>
      </c>
      <c r="D18" s="46"/>
      <c r="E18" s="47">
        <f t="shared" si="0"/>
        <v>7.1500503524672787</v>
      </c>
      <c r="F18" s="45">
        <v>159.67016491754126</v>
      </c>
      <c r="G18" s="46"/>
      <c r="H18" s="47">
        <f t="shared" si="1"/>
        <v>10.248447204968949</v>
      </c>
      <c r="I18" s="45">
        <v>212.23103057757646</v>
      </c>
      <c r="J18" s="46"/>
      <c r="K18" s="47">
        <f t="shared" si="2"/>
        <v>-2.5987525987526015</v>
      </c>
      <c r="L18" s="45">
        <v>158.92255892255895</v>
      </c>
      <c r="M18" s="46"/>
      <c r="N18" s="47">
        <f t="shared" si="3"/>
        <v>5.7110862262038182</v>
      </c>
      <c r="O18" s="45">
        <v>181.86738836265224</v>
      </c>
      <c r="P18" s="46"/>
      <c r="Q18" s="47">
        <f t="shared" si="4"/>
        <v>2.2312373225152107</v>
      </c>
      <c r="R18" s="45">
        <v>118.94107607380207</v>
      </c>
      <c r="S18" s="46"/>
      <c r="T18" s="47">
        <f t="shared" si="5"/>
        <v>9.4675992318628133</v>
      </c>
      <c r="U18" s="45">
        <v>127.5990099009901</v>
      </c>
      <c r="V18" s="46"/>
      <c r="W18" s="47">
        <f t="shared" si="6"/>
        <v>10.741138560687435</v>
      </c>
      <c r="X18" s="45">
        <v>80.880330123796426</v>
      </c>
      <c r="Y18" s="46"/>
      <c r="Z18" s="47">
        <f t="shared" si="7"/>
        <v>-2.4644549763033163</v>
      </c>
      <c r="AA18" s="45">
        <v>175.45375972342268</v>
      </c>
      <c r="AB18" s="46"/>
      <c r="AC18" s="47">
        <f t="shared" si="8"/>
        <v>9.729729729729744</v>
      </c>
      <c r="AD18" s="45">
        <v>200.56657223796037</v>
      </c>
      <c r="AE18" s="46"/>
      <c r="AF18" s="47">
        <f t="shared" si="9"/>
        <v>13.461538461538469</v>
      </c>
      <c r="AG18" s="45">
        <v>119.78729359082007</v>
      </c>
      <c r="AH18" s="46"/>
      <c r="AI18" s="47">
        <f t="shared" si="10"/>
        <v>4.3902439024390336</v>
      </c>
    </row>
    <row r="19" spans="1:35" ht="14.25" customHeight="1" thickBot="1" x14ac:dyDescent="0.35">
      <c r="A19" s="66" t="s">
        <v>16</v>
      </c>
      <c r="B19" s="67"/>
      <c r="C19" s="42">
        <f>AVERAGE(C15:C18)</f>
        <v>185.52875695732837</v>
      </c>
      <c r="D19" s="30"/>
      <c r="E19" s="31"/>
      <c r="F19" s="42">
        <f>AVERAGE(F15:F18)</f>
        <v>149.92503748125941</v>
      </c>
      <c r="G19" s="30"/>
      <c r="H19" s="31"/>
      <c r="I19" s="42">
        <f>AVERAGE(I15:I18)</f>
        <v>226.44394110985277</v>
      </c>
      <c r="J19" s="30"/>
      <c r="K19" s="31"/>
      <c r="L19" s="42">
        <f>AVERAGE(L15:L18)</f>
        <v>168.35016835016836</v>
      </c>
      <c r="M19" s="30"/>
      <c r="N19" s="31"/>
      <c r="O19" s="42">
        <f>AVERAGE(O15:O18)</f>
        <v>180.37889039242219</v>
      </c>
      <c r="P19" s="30"/>
      <c r="Q19" s="31"/>
      <c r="R19" s="42">
        <f>AVERAGE(R15:R18)</f>
        <v>111.50201552494553</v>
      </c>
      <c r="S19" s="30"/>
      <c r="T19" s="31"/>
      <c r="U19" s="48">
        <f>AVERAGE(U15:U18)</f>
        <v>123.79331683168317</v>
      </c>
      <c r="V19" s="30"/>
      <c r="W19" s="31"/>
      <c r="X19" s="42">
        <f>AVERAGE(X15:X18)</f>
        <v>78.600903910394976</v>
      </c>
      <c r="Y19" s="30"/>
      <c r="Z19" s="31"/>
      <c r="AA19" s="42">
        <f>AVERAGE(AA15:AA18)</f>
        <v>172.86084701815039</v>
      </c>
      <c r="AB19" s="30"/>
      <c r="AC19" s="31"/>
      <c r="AD19" s="42">
        <f>AVERAGE(AD15:AD18)</f>
        <v>188.85741265344669</v>
      </c>
      <c r="AE19" s="30"/>
      <c r="AF19" s="31"/>
      <c r="AG19" s="42">
        <f>AVERAGE(AG15:AG18)</f>
        <v>111.95074167366361</v>
      </c>
      <c r="AH19" s="30"/>
      <c r="AI19" s="31"/>
    </row>
    <row r="20" spans="1:35" s="16" customFormat="1" ht="14.25" customHeight="1" x14ac:dyDescent="0.3">
      <c r="A20" s="60">
        <v>2011</v>
      </c>
      <c r="B20" s="17" t="s">
        <v>0</v>
      </c>
      <c r="C20" s="24">
        <v>142.85714285714283</v>
      </c>
      <c r="D20" s="25">
        <f>(C20-C15)/C15*100</f>
        <v>-19.456066945606693</v>
      </c>
      <c r="E20" s="26">
        <f>(C20-C18)/C18*100</f>
        <v>-27.631578947368428</v>
      </c>
      <c r="F20" s="24">
        <v>124.73763118440783</v>
      </c>
      <c r="G20" s="25">
        <f>(F20-F15)/F15*100</f>
        <v>-14.315139031925844</v>
      </c>
      <c r="H20" s="26">
        <f>(F20-F18)/F18*100</f>
        <v>-21.877934272300461</v>
      </c>
      <c r="I20" s="24">
        <v>214.26953567383919</v>
      </c>
      <c r="J20" s="25">
        <f>(I20-I15)/I15*100</f>
        <v>-10.83883129123468</v>
      </c>
      <c r="K20" s="26">
        <f>(I20-I18)/I18*100</f>
        <v>0.96051227321237231</v>
      </c>
      <c r="L20" s="24">
        <v>226.76767676767676</v>
      </c>
      <c r="M20" s="25">
        <f>(L20-L15)/L15*100</f>
        <v>21.351351351351333</v>
      </c>
      <c r="N20" s="26">
        <f>(L20-L18)/L18*100</f>
        <v>42.690677966101667</v>
      </c>
      <c r="O20" s="24">
        <v>146.50428506991432</v>
      </c>
      <c r="P20" s="25">
        <f>(O20-O15)/O15*100</f>
        <v>-17.227319062181433</v>
      </c>
      <c r="Q20" s="26">
        <f>(O20-O18)/O18*100</f>
        <v>-19.444444444444436</v>
      </c>
      <c r="R20" s="24">
        <v>99.306031306647398</v>
      </c>
      <c r="S20" s="25">
        <f>(R20-R15)/R15*100</f>
        <v>-3.5805424119359186</v>
      </c>
      <c r="T20" s="26">
        <f>(R20-R18)/R18*100</f>
        <v>-16.508211809830328</v>
      </c>
      <c r="U20" s="24">
        <v>108.91089108910892</v>
      </c>
      <c r="V20" s="25">
        <f>(U20-U15)/U15*100</f>
        <v>-13.640824337585872</v>
      </c>
      <c r="W20" s="26">
        <f>(U20-U18)/U18*100</f>
        <v>-14.645974781765272</v>
      </c>
      <c r="X20" s="24">
        <v>60.444095107093737</v>
      </c>
      <c r="Y20" s="25">
        <f>(X20-X15)/X15*100</f>
        <v>-14.365256124721601</v>
      </c>
      <c r="Z20" s="26">
        <f>(X20-X18)/X18*100</f>
        <v>-25.267249757045672</v>
      </c>
      <c r="AA20" s="24">
        <v>150.21607605877273</v>
      </c>
      <c r="AB20" s="25">
        <f>(AA20-AA15)/AA15*100</f>
        <v>-19.537037037037024</v>
      </c>
      <c r="AC20" s="26">
        <f>(AA20-AA18)/AA18*100</f>
        <v>-14.384236453201964</v>
      </c>
      <c r="AD20" s="24">
        <v>163.73937677053826</v>
      </c>
      <c r="AE20" s="25">
        <f>(AD20-AD15)/AD15*100</f>
        <v>-13.988095238095241</v>
      </c>
      <c r="AF20" s="26">
        <f>(AD20-AD18)/AD18*100</f>
        <v>-18.361581920903962</v>
      </c>
      <c r="AG20" s="24">
        <v>98.068849706129313</v>
      </c>
      <c r="AH20" s="25">
        <f>(AG20-AG15)/AG15*100</f>
        <v>-3.5242290748898815</v>
      </c>
      <c r="AI20" s="26">
        <f>(AG20-AG18)/AG18*100</f>
        <v>-18.13084112149534</v>
      </c>
    </row>
    <row r="21" spans="1:35" s="16" customFormat="1" ht="14.25" customHeight="1" x14ac:dyDescent="0.3">
      <c r="A21" s="61"/>
      <c r="B21" s="18" t="s">
        <v>1</v>
      </c>
      <c r="C21" s="27">
        <v>158.81261595547306</v>
      </c>
      <c r="D21" s="28">
        <f>(C21-C16)/C16*100</f>
        <v>-13.272543059777108</v>
      </c>
      <c r="E21" s="29">
        <f t="shared" si="0"/>
        <v>11.168831168831163</v>
      </c>
      <c r="F21" s="27">
        <v>135.9820089955023</v>
      </c>
      <c r="G21" s="28">
        <f>(F21-F16)/F16*100</f>
        <v>-9.118236472945874</v>
      </c>
      <c r="H21" s="29">
        <f t="shared" si="1"/>
        <v>9.0144230769230855</v>
      </c>
      <c r="I21" s="27">
        <v>222.65005662514156</v>
      </c>
      <c r="J21" s="28">
        <f>(I21-I16)/I16*100</f>
        <v>-5.3897978825794119</v>
      </c>
      <c r="K21" s="29">
        <f t="shared" si="2"/>
        <v>3.9112050739957689</v>
      </c>
      <c r="L21" s="27">
        <v>219.02356902356902</v>
      </c>
      <c r="M21" s="28">
        <f>(L21-L16)/L16*100</f>
        <v>23.551756885090214</v>
      </c>
      <c r="N21" s="29">
        <f t="shared" si="3"/>
        <v>-3.4149962880475102</v>
      </c>
      <c r="O21" s="27">
        <v>147.58682904826344</v>
      </c>
      <c r="P21" s="28">
        <f>(O21-O16)/O16*100</f>
        <v>-20.1171875</v>
      </c>
      <c r="Q21" s="29">
        <f t="shared" si="4"/>
        <v>0.73891625615763634</v>
      </c>
      <c r="R21" s="27">
        <v>102.35584785479088</v>
      </c>
      <c r="S21" s="28">
        <f>(R21-R16)/R16*100</f>
        <v>-11.31808834023486</v>
      </c>
      <c r="T21" s="29">
        <f t="shared" ref="T21:T23" si="11">(R21-R20)/R20*100</f>
        <v>3.0711292234868846</v>
      </c>
      <c r="U21" s="27">
        <v>109.65346534653465</v>
      </c>
      <c r="V21" s="28">
        <f>(U21-U16)/U16*100</f>
        <v>-13.137254901960786</v>
      </c>
      <c r="W21" s="29">
        <f t="shared" si="6"/>
        <v>0.68181818181817011</v>
      </c>
      <c r="X21" s="27">
        <v>65.395952053448624</v>
      </c>
      <c r="Y21" s="28">
        <f>(X21-X16)/X16*100</f>
        <v>-18.271119842829066</v>
      </c>
      <c r="Z21" s="29">
        <f t="shared" si="7"/>
        <v>8.1924577373212024</v>
      </c>
      <c r="AA21" s="27">
        <v>155.57476231633538</v>
      </c>
      <c r="AB21" s="28">
        <f>(AA21-AA16)/AA16*100</f>
        <v>-8.1632653061224403</v>
      </c>
      <c r="AC21" s="29">
        <f t="shared" si="8"/>
        <v>3.5673187571921678</v>
      </c>
      <c r="AD21" s="27">
        <v>166.00566572237963</v>
      </c>
      <c r="AE21" s="28">
        <f>(AD21-AD16)/AD16*100</f>
        <v>-11.569416498993963</v>
      </c>
      <c r="AF21" s="29">
        <f t="shared" si="9"/>
        <v>1.384083044982708</v>
      </c>
      <c r="AG21" s="27">
        <v>106.46515533165409</v>
      </c>
      <c r="AH21" s="28">
        <f>(AG21-AG16)/AG16*100</f>
        <v>-4.6138415245737336</v>
      </c>
      <c r="AI21" s="29">
        <f t="shared" si="10"/>
        <v>8.5616438356164437</v>
      </c>
    </row>
    <row r="22" spans="1:35" s="16" customFormat="1" ht="14.25" customHeight="1" x14ac:dyDescent="0.3">
      <c r="A22" s="61"/>
      <c r="B22" s="18" t="s">
        <v>2</v>
      </c>
      <c r="C22" s="27">
        <v>156.21521335807049</v>
      </c>
      <c r="D22" s="28">
        <f>(C22-C17)/C17*100</f>
        <v>-15.206445115810673</v>
      </c>
      <c r="E22" s="29">
        <f t="shared" si="0"/>
        <v>-1.6355140186915769</v>
      </c>
      <c r="F22" s="27">
        <v>132.53373313343332</v>
      </c>
      <c r="G22" s="28">
        <f>(F22-F17)/F17*100</f>
        <v>-8.4886128364389126</v>
      </c>
      <c r="H22" s="29">
        <f t="shared" si="1"/>
        <v>-2.5358324145534841</v>
      </c>
      <c r="I22" s="27">
        <v>200.90600226500567</v>
      </c>
      <c r="J22" s="28">
        <f>(I22-I17)/I17*100</f>
        <v>-7.7962577962578035</v>
      </c>
      <c r="K22" s="29">
        <f t="shared" si="2"/>
        <v>-9.76602238046795</v>
      </c>
      <c r="L22" s="27">
        <v>197.30639730639732</v>
      </c>
      <c r="M22" s="28">
        <f>(L22-L17)/L17*100</f>
        <v>31.243001119820825</v>
      </c>
      <c r="N22" s="29">
        <f t="shared" si="3"/>
        <v>-9.9154496541122192</v>
      </c>
      <c r="O22" s="27">
        <v>146.86513306269737</v>
      </c>
      <c r="P22" s="28">
        <f>(O22-O17)/O17*100</f>
        <v>-17.444219066937105</v>
      </c>
      <c r="Q22" s="29">
        <f t="shared" si="4"/>
        <v>-0.48899755501221914</v>
      </c>
      <c r="R22" s="27">
        <v>98.81151218126513</v>
      </c>
      <c r="S22" s="28">
        <f>(R22-R17)/R17*100</f>
        <v>-9.0586753373459956</v>
      </c>
      <c r="T22" s="29">
        <f t="shared" si="11"/>
        <v>-3.4627583551005232</v>
      </c>
      <c r="U22" s="27">
        <v>100.12376237623764</v>
      </c>
      <c r="V22" s="28">
        <f>(U22-U17)/U17*100</f>
        <v>-13.104189044038655</v>
      </c>
      <c r="W22" s="29">
        <f t="shared" si="6"/>
        <v>-8.6907449209932093</v>
      </c>
      <c r="X22" s="27">
        <v>68.146983690312439</v>
      </c>
      <c r="Y22" s="28">
        <f>(X22-X17)/X17*100</f>
        <v>-17.819905213270143</v>
      </c>
      <c r="Z22" s="29">
        <f t="shared" si="7"/>
        <v>4.2067307692307541</v>
      </c>
      <c r="AA22" s="27">
        <v>147.62316335350047</v>
      </c>
      <c r="AB22" s="28">
        <f>(AA22-AA17)/AA17*100</f>
        <v>-7.6756756756756559</v>
      </c>
      <c r="AC22" s="29">
        <f t="shared" si="8"/>
        <v>-5.1111111111111036</v>
      </c>
      <c r="AD22" s="27">
        <v>156.37393767705385</v>
      </c>
      <c r="AE22" s="28">
        <f>(AD22-AD17)/AD17*100</f>
        <v>-11.538461538461533</v>
      </c>
      <c r="AF22" s="29">
        <f t="shared" si="9"/>
        <v>-5.8020477815699696</v>
      </c>
      <c r="AG22" s="27">
        <v>102.77078085642319</v>
      </c>
      <c r="AH22" s="28">
        <f>(AG22-AG17)/AG17*100</f>
        <v>-10.439024390243906</v>
      </c>
      <c r="AI22" s="29">
        <f t="shared" si="10"/>
        <v>-3.4700315457413278</v>
      </c>
    </row>
    <row r="23" spans="1:35" s="16" customFormat="1" ht="14.25" customHeight="1" x14ac:dyDescent="0.3">
      <c r="A23" s="61"/>
      <c r="B23" s="44" t="s">
        <v>3</v>
      </c>
      <c r="C23" s="45">
        <v>178.29313543599253</v>
      </c>
      <c r="D23" s="46">
        <f>(C23-C18)/C18*100</f>
        <v>-9.6804511278195733</v>
      </c>
      <c r="E23" s="47">
        <f t="shared" si="0"/>
        <v>14.133016627078362</v>
      </c>
      <c r="F23" s="45">
        <v>146.47676161919046</v>
      </c>
      <c r="G23" s="46">
        <f>(F23-F18)/F18*100</f>
        <v>-8.26291079812205</v>
      </c>
      <c r="H23" s="47">
        <f t="shared" si="1"/>
        <v>10.520361990950237</v>
      </c>
      <c r="I23" s="45">
        <v>195.46998867497169</v>
      </c>
      <c r="J23" s="46">
        <f>(I23-I18)/I18*100</f>
        <v>-7.8975453575240202</v>
      </c>
      <c r="K23" s="47">
        <f t="shared" si="2"/>
        <v>-2.7057497181510732</v>
      </c>
      <c r="L23" s="45">
        <v>242.59259259259261</v>
      </c>
      <c r="M23" s="46">
        <f>(L23-L18)/L18*100</f>
        <v>52.648305084745751</v>
      </c>
      <c r="N23" s="47">
        <f t="shared" si="3"/>
        <v>22.952218430034133</v>
      </c>
      <c r="O23" s="45">
        <v>147.22598105548039</v>
      </c>
      <c r="P23" s="46">
        <f>(O23-O18)/O18*100</f>
        <v>-19.047619047619044</v>
      </c>
      <c r="Q23" s="47">
        <f t="shared" si="4"/>
        <v>0.24570024570023311</v>
      </c>
      <c r="R23" s="45">
        <v>109.31996723216825</v>
      </c>
      <c r="S23" s="46">
        <f>(R23-R18)/R18*100</f>
        <v>-8.0889707401537088</v>
      </c>
      <c r="T23" s="47">
        <f t="shared" si="11"/>
        <v>10.634848935036892</v>
      </c>
      <c r="U23" s="45">
        <v>101.98019801980199</v>
      </c>
      <c r="V23" s="46">
        <f>(U23-U18)/U18*100</f>
        <v>-20.077594568380206</v>
      </c>
      <c r="W23" s="47">
        <f t="shared" si="6"/>
        <v>1.8541409147095143</v>
      </c>
      <c r="X23" s="45">
        <v>64.452741206523882</v>
      </c>
      <c r="Y23" s="46">
        <f>(X23-X18)/X18*100</f>
        <v>-20.310981535471324</v>
      </c>
      <c r="Z23" s="47">
        <f t="shared" si="7"/>
        <v>-5.4209919261822277</v>
      </c>
      <c r="AA23" s="45">
        <v>156.78478824546244</v>
      </c>
      <c r="AB23" s="46">
        <f>(AA23-AA18)/AA18*100</f>
        <v>-10.640394088669948</v>
      </c>
      <c r="AC23" s="47">
        <f t="shared" si="8"/>
        <v>6.2060889929742329</v>
      </c>
      <c r="AD23" s="45">
        <v>176.01510859301229</v>
      </c>
      <c r="AE23" s="46">
        <f>(AD23-AD18)/AD18*100</f>
        <v>-12.241054613935978</v>
      </c>
      <c r="AF23" s="47">
        <f t="shared" si="9"/>
        <v>12.560386473429944</v>
      </c>
      <c r="AG23" s="45">
        <v>115.6451161488945</v>
      </c>
      <c r="AH23" s="46">
        <f>(AG23-AG18)/AG18*100</f>
        <v>-3.457943925233657</v>
      </c>
      <c r="AI23" s="47">
        <f t="shared" si="10"/>
        <v>12.527233115468411</v>
      </c>
    </row>
    <row r="24" spans="1:35" ht="14.25" customHeight="1" thickBot="1" x14ac:dyDescent="0.35">
      <c r="A24" s="66" t="s">
        <v>16</v>
      </c>
      <c r="B24" s="67"/>
      <c r="C24" s="42">
        <f>AVERAGE(C20:C23)</f>
        <v>159.04452690166974</v>
      </c>
      <c r="D24" s="43">
        <f>AVERAGE(C24-C19)/C19*100</f>
        <v>-14.275000000000002</v>
      </c>
      <c r="E24" s="31"/>
      <c r="F24" s="42">
        <f>AVERAGE(F20:F23)</f>
        <v>134.93253373313348</v>
      </c>
      <c r="G24" s="43">
        <f>AVERAGE(F24-F19)/F19*100</f>
        <v>-9.9999999999999911</v>
      </c>
      <c r="H24" s="31"/>
      <c r="I24" s="42">
        <f>AVERAGE(I20:I23)</f>
        <v>208.32389580973953</v>
      </c>
      <c r="J24" s="43">
        <f>AVERAGE(I24-I19)/I19*100</f>
        <v>-8.0020005001250301</v>
      </c>
      <c r="K24" s="31"/>
      <c r="L24" s="42">
        <f>AVERAGE(L20:L23)</f>
        <v>221.42255892255892</v>
      </c>
      <c r="M24" s="43">
        <f>AVERAGE(L24-L19)/L19*100</f>
        <v>31.524999999999991</v>
      </c>
      <c r="N24" s="31"/>
      <c r="O24" s="42">
        <f>AVERAGE(O20:O23)</f>
        <v>147.04555705908888</v>
      </c>
      <c r="P24" s="43">
        <f>AVERAGE(O24-O19)/O19*100</f>
        <v>-18.479619904976232</v>
      </c>
      <c r="Q24" s="31"/>
      <c r="R24" s="42">
        <f>AVERAGE(R20:R23)</f>
        <v>102.44833964371792</v>
      </c>
      <c r="S24" s="43">
        <f>AVERAGE(R24-R19)/R19*100</f>
        <v>-8.1197419065506544</v>
      </c>
      <c r="T24" s="31"/>
      <c r="U24" s="48">
        <f>AVERAGE(U20:U23)</f>
        <v>105.16707920792079</v>
      </c>
      <c r="V24" s="43">
        <f>AVERAGE(U24-U19)/U19*100</f>
        <v>-15.046238440389903</v>
      </c>
      <c r="W24" s="31"/>
      <c r="X24" s="42">
        <f>AVERAGE(X20:X23)</f>
        <v>64.60994301434468</v>
      </c>
      <c r="Y24" s="43">
        <f>AVERAGE(X24-X19)/X19*100</f>
        <v>-17.799999999999986</v>
      </c>
      <c r="Z24" s="31"/>
      <c r="AA24" s="42">
        <f>AVERAGE(AA20:AA23)</f>
        <v>152.54969749351775</v>
      </c>
      <c r="AB24" s="43">
        <f>AVERAGE(AA24-AA19)/AA19*100</f>
        <v>-11.74999999999998</v>
      </c>
      <c r="AC24" s="31"/>
      <c r="AD24" s="42">
        <f>AVERAGE(AD20:AD23)</f>
        <v>165.533522190746</v>
      </c>
      <c r="AE24" s="43">
        <f>AVERAGE(AD24-AD19)/AD19*100</f>
        <v>-12.350000000000012</v>
      </c>
      <c r="AF24" s="31"/>
      <c r="AG24" s="42">
        <f>AVERAGE(AG20:AG23)</f>
        <v>105.73747551077527</v>
      </c>
      <c r="AH24" s="43">
        <f>AVERAGE(AG24-AG19)/AG19*100</f>
        <v>-5.5500000000000131</v>
      </c>
      <c r="AI24" s="31"/>
    </row>
    <row r="25" spans="1:35" s="16" customFormat="1" ht="14.25" customHeight="1" x14ac:dyDescent="0.3">
      <c r="A25" s="60">
        <v>2012</v>
      </c>
      <c r="B25" s="17" t="s">
        <v>0</v>
      </c>
      <c r="C25" s="24">
        <v>121.52133580705008</v>
      </c>
      <c r="D25" s="25">
        <f>(C25-C20)/C20*100</f>
        <v>-14.935064935064929</v>
      </c>
      <c r="E25" s="26">
        <f>(C25-C23)/C23*100</f>
        <v>-31.841831425598322</v>
      </c>
      <c r="F25" s="24">
        <v>108.84557721139431</v>
      </c>
      <c r="G25" s="25">
        <f>(F25-F20)/F20*100</f>
        <v>-12.740384615384631</v>
      </c>
      <c r="H25" s="26">
        <f>(F25-F23)/F23*100</f>
        <v>-25.6908904810645</v>
      </c>
      <c r="I25" s="24">
        <v>160.36240090600225</v>
      </c>
      <c r="J25" s="25">
        <f>(I25-I20)/I20*100</f>
        <v>-25.1585623678647</v>
      </c>
      <c r="K25" s="26">
        <f>(I25-I23)/I23*100</f>
        <v>-17.960602549246822</v>
      </c>
      <c r="L25" s="24">
        <v>191.07744107744108</v>
      </c>
      <c r="M25" s="25">
        <f>(L25-L20)/L20*100</f>
        <v>-15.738678544914622</v>
      </c>
      <c r="N25" s="26">
        <f>(L25-L23)/L23*100</f>
        <v>-21.235253296322004</v>
      </c>
      <c r="O25" s="24">
        <v>106.8110058637799</v>
      </c>
      <c r="P25" s="25">
        <f>(O25-O20)/O20*100</f>
        <v>-27.093596059113302</v>
      </c>
      <c r="Q25" s="26">
        <f>(O25-O23)/O23*100</f>
        <v>-27.450980392156861</v>
      </c>
      <c r="R25" s="24">
        <v>88.390373550645876</v>
      </c>
      <c r="S25" s="25">
        <f>(R25-R20)/R20*100</f>
        <v>-10.991938367061541</v>
      </c>
      <c r="T25" s="26">
        <f>(R25-R23)/R23*100</f>
        <v>-19.145261576115512</v>
      </c>
      <c r="U25" s="24">
        <v>86.757425742574256</v>
      </c>
      <c r="V25" s="25">
        <f>(U25-U20)/U20*100</f>
        <v>-20.340909090909097</v>
      </c>
      <c r="W25" s="26">
        <f>(U25-U23)/U23*100</f>
        <v>-14.927184466019428</v>
      </c>
      <c r="X25" s="24">
        <v>43.151896246806835</v>
      </c>
      <c r="Y25" s="25">
        <f>(X25-X20)/X20*100</f>
        <v>-28.608582574772445</v>
      </c>
      <c r="Z25" s="26">
        <f>(X25-X23)/X23*100</f>
        <v>-33.048780487804891</v>
      </c>
      <c r="AA25" s="24">
        <v>117.19965427830597</v>
      </c>
      <c r="AB25" s="25">
        <f>(AA25-AA20)/AA20*100</f>
        <v>-21.979286536248576</v>
      </c>
      <c r="AC25" s="26">
        <f>(AA25-AA23)/AA23*100</f>
        <v>-25.248070562293286</v>
      </c>
      <c r="AD25" s="24">
        <v>150.14164305949009</v>
      </c>
      <c r="AE25" s="25">
        <f>(AD25-AD20)/AD20*100</f>
        <v>-8.3044982698961967</v>
      </c>
      <c r="AF25" s="26">
        <f>(AD25-AD23)/AD23*100</f>
        <v>-14.699570815450643</v>
      </c>
      <c r="AG25" s="24">
        <v>83.627204030226721</v>
      </c>
      <c r="AH25" s="25">
        <f>(AG25-AG20)/AG20*100</f>
        <v>-14.72602739726026</v>
      </c>
      <c r="AI25" s="26">
        <f>(AG25-AG23)/AG23*100</f>
        <v>-27.686350435624384</v>
      </c>
    </row>
    <row r="26" spans="1:35" s="16" customFormat="1" ht="14.25" customHeight="1" x14ac:dyDescent="0.3">
      <c r="A26" s="61"/>
      <c r="B26" s="18" t="s">
        <v>1</v>
      </c>
      <c r="C26" s="27">
        <v>132.65306122448976</v>
      </c>
      <c r="D26" s="28">
        <f>(C26-C21)/C21*100</f>
        <v>-16.471962616822434</v>
      </c>
      <c r="E26" s="29">
        <f t="shared" si="0"/>
        <v>9.1603053435114337</v>
      </c>
      <c r="F26" s="27">
        <v>120.23988005997005</v>
      </c>
      <c r="G26" s="28">
        <f>(F26-F21)/F21*100</f>
        <v>-11.57662624035282</v>
      </c>
      <c r="H26" s="29">
        <f t="shared" si="1"/>
        <v>10.468319559228668</v>
      </c>
      <c r="I26" s="27">
        <v>94.224235560588909</v>
      </c>
      <c r="J26" s="28">
        <f>(I26-I21)/I21*100</f>
        <v>-57.680569684638861</v>
      </c>
      <c r="K26" s="29">
        <f t="shared" si="2"/>
        <v>-41.242937853107335</v>
      </c>
      <c r="L26" s="27">
        <v>261.44781144781149</v>
      </c>
      <c r="M26" s="28">
        <f>(L26-L21)/L21*100</f>
        <v>19.369715603382033</v>
      </c>
      <c r="N26" s="29">
        <f t="shared" si="3"/>
        <v>36.82819383259914</v>
      </c>
      <c r="O26" s="27">
        <v>115.83220568335591</v>
      </c>
      <c r="P26" s="28">
        <f>(O26-O21)/O21*100</f>
        <v>-21.515892420537895</v>
      </c>
      <c r="Q26" s="29">
        <f t="shared" si="4"/>
        <v>8.4459459459459527</v>
      </c>
      <c r="R26" s="27">
        <v>105.22255677061435</v>
      </c>
      <c r="S26" s="28">
        <f>(R26-R21)/R21*100</f>
        <v>2.8007280247342377</v>
      </c>
      <c r="T26" s="29">
        <f t="shared" ref="T26:T28" si="12">(R26-R25)/R25*100</f>
        <v>19.043004960629535</v>
      </c>
      <c r="U26" s="27">
        <v>111.75742574257426</v>
      </c>
      <c r="V26" s="28">
        <f>(U26-U21)/U21*100</f>
        <v>1.9187358916478616</v>
      </c>
      <c r="W26" s="29">
        <f t="shared" si="6"/>
        <v>28.815977175463626</v>
      </c>
      <c r="X26" s="27">
        <v>58.950677932796225</v>
      </c>
      <c r="Y26" s="28">
        <f>(X26-X21)/X21*100</f>
        <v>-9.8557692307692477</v>
      </c>
      <c r="Z26" s="29">
        <f t="shared" si="7"/>
        <v>36.612021857923501</v>
      </c>
      <c r="AA26" s="27">
        <v>127.74416594641316</v>
      </c>
      <c r="AB26" s="28">
        <f>(AA26-AA21)/AA21*100</f>
        <v>-17.888888888888889</v>
      </c>
      <c r="AC26" s="29">
        <f t="shared" si="8"/>
        <v>8.9970501474926401</v>
      </c>
      <c r="AD26" s="27">
        <v>159.58451369216243</v>
      </c>
      <c r="AE26" s="28">
        <f>(AD26-AD21)/AD21*100</f>
        <v>-3.8680318543799852</v>
      </c>
      <c r="AF26" s="29">
        <f t="shared" si="9"/>
        <v>6.2893081761006329</v>
      </c>
      <c r="AG26" s="27">
        <v>100.97956898964458</v>
      </c>
      <c r="AH26" s="28">
        <f>(AG26-AG21)/AG21*100</f>
        <v>-5.1524710830704477</v>
      </c>
      <c r="AI26" s="29">
        <f t="shared" si="10"/>
        <v>20.749665327978576</v>
      </c>
    </row>
    <row r="27" spans="1:35" s="16" customFormat="1" ht="14.25" customHeight="1" x14ac:dyDescent="0.3">
      <c r="A27" s="61"/>
      <c r="B27" s="18" t="s">
        <v>2</v>
      </c>
      <c r="C27" s="27">
        <v>131.16883116883116</v>
      </c>
      <c r="D27" s="28">
        <f>(C27-C22)/C22*100</f>
        <v>-16.033254156769591</v>
      </c>
      <c r="E27" s="29">
        <f t="shared" si="0"/>
        <v>-1.1188811188810985</v>
      </c>
      <c r="F27" s="27">
        <v>111.84407796101951</v>
      </c>
      <c r="G27" s="28">
        <f>(F27-F22)/F22*100</f>
        <v>-15.610859728506796</v>
      </c>
      <c r="H27" s="29">
        <f t="shared" si="1"/>
        <v>-6.9825436408977666</v>
      </c>
      <c r="I27" s="27">
        <v>101.69875424688561</v>
      </c>
      <c r="J27" s="28">
        <f>(I27-I22)/I22*100</f>
        <v>-49.379932356257051</v>
      </c>
      <c r="K27" s="29">
        <f t="shared" si="2"/>
        <v>7.9326923076922951</v>
      </c>
      <c r="L27" s="27">
        <v>226.93602693602696</v>
      </c>
      <c r="M27" s="28">
        <f>(L27-L22)/L22*100</f>
        <v>15.017064846416392</v>
      </c>
      <c r="N27" s="29">
        <f t="shared" si="3"/>
        <v>-13.200257566001291</v>
      </c>
      <c r="O27" s="27">
        <v>115.83220568335591</v>
      </c>
      <c r="P27" s="28">
        <f>(O27-O22)/O22*100</f>
        <v>-21.13022113022113</v>
      </c>
      <c r="Q27" s="29">
        <f t="shared" si="4"/>
        <v>0</v>
      </c>
      <c r="R27" s="27">
        <v>91.024176045575402</v>
      </c>
      <c r="S27" s="28">
        <f>(R27-R22)/R22*100</f>
        <v>-7.8810008710363837</v>
      </c>
      <c r="T27" s="29">
        <f t="shared" si="12"/>
        <v>-13.493666339995405</v>
      </c>
      <c r="U27" s="27">
        <v>86.881188118811878</v>
      </c>
      <c r="V27" s="28">
        <f>(U27-U22)/U22*100</f>
        <v>-13.226205191594575</v>
      </c>
      <c r="W27" s="29">
        <f t="shared" si="6"/>
        <v>-22.259136212624586</v>
      </c>
      <c r="X27" s="27">
        <v>55.413637256828451</v>
      </c>
      <c r="Y27" s="28">
        <f>(X27-X22)/X22*100</f>
        <v>-18.68512110726644</v>
      </c>
      <c r="Z27" s="29">
        <f t="shared" si="7"/>
        <v>-6</v>
      </c>
      <c r="AA27" s="27">
        <v>117.19965427830597</v>
      </c>
      <c r="AB27" s="28">
        <f>(AA27-AA22)/AA22*100</f>
        <v>-20.608899297423903</v>
      </c>
      <c r="AC27" s="29">
        <f t="shared" si="8"/>
        <v>-8.254397834912055</v>
      </c>
      <c r="AD27" s="27">
        <v>143.15391879131258</v>
      </c>
      <c r="AE27" s="28">
        <f>(AD27-AD22)/AD22*100</f>
        <v>-8.4541062801932387</v>
      </c>
      <c r="AF27" s="29">
        <f t="shared" si="9"/>
        <v>-10.295857988165677</v>
      </c>
      <c r="AG27" s="27">
        <v>88.664987405541581</v>
      </c>
      <c r="AH27" s="28">
        <f>(AG27-AG22)/AG22*100</f>
        <v>-13.725490196078423</v>
      </c>
      <c r="AI27" s="29">
        <f t="shared" si="10"/>
        <v>-12.195121951219511</v>
      </c>
    </row>
    <row r="28" spans="1:35" s="16" customFormat="1" ht="14.25" customHeight="1" x14ac:dyDescent="0.3">
      <c r="A28" s="61"/>
      <c r="B28" s="44" t="s">
        <v>3</v>
      </c>
      <c r="C28" s="45">
        <v>150.09276437847865</v>
      </c>
      <c r="D28" s="46">
        <f>(C28-C23)/C23*100</f>
        <v>-15.816857440166476</v>
      </c>
      <c r="E28" s="47">
        <f t="shared" si="0"/>
        <v>14.42715700141442</v>
      </c>
      <c r="F28" s="45">
        <v>129.53523238380814</v>
      </c>
      <c r="G28" s="46">
        <f>(F28-F23)/F23*100</f>
        <v>-11.566018423746165</v>
      </c>
      <c r="H28" s="47">
        <f t="shared" si="1"/>
        <v>15.817694369973209</v>
      </c>
      <c r="I28" s="45">
        <v>75.198187995469993</v>
      </c>
      <c r="J28" s="46">
        <f>(I28-I23)/I23*100</f>
        <v>-61.529548088064892</v>
      </c>
      <c r="K28" s="47">
        <f t="shared" si="2"/>
        <v>-26.057906458797319</v>
      </c>
      <c r="L28" s="45">
        <v>263.13131313131316</v>
      </c>
      <c r="M28" s="46">
        <f>(L28-L23)/L23*100</f>
        <v>8.4663428174878614</v>
      </c>
      <c r="N28" s="47">
        <f t="shared" si="3"/>
        <v>15.949554896142434</v>
      </c>
      <c r="O28" s="45">
        <v>136.76138926477222</v>
      </c>
      <c r="P28" s="46">
        <f>(O28-O23)/O23*100</f>
        <v>-7.1078431372549042</v>
      </c>
      <c r="Q28" s="47">
        <f t="shared" si="4"/>
        <v>18.068535825545155</v>
      </c>
      <c r="R28" s="45">
        <v>108.01442490117074</v>
      </c>
      <c r="S28" s="46">
        <f>(R28-R23)/R23*100</f>
        <v>-1.1942395923197324</v>
      </c>
      <c r="T28" s="47">
        <f t="shared" si="12"/>
        <v>18.665644220814915</v>
      </c>
      <c r="U28" s="45">
        <v>101.6089108910891</v>
      </c>
      <c r="V28" s="46">
        <f>(U28-U23)/U23*100</f>
        <v>-0.36407766990293422</v>
      </c>
      <c r="W28" s="47">
        <f t="shared" si="6"/>
        <v>16.951566951566939</v>
      </c>
      <c r="X28" s="45">
        <v>54.156022794262142</v>
      </c>
      <c r="Y28" s="46">
        <f>(X28-X23)/X23*100</f>
        <v>-15.975609756097558</v>
      </c>
      <c r="Z28" s="47">
        <f t="shared" si="7"/>
        <v>-2.2695035460992719</v>
      </c>
      <c r="AA28" s="45">
        <v>141.91875540190148</v>
      </c>
      <c r="AB28" s="46">
        <f>(AA28-AA23)/AA23*100</f>
        <v>-9.4818081587651726</v>
      </c>
      <c r="AC28" s="47">
        <f t="shared" si="8"/>
        <v>21.091445427728615</v>
      </c>
      <c r="AD28" s="45">
        <v>169.97167138810201</v>
      </c>
      <c r="AE28" s="46">
        <f>(AD28-AD23)/AD23*100</f>
        <v>-3.4334763948497757</v>
      </c>
      <c r="AF28" s="47">
        <f t="shared" si="9"/>
        <v>18.7335092348285</v>
      </c>
      <c r="AG28" s="45">
        <v>93.366918555835454</v>
      </c>
      <c r="AH28" s="46">
        <f>(AG28-AG23)/AG23*100</f>
        <v>-19.264278799612768</v>
      </c>
      <c r="AI28" s="47">
        <f t="shared" si="10"/>
        <v>5.3030303030303054</v>
      </c>
    </row>
    <row r="29" spans="1:35" ht="14.25" customHeight="1" thickBot="1" x14ac:dyDescent="0.35">
      <c r="A29" s="66" t="s">
        <v>16</v>
      </c>
      <c r="B29" s="67"/>
      <c r="C29" s="42">
        <f>AVERAGE(C25:C28)</f>
        <v>133.85899814471242</v>
      </c>
      <c r="D29" s="43">
        <f>AVERAGE(C29-C24)/C24*100</f>
        <v>-15.835520559930009</v>
      </c>
      <c r="E29" s="31"/>
      <c r="F29" s="42">
        <f>AVERAGE(F25:F28)</f>
        <v>117.61619190404799</v>
      </c>
      <c r="G29" s="43">
        <f>AVERAGE(F29-F24)/F24*100</f>
        <v>-12.833333333333352</v>
      </c>
      <c r="H29" s="31"/>
      <c r="I29" s="42">
        <f>AVERAGE(I25:I28)</f>
        <v>107.87089467723669</v>
      </c>
      <c r="J29" s="43">
        <f>AVERAGE(I29-I24)/I24*100</f>
        <v>-48.21962489807013</v>
      </c>
      <c r="K29" s="31"/>
      <c r="L29" s="42">
        <f>AVERAGE(L25:L28)</f>
        <v>235.64814814814815</v>
      </c>
      <c r="M29" s="43">
        <f>AVERAGE(L29-L24)/L24*100</f>
        <v>6.4246340999809952</v>
      </c>
      <c r="N29" s="31"/>
      <c r="O29" s="42">
        <f>AVERAGE(O25:O28)</f>
        <v>118.80920162381599</v>
      </c>
      <c r="P29" s="43">
        <f>AVERAGE(O29-O24)/O24*100</f>
        <v>-19.202453987730053</v>
      </c>
      <c r="Q29" s="31"/>
      <c r="R29" s="42">
        <f>AVERAGE(R25:R28)</f>
        <v>98.162882817001588</v>
      </c>
      <c r="S29" s="43">
        <f>AVERAGE(R29-R24)/R24*100</f>
        <v>-4.1830417570648342</v>
      </c>
      <c r="T29" s="31"/>
      <c r="U29" s="48">
        <f>AVERAGE(U25:U28)</f>
        <v>96.751237623762364</v>
      </c>
      <c r="V29" s="43">
        <f>AVERAGE(U29-U24)/U24*100</f>
        <v>-8.0023536334216061</v>
      </c>
      <c r="W29" s="31"/>
      <c r="X29" s="42">
        <f>AVERAGE(X25:X28)</f>
        <v>52.918058557673419</v>
      </c>
      <c r="Y29" s="43">
        <f>AVERAGE(X29-X24)/X24*100</f>
        <v>-18.096107055961081</v>
      </c>
      <c r="Z29" s="31"/>
      <c r="AA29" s="42">
        <f>AVERAGE(AA25:AA28)</f>
        <v>126.01555747623165</v>
      </c>
      <c r="AB29" s="43">
        <f>AVERAGE(AA29-AA24)/AA24*100</f>
        <v>-17.393767705382444</v>
      </c>
      <c r="AC29" s="31"/>
      <c r="AD29" s="42">
        <f>AVERAGE(AD25:AD28)</f>
        <v>155.71293673276676</v>
      </c>
      <c r="AE29" s="43">
        <f>AVERAGE(AD29-AD24)/AD24*100</f>
        <v>-5.9326868225898508</v>
      </c>
      <c r="AF29" s="31"/>
      <c r="AG29" s="42">
        <f>AVERAGE(AG25:AG28)</f>
        <v>91.659669745312087</v>
      </c>
      <c r="AH29" s="43">
        <f>AVERAGE(AG29-AG24)/AG24*100</f>
        <v>-13.313922710428782</v>
      </c>
      <c r="AI29" s="31"/>
    </row>
    <row r="30" spans="1:35" s="16" customFormat="1" ht="14.25" customHeight="1" x14ac:dyDescent="0.3">
      <c r="A30" s="60">
        <v>2013</v>
      </c>
      <c r="B30" s="17" t="s">
        <v>0</v>
      </c>
      <c r="C30" s="24">
        <v>100.74211502782929</v>
      </c>
      <c r="D30" s="25">
        <f>(C30-C25)/C25*100</f>
        <v>-17.099236641221388</v>
      </c>
      <c r="E30" s="26">
        <f>(C30-C28)/C28*100</f>
        <v>-32.880098887515466</v>
      </c>
      <c r="F30" s="24">
        <v>89.20539730134935</v>
      </c>
      <c r="G30" s="25">
        <f>(F30-F25)/F25*100</f>
        <v>-18.04407713498621</v>
      </c>
      <c r="H30" s="26">
        <f>(F30-F28)/F28*100</f>
        <v>-31.134259259259263</v>
      </c>
      <c r="I30" s="24">
        <v>98.07474518686297</v>
      </c>
      <c r="J30" s="25">
        <f>(I30-I25)/I25*100</f>
        <v>-38.841807909604512</v>
      </c>
      <c r="K30" s="26">
        <f>(I30-I28)/I28*100</f>
        <v>30.421686746987948</v>
      </c>
      <c r="L30" s="24">
        <v>186.02693602693603</v>
      </c>
      <c r="M30" s="25">
        <f>(L30-L25)/L25*100</f>
        <v>-2.6431718061674014</v>
      </c>
      <c r="N30" s="26">
        <f>(L30-L28)/L28*100</f>
        <v>-29.30262316058862</v>
      </c>
      <c r="O30" s="24">
        <v>88.588182228236363</v>
      </c>
      <c r="P30" s="25">
        <f>(O30-O25)/O25*100</f>
        <v>-17.060810810810814</v>
      </c>
      <c r="Q30" s="26">
        <f>(O30-O28)/O28*100</f>
        <v>-35.224274406332448</v>
      </c>
      <c r="R30" s="24">
        <v>76.61355174965064</v>
      </c>
      <c r="S30" s="25">
        <f>(R30-R25)/R25*100</f>
        <v>-13.323647505853517</v>
      </c>
      <c r="T30" s="26">
        <f>(R30-R28)/R28*100</f>
        <v>-29.070999711613293</v>
      </c>
      <c r="U30" s="24">
        <v>77.103960396039597</v>
      </c>
      <c r="V30" s="25">
        <f>(U30-U25)/U25*100</f>
        <v>-11.126961483594872</v>
      </c>
      <c r="W30" s="26">
        <f>(U30-U28)/U28*100</f>
        <v>-24.11693057247259</v>
      </c>
      <c r="X30" s="24">
        <v>33.090980546276285</v>
      </c>
      <c r="Y30" s="25">
        <f>(X30-X25)/X25*100</f>
        <v>-23.315118397085598</v>
      </c>
      <c r="Z30" s="26">
        <f>(X30-X28)/X28*100</f>
        <v>-38.896952104499277</v>
      </c>
      <c r="AA30" s="24">
        <v>97.666378565254988</v>
      </c>
      <c r="AB30" s="25">
        <f>(AA30-AA25)/AA25*100</f>
        <v>-16.666666666666657</v>
      </c>
      <c r="AC30" s="26">
        <f>(AA30-AA28)/AA28*100</f>
        <v>-31.181485992691833</v>
      </c>
      <c r="AD30" s="24">
        <v>146.93106704438151</v>
      </c>
      <c r="AE30" s="25">
        <f>(AD30-AD25)/AD25*100</f>
        <v>-2.1383647798742094</v>
      </c>
      <c r="AF30" s="26">
        <f>(AD30-AD28)/AD28*100</f>
        <v>-13.555555555555559</v>
      </c>
      <c r="AG30" s="24">
        <v>63.47607052896727</v>
      </c>
      <c r="AH30" s="25">
        <f>(AG30-AG25)/AG25*100</f>
        <v>-24.096385542168676</v>
      </c>
      <c r="AI30" s="26">
        <f>(AG30-AG28)/AG28*100</f>
        <v>-32.014388489208635</v>
      </c>
    </row>
    <row r="31" spans="1:35" s="16" customFormat="1" ht="14.25" customHeight="1" x14ac:dyDescent="0.3">
      <c r="A31" s="61"/>
      <c r="B31" s="18" t="s">
        <v>1</v>
      </c>
      <c r="C31" s="27">
        <v>113.1725417439703</v>
      </c>
      <c r="D31" s="28">
        <f>(C31-C26)/C26*100</f>
        <v>-14.685314685314674</v>
      </c>
      <c r="E31" s="29">
        <f t="shared" si="0"/>
        <v>12.338858195211802</v>
      </c>
      <c r="F31" s="27">
        <v>105.54722638680663</v>
      </c>
      <c r="G31" s="28">
        <f>(F31-F26)/F26*100</f>
        <v>-12.21945137157107</v>
      </c>
      <c r="H31" s="29">
        <f t="shared" si="1"/>
        <v>18.319327731092439</v>
      </c>
      <c r="I31" s="27">
        <v>101.69875424688561</v>
      </c>
      <c r="J31" s="28">
        <f>(I31-I26)/I26*100</f>
        <v>7.9326923076922951</v>
      </c>
      <c r="K31" s="29">
        <f t="shared" si="2"/>
        <v>3.6951501154734347</v>
      </c>
      <c r="L31" s="27">
        <v>167.34006734006735</v>
      </c>
      <c r="M31" s="28">
        <f>(L31-L26)/L26*100</f>
        <v>-35.994848679974254</v>
      </c>
      <c r="N31" s="29">
        <f t="shared" si="3"/>
        <v>-10.045248868778275</v>
      </c>
      <c r="O31" s="27">
        <v>107.71312584573749</v>
      </c>
      <c r="P31" s="28">
        <f>(O31-O26)/O26*100</f>
        <v>-7.0093457943925328</v>
      </c>
      <c r="Q31" s="29">
        <f t="shared" si="4"/>
        <v>21.588594704684319</v>
      </c>
      <c r="R31" s="27">
        <v>94.444363901407769</v>
      </c>
      <c r="S31" s="28">
        <f>(R31-R26)/R26*100</f>
        <v>-10.243234150547289</v>
      </c>
      <c r="T31" s="29">
        <f t="shared" ref="T31:T33" si="13">(R31-R30)/R30*100</f>
        <v>23.273705166447186</v>
      </c>
      <c r="U31" s="27">
        <v>100.12376237623764</v>
      </c>
      <c r="V31" s="28">
        <f>(U31-U26)/U26*100</f>
        <v>-10.409745293466212</v>
      </c>
      <c r="W31" s="29">
        <f t="shared" si="6"/>
        <v>29.855537720706288</v>
      </c>
      <c r="X31" s="27">
        <v>67.125171939477312</v>
      </c>
      <c r="Y31" s="28">
        <f>(X31-X26)/X26*100</f>
        <v>13.866666666666685</v>
      </c>
      <c r="Z31" s="29">
        <f t="shared" si="7"/>
        <v>102.85035629453682</v>
      </c>
      <c r="AA31" s="27">
        <v>118.92826274848748</v>
      </c>
      <c r="AB31" s="28">
        <f>(AA31-AA26)/AA26*100</f>
        <v>-6.9012178619756472</v>
      </c>
      <c r="AC31" s="29">
        <f t="shared" si="8"/>
        <v>21.769911504424773</v>
      </c>
      <c r="AD31" s="27">
        <v>152.78564683663836</v>
      </c>
      <c r="AE31" s="28">
        <f>(AD31-AD26)/AD26*100</f>
        <v>-4.2603550295857913</v>
      </c>
      <c r="AF31" s="29">
        <f t="shared" si="9"/>
        <v>3.9845758354755851</v>
      </c>
      <c r="AG31" s="27">
        <v>93.70277078085644</v>
      </c>
      <c r="AH31" s="28">
        <f>(AG31-AG26)/AG26*100</f>
        <v>-7.2062084257206225</v>
      </c>
      <c r="AI31" s="29">
        <f t="shared" si="10"/>
        <v>47.619047619047613</v>
      </c>
    </row>
    <row r="32" spans="1:35" s="16" customFormat="1" ht="14.25" customHeight="1" x14ac:dyDescent="0.3">
      <c r="A32" s="61"/>
      <c r="B32" s="18" t="s">
        <v>2</v>
      </c>
      <c r="C32" s="27">
        <v>108.16326530612243</v>
      </c>
      <c r="D32" s="28">
        <f>(C32-C27)/C27*100</f>
        <v>-17.538896746817549</v>
      </c>
      <c r="E32" s="29">
        <f t="shared" si="0"/>
        <v>-4.4262295081967284</v>
      </c>
      <c r="F32" s="27">
        <v>101.34932533733135</v>
      </c>
      <c r="G32" s="28">
        <f>(F32-F27)/F27*100</f>
        <v>-9.3833780160857909</v>
      </c>
      <c r="H32" s="29">
        <f t="shared" si="1"/>
        <v>-3.9772727272727404</v>
      </c>
      <c r="I32" s="27">
        <v>72.933182332955838</v>
      </c>
      <c r="J32" s="28">
        <f>(I32-I27)/I27*100</f>
        <v>-28.285077951002219</v>
      </c>
      <c r="K32" s="29">
        <f t="shared" si="2"/>
        <v>-28.285077951002219</v>
      </c>
      <c r="L32" s="27">
        <v>184.6801346801347</v>
      </c>
      <c r="M32" s="28">
        <f>(L32-L27)/L27*100</f>
        <v>-18.620178041543028</v>
      </c>
      <c r="N32" s="29">
        <f t="shared" si="3"/>
        <v>10.362173038229381</v>
      </c>
      <c r="O32" s="27">
        <v>110.23906179521877</v>
      </c>
      <c r="P32" s="28">
        <f>(O32-O27)/O27*100</f>
        <v>-4.8286604361370822</v>
      </c>
      <c r="Q32" s="29">
        <f t="shared" si="4"/>
        <v>2.3450586264656605</v>
      </c>
      <c r="R32" s="27">
        <v>93.021097829035767</v>
      </c>
      <c r="S32" s="28">
        <f>(R32-R27)/R27*100</f>
        <v>2.1938367038450481</v>
      </c>
      <c r="T32" s="29">
        <f t="shared" si="13"/>
        <v>-1.5069888912140652</v>
      </c>
      <c r="U32" s="27">
        <v>91.212871287128721</v>
      </c>
      <c r="V32" s="28">
        <f>(U32-U27)/U27*100</f>
        <v>4.9857549857549994</v>
      </c>
      <c r="W32" s="29">
        <f t="shared" si="6"/>
        <v>-8.899876390605689</v>
      </c>
      <c r="X32" s="27">
        <v>86.618196109255265</v>
      </c>
      <c r="Y32" s="28">
        <f>(X32-X27)/X27*100</f>
        <v>56.312056737588676</v>
      </c>
      <c r="Z32" s="29">
        <f t="shared" si="7"/>
        <v>29.039812646370024</v>
      </c>
      <c r="AA32" s="27">
        <v>103.71650821089024</v>
      </c>
      <c r="AB32" s="28">
        <f>(AA32-AA27)/AA27*100</f>
        <v>-11.504424778761061</v>
      </c>
      <c r="AC32" s="29">
        <f t="shared" si="8"/>
        <v>-12.790697674418611</v>
      </c>
      <c r="AD32" s="27">
        <v>101.60528800755431</v>
      </c>
      <c r="AE32" s="28">
        <f>(AD32-AD27)/AD27*100</f>
        <v>-29.023746701846971</v>
      </c>
      <c r="AF32" s="29">
        <f t="shared" si="9"/>
        <v>-33.498145859085291</v>
      </c>
      <c r="AG32" s="27">
        <v>91.463755947383177</v>
      </c>
      <c r="AH32" s="28">
        <f>(AG32-AG27)/AG27*100</f>
        <v>3.1565656565656637</v>
      </c>
      <c r="AI32" s="29">
        <f t="shared" si="10"/>
        <v>-2.3894862604539924</v>
      </c>
    </row>
    <row r="33" spans="1:35" s="16" customFormat="1" ht="14.25" customHeight="1" x14ac:dyDescent="0.3">
      <c r="A33" s="61"/>
      <c r="B33" s="44" t="s">
        <v>3</v>
      </c>
      <c r="C33" s="45">
        <v>128.57142857142856</v>
      </c>
      <c r="D33" s="46">
        <f>(C33-C28)/C28*100</f>
        <v>-14.338689740420275</v>
      </c>
      <c r="E33" s="47">
        <f t="shared" si="0"/>
        <v>18.867924528301895</v>
      </c>
      <c r="F33" s="45">
        <v>116.64167916041981</v>
      </c>
      <c r="G33" s="46">
        <f>(F33-F28)/F28*100</f>
        <v>-9.9537037037037148</v>
      </c>
      <c r="H33" s="47">
        <f t="shared" si="1"/>
        <v>15.088757396449706</v>
      </c>
      <c r="I33" s="45">
        <v>67.950169875424692</v>
      </c>
      <c r="J33" s="46">
        <f>(I33-I28)/I28*100</f>
        <v>-9.6385542168674725</v>
      </c>
      <c r="K33" s="47">
        <f t="shared" si="2"/>
        <v>-6.8322981366459645</v>
      </c>
      <c r="L33" s="45">
        <v>175.58922558922561</v>
      </c>
      <c r="M33" s="46">
        <f>(L33-L28)/L28*100</f>
        <v>-33.26935380678183</v>
      </c>
      <c r="N33" s="47">
        <f t="shared" si="3"/>
        <v>-4.9225159525979949</v>
      </c>
      <c r="O33" s="45">
        <v>114.56923770861526</v>
      </c>
      <c r="P33" s="46">
        <f>(O33-O28)/O28*100</f>
        <v>-16.226912928759884</v>
      </c>
      <c r="Q33" s="47">
        <f t="shared" si="4"/>
        <v>3.9279869067103164</v>
      </c>
      <c r="R33" s="45">
        <v>107.65565077208299</v>
      </c>
      <c r="S33" s="46">
        <f>(R33-R28)/R28*100</f>
        <v>-0.33215390390312599</v>
      </c>
      <c r="T33" s="47">
        <f t="shared" si="13"/>
        <v>15.732509381843879</v>
      </c>
      <c r="U33" s="45">
        <v>101.11386138613862</v>
      </c>
      <c r="V33" s="46">
        <f>(U33-U28)/U28*100</f>
        <v>-0.48721071863578774</v>
      </c>
      <c r="W33" s="47">
        <f t="shared" si="6"/>
        <v>10.854816824966079</v>
      </c>
      <c r="X33" s="45">
        <v>96.757712713696208</v>
      </c>
      <c r="Y33" s="46">
        <f>(X33-X28)/X28*100</f>
        <v>78.664731494920147</v>
      </c>
      <c r="Z33" s="47">
        <f t="shared" si="7"/>
        <v>11.705989110707794</v>
      </c>
      <c r="AA33" s="45">
        <v>113.56957649092483</v>
      </c>
      <c r="AB33" s="46">
        <f>(AA33-AA28)/AA28*100</f>
        <v>-19.975639464068195</v>
      </c>
      <c r="AC33" s="47">
        <f t="shared" si="8"/>
        <v>9.5000000000000178</v>
      </c>
      <c r="AD33" s="45">
        <v>112.9367327667611</v>
      </c>
      <c r="AE33" s="46">
        <f>(AD33-AD28)/AD28*100</f>
        <v>-33.555555555555564</v>
      </c>
      <c r="AF33" s="47">
        <f t="shared" si="9"/>
        <v>11.152416356877312</v>
      </c>
      <c r="AG33" s="45">
        <v>100.97956898964458</v>
      </c>
      <c r="AH33" s="46">
        <f>(AG33-AG28)/AG28*100</f>
        <v>8.1534772182254169</v>
      </c>
      <c r="AI33" s="47">
        <f t="shared" si="10"/>
        <v>10.403916768665841</v>
      </c>
    </row>
    <row r="34" spans="1:35" ht="14.25" customHeight="1" thickBot="1" x14ac:dyDescent="0.35">
      <c r="A34" s="66" t="s">
        <v>16</v>
      </c>
      <c r="B34" s="67"/>
      <c r="C34" s="42">
        <f>AVERAGE(C30:C33)</f>
        <v>112.66233766233763</v>
      </c>
      <c r="D34" s="43">
        <f>AVERAGE(C34-C29)/C29*100</f>
        <v>-15.835065835065848</v>
      </c>
      <c r="E34" s="31"/>
      <c r="F34" s="42">
        <f>AVERAGE(F30:F33)</f>
        <v>103.18590704647679</v>
      </c>
      <c r="G34" s="43">
        <f>AVERAGE(F34-F29)/F29*100</f>
        <v>-12.268961121733582</v>
      </c>
      <c r="H34" s="31"/>
      <c r="I34" s="42">
        <f>AVERAGE(I30:I33)</f>
        <v>85.164212910532285</v>
      </c>
      <c r="J34" s="43">
        <f>AVERAGE(I34-I29)/I29*100</f>
        <v>-21.049868766404188</v>
      </c>
      <c r="K34" s="31"/>
      <c r="L34" s="42">
        <f>AVERAGE(L30:L33)</f>
        <v>178.40909090909093</v>
      </c>
      <c r="M34" s="43">
        <f>AVERAGE(L34-L29)/L29*100</f>
        <v>-24.290051794963379</v>
      </c>
      <c r="N34" s="31"/>
      <c r="O34" s="42">
        <f>AVERAGE(O30:O33)</f>
        <v>105.27740189445198</v>
      </c>
      <c r="P34" s="43">
        <f>AVERAGE(O34-O29)/O29*100</f>
        <v>-11.389521640091118</v>
      </c>
      <c r="Q34" s="31"/>
      <c r="R34" s="42">
        <f>AVERAGE(R30:R33)</f>
        <v>92.933666063044299</v>
      </c>
      <c r="S34" s="43">
        <f>AVERAGE(R34-R29)/R29*100</f>
        <v>-5.3270814832381843</v>
      </c>
      <c r="T34" s="31"/>
      <c r="U34" s="48">
        <f>AVERAGE(U30:U33)</f>
        <v>92.388613861386148</v>
      </c>
      <c r="V34" s="43">
        <f>AVERAGE(U34-U29)/U29*100</f>
        <v>-4.5091141669331414</v>
      </c>
      <c r="W34" s="31"/>
      <c r="X34" s="42">
        <f>AVERAGE(X30:X33)</f>
        <v>70.898015327176267</v>
      </c>
      <c r="Y34" s="43">
        <f>AVERAGE(X34-X29)/X29*100</f>
        <v>33.976977348681764</v>
      </c>
      <c r="Z34" s="31"/>
      <c r="AA34" s="42">
        <f>AVERAGE(AA30:AA33)</f>
        <v>108.47018150388938</v>
      </c>
      <c r="AB34" s="43">
        <f>AVERAGE(AA34-AA29)/AA29*100</f>
        <v>-13.923182441700963</v>
      </c>
      <c r="AC34" s="31"/>
      <c r="AD34" s="42">
        <f>AVERAGE(AD30:AD33)</f>
        <v>128.56468366383382</v>
      </c>
      <c r="AE34" s="43">
        <f>AVERAGE(AD34-AD29)/AD29*100</f>
        <v>-17.434808975136441</v>
      </c>
      <c r="AF34" s="31"/>
      <c r="AG34" s="42">
        <f>AVERAGE(AG30:AG33)</f>
        <v>87.405541561712866</v>
      </c>
      <c r="AH34" s="43">
        <f>AVERAGE(AG34-AG29)/AG29*100</f>
        <v>-4.6412213740458048</v>
      </c>
      <c r="AI34" s="31"/>
    </row>
    <row r="35" spans="1:35" s="16" customFormat="1" ht="14.25" customHeight="1" x14ac:dyDescent="0.3">
      <c r="A35" s="60">
        <v>2014</v>
      </c>
      <c r="B35" s="17" t="s">
        <v>0</v>
      </c>
      <c r="C35" s="24">
        <v>98.701298701298697</v>
      </c>
      <c r="D35" s="25">
        <f>(C35-C30)/C30*100</f>
        <v>-2.0257826887660912</v>
      </c>
      <c r="E35" s="26">
        <f>(C35-C33)/C33*100</f>
        <v>-23.232323232323225</v>
      </c>
      <c r="F35" s="24">
        <v>85.757121439280382</v>
      </c>
      <c r="G35" s="25">
        <f>(F35-F30)/F30*100</f>
        <v>-3.8655462184873963</v>
      </c>
      <c r="H35" s="26">
        <f>(F35-F33)/F33*100</f>
        <v>-26.478149100257063</v>
      </c>
      <c r="I35" s="24">
        <v>103.51075877689695</v>
      </c>
      <c r="J35" s="25">
        <f>(I35-I30)/I30*100</f>
        <v>5.5427251732101661</v>
      </c>
      <c r="K35" s="26">
        <f>(I35-I33)/I33*100</f>
        <v>52.333333333333329</v>
      </c>
      <c r="L35" s="24">
        <v>154.88215488215488</v>
      </c>
      <c r="M35" s="25">
        <f>(L35-L30)/L30*100</f>
        <v>-16.742081447963802</v>
      </c>
      <c r="N35" s="26">
        <f>(L35-L33)/L33*100</f>
        <v>-11.792905081495695</v>
      </c>
      <c r="O35" s="24">
        <v>88.768606224627888</v>
      </c>
      <c r="P35" s="25">
        <f>(O35-O30)/O30*100</f>
        <v>0.20366598778004635</v>
      </c>
      <c r="Q35" s="26">
        <f>(O35-O33)/O33*100</f>
        <v>-22.519685039370081</v>
      </c>
      <c r="R35" s="24">
        <v>82.049180716268239</v>
      </c>
      <c r="S35" s="25">
        <f>(R35-R30)/R30*100</f>
        <v>7.0948661724750099</v>
      </c>
      <c r="T35" s="26">
        <f>(R35-R33)/R33*100</f>
        <v>-23.785532735319233</v>
      </c>
      <c r="U35" s="24">
        <v>80.074257425742573</v>
      </c>
      <c r="V35" s="25">
        <f>(U35-U30)/U30*100</f>
        <v>3.852327447833074</v>
      </c>
      <c r="W35" s="26">
        <f>(U35-U33)/U33*100</f>
        <v>-20.80783353733171</v>
      </c>
      <c r="X35" s="24">
        <v>67.125171939477312</v>
      </c>
      <c r="Y35" s="25">
        <f>(X35-X30)/X30*100</f>
        <v>102.85035629453682</v>
      </c>
      <c r="Z35" s="26">
        <f>(X35-X33)/X33*100</f>
        <v>-30.625507717302998</v>
      </c>
      <c r="AA35" s="24">
        <v>84.528954191875542</v>
      </c>
      <c r="AB35" s="25">
        <f>(AA35-AA30)/AA30*100</f>
        <v>-13.451327433628332</v>
      </c>
      <c r="AC35" s="26">
        <f>(AA35-AA33)/AA33*100</f>
        <v>-25.570776255707777</v>
      </c>
      <c r="AD35" s="24">
        <v>89.896128423040622</v>
      </c>
      <c r="AE35" s="25">
        <f>(AD35-AD30)/AD30*100</f>
        <v>-38.817480719794339</v>
      </c>
      <c r="AF35" s="26">
        <f>(AD35-AD33)/AD33*100</f>
        <v>-20.401337792642128</v>
      </c>
      <c r="AG35" s="24">
        <v>78.253568429890876</v>
      </c>
      <c r="AH35" s="25">
        <f>(AG35-AG30)/AG30*100</f>
        <v>23.280423280423296</v>
      </c>
      <c r="AI35" s="26">
        <f>(AG35-AG33)/AG33*100</f>
        <v>-22.505543237250542</v>
      </c>
    </row>
    <row r="36" spans="1:35" s="16" customFormat="1" ht="14.25" customHeight="1" x14ac:dyDescent="0.3">
      <c r="A36" s="61"/>
      <c r="B36" s="18" t="s">
        <v>1</v>
      </c>
      <c r="C36" s="27">
        <v>104.82374768089052</v>
      </c>
      <c r="D36" s="28">
        <f>(C36-C31)/C31*100</f>
        <v>-7.3770491803278713</v>
      </c>
      <c r="E36" s="29">
        <f t="shared" si="0"/>
        <v>6.2030075187969791</v>
      </c>
      <c r="F36" s="27">
        <v>104.19790104947529</v>
      </c>
      <c r="G36" s="28">
        <f>(F36-F31)/F31*100</f>
        <v>-1.2784090909090926</v>
      </c>
      <c r="H36" s="29">
        <f t="shared" si="1"/>
        <v>21.503496503496507</v>
      </c>
      <c r="I36" s="27">
        <v>93.544733861834658</v>
      </c>
      <c r="J36" s="28">
        <f>(I36-I31)/I31*100</f>
        <v>-8.0178173719376336</v>
      </c>
      <c r="K36" s="29">
        <f t="shared" si="2"/>
        <v>-9.6280087527352336</v>
      </c>
      <c r="L36" s="27">
        <v>148.4848484848485</v>
      </c>
      <c r="M36" s="28">
        <f>(L36-L31)/L31*100</f>
        <v>-11.267605633802814</v>
      </c>
      <c r="N36" s="29">
        <f t="shared" si="3"/>
        <v>-4.1304347826086847</v>
      </c>
      <c r="O36" s="27">
        <v>121.96662156066758</v>
      </c>
      <c r="P36" s="28">
        <f>(O36-O31)/O31*100</f>
        <v>13.232830820770513</v>
      </c>
      <c r="Q36" s="29">
        <f t="shared" si="4"/>
        <v>37.398373983739823</v>
      </c>
      <c r="R36" s="27">
        <v>98.747072989921321</v>
      </c>
      <c r="S36" s="28">
        <f>(R36-R31)/R31*100</f>
        <v>4.5558135083690443</v>
      </c>
      <c r="T36" s="29">
        <f t="shared" ref="T36:T38" si="14">(R36-R35)/R35*100</f>
        <v>20.351077400023716</v>
      </c>
      <c r="U36" s="27">
        <v>94.678217821782184</v>
      </c>
      <c r="V36" s="28">
        <f>(U36-U31)/U31*100</f>
        <v>-5.4388133498145921</v>
      </c>
      <c r="W36" s="29">
        <f t="shared" si="6"/>
        <v>18.238021638330764</v>
      </c>
      <c r="X36" s="27">
        <v>99.665946158380819</v>
      </c>
      <c r="Y36" s="28">
        <f>(X36-X31)/X31*100</f>
        <v>48.477751756440263</v>
      </c>
      <c r="Z36" s="29">
        <f t="shared" si="7"/>
        <v>48.477751756440263</v>
      </c>
      <c r="AA36" s="27">
        <v>95.592048401037175</v>
      </c>
      <c r="AB36" s="28">
        <f>(AA36-AA31)/AA31*100</f>
        <v>-19.622093023255815</v>
      </c>
      <c r="AC36" s="29">
        <f t="shared" si="8"/>
        <v>13.087934560327207</v>
      </c>
      <c r="AD36" s="27">
        <v>101.60528800755431</v>
      </c>
      <c r="AE36" s="28">
        <f>(AD36-AD31)/AD31*100</f>
        <v>-33.498145859085291</v>
      </c>
      <c r="AF36" s="29">
        <f t="shared" si="9"/>
        <v>13.025210084033603</v>
      </c>
      <c r="AG36" s="27">
        <v>94.598376714245745</v>
      </c>
      <c r="AH36" s="28">
        <f>(AG36-AG31)/AG31*100</f>
        <v>0.95579450418159706</v>
      </c>
      <c r="AI36" s="29">
        <f t="shared" si="10"/>
        <v>20.886981402002835</v>
      </c>
    </row>
    <row r="37" spans="1:35" s="16" customFormat="1" ht="14.25" customHeight="1" x14ac:dyDescent="0.3">
      <c r="A37" s="61"/>
      <c r="B37" s="18" t="s">
        <v>2</v>
      </c>
      <c r="C37" s="27">
        <v>101.29870129870129</v>
      </c>
      <c r="D37" s="28">
        <f>(C37-C32)/C32*100</f>
        <v>-6.3464837049742613</v>
      </c>
      <c r="E37" s="29">
        <f t="shared" si="0"/>
        <v>-3.3628318584070724</v>
      </c>
      <c r="F37" s="27">
        <v>97.751124437781129</v>
      </c>
      <c r="G37" s="28">
        <f>(F37-F32)/F32*100</f>
        <v>-3.5502958579881616</v>
      </c>
      <c r="H37" s="29">
        <f t="shared" si="1"/>
        <v>-6.187050359712237</v>
      </c>
      <c r="I37" s="27">
        <v>99.660249150622874</v>
      </c>
      <c r="J37" s="28">
        <f>(I37-I32)/I32*100</f>
        <v>36.645962732919237</v>
      </c>
      <c r="K37" s="29">
        <f t="shared" si="2"/>
        <v>6.5375302663438202</v>
      </c>
      <c r="L37" s="27">
        <v>161.61616161616163</v>
      </c>
      <c r="M37" s="28">
        <f>(L37-L32)/L32*100</f>
        <v>-12.488605287146763</v>
      </c>
      <c r="N37" s="29">
        <f t="shared" si="3"/>
        <v>8.8435374149659882</v>
      </c>
      <c r="O37" s="27">
        <v>140.73071718538569</v>
      </c>
      <c r="P37" s="28">
        <f>(O37-O32)/O32*100</f>
        <v>27.659574468085125</v>
      </c>
      <c r="Q37" s="29">
        <f t="shared" si="4"/>
        <v>15.384615384615403</v>
      </c>
      <c r="R37" s="27">
        <v>96.283173883739494</v>
      </c>
      <c r="S37" s="28">
        <f>(R37-R32)/R32*100</f>
        <v>3.506813111041887</v>
      </c>
      <c r="T37" s="29">
        <f t="shared" si="14"/>
        <v>-2.4951616605722649</v>
      </c>
      <c r="U37" s="27">
        <v>94.678217821782184</v>
      </c>
      <c r="V37" s="28">
        <f>(U37-U32)/U32*100</f>
        <v>3.7991858887381249</v>
      </c>
      <c r="W37" s="29">
        <f t="shared" si="6"/>
        <v>0</v>
      </c>
      <c r="X37" s="27">
        <v>106.3470229907644</v>
      </c>
      <c r="Y37" s="28">
        <f>(X37-X32)/X32*100</f>
        <v>22.776769509981847</v>
      </c>
      <c r="Z37" s="29">
        <f t="shared" si="7"/>
        <v>6.7034700315457512</v>
      </c>
      <c r="AA37" s="27">
        <v>90.406222990492665</v>
      </c>
      <c r="AB37" s="28">
        <f>(AA37-AA32)/AA32*100</f>
        <v>-12.833333333333327</v>
      </c>
      <c r="AC37" s="29">
        <f t="shared" si="8"/>
        <v>-5.4249547920433976</v>
      </c>
      <c r="AD37" s="27">
        <v>91.595845136921639</v>
      </c>
      <c r="AE37" s="28">
        <f>(AD37-AD32)/AD32*100</f>
        <v>-9.8513011152416308</v>
      </c>
      <c r="AF37" s="29">
        <f t="shared" si="9"/>
        <v>-9.8513011152416308</v>
      </c>
      <c r="AG37" s="27">
        <v>92.359361880772482</v>
      </c>
      <c r="AH37" s="28">
        <f>(AG37-AG32)/AG32*100</f>
        <v>0.97919216646266427</v>
      </c>
      <c r="AI37" s="29">
        <f t="shared" si="10"/>
        <v>-2.3668639053254341</v>
      </c>
    </row>
    <row r="38" spans="1:35" s="16" customFormat="1" ht="14.25" customHeight="1" x14ac:dyDescent="0.3">
      <c r="A38" s="61"/>
      <c r="B38" s="44" t="s">
        <v>3</v>
      </c>
      <c r="C38" s="45">
        <v>135.2504638218924</v>
      </c>
      <c r="D38" s="46">
        <f>(C38-C33)/C33*100</f>
        <v>5.1948051948052099</v>
      </c>
      <c r="E38" s="47">
        <f t="shared" si="0"/>
        <v>33.516483516483532</v>
      </c>
      <c r="F38" s="45">
        <v>114.39280359820093</v>
      </c>
      <c r="G38" s="46">
        <f>(F38-F33)/F33*100</f>
        <v>-1.9280205655526941</v>
      </c>
      <c r="H38" s="47">
        <f t="shared" si="1"/>
        <v>17.024539877300619</v>
      </c>
      <c r="I38" s="45">
        <v>94.224235560588909</v>
      </c>
      <c r="J38" s="46">
        <f>(I38-I33)/I33*100</f>
        <v>38.666666666666671</v>
      </c>
      <c r="K38" s="47">
        <f t="shared" si="2"/>
        <v>-5.4545454545454453</v>
      </c>
      <c r="L38" s="45">
        <v>98.316498316498325</v>
      </c>
      <c r="M38" s="46">
        <f>(L38-L33)/L33*100</f>
        <v>-44.007670182166827</v>
      </c>
      <c r="N38" s="47">
        <f t="shared" si="3"/>
        <v>-39.166666666666664</v>
      </c>
      <c r="O38" s="45">
        <v>106.45015787099686</v>
      </c>
      <c r="P38" s="46">
        <f>(O38-O33)/O33*100</f>
        <v>-7.0866141732283436</v>
      </c>
      <c r="Q38" s="47">
        <f t="shared" si="4"/>
        <v>-24.358974358974361</v>
      </c>
      <c r="R38" s="45">
        <v>116.0245968343643</v>
      </c>
      <c r="S38" s="46">
        <f>(R38-R33)/R33*100</f>
        <v>7.773810294453698</v>
      </c>
      <c r="T38" s="47">
        <f t="shared" si="14"/>
        <v>20.5035024857638</v>
      </c>
      <c r="U38" s="45">
        <v>111.509900990099</v>
      </c>
      <c r="V38" s="46">
        <f>(U38-U33)/U33*100</f>
        <v>10.281517747857997</v>
      </c>
      <c r="W38" s="47">
        <f t="shared" si="6"/>
        <v>17.777777777777757</v>
      </c>
      <c r="X38" s="45">
        <v>112.00628807231283</v>
      </c>
      <c r="Y38" s="46">
        <f>(X38-X33)/X33*100</f>
        <v>15.759545085296503</v>
      </c>
      <c r="Z38" s="47">
        <f t="shared" si="7"/>
        <v>5.3215077605321399</v>
      </c>
      <c r="AA38" s="45">
        <v>110.97666378565256</v>
      </c>
      <c r="AB38" s="46">
        <f>(AA38-AA33)/AA33*100</f>
        <v>-2.2831050228310614</v>
      </c>
      <c r="AC38" s="47">
        <f t="shared" si="8"/>
        <v>22.753346080305924</v>
      </c>
      <c r="AD38" s="45">
        <v>136.73276676109541</v>
      </c>
      <c r="AE38" s="46">
        <f>(AD38-AD33)/AD33*100</f>
        <v>21.070234113712402</v>
      </c>
      <c r="AF38" s="47">
        <f t="shared" si="9"/>
        <v>49.278350515463927</v>
      </c>
      <c r="AG38" s="45">
        <v>105.2336971732438</v>
      </c>
      <c r="AH38" s="46">
        <f>(AG38-AG33)/AG33*100</f>
        <v>4.2128603104212896</v>
      </c>
      <c r="AI38" s="47">
        <f t="shared" si="10"/>
        <v>13.939393939393938</v>
      </c>
    </row>
    <row r="39" spans="1:35" ht="14.25" customHeight="1" thickBot="1" x14ac:dyDescent="0.35">
      <c r="A39" s="66" t="s">
        <v>16</v>
      </c>
      <c r="B39" s="67"/>
      <c r="C39" s="42">
        <f>AVERAGE(C35:C38)</f>
        <v>110.01855287569572</v>
      </c>
      <c r="D39" s="43">
        <f>AVERAGE(C39-C34)/C34*100</f>
        <v>-2.3466447097570904</v>
      </c>
      <c r="E39" s="31"/>
      <c r="F39" s="42">
        <f>AVERAGE(F35:F38)</f>
        <v>100.52473763118444</v>
      </c>
      <c r="G39" s="43">
        <f>AVERAGE(F39-F34)/F34*100</f>
        <v>-2.5790047221213168</v>
      </c>
      <c r="H39" s="31"/>
      <c r="I39" s="42">
        <f>AVERAGE(I35:I38)</f>
        <v>97.734994337485844</v>
      </c>
      <c r="J39" s="43">
        <f>AVERAGE(I39-I34)/I34*100</f>
        <v>14.760638297872328</v>
      </c>
      <c r="K39" s="31"/>
      <c r="L39" s="42">
        <f>AVERAGE(L35:L38)</f>
        <v>140.82491582491582</v>
      </c>
      <c r="M39" s="43">
        <f>AVERAGE(L39-L34)/L34*100</f>
        <v>-21.066289219155475</v>
      </c>
      <c r="N39" s="31"/>
      <c r="O39" s="42">
        <f>AVERAGE(O35:O38)</f>
        <v>114.47902571041951</v>
      </c>
      <c r="P39" s="43">
        <f>AVERAGE(O39-O34)/O34*100</f>
        <v>8.7403598971722332</v>
      </c>
      <c r="Q39" s="31"/>
      <c r="R39" s="42">
        <f>AVERAGE(R35:R38)</f>
        <v>98.276006106073339</v>
      </c>
      <c r="S39" s="43">
        <f>AVERAGE(R39-R34)/R34*100</f>
        <v>5.748551918101354</v>
      </c>
      <c r="T39" s="31"/>
      <c r="U39" s="48">
        <f>AVERAGE(U35:U38)</f>
        <v>95.235148514851488</v>
      </c>
      <c r="V39" s="43">
        <f>AVERAGE(U39-U34)/U34*100</f>
        <v>3.0810448760884057</v>
      </c>
      <c r="W39" s="31"/>
      <c r="X39" s="42">
        <f>AVERAGE(X35:X38)</f>
        <v>96.286107290233844</v>
      </c>
      <c r="Y39" s="43">
        <f>AVERAGE(X39-X34)/X34*100</f>
        <v>35.809312638580934</v>
      </c>
      <c r="Z39" s="31"/>
      <c r="AA39" s="42">
        <f>AVERAGE(AA35:AA38)</f>
        <v>95.375972342264475</v>
      </c>
      <c r="AB39" s="43">
        <f>AVERAGE(AA39-AA34)/AA34*100</f>
        <v>-12.071713147410367</v>
      </c>
      <c r="AC39" s="31"/>
      <c r="AD39" s="42">
        <f>AVERAGE(AD35:AD38)</f>
        <v>104.957507082153</v>
      </c>
      <c r="AE39" s="43">
        <f>AVERAGE(AD39-AD34)/AD34*100</f>
        <v>-18.36210062431141</v>
      </c>
      <c r="AF39" s="31"/>
      <c r="AG39" s="42">
        <f>AVERAGE(AG35:AG38)</f>
        <v>92.611251049538225</v>
      </c>
      <c r="AH39" s="43">
        <f>AVERAGE(AG39-AG34)/AG34*100</f>
        <v>5.955811719500482</v>
      </c>
      <c r="AI39" s="31"/>
    </row>
    <row r="40" spans="1:35" s="16" customFormat="1" ht="14.25" customHeight="1" x14ac:dyDescent="0.3">
      <c r="A40" s="60">
        <v>2015</v>
      </c>
      <c r="B40" s="17" t="s">
        <v>0</v>
      </c>
      <c r="C40" s="24">
        <v>94.85</v>
      </c>
      <c r="D40" s="25">
        <f>(C40-C35)/C35*100</f>
        <v>-3.9019736842105281</v>
      </c>
      <c r="E40" s="26">
        <f>(C40-C38)/C38*100</f>
        <v>-29.870850480109745</v>
      </c>
      <c r="F40" s="24">
        <v>86.32</v>
      </c>
      <c r="G40" s="25">
        <f>(F40-F35)/F35*100</f>
        <v>0.65636363636360184</v>
      </c>
      <c r="H40" s="26">
        <f>(F40-F38)/F38*100</f>
        <v>-24.540707732634363</v>
      </c>
      <c r="I40" s="24">
        <v>100.57</v>
      </c>
      <c r="J40" s="25">
        <f>(I40-I35)/I35*100</f>
        <v>-2.8410175054704729</v>
      </c>
      <c r="K40" s="26">
        <f>(I40-I38)/I38*100</f>
        <v>6.7347475961538308</v>
      </c>
      <c r="L40" s="24">
        <v>104.21</v>
      </c>
      <c r="M40" s="25">
        <f>(L40-L35)/L35*100</f>
        <v>-32.716586956521745</v>
      </c>
      <c r="N40" s="26">
        <f>(L40-L38)/L38*100</f>
        <v>5.9944178082191621</v>
      </c>
      <c r="O40" s="24">
        <v>73.430000000000007</v>
      </c>
      <c r="P40" s="25">
        <f>(O40-O35)/O35*100</f>
        <v>-17.279314024390246</v>
      </c>
      <c r="Q40" s="26">
        <f>(O40-O38)/O38*100</f>
        <v>-31.019360169491534</v>
      </c>
      <c r="R40" s="24">
        <v>86.522407256429659</v>
      </c>
      <c r="S40" s="25">
        <f>(R40-R35)/R35*100</f>
        <v>5.4518844686946331</v>
      </c>
      <c r="T40" s="26">
        <f>(R40-R38)/R38*100</f>
        <v>-25.427530353802229</v>
      </c>
      <c r="U40" s="24">
        <v>84.65</v>
      </c>
      <c r="V40" s="25">
        <f>(U40-U35)/U35*100</f>
        <v>5.7143740340031002</v>
      </c>
      <c r="W40" s="26">
        <f>(U40-U38)/U38*100</f>
        <v>-24.087458379578234</v>
      </c>
      <c r="X40" s="24">
        <v>67.599999999999994</v>
      </c>
      <c r="Y40" s="25">
        <f>(X40-X35)/X35*100</f>
        <v>0.70737704918030753</v>
      </c>
      <c r="Z40" s="26">
        <f>(X40-X38)/X38*100</f>
        <v>-39.646245614035095</v>
      </c>
      <c r="AA40" s="24">
        <v>90.23</v>
      </c>
      <c r="AB40" s="25">
        <f>(AA40-AA35)/AA35*100</f>
        <v>6.7444887525562391</v>
      </c>
      <c r="AC40" s="26">
        <f>(AA40-AA38)/AA38*100</f>
        <v>-18.694618380062312</v>
      </c>
      <c r="AD40" s="24">
        <v>87.63</v>
      </c>
      <c r="AE40" s="25">
        <f>(AD40-AD35)/AD35*100</f>
        <v>-2.5208298319327973</v>
      </c>
      <c r="AF40" s="26">
        <f>(AD40-AD38)/AD38*100</f>
        <v>-35.911484806629851</v>
      </c>
      <c r="AG40" s="24">
        <v>79.260000000000005</v>
      </c>
      <c r="AH40" s="25">
        <f>(AG40-AG35)/AG35*100</f>
        <v>1.2861158798282961</v>
      </c>
      <c r="AI40" s="26">
        <f>(AG40-AG38)/AG38*100</f>
        <v>-24.68192021276597</v>
      </c>
    </row>
    <row r="41" spans="1:35" s="16" customFormat="1" ht="14.25" customHeight="1" x14ac:dyDescent="0.3">
      <c r="A41" s="61"/>
      <c r="B41" s="18" t="s">
        <v>1</v>
      </c>
      <c r="C41" s="27">
        <v>102.92</v>
      </c>
      <c r="D41" s="28">
        <f>(C41-C36)/C36*100</f>
        <v>-1.8161415929203353</v>
      </c>
      <c r="E41" s="29">
        <f t="shared" si="0"/>
        <v>8.5081707959936832</v>
      </c>
      <c r="F41" s="27">
        <v>100.81</v>
      </c>
      <c r="G41" s="28">
        <f>(F41-F36)/F36*100</f>
        <v>-3.2514100719424706</v>
      </c>
      <c r="H41" s="29">
        <f t="shared" si="1"/>
        <v>16.786376274328095</v>
      </c>
      <c r="I41" s="27">
        <v>98.07</v>
      </c>
      <c r="J41" s="28">
        <f>(I41-I36)/I36*100</f>
        <v>4.8375423728813445</v>
      </c>
      <c r="K41" s="29">
        <f t="shared" si="2"/>
        <v>-2.4858307646415434</v>
      </c>
      <c r="L41" s="27">
        <v>94.11</v>
      </c>
      <c r="M41" s="28">
        <f>(L41-L36)/L36*100</f>
        <v>-36.619795918367352</v>
      </c>
      <c r="N41" s="29">
        <f t="shared" si="3"/>
        <v>-9.6919681412532341</v>
      </c>
      <c r="O41" s="27">
        <v>97.25</v>
      </c>
      <c r="P41" s="28">
        <f>(O41-O36)/O36*100</f>
        <v>-20.265070266272193</v>
      </c>
      <c r="Q41" s="29">
        <f t="shared" si="4"/>
        <v>32.439057605883143</v>
      </c>
      <c r="R41" s="27">
        <v>101.74795845323689</v>
      </c>
      <c r="S41" s="28">
        <f>(R41-R36)/R36*100</f>
        <v>3.0389614319219937</v>
      </c>
      <c r="T41" s="29">
        <f t="shared" ref="T41:T43" si="15">(R41-R40)/R40*100</f>
        <v>17.597234843088337</v>
      </c>
      <c r="U41" s="27">
        <v>100.62</v>
      </c>
      <c r="V41" s="28">
        <f>(U41-U36)/U36*100</f>
        <v>6.2757647058823514</v>
      </c>
      <c r="W41" s="29">
        <f t="shared" si="6"/>
        <v>18.865918487891314</v>
      </c>
      <c r="X41" s="27">
        <v>107.21</v>
      </c>
      <c r="Y41" s="28">
        <f>(X41-X36)/X36*100</f>
        <v>7.5693395110410053</v>
      </c>
      <c r="Z41" s="29">
        <f t="shared" si="7"/>
        <v>58.594674556213022</v>
      </c>
      <c r="AA41" s="27">
        <v>95.07</v>
      </c>
      <c r="AB41" s="28">
        <f>(AA41-AA36)/AA36*100</f>
        <v>-0.54612115732370659</v>
      </c>
      <c r="AC41" s="29">
        <f t="shared" si="8"/>
        <v>5.3640695999113248</v>
      </c>
      <c r="AD41" s="27">
        <v>98.58</v>
      </c>
      <c r="AE41" s="28">
        <f>(AD41-AD36)/AD36*100</f>
        <v>-2.9774907063197147</v>
      </c>
      <c r="AF41" s="29">
        <f t="shared" si="9"/>
        <v>12.495720643615204</v>
      </c>
      <c r="AG41" s="27">
        <v>101.76</v>
      </c>
      <c r="AH41" s="28">
        <f>(AG41-AG36)/AG36*100</f>
        <v>7.5705562130177411</v>
      </c>
      <c r="AI41" s="29">
        <f t="shared" si="10"/>
        <v>28.387585162755485</v>
      </c>
    </row>
    <row r="42" spans="1:35" s="16" customFormat="1" ht="14.25" customHeight="1" x14ac:dyDescent="0.3">
      <c r="A42" s="61"/>
      <c r="B42" s="18" t="s">
        <v>2</v>
      </c>
      <c r="C42" s="27">
        <v>89.31</v>
      </c>
      <c r="D42" s="28">
        <f>(C42-C37)/C37*100</f>
        <v>-11.834999999999988</v>
      </c>
      <c r="E42" s="29">
        <f t="shared" si="0"/>
        <v>-13.223863194714342</v>
      </c>
      <c r="F42" s="27">
        <v>97.73</v>
      </c>
      <c r="G42" s="28">
        <f>(F42-F37)/F37*100</f>
        <v>-2.1610429447869173E-2</v>
      </c>
      <c r="H42" s="29">
        <f t="shared" si="1"/>
        <v>-3.0552524551135782</v>
      </c>
      <c r="I42" s="27">
        <v>92.87</v>
      </c>
      <c r="J42" s="28">
        <f>(I42-I37)/I37*100</f>
        <v>-6.8133977272727213</v>
      </c>
      <c r="K42" s="29">
        <f t="shared" si="2"/>
        <v>-5.3023350667890172</v>
      </c>
      <c r="L42" s="27">
        <v>100</v>
      </c>
      <c r="M42" s="28">
        <f>(L42-L37)/L37*100</f>
        <v>-38.125000000000007</v>
      </c>
      <c r="N42" s="29">
        <f t="shared" si="3"/>
        <v>6.2586335139730114</v>
      </c>
      <c r="O42" s="27">
        <v>99.05</v>
      </c>
      <c r="P42" s="28">
        <f>(O42-O37)/O37*100</f>
        <v>-29.617355769230784</v>
      </c>
      <c r="Q42" s="29">
        <f t="shared" si="4"/>
        <v>1.8508997429305882</v>
      </c>
      <c r="R42" s="27">
        <v>95.293262703389956</v>
      </c>
      <c r="S42" s="28">
        <f>(R42-R37)/R37*100</f>
        <v>-1.0281247910926166</v>
      </c>
      <c r="T42" s="29">
        <f t="shared" si="15"/>
        <v>-6.3438086109742402</v>
      </c>
      <c r="U42" s="27">
        <v>101.73</v>
      </c>
      <c r="V42" s="28">
        <f>(U42-U37)/U37*100</f>
        <v>7.4481568627450967</v>
      </c>
      <c r="W42" s="29">
        <f t="shared" si="6"/>
        <v>1.1031604054859863</v>
      </c>
      <c r="X42" s="27">
        <v>116.41</v>
      </c>
      <c r="Y42" s="28">
        <f>(X42-X37)/X37*100</f>
        <v>9.4623965262379794</v>
      </c>
      <c r="Z42" s="29">
        <f t="shared" si="7"/>
        <v>8.5812890588564539</v>
      </c>
      <c r="AA42" s="27">
        <v>97.67</v>
      </c>
      <c r="AB42" s="28">
        <f>(AA42-AA37)/AA37*100</f>
        <v>8.0345984703632762</v>
      </c>
      <c r="AC42" s="29">
        <f t="shared" si="8"/>
        <v>2.7348269696013552</v>
      </c>
      <c r="AD42" s="27">
        <v>98.39</v>
      </c>
      <c r="AE42" s="28">
        <f>(AD42-AD37)/AD37*100</f>
        <v>7.4175360824742107</v>
      </c>
      <c r="AF42" s="29">
        <f t="shared" si="9"/>
        <v>-0.19273686346114599</v>
      </c>
      <c r="AG42" s="27">
        <v>101.54</v>
      </c>
      <c r="AH42" s="28">
        <f>(AG42-AG37)/AG37*100</f>
        <v>9.9401272727272527</v>
      </c>
      <c r="AI42" s="29">
        <f t="shared" si="10"/>
        <v>-0.21619496855345799</v>
      </c>
    </row>
    <row r="43" spans="1:35" s="16" customFormat="1" ht="14.25" customHeight="1" x14ac:dyDescent="0.3">
      <c r="A43" s="61"/>
      <c r="B43" s="44" t="s">
        <v>3</v>
      </c>
      <c r="C43" s="45">
        <v>112.92</v>
      </c>
      <c r="D43" s="46">
        <f>(C43-C38)/C38*100</f>
        <v>-16.51045267489712</v>
      </c>
      <c r="E43" s="47">
        <f t="shared" si="0"/>
        <v>26.43600940544172</v>
      </c>
      <c r="F43" s="45">
        <v>115.15</v>
      </c>
      <c r="G43" s="46">
        <f>(F43-F38)/F38*100</f>
        <v>0.66192660550456728</v>
      </c>
      <c r="H43" s="47">
        <f t="shared" si="1"/>
        <v>17.824618847846107</v>
      </c>
      <c r="I43" s="45">
        <v>108.49</v>
      </c>
      <c r="J43" s="46">
        <f>(I43-I38)/I38*100</f>
        <v>15.140228365384601</v>
      </c>
      <c r="K43" s="47">
        <f t="shared" si="2"/>
        <v>16.819209647894894</v>
      </c>
      <c r="L43" s="45">
        <v>101.68</v>
      </c>
      <c r="M43" s="46">
        <f>(L43-L38)/L38*100</f>
        <v>3.4210958904109563</v>
      </c>
      <c r="N43" s="47">
        <f t="shared" si="3"/>
        <v>1.6800000000000068</v>
      </c>
      <c r="O43" s="45">
        <v>130.27000000000001</v>
      </c>
      <c r="P43" s="46">
        <f>(O43-O38)/O38*100</f>
        <v>22.376521186440666</v>
      </c>
      <c r="Q43" s="47">
        <f t="shared" si="4"/>
        <v>31.519434628975279</v>
      </c>
      <c r="R43" s="45">
        <v>116.44200200238225</v>
      </c>
      <c r="S43" s="46">
        <f>(R43-R38)/R38*100</f>
        <v>0.35975575818102967</v>
      </c>
      <c r="T43" s="47">
        <f t="shared" si="15"/>
        <v>22.193320596881978</v>
      </c>
      <c r="U43" s="45">
        <v>113</v>
      </c>
      <c r="V43" s="46">
        <f>(U43-U38)/U38*100</f>
        <v>1.3362930077691559</v>
      </c>
      <c r="W43" s="47">
        <f t="shared" si="6"/>
        <v>11.078344637766632</v>
      </c>
      <c r="X43" s="45">
        <v>108.78</v>
      </c>
      <c r="Y43" s="46">
        <f>(X43-X38)/X38*100</f>
        <v>-2.8804526315789425</v>
      </c>
      <c r="Z43" s="47">
        <f t="shared" si="7"/>
        <v>-6.5544197233914581</v>
      </c>
      <c r="AA43" s="45">
        <v>117.03</v>
      </c>
      <c r="AB43" s="46">
        <f>(AA43-AA38)/AA38*100</f>
        <v>5.4546028037383074</v>
      </c>
      <c r="AC43" s="47">
        <f t="shared" si="8"/>
        <v>19.82184908364902</v>
      </c>
      <c r="AD43" s="45">
        <v>115.39</v>
      </c>
      <c r="AE43" s="46">
        <f>(AD43-AD38)/AD38*100</f>
        <v>-15.609109116022118</v>
      </c>
      <c r="AF43" s="47">
        <f t="shared" si="9"/>
        <v>17.278178676694786</v>
      </c>
      <c r="AG43" s="45">
        <v>117.44</v>
      </c>
      <c r="AH43" s="46">
        <f>(AG43-AG38)/AG38*100</f>
        <v>11.599234042553164</v>
      </c>
      <c r="AI43" s="47">
        <f t="shared" si="10"/>
        <v>15.65885365373251</v>
      </c>
    </row>
    <row r="44" spans="1:35" ht="14.25" customHeight="1" thickBot="1" x14ac:dyDescent="0.35">
      <c r="A44" s="66" t="s">
        <v>16</v>
      </c>
      <c r="B44" s="67"/>
      <c r="C44" s="42">
        <f>AVERAGE(C40:C43)</f>
        <v>100</v>
      </c>
      <c r="D44" s="43">
        <f>AVERAGE(C44-C39)/C39*100</f>
        <v>-9.1062394603709826</v>
      </c>
      <c r="E44" s="31"/>
      <c r="F44" s="42">
        <f>AVERAGE(F40:F43)</f>
        <v>100.0025</v>
      </c>
      <c r="G44" s="43">
        <f>AVERAGE(F44-F39)/F39*100</f>
        <v>-0.51951155853843467</v>
      </c>
      <c r="H44" s="31"/>
      <c r="I44" s="42">
        <f>AVERAGE(I40:I43)</f>
        <v>100</v>
      </c>
      <c r="J44" s="43">
        <f>AVERAGE(I44-I39)/I39*100</f>
        <v>2.3174971031286207</v>
      </c>
      <c r="K44" s="31"/>
      <c r="L44" s="42">
        <f>AVERAGE(L40:L43)</f>
        <v>100</v>
      </c>
      <c r="M44" s="43">
        <f>AVERAGE(L44-L39)/L39*100</f>
        <v>-28.989838613269576</v>
      </c>
      <c r="N44" s="31"/>
      <c r="O44" s="42">
        <f>AVERAGE(O40:O43)</f>
        <v>100</v>
      </c>
      <c r="P44" s="43">
        <f>AVERAGE(O44-O39)/O39*100</f>
        <v>-12.647754137115855</v>
      </c>
      <c r="Q44" s="31"/>
      <c r="R44" s="42">
        <f>AVERAGE(R40:R43)</f>
        <v>100.00140760385969</v>
      </c>
      <c r="S44" s="43">
        <f>AVERAGE(R44-R39)/R39*100</f>
        <v>1.7556691263216919</v>
      </c>
      <c r="T44" s="31"/>
      <c r="U44" s="48">
        <f>AVERAGE(U40:U43)</f>
        <v>100</v>
      </c>
      <c r="V44" s="43">
        <f>AVERAGE(U44-U39)/U39*100</f>
        <v>5.0032488628979817</v>
      </c>
      <c r="W44" s="31"/>
      <c r="X44" s="42">
        <f>AVERAGE(X40:X43)</f>
        <v>100</v>
      </c>
      <c r="Y44" s="43">
        <f>AVERAGE(X44-X39)/X39*100</f>
        <v>3.8571428571428505</v>
      </c>
      <c r="Z44" s="31"/>
      <c r="AA44" s="42">
        <f>AVERAGE(AA40:AA43)</f>
        <v>100</v>
      </c>
      <c r="AB44" s="43">
        <f>AVERAGE(AA44-AA39)/AA39*100</f>
        <v>4.8482102401449945</v>
      </c>
      <c r="AC44" s="31"/>
      <c r="AD44" s="42">
        <f>AVERAGE(AD40:AD43)</f>
        <v>99.997499999999988</v>
      </c>
      <c r="AE44" s="43">
        <f>AVERAGE(AD44-AD39)/AD39*100</f>
        <v>-4.7257287449393059</v>
      </c>
      <c r="AF44" s="31"/>
      <c r="AG44" s="42">
        <f>AVERAGE(AG40:AG43)</f>
        <v>100</v>
      </c>
      <c r="AH44" s="43">
        <f>AVERAGE(AG44-AG39)/AG39*100</f>
        <v>7.9782411604714154</v>
      </c>
      <c r="AI44" s="31"/>
    </row>
    <row r="45" spans="1:35" s="16" customFormat="1" ht="14.25" customHeight="1" x14ac:dyDescent="0.3">
      <c r="A45" s="60">
        <v>2016</v>
      </c>
      <c r="B45" s="17" t="s">
        <v>0</v>
      </c>
      <c r="C45" s="24">
        <v>81.77</v>
      </c>
      <c r="D45" s="25">
        <f>(C45-C40)/C40*100</f>
        <v>-13.790195044807591</v>
      </c>
      <c r="E45" s="26">
        <f>(C45-C43)/C43*100</f>
        <v>-27.585901523202271</v>
      </c>
      <c r="F45" s="24">
        <v>88.06</v>
      </c>
      <c r="G45" s="25">
        <f>(F45-F40)/F40*100</f>
        <v>2.0157553290083516</v>
      </c>
      <c r="H45" s="26">
        <f>(F45-F43)/F43*100</f>
        <v>-23.525835866261399</v>
      </c>
      <c r="I45" s="24">
        <v>99.43</v>
      </c>
      <c r="J45" s="25">
        <f>(I45-I40)/I40*100</f>
        <v>-1.1335388286765302</v>
      </c>
      <c r="K45" s="26">
        <f>(I45-I43)/I43*100</f>
        <v>-8.3510000921743828</v>
      </c>
      <c r="L45" s="24">
        <v>89.23</v>
      </c>
      <c r="M45" s="25">
        <f>(L45-L40)/L40*100</f>
        <v>-14.374820074848854</v>
      </c>
      <c r="N45" s="26">
        <f>(L45-L43)/L43*100</f>
        <v>-12.244295830055076</v>
      </c>
      <c r="O45" s="24">
        <v>93.82</v>
      </c>
      <c r="P45" s="25">
        <f>(O45-O40)/O40*100</f>
        <v>27.767942257932702</v>
      </c>
      <c r="Q45" s="26">
        <f>(O45-O43)/O43*100</f>
        <v>-27.980348506947124</v>
      </c>
      <c r="R45" s="24">
        <v>86.708862130018915</v>
      </c>
      <c r="S45" s="25">
        <f>(R45-R40)/R40*100</f>
        <v>0.21549894357036589</v>
      </c>
      <c r="T45" s="26">
        <f>(R45-R43)/R43*100</f>
        <v>-25.534720600007404</v>
      </c>
      <c r="U45" s="24">
        <v>89.36</v>
      </c>
      <c r="V45" s="25">
        <f>(U45-U40)/U40*100</f>
        <v>5.5640874187832177</v>
      </c>
      <c r="W45" s="26">
        <f>(U45-U43)/U43*100</f>
        <v>-20.920353982300885</v>
      </c>
      <c r="X45" s="24">
        <v>63.59</v>
      </c>
      <c r="Y45" s="25">
        <f>(X45-X40)/X40*100</f>
        <v>-5.9319526627218799</v>
      </c>
      <c r="Z45" s="26">
        <f>(X45-X43)/X43*100</f>
        <v>-41.542562971134394</v>
      </c>
      <c r="AA45" s="24">
        <v>82.11</v>
      </c>
      <c r="AB45" s="25">
        <f>(AA45-AA40)/AA40*100</f>
        <v>-8.9992242048099342</v>
      </c>
      <c r="AC45" s="26">
        <f>(AA45-AA43)/AA43*100</f>
        <v>-29.838502947962063</v>
      </c>
      <c r="AD45" s="24">
        <v>86.69</v>
      </c>
      <c r="AE45" s="25">
        <f>(AD45-AD40)/AD40*100</f>
        <v>-1.0726920004564622</v>
      </c>
      <c r="AF45" s="26">
        <f>(AD45-AD43)/AD43*100</f>
        <v>-24.872172631943844</v>
      </c>
      <c r="AG45" s="24">
        <v>86.09</v>
      </c>
      <c r="AH45" s="25">
        <f>(AG45-AG40)/AG40*100</f>
        <v>8.6172091849608865</v>
      </c>
      <c r="AI45" s="26">
        <f>(AG45-AG43)/AG43*100</f>
        <v>-26.694482288828336</v>
      </c>
    </row>
    <row r="46" spans="1:35" s="16" customFormat="1" ht="14.25" customHeight="1" x14ac:dyDescent="0.3">
      <c r="A46" s="61"/>
      <c r="B46" s="18" t="s">
        <v>1</v>
      </c>
      <c r="C46" s="27">
        <v>102.89</v>
      </c>
      <c r="D46" s="28">
        <f>(C46-C41)/C41*100</f>
        <v>-2.914885347843095E-2</v>
      </c>
      <c r="E46" s="29">
        <f t="shared" si="0"/>
        <v>25.828543475602306</v>
      </c>
      <c r="F46" s="27">
        <v>103.95</v>
      </c>
      <c r="G46" s="28">
        <f>(F46-F41)/F41*100</f>
        <v>3.1147703600833259</v>
      </c>
      <c r="H46" s="29">
        <f t="shared" si="1"/>
        <v>18.044515103338632</v>
      </c>
      <c r="I46" s="27">
        <v>102.38</v>
      </c>
      <c r="J46" s="28">
        <f>(I46-I41)/I41*100</f>
        <v>4.3948200265116784</v>
      </c>
      <c r="K46" s="29">
        <f t="shared" si="2"/>
        <v>2.9669113949512105</v>
      </c>
      <c r="L46" s="27">
        <v>73.91</v>
      </c>
      <c r="M46" s="28">
        <f>(L46-L41)/L41*100</f>
        <v>-21.464243969822551</v>
      </c>
      <c r="N46" s="29">
        <f t="shared" si="3"/>
        <v>-17.169113526840757</v>
      </c>
      <c r="O46" s="27">
        <v>122.15</v>
      </c>
      <c r="P46" s="28">
        <f>(O46-O41)/O41*100</f>
        <v>25.604113110539849</v>
      </c>
      <c r="Q46" s="29">
        <f t="shared" si="4"/>
        <v>30.196120230228114</v>
      </c>
      <c r="R46" s="27">
        <v>102.88654159358271</v>
      </c>
      <c r="S46" s="28">
        <f>(R46-R41)/R41*100</f>
        <v>1.1190230817939266</v>
      </c>
      <c r="T46" s="29">
        <f t="shared" ref="T46:T48" si="16">(R46-R45)/R45*100</f>
        <v>18.657469451398811</v>
      </c>
      <c r="U46" s="27">
        <v>105.94</v>
      </c>
      <c r="V46" s="28">
        <f>(U46-U41)/U41*100</f>
        <v>5.2872192407076062</v>
      </c>
      <c r="W46" s="29">
        <f t="shared" si="6"/>
        <v>18.554162936436882</v>
      </c>
      <c r="X46" s="27">
        <v>108</v>
      </c>
      <c r="Y46" s="28">
        <f>(X46-X41)/X41*100</f>
        <v>0.73687156048876623</v>
      </c>
      <c r="Z46" s="29">
        <f t="shared" si="7"/>
        <v>69.838024846674003</v>
      </c>
      <c r="AA46" s="27">
        <v>96.8</v>
      </c>
      <c r="AB46" s="28">
        <f>(AA46-AA41)/AA41*100</f>
        <v>1.8197117913116696</v>
      </c>
      <c r="AC46" s="29">
        <f t="shared" si="8"/>
        <v>17.890634514675433</v>
      </c>
      <c r="AD46" s="27">
        <v>85.17</v>
      </c>
      <c r="AE46" s="28">
        <f>(AD46-AD41)/AD41*100</f>
        <v>-13.603164942178939</v>
      </c>
      <c r="AF46" s="29">
        <f t="shared" si="9"/>
        <v>-1.753374091590721</v>
      </c>
      <c r="AG46" s="27">
        <v>106.35</v>
      </c>
      <c r="AH46" s="28">
        <f>(AG46-AG41)/AG41*100</f>
        <v>4.5106132075471583</v>
      </c>
      <c r="AI46" s="29">
        <f t="shared" si="10"/>
        <v>23.533511441514683</v>
      </c>
    </row>
    <row r="47" spans="1:35" s="16" customFormat="1" ht="14.25" customHeight="1" x14ac:dyDescent="0.3">
      <c r="A47" s="61"/>
      <c r="B47" s="18" t="s">
        <v>2</v>
      </c>
      <c r="C47" s="27">
        <v>101.83</v>
      </c>
      <c r="D47" s="28">
        <f>(C47-C42)/C42*100</f>
        <v>14.018586944351133</v>
      </c>
      <c r="E47" s="29">
        <f t="shared" si="0"/>
        <v>-1.0302264554378484</v>
      </c>
      <c r="F47" s="27">
        <v>102.82</v>
      </c>
      <c r="G47" s="28">
        <f>(F47-F42)/F42*100</f>
        <v>5.2082267471605332</v>
      </c>
      <c r="H47" s="29">
        <f t="shared" si="1"/>
        <v>-1.0870610870610964</v>
      </c>
      <c r="I47" s="27">
        <v>98.98</v>
      </c>
      <c r="J47" s="28">
        <f>(I47-I42)/I42*100</f>
        <v>6.5790890492085694</v>
      </c>
      <c r="K47" s="29">
        <f t="shared" si="2"/>
        <v>-3.3209611252197608</v>
      </c>
      <c r="L47" s="27">
        <v>75.59</v>
      </c>
      <c r="M47" s="28">
        <f>(L47-L42)/L42*100</f>
        <v>-24.409999999999997</v>
      </c>
      <c r="N47" s="29">
        <f t="shared" si="3"/>
        <v>2.2730347720200337</v>
      </c>
      <c r="O47" s="27">
        <v>108.98</v>
      </c>
      <c r="P47" s="28">
        <f>(O47-O42)/O42*100</f>
        <v>10.025239777889961</v>
      </c>
      <c r="Q47" s="29">
        <f t="shared" si="4"/>
        <v>-10.781825624232502</v>
      </c>
      <c r="R47" s="27">
        <v>96.712266916408453</v>
      </c>
      <c r="S47" s="28">
        <f>(R47-R42)/R42*100</f>
        <v>1.4890918547256506</v>
      </c>
      <c r="T47" s="29">
        <f t="shared" si="16"/>
        <v>-6.0010518203280325</v>
      </c>
      <c r="U47" s="27">
        <v>99.88</v>
      </c>
      <c r="V47" s="28">
        <f>(U47-U42)/U42*100</f>
        <v>-1.8185392706183117</v>
      </c>
      <c r="W47" s="29">
        <f t="shared" si="6"/>
        <v>-5.7202189918821995</v>
      </c>
      <c r="X47" s="27">
        <v>126.86</v>
      </c>
      <c r="Y47" s="28">
        <f>(X47-X42)/X42*100</f>
        <v>8.9768920195859483</v>
      </c>
      <c r="Z47" s="29">
        <f t="shared" si="7"/>
        <v>17.462962962962962</v>
      </c>
      <c r="AA47" s="27">
        <v>97.67</v>
      </c>
      <c r="AB47" s="28">
        <f>(AA47-AA42)/AA42*100</f>
        <v>0</v>
      </c>
      <c r="AC47" s="29">
        <f t="shared" si="8"/>
        <v>0.89876033057851723</v>
      </c>
      <c r="AD47" s="27">
        <v>80.83</v>
      </c>
      <c r="AE47" s="28">
        <f>(AD47-AD42)/AD42*100</f>
        <v>-17.847342209574148</v>
      </c>
      <c r="AF47" s="29">
        <f t="shared" si="9"/>
        <v>-5.0956909709991818</v>
      </c>
      <c r="AG47" s="27">
        <v>112.29</v>
      </c>
      <c r="AH47" s="28">
        <f>(AG47-AG42)/AG42*100</f>
        <v>10.586960803624187</v>
      </c>
      <c r="AI47" s="29">
        <f t="shared" si="10"/>
        <v>5.5853314527503635</v>
      </c>
    </row>
    <row r="48" spans="1:35" s="16" customFormat="1" ht="14.25" customHeight="1" x14ac:dyDescent="0.3">
      <c r="A48" s="61"/>
      <c r="B48" s="44" t="s">
        <v>3</v>
      </c>
      <c r="C48" s="45">
        <v>114.95</v>
      </c>
      <c r="D48" s="46">
        <f>(C48-C43)/C43*100</f>
        <v>1.7977329082536317</v>
      </c>
      <c r="E48" s="47">
        <f t="shared" si="0"/>
        <v>12.884218796032609</v>
      </c>
      <c r="F48" s="45">
        <v>117.57</v>
      </c>
      <c r="G48" s="46">
        <f>(F48-F43)/F43*100</f>
        <v>2.1016066000868321</v>
      </c>
      <c r="H48" s="47">
        <f t="shared" si="1"/>
        <v>14.3454580820852</v>
      </c>
      <c r="I48" s="45">
        <v>105.1</v>
      </c>
      <c r="J48" s="46">
        <f>(I48-I43)/I43*100</f>
        <v>-3.1247119550188964</v>
      </c>
      <c r="K48" s="47">
        <f t="shared" si="2"/>
        <v>6.1830672863204583</v>
      </c>
      <c r="L48" s="45">
        <v>78.790000000000006</v>
      </c>
      <c r="M48" s="46">
        <f>(L48-L43)/L43*100</f>
        <v>-22.511801730920531</v>
      </c>
      <c r="N48" s="47">
        <f t="shared" si="3"/>
        <v>4.2333642016139743</v>
      </c>
      <c r="O48" s="45">
        <v>133.51</v>
      </c>
      <c r="P48" s="46">
        <f>(O48-O43)/O43*100</f>
        <v>2.4871420895063947</v>
      </c>
      <c r="Q48" s="47">
        <f t="shared" si="4"/>
        <v>22.508717195815734</v>
      </c>
      <c r="R48" s="45">
        <v>115.28051918840907</v>
      </c>
      <c r="S48" s="46">
        <f>(R48-R43)/R43*100</f>
        <v>-0.9974775373146002</v>
      </c>
      <c r="T48" s="47">
        <f t="shared" si="16"/>
        <v>19.19947992538502</v>
      </c>
      <c r="U48" s="45">
        <v>113.24</v>
      </c>
      <c r="V48" s="46">
        <f>(U48-U43)/U43*100</f>
        <v>0.21238938053096892</v>
      </c>
      <c r="W48" s="47">
        <f t="shared" si="6"/>
        <v>13.376051261513815</v>
      </c>
      <c r="X48" s="45">
        <v>106.66</v>
      </c>
      <c r="Y48" s="46">
        <f>(X48-X43)/X43*100</f>
        <v>-1.9488876631733816</v>
      </c>
      <c r="Z48" s="47">
        <f t="shared" si="7"/>
        <v>-15.923064795837934</v>
      </c>
      <c r="AA48" s="45">
        <v>116.34</v>
      </c>
      <c r="AB48" s="46">
        <f>(AA48-AA43)/AA43*100</f>
        <v>-0.58959241220199754</v>
      </c>
      <c r="AC48" s="47">
        <f t="shared" si="8"/>
        <v>19.115388553291698</v>
      </c>
      <c r="AD48" s="45">
        <v>104.63</v>
      </c>
      <c r="AE48" s="46">
        <f>(AD48-AD43)/AD43*100</f>
        <v>-9.3248981714186723</v>
      </c>
      <c r="AF48" s="47">
        <f t="shared" si="9"/>
        <v>29.444513175801063</v>
      </c>
      <c r="AG48" s="45">
        <v>126.39</v>
      </c>
      <c r="AH48" s="46">
        <f>(AG48-AG43)/AG43*100</f>
        <v>7.6209128065395122</v>
      </c>
      <c r="AI48" s="47">
        <f t="shared" si="10"/>
        <v>12.556772642265557</v>
      </c>
    </row>
    <row r="49" spans="1:35" ht="14.25" customHeight="1" thickBot="1" x14ac:dyDescent="0.35">
      <c r="A49" s="66" t="s">
        <v>16</v>
      </c>
      <c r="B49" s="67"/>
      <c r="C49" s="42">
        <f>AVERAGE(C45:C48)</f>
        <v>100.36</v>
      </c>
      <c r="D49" s="43">
        <f>AVERAGE(C49-C44)/C44*100</f>
        <v>0.35999999999999943</v>
      </c>
      <c r="E49" s="31"/>
      <c r="F49" s="42">
        <f>AVERAGE(F45:F48)</f>
        <v>103.1</v>
      </c>
      <c r="G49" s="43">
        <f>AVERAGE(F49-F44)/F44*100</f>
        <v>3.0974225644358859</v>
      </c>
      <c r="H49" s="31"/>
      <c r="I49" s="42">
        <f>AVERAGE(I45:I48)</f>
        <v>101.4725</v>
      </c>
      <c r="J49" s="43">
        <f>AVERAGE(I49-I44)/I44*100</f>
        <v>1.4724999999999966</v>
      </c>
      <c r="K49" s="31"/>
      <c r="L49" s="42">
        <f>AVERAGE(L45:L48)</f>
        <v>79.38</v>
      </c>
      <c r="M49" s="43">
        <f>AVERAGE(L49-L44)/L44*100</f>
        <v>-20.620000000000005</v>
      </c>
      <c r="N49" s="31"/>
      <c r="O49" s="42">
        <f>AVERAGE(O45:O48)</f>
        <v>114.61499999999999</v>
      </c>
      <c r="P49" s="43">
        <f>AVERAGE(O49-O44)/O44*100</f>
        <v>14.614999999999995</v>
      </c>
      <c r="Q49" s="31"/>
      <c r="R49" s="42">
        <f>AVERAGE(R45:R48)</f>
        <v>100.39704745710479</v>
      </c>
      <c r="S49" s="43">
        <f>AVERAGE(R49-R44)/R44*100</f>
        <v>0.3956342842816446</v>
      </c>
      <c r="T49" s="31"/>
      <c r="U49" s="48">
        <f>AVERAGE(U45:U48)</f>
        <v>102.105</v>
      </c>
      <c r="V49" s="43">
        <f>AVERAGE(U49-U44)/U44*100</f>
        <v>2.105000000000004</v>
      </c>
      <c r="W49" s="31"/>
      <c r="X49" s="42">
        <f>AVERAGE(X45:X48)</f>
        <v>101.2775</v>
      </c>
      <c r="Y49" s="43">
        <f>AVERAGE(X49-X44)/X44*100</f>
        <v>1.2775000000000034</v>
      </c>
      <c r="Z49" s="31"/>
      <c r="AA49" s="42">
        <f>AVERAGE(AA45:AA48)</f>
        <v>98.22999999999999</v>
      </c>
      <c r="AB49" s="43">
        <f>AVERAGE(AA49-AA44)/AA44*100</f>
        <v>-1.77000000000001</v>
      </c>
      <c r="AC49" s="31"/>
      <c r="AD49" s="42">
        <f>AVERAGE(AD45:AD48)</f>
        <v>89.33</v>
      </c>
      <c r="AE49" s="43">
        <f>AVERAGE(AD49-AD44)/AD44*100</f>
        <v>-10.667766694167344</v>
      </c>
      <c r="AF49" s="31"/>
      <c r="AG49" s="42">
        <f>AVERAGE(AG45:AG48)</f>
        <v>107.78</v>
      </c>
      <c r="AH49" s="43">
        <f>AVERAGE(AG49-AG44)/AG44*100</f>
        <v>7.7800000000000011</v>
      </c>
      <c r="AI49" s="31"/>
    </row>
    <row r="50" spans="1:35" s="16" customFormat="1" ht="14.25" customHeight="1" x14ac:dyDescent="0.3">
      <c r="A50" s="60">
        <v>2017</v>
      </c>
      <c r="B50" s="17" t="s">
        <v>0</v>
      </c>
      <c r="C50" s="24">
        <v>97.21</v>
      </c>
      <c r="D50" s="25">
        <f>(C50-C45)/C45*100</f>
        <v>18.882230646936527</v>
      </c>
      <c r="E50" s="26">
        <f>(C50-C48)/C48*100</f>
        <v>-15.432796868203575</v>
      </c>
      <c r="F50" s="24">
        <v>91.9</v>
      </c>
      <c r="G50" s="25">
        <f>(F50-F45)/F45*100</f>
        <v>4.3606631841925996</v>
      </c>
      <c r="H50" s="26">
        <f>(F50-F48)/F48*100</f>
        <v>-21.833801139746527</v>
      </c>
      <c r="I50" s="24">
        <v>100.79</v>
      </c>
      <c r="J50" s="25">
        <f>(I50-I45)/I45*100</f>
        <v>1.3677964397063254</v>
      </c>
      <c r="K50" s="26">
        <f>(I50-I48)/I48*100</f>
        <v>-4.1008563273073149</v>
      </c>
      <c r="L50" s="24">
        <v>86.7</v>
      </c>
      <c r="M50" s="25">
        <f>(L50-L45)/L45*100</f>
        <v>-2.8353692704247462</v>
      </c>
      <c r="N50" s="26">
        <f>(L50-L48)/L48*100</f>
        <v>10.039345094555141</v>
      </c>
      <c r="O50" s="24">
        <v>98.87</v>
      </c>
      <c r="P50" s="25">
        <f>(O50-O45)/O45*100</f>
        <v>5.3826476231080918</v>
      </c>
      <c r="Q50" s="26">
        <f>(O50-O48)/O48*100</f>
        <v>-25.945622050782703</v>
      </c>
      <c r="R50" s="24">
        <v>91.798810660502738</v>
      </c>
      <c r="S50" s="25">
        <f>(R50-R45)/R45*100</f>
        <v>5.8701595263140529</v>
      </c>
      <c r="T50" s="26">
        <f>(R50-R48)/R48*100</f>
        <v>-20.369190469665504</v>
      </c>
      <c r="U50" s="24">
        <v>91.96</v>
      </c>
      <c r="V50" s="25">
        <f>(U50-U45)/U45*100</f>
        <v>2.909579230080567</v>
      </c>
      <c r="W50" s="26">
        <f>(U50-U48)/U48*100</f>
        <v>-18.791946308724832</v>
      </c>
      <c r="X50" s="24">
        <v>69.25</v>
      </c>
      <c r="Y50" s="25">
        <f>(X50-X45)/X45*100</f>
        <v>8.9007705614090202</v>
      </c>
      <c r="Z50" s="26">
        <f>(X50-X48)/X48*100</f>
        <v>-35.074067129195576</v>
      </c>
      <c r="AA50" s="24">
        <v>91.1</v>
      </c>
      <c r="AB50" s="25">
        <f>(AA50-AA45)/AA45*100</f>
        <v>10.948727317013756</v>
      </c>
      <c r="AC50" s="26">
        <f>(AA50-AA48)/AA48*100</f>
        <v>-21.695031803335059</v>
      </c>
      <c r="AD50" s="24">
        <v>80.83</v>
      </c>
      <c r="AE50" s="25">
        <f>(AD50-AD45)/AD45*100</f>
        <v>-6.7597185373168767</v>
      </c>
      <c r="AF50" s="26">
        <f>(AD50-AD48)/AD48*100</f>
        <v>-22.746822135142882</v>
      </c>
      <c r="AG50" s="24">
        <v>72.319999999999993</v>
      </c>
      <c r="AH50" s="25">
        <f>(AG50-AG45)/AG45*100</f>
        <v>-15.994889069578361</v>
      </c>
      <c r="AI50" s="26">
        <f>(AG50-AG48)/AG48*100</f>
        <v>-42.780283250257142</v>
      </c>
    </row>
    <row r="51" spans="1:35" s="16" customFormat="1" ht="14.25" customHeight="1" x14ac:dyDescent="0.3">
      <c r="A51" s="61"/>
      <c r="B51" s="18" t="s">
        <v>1</v>
      </c>
      <c r="C51" s="27">
        <v>109.54</v>
      </c>
      <c r="D51" s="28">
        <f>(C51-C46)/C46*100</f>
        <v>6.4632131402468707</v>
      </c>
      <c r="E51" s="29">
        <f t="shared" si="0"/>
        <v>12.683880259232602</v>
      </c>
      <c r="F51" s="27">
        <v>108.6</v>
      </c>
      <c r="G51" s="28">
        <f>(F51-F46)/F46*100</f>
        <v>4.4733044733044656</v>
      </c>
      <c r="H51" s="29">
        <f t="shared" si="1"/>
        <v>18.171926006528821</v>
      </c>
      <c r="I51" s="27">
        <v>91.73</v>
      </c>
      <c r="J51" s="28">
        <f>(I51-I46)/I46*100</f>
        <v>-10.402422348114857</v>
      </c>
      <c r="K51" s="29">
        <f t="shared" si="2"/>
        <v>-8.9889870026788383</v>
      </c>
      <c r="L51" s="27">
        <v>90.57</v>
      </c>
      <c r="M51" s="28">
        <f>(L51-L46)/L46*100</f>
        <v>22.540928155865238</v>
      </c>
      <c r="N51" s="29">
        <f t="shared" si="3"/>
        <v>4.463667820069193</v>
      </c>
      <c r="O51" s="27">
        <v>130.99</v>
      </c>
      <c r="P51" s="28">
        <f>(O51-O46)/O46*100</f>
        <v>7.2370036839950895</v>
      </c>
      <c r="Q51" s="29">
        <f t="shared" si="4"/>
        <v>32.487104278345299</v>
      </c>
      <c r="R51" s="27">
        <v>104.74462575962063</v>
      </c>
      <c r="S51" s="28">
        <f>(R51-R46)/R46*100</f>
        <v>1.8059545371615637</v>
      </c>
      <c r="T51" s="29">
        <f t="shared" ref="T51:T53" si="17">(R51-R50)/R50*100</f>
        <v>14.102377804212606</v>
      </c>
      <c r="U51" s="27">
        <v>106.68</v>
      </c>
      <c r="V51" s="28">
        <f>(U51-U46)/U46*100</f>
        <v>0.69850858976780172</v>
      </c>
      <c r="W51" s="29">
        <f t="shared" si="6"/>
        <v>16.006959547629421</v>
      </c>
      <c r="X51" s="27">
        <v>136.22</v>
      </c>
      <c r="Y51" s="28">
        <f>(X51-X46)/X46*100</f>
        <v>26.12962962962963</v>
      </c>
      <c r="Z51" s="29">
        <f t="shared" si="7"/>
        <v>96.707581227436819</v>
      </c>
      <c r="AA51" s="27">
        <v>109.25</v>
      </c>
      <c r="AB51" s="28">
        <f>(AA51-AA46)/AA46*100</f>
        <v>12.861570247933887</v>
      </c>
      <c r="AC51" s="29">
        <f t="shared" si="8"/>
        <v>19.923161361141613</v>
      </c>
      <c r="AD51" s="27">
        <v>90.65</v>
      </c>
      <c r="AE51" s="28">
        <f>(AD51-AD46)/AD46*100</f>
        <v>6.4341904426441276</v>
      </c>
      <c r="AF51" s="29">
        <f t="shared" si="9"/>
        <v>12.148954596065826</v>
      </c>
      <c r="AG51" s="27">
        <v>84.3</v>
      </c>
      <c r="AH51" s="28">
        <f>(AG51-AG46)/AG46*100</f>
        <v>-20.733427362482367</v>
      </c>
      <c r="AI51" s="29">
        <f t="shared" si="10"/>
        <v>16.565265486725671</v>
      </c>
    </row>
    <row r="52" spans="1:35" s="16" customFormat="1" ht="14.25" customHeight="1" x14ac:dyDescent="0.3">
      <c r="A52" s="61"/>
      <c r="B52" s="18" t="s">
        <v>2</v>
      </c>
      <c r="C52" s="27">
        <v>109.27</v>
      </c>
      <c r="D52" s="28">
        <f>(C52-C47)/C47*100</f>
        <v>7.3062948050672665</v>
      </c>
      <c r="E52" s="29">
        <f t="shared" si="0"/>
        <v>-0.2464853021727316</v>
      </c>
      <c r="F52" s="27">
        <v>110.12</v>
      </c>
      <c r="G52" s="28">
        <f>(F52-F47)/F47*100</f>
        <v>7.0997860338455663</v>
      </c>
      <c r="H52" s="29">
        <f t="shared" si="1"/>
        <v>1.3996316758747793</v>
      </c>
      <c r="I52" s="27">
        <v>96.94</v>
      </c>
      <c r="J52" s="28">
        <f>(I52-I47)/I47*100</f>
        <v>-2.0610224287734957</v>
      </c>
      <c r="K52" s="29">
        <f t="shared" si="2"/>
        <v>5.6797121988444275</v>
      </c>
      <c r="L52" s="27">
        <v>116.33</v>
      </c>
      <c r="M52" s="28">
        <f>(L52-L47)/L47*100</f>
        <v>53.896017991797848</v>
      </c>
      <c r="N52" s="29">
        <f t="shared" si="3"/>
        <v>28.442088991939947</v>
      </c>
      <c r="O52" s="27">
        <v>130.99</v>
      </c>
      <c r="P52" s="28">
        <f>(O52-O47)/O47*100</f>
        <v>20.196366305744178</v>
      </c>
      <c r="Q52" s="29">
        <f t="shared" si="4"/>
        <v>0</v>
      </c>
      <c r="R52" s="27">
        <v>98.562824626317081</v>
      </c>
      <c r="S52" s="28">
        <f>(R52-R47)/R47*100</f>
        <v>1.9134674110246275</v>
      </c>
      <c r="T52" s="29">
        <f t="shared" si="17"/>
        <v>-5.9017835888690096</v>
      </c>
      <c r="U52" s="27">
        <v>105.94</v>
      </c>
      <c r="V52" s="28">
        <f>(U52-U47)/U47*100</f>
        <v>6.0672807368842641</v>
      </c>
      <c r="W52" s="29">
        <f t="shared" si="6"/>
        <v>-0.69366329208849742</v>
      </c>
      <c r="X52" s="27">
        <v>153.43</v>
      </c>
      <c r="Y52" s="28">
        <f>(X52-X47)/X47*100</f>
        <v>20.944348100268016</v>
      </c>
      <c r="Z52" s="29">
        <f t="shared" si="7"/>
        <v>12.633974453090593</v>
      </c>
      <c r="AA52" s="27">
        <v>104.93</v>
      </c>
      <c r="AB52" s="28">
        <f>(AA52-AA47)/AA47*100</f>
        <v>7.433193406368388</v>
      </c>
      <c r="AC52" s="29">
        <f t="shared" si="8"/>
        <v>-3.9542334096109779</v>
      </c>
      <c r="AD52" s="27">
        <v>86.87</v>
      </c>
      <c r="AE52" s="28">
        <f>(AD52-AD47)/AD47*100</f>
        <v>7.4724730916738906</v>
      </c>
      <c r="AF52" s="29">
        <f t="shared" si="9"/>
        <v>-4.1698841698841704</v>
      </c>
      <c r="AG52" s="27">
        <v>87.21</v>
      </c>
      <c r="AH52" s="28">
        <f>(AG52-AG47)/AG47*100</f>
        <v>-22.335025380710668</v>
      </c>
      <c r="AI52" s="29">
        <f t="shared" si="10"/>
        <v>3.4519572953736617</v>
      </c>
    </row>
    <row r="53" spans="1:35" s="16" customFormat="1" ht="14.25" customHeight="1" x14ac:dyDescent="0.3">
      <c r="A53" s="61"/>
      <c r="B53" s="44" t="s">
        <v>3</v>
      </c>
      <c r="C53" s="45">
        <v>119.65</v>
      </c>
      <c r="D53" s="46">
        <f>(C53-C48)/C48*100</f>
        <v>4.0887342322749038</v>
      </c>
      <c r="E53" s="47">
        <f t="shared" si="0"/>
        <v>9.4994051432232176</v>
      </c>
      <c r="F53" s="45">
        <v>126.5</v>
      </c>
      <c r="G53" s="46">
        <f>(F53-F48)/F48*100</f>
        <v>7.5954750361486845</v>
      </c>
      <c r="H53" s="47">
        <f t="shared" si="1"/>
        <v>14.874682164911002</v>
      </c>
      <c r="I53" s="45">
        <v>96.04</v>
      </c>
      <c r="J53" s="46">
        <f>(I53-I48)/I48*100</f>
        <v>-8.6203615604186385</v>
      </c>
      <c r="K53" s="47">
        <f t="shared" si="2"/>
        <v>-0.9284093253558815</v>
      </c>
      <c r="L53" s="45">
        <v>106.73</v>
      </c>
      <c r="M53" s="46">
        <f>(L53-L48)/L48*100</f>
        <v>35.461352963574051</v>
      </c>
      <c r="N53" s="47">
        <f t="shared" si="3"/>
        <v>-8.2523854551706304</v>
      </c>
      <c r="O53" s="45">
        <v>144.16</v>
      </c>
      <c r="P53" s="46">
        <f>(O53-O48)/O48*100</f>
        <v>7.9769305669987318</v>
      </c>
      <c r="Q53" s="47">
        <f t="shared" si="4"/>
        <v>10.054202610886318</v>
      </c>
      <c r="R53" s="45">
        <v>122.04997720760592</v>
      </c>
      <c r="S53" s="46">
        <f>(R53-R48)/R48*100</f>
        <v>5.8721612869674553</v>
      </c>
      <c r="T53" s="47">
        <f t="shared" si="17"/>
        <v>23.829626099227657</v>
      </c>
      <c r="U53" s="45">
        <v>117.45</v>
      </c>
      <c r="V53" s="46">
        <f>(U53-U48)/U48*100</f>
        <v>3.7177675732956628</v>
      </c>
      <c r="W53" s="47">
        <f t="shared" si="6"/>
        <v>10.864640362469327</v>
      </c>
      <c r="X53" s="45">
        <v>125.76</v>
      </c>
      <c r="Y53" s="46">
        <f>(X53-X48)/X48*100</f>
        <v>17.90736921057567</v>
      </c>
      <c r="Z53" s="47">
        <f t="shared" si="7"/>
        <v>-18.034282734797628</v>
      </c>
      <c r="AA53" s="45">
        <v>122.9</v>
      </c>
      <c r="AB53" s="46">
        <f>(AA53-AA48)/AA48*100</f>
        <v>5.6386453498366871</v>
      </c>
      <c r="AC53" s="47">
        <f t="shared" si="8"/>
        <v>17.125702849518724</v>
      </c>
      <c r="AD53" s="45">
        <v>109.54</v>
      </c>
      <c r="AE53" s="46">
        <f>(AD53-AD48)/AD48*100</f>
        <v>4.6927267514097402</v>
      </c>
      <c r="AF53" s="47">
        <f t="shared" si="9"/>
        <v>26.096465983653736</v>
      </c>
      <c r="AG53" s="45">
        <v>98.52</v>
      </c>
      <c r="AH53" s="46">
        <f>(AG53-AG48)/AG48*100</f>
        <v>-22.050795157844767</v>
      </c>
      <c r="AI53" s="47">
        <f t="shared" si="10"/>
        <v>12.96869625043</v>
      </c>
    </row>
    <row r="54" spans="1:35" ht="14.25" customHeight="1" thickBot="1" x14ac:dyDescent="0.35">
      <c r="A54" s="66" t="s">
        <v>16</v>
      </c>
      <c r="B54" s="67"/>
      <c r="C54" s="42">
        <f>AVERAGE(C50:C53)</f>
        <v>108.91749999999999</v>
      </c>
      <c r="D54" s="43">
        <f>AVERAGE(C54-C49)/C49*100</f>
        <v>8.5268035073734456</v>
      </c>
      <c r="E54" s="31"/>
      <c r="F54" s="42">
        <f>AVERAGE(F50:F53)</f>
        <v>109.28</v>
      </c>
      <c r="G54" s="43">
        <f>AVERAGE(F54-F49)/F49*100</f>
        <v>5.9941804073714913</v>
      </c>
      <c r="H54" s="31"/>
      <c r="I54" s="42">
        <f>AVERAGE(I50:I53)</f>
        <v>96.375000000000014</v>
      </c>
      <c r="J54" s="43">
        <f>AVERAGE(I54-I49)/I49*100</f>
        <v>-5.0235285422158542</v>
      </c>
      <c r="K54" s="31"/>
      <c r="L54" s="42">
        <f>AVERAGE(L50:L53)</f>
        <v>100.0825</v>
      </c>
      <c r="M54" s="43">
        <f>AVERAGE(L54-L49)/L49*100</f>
        <v>26.08024691358025</v>
      </c>
      <c r="N54" s="31"/>
      <c r="O54" s="42">
        <f>AVERAGE(O50:O53)</f>
        <v>126.2525</v>
      </c>
      <c r="P54" s="43">
        <f>AVERAGE(O54-O49)/O49*100</f>
        <v>10.153557562273702</v>
      </c>
      <c r="Q54" s="31"/>
      <c r="R54" s="42">
        <f>AVERAGE(R50:R53)</f>
        <v>104.2890595635116</v>
      </c>
      <c r="S54" s="43">
        <f>AVERAGE(R54-R49)/R49*100</f>
        <v>3.8766200849379504</v>
      </c>
      <c r="T54" s="31"/>
      <c r="U54" s="48">
        <f>AVERAGE(U50:U53)</f>
        <v>105.50749999999999</v>
      </c>
      <c r="V54" s="43">
        <f>AVERAGE(U54-U49)/U49*100</f>
        <v>3.3323539493658383</v>
      </c>
      <c r="W54" s="31"/>
      <c r="X54" s="42">
        <f>AVERAGE(X50:X53)</f>
        <v>121.16499999999999</v>
      </c>
      <c r="Y54" s="43">
        <f>AVERAGE(X54-X49)/X49*100</f>
        <v>19.636641899730925</v>
      </c>
      <c r="Z54" s="31"/>
      <c r="AA54" s="42">
        <f>AVERAGE(AA50:AA53)</f>
        <v>107.04499999999999</v>
      </c>
      <c r="AB54" s="43">
        <f>AVERAGE(AA54-AA49)/AA49*100</f>
        <v>8.9738369133665863</v>
      </c>
      <c r="AC54" s="31"/>
      <c r="AD54" s="42">
        <f>AVERAGE(AD50:AD53)</f>
        <v>91.972500000000011</v>
      </c>
      <c r="AE54" s="43">
        <f>AVERAGE(AD54-AD49)/AD49*100</f>
        <v>2.9581327661480046</v>
      </c>
      <c r="AF54" s="31"/>
      <c r="AG54" s="42">
        <f>AVERAGE(AG50:AG53)</f>
        <v>85.587499999999991</v>
      </c>
      <c r="AH54" s="43">
        <f>AVERAGE(AG54-AG49)/AG49*100</f>
        <v>-20.590554833920962</v>
      </c>
      <c r="AI54" s="49"/>
    </row>
    <row r="55" spans="1:35" s="16" customFormat="1" ht="14.25" customHeight="1" x14ac:dyDescent="0.3">
      <c r="A55" s="60">
        <v>2018</v>
      </c>
      <c r="B55" s="17" t="s">
        <v>0</v>
      </c>
      <c r="C55" s="24">
        <v>86.19</v>
      </c>
      <c r="D55" s="25">
        <f>(C55-C50)/C50*100</f>
        <v>-11.336282275486058</v>
      </c>
      <c r="E55" s="26">
        <f>(C55-C53)/C53*100</f>
        <v>-27.96489761805266</v>
      </c>
      <c r="F55" s="24">
        <v>97.77</v>
      </c>
      <c r="G55" s="25">
        <f>(F55-F50)/F50*100</f>
        <v>6.3873775843307836</v>
      </c>
      <c r="H55" s="26">
        <f>(F55-F53)/F53*100</f>
        <v>-22.71146245059289</v>
      </c>
      <c r="I55" s="24">
        <v>99.21</v>
      </c>
      <c r="J55" s="25">
        <f>(I55-I50)/I50*100</f>
        <v>-1.5676158349042686</v>
      </c>
      <c r="K55" s="26">
        <f>(I55-I53)/I53*100</f>
        <v>3.3007080383173544</v>
      </c>
      <c r="L55" s="24">
        <v>98.48</v>
      </c>
      <c r="M55" s="25">
        <f>(L55-L50)/L50*100</f>
        <v>13.587081891580164</v>
      </c>
      <c r="N55" s="26">
        <f>(L55-L53)/L53*100</f>
        <v>-7.7297854398950623</v>
      </c>
      <c r="O55" s="24">
        <v>105.55</v>
      </c>
      <c r="P55" s="25">
        <f>(O55-O50)/O50*100</f>
        <v>6.7563467179124022</v>
      </c>
      <c r="Q55" s="26">
        <f>(O55-O53)/O53*100</f>
        <v>-26.78274139844617</v>
      </c>
      <c r="R55" s="24">
        <v>94.59987732145882</v>
      </c>
      <c r="S55" s="25">
        <f>(R55-R50)/R50*100</f>
        <v>3.0513104045707049</v>
      </c>
      <c r="T55" s="26">
        <f>(R55-R53)/R53*100</f>
        <v>-22.490868506640297</v>
      </c>
      <c r="U55" s="24">
        <v>95.17</v>
      </c>
      <c r="V55" s="25">
        <f>(U55-U50)/U50*100</f>
        <v>3.490648107872997</v>
      </c>
      <c r="W55" s="26">
        <f>(U55-U53)/U53*100</f>
        <v>-18.969774372073221</v>
      </c>
      <c r="X55" s="24">
        <v>71.92</v>
      </c>
      <c r="Y55" s="25">
        <f>(X55-X50)/X50*100</f>
        <v>3.8555956678700385</v>
      </c>
      <c r="Z55" s="26">
        <f>(X55-X53)/X53*100</f>
        <v>-42.8117048346056</v>
      </c>
      <c r="AA55" s="24">
        <v>92.65</v>
      </c>
      <c r="AB55" s="25">
        <f>(AA55-AA50)/AA50*100</f>
        <v>1.7014270032930972</v>
      </c>
      <c r="AC55" s="26">
        <f>(AA55-AA53)/AA53*100</f>
        <v>-24.613506916192023</v>
      </c>
      <c r="AD55" s="24">
        <v>85.17</v>
      </c>
      <c r="AE55" s="25">
        <f>(AD55-AD50)/AD50*100</f>
        <v>5.3692935791166692</v>
      </c>
      <c r="AF55" s="26">
        <f>(AD55-AD53)/AD53*100</f>
        <v>-22.247580792404602</v>
      </c>
      <c r="AG55" s="24">
        <v>74.67</v>
      </c>
      <c r="AH55" s="25">
        <f>(AG55-AG50)/AG50*100</f>
        <v>3.2494469026548796</v>
      </c>
      <c r="AI55" s="26">
        <f>(AG55-AG53)/AG53*100</f>
        <v>-24.208282582216803</v>
      </c>
    </row>
    <row r="56" spans="1:35" s="16" customFormat="1" ht="14.25" customHeight="1" x14ac:dyDescent="0.3">
      <c r="A56" s="61"/>
      <c r="B56" s="18" t="s">
        <v>1</v>
      </c>
      <c r="C56" s="27">
        <v>100.44</v>
      </c>
      <c r="D56" s="28">
        <f>(C56-C51)/C51*100</f>
        <v>-8.3074675917473133</v>
      </c>
      <c r="E56" s="29">
        <f t="shared" si="0"/>
        <v>16.533240515140967</v>
      </c>
      <c r="F56" s="27">
        <v>115.35</v>
      </c>
      <c r="G56" s="28">
        <f>(F56-F51)/F51*100</f>
        <v>6.2154696132596685</v>
      </c>
      <c r="H56" s="29">
        <f t="shared" si="1"/>
        <v>17.98097575943541</v>
      </c>
      <c r="I56" s="27">
        <v>102.83</v>
      </c>
      <c r="J56" s="28">
        <f>(I56-I51)/I51*100</f>
        <v>12.100730404447829</v>
      </c>
      <c r="K56" s="29">
        <f t="shared" si="2"/>
        <v>3.6488257232133905</v>
      </c>
      <c r="L56" s="27">
        <v>101.35</v>
      </c>
      <c r="M56" s="28">
        <f>(L56-L51)/L51*100</f>
        <v>11.902395936844432</v>
      </c>
      <c r="N56" s="29">
        <f t="shared" si="3"/>
        <v>2.9142973192526305</v>
      </c>
      <c r="O56" s="27">
        <v>131.88999999999999</v>
      </c>
      <c r="P56" s="28">
        <f>(O56-O51)/O51*100</f>
        <v>0.68707534926328517</v>
      </c>
      <c r="Q56" s="29">
        <f t="shared" si="4"/>
        <v>24.95499763145428</v>
      </c>
      <c r="R56" s="27">
        <v>117.72523857064357</v>
      </c>
      <c r="S56" s="28">
        <f>(R56-R51)/R51*100</f>
        <v>12.392628945767834</v>
      </c>
      <c r="T56" s="29">
        <f t="shared" ref="T56:T58" si="18">(R56-R55)/R55*100</f>
        <v>24.44544528382707</v>
      </c>
      <c r="U56" s="27">
        <v>109.65</v>
      </c>
      <c r="V56" s="28">
        <f>(U56-U51)/U51*100</f>
        <v>2.7840269966254207</v>
      </c>
      <c r="W56" s="29">
        <f t="shared" si="6"/>
        <v>15.214878638226336</v>
      </c>
      <c r="X56" s="27">
        <v>131.58000000000001</v>
      </c>
      <c r="Y56" s="28">
        <f>(X56-X51)/X51*100</f>
        <v>-3.4062545881661919</v>
      </c>
      <c r="Z56" s="29">
        <f t="shared" si="7"/>
        <v>82.953281423804242</v>
      </c>
      <c r="AA56" s="27">
        <v>105.1</v>
      </c>
      <c r="AB56" s="28">
        <f>(AA56-AA51)/AA51*100</f>
        <v>-3.7986270022883351</v>
      </c>
      <c r="AC56" s="29">
        <f t="shared" si="8"/>
        <v>13.437668645439816</v>
      </c>
      <c r="AD56" s="27">
        <v>100.85</v>
      </c>
      <c r="AE56" s="28">
        <f>(AD56-AD51)/AD51*100</f>
        <v>11.252068394925525</v>
      </c>
      <c r="AF56" s="29">
        <f t="shared" si="9"/>
        <v>18.41023834683573</v>
      </c>
      <c r="AG56" s="27">
        <v>89.11</v>
      </c>
      <c r="AH56" s="28">
        <f>(AG56-AG51)/AG51*100</f>
        <v>5.705812574139979</v>
      </c>
      <c r="AI56" s="29">
        <f t="shared" si="10"/>
        <v>19.338422391857502</v>
      </c>
    </row>
    <row r="57" spans="1:35" s="16" customFormat="1" ht="14.25" customHeight="1" x14ac:dyDescent="0.3">
      <c r="A57" s="61"/>
      <c r="B57" s="18" t="s">
        <v>2</v>
      </c>
      <c r="C57" s="27">
        <v>99.39</v>
      </c>
      <c r="D57" s="28">
        <f>(C57-C52)/C52*100</f>
        <v>-9.0418230072297927</v>
      </c>
      <c r="E57" s="29">
        <f t="shared" si="0"/>
        <v>-1.0454002389486232</v>
      </c>
      <c r="F57" s="27">
        <v>113.5</v>
      </c>
      <c r="G57" s="28">
        <f>(F57-F52)/F52*100</f>
        <v>3.0693788594260765</v>
      </c>
      <c r="H57" s="29">
        <f t="shared" si="1"/>
        <v>-1.6038144776766314</v>
      </c>
      <c r="I57" s="27">
        <v>91.73</v>
      </c>
      <c r="J57" s="28">
        <f>(I57-I52)/I52*100</f>
        <v>-5.3744584278935363</v>
      </c>
      <c r="K57" s="29">
        <f t="shared" si="2"/>
        <v>-10.794515219293976</v>
      </c>
      <c r="L57" s="27">
        <v>99.49</v>
      </c>
      <c r="M57" s="28">
        <f>(L57-L52)/L52*100</f>
        <v>-14.476059485945159</v>
      </c>
      <c r="N57" s="29">
        <f t="shared" si="3"/>
        <v>-1.8352244696595952</v>
      </c>
      <c r="O57" s="27">
        <v>132.07</v>
      </c>
      <c r="P57" s="28">
        <f>(O57-O52)/O52*100</f>
        <v>0.82449041911595089</v>
      </c>
      <c r="Q57" s="29">
        <f t="shared" si="4"/>
        <v>0.13647736750322756</v>
      </c>
      <c r="R57" s="27">
        <v>108.83486918119047</v>
      </c>
      <c r="S57" s="28">
        <f>(R57-R52)/R52*100</f>
        <v>10.421824449347882</v>
      </c>
      <c r="T57" s="29">
        <f t="shared" si="18"/>
        <v>-7.5517956025361892</v>
      </c>
      <c r="U57" s="27">
        <v>108.66</v>
      </c>
      <c r="V57" s="28">
        <f>(U57-U52)/U52*100</f>
        <v>2.5674910326599951</v>
      </c>
      <c r="W57" s="29">
        <f t="shared" si="6"/>
        <v>-0.90287277701779223</v>
      </c>
      <c r="X57" s="27">
        <v>161.91999999999999</v>
      </c>
      <c r="Y57" s="28">
        <f>(X57-X52)/X52*100</f>
        <v>5.5334680310239071</v>
      </c>
      <c r="Z57" s="29">
        <f t="shared" si="7"/>
        <v>23.058215534275707</v>
      </c>
      <c r="AA57" s="27">
        <v>107.52</v>
      </c>
      <c r="AB57" s="28">
        <f>(AA57-AA52)/AA52*100</f>
        <v>2.468312208138749</v>
      </c>
      <c r="AC57" s="29">
        <f t="shared" si="8"/>
        <v>2.302568981921981</v>
      </c>
      <c r="AD57" s="27">
        <v>99.34</v>
      </c>
      <c r="AE57" s="28">
        <f>(AD57-AD52)/AD52*100</f>
        <v>14.354783009094046</v>
      </c>
      <c r="AF57" s="29">
        <f t="shared" si="9"/>
        <v>-1.4972731779871007</v>
      </c>
      <c r="AG57" s="27">
        <v>87.55</v>
      </c>
      <c r="AH57" s="28">
        <f>(AG57-AG52)/AG52*100</f>
        <v>0.38986354775828852</v>
      </c>
      <c r="AI57" s="29">
        <f t="shared" si="10"/>
        <v>-1.7506452698911483</v>
      </c>
    </row>
    <row r="58" spans="1:35" s="16" customFormat="1" ht="14.25" customHeight="1" x14ac:dyDescent="0.3">
      <c r="A58" s="61"/>
      <c r="B58" s="44" t="s">
        <v>3</v>
      </c>
      <c r="C58" s="45">
        <v>137.69999999999999</v>
      </c>
      <c r="D58" s="46">
        <f>(C58-C53)/C53*100</f>
        <v>15.085666527371485</v>
      </c>
      <c r="E58" s="47">
        <f t="shared" si="0"/>
        <v>38.545125264111064</v>
      </c>
      <c r="F58" s="45">
        <v>133.80000000000001</v>
      </c>
      <c r="G58" s="46">
        <f>(F58-F53)/F53*100</f>
        <v>5.7707509881423018</v>
      </c>
      <c r="H58" s="47">
        <f t="shared" si="1"/>
        <v>17.885462555066091</v>
      </c>
      <c r="I58" s="45">
        <v>96.2</v>
      </c>
      <c r="J58" s="46">
        <f>(I58-I53)/I53*100</f>
        <v>0.16659725114535254</v>
      </c>
      <c r="K58" s="47">
        <f t="shared" si="2"/>
        <v>4.8729968385479117</v>
      </c>
      <c r="L58" s="45">
        <v>111.2</v>
      </c>
      <c r="M58" s="46">
        <f>(L58-L53)/L53*100</f>
        <v>4.1881382928885964</v>
      </c>
      <c r="N58" s="47">
        <f t="shared" si="3"/>
        <v>11.770027138405878</v>
      </c>
      <c r="O58" s="45">
        <v>132.38999999999999</v>
      </c>
      <c r="P58" s="46">
        <f>(O58-O53)/O53*100</f>
        <v>-8.1645394006659338</v>
      </c>
      <c r="Q58" s="47">
        <f t="shared" si="4"/>
        <v>0.24229575225258818</v>
      </c>
      <c r="R58" s="45">
        <v>131.80948387627473</v>
      </c>
      <c r="S58" s="46">
        <f>(R58-R53)/R53*100</f>
        <v>7.9963199436473245</v>
      </c>
      <c r="T58" s="47">
        <f t="shared" si="18"/>
        <v>21.109608407610299</v>
      </c>
      <c r="U58" s="45">
        <v>123.55</v>
      </c>
      <c r="V58" s="46">
        <f>(U58-U53)/U53*100</f>
        <v>5.1936994465730049</v>
      </c>
      <c r="W58" s="47">
        <f t="shared" si="6"/>
        <v>13.703294680655256</v>
      </c>
      <c r="X58" s="45">
        <v>134.72999999999999</v>
      </c>
      <c r="Y58" s="46">
        <f>(X58-X53)/X53*100</f>
        <v>7.1326335877862466</v>
      </c>
      <c r="Z58" s="47">
        <f t="shared" si="7"/>
        <v>-16.792243083003953</v>
      </c>
      <c r="AA58" s="45">
        <v>124.61</v>
      </c>
      <c r="AB58" s="46">
        <f>(AA58-AA53)/AA53*100</f>
        <v>1.391375101708701</v>
      </c>
      <c r="AC58" s="47">
        <f t="shared" si="8"/>
        <v>15.894717261904765</v>
      </c>
      <c r="AD58" s="45">
        <v>112.83</v>
      </c>
      <c r="AE58" s="46">
        <f>(AD58-AD53)/AD53*100</f>
        <v>3.0034690524009418</v>
      </c>
      <c r="AF58" s="47">
        <f t="shared" si="9"/>
        <v>13.579625528488016</v>
      </c>
      <c r="AG58" s="45">
        <v>102.76</v>
      </c>
      <c r="AH58" s="46">
        <f>(AG58-AG53)/AG53*100</f>
        <v>4.3036946812829973</v>
      </c>
      <c r="AI58" s="47">
        <f t="shared" si="10"/>
        <v>17.372929754426053</v>
      </c>
    </row>
    <row r="59" spans="1:35" ht="14.25" customHeight="1" thickBot="1" x14ac:dyDescent="0.35">
      <c r="A59" s="66" t="s">
        <v>16</v>
      </c>
      <c r="B59" s="67"/>
      <c r="C59" s="42">
        <f>AVERAGE(C55:C58)</f>
        <v>105.92999999999999</v>
      </c>
      <c r="D59" s="43">
        <f>AVERAGE(C59-C54)/C54*100</f>
        <v>-2.7429017375536509</v>
      </c>
      <c r="E59" s="31"/>
      <c r="F59" s="42">
        <f>AVERAGE(F55:F58)</f>
        <v>115.105</v>
      </c>
      <c r="G59" s="43">
        <f>AVERAGE(F59-F54)/F54*100</f>
        <v>5.330344070278187</v>
      </c>
      <c r="H59" s="31"/>
      <c r="I59" s="42">
        <f>AVERAGE(I55:I58)</f>
        <v>97.492499999999993</v>
      </c>
      <c r="J59" s="43">
        <f>AVERAGE(I59-I54)/I54*100</f>
        <v>1.1595330739299385</v>
      </c>
      <c r="K59" s="31"/>
      <c r="L59" s="42">
        <f>AVERAGE(L55:L58)</f>
        <v>102.63</v>
      </c>
      <c r="M59" s="43">
        <f>AVERAGE(L59-L54)/L54*100</f>
        <v>2.5454000449629048</v>
      </c>
      <c r="N59" s="31"/>
      <c r="O59" s="42">
        <f>AVERAGE(O55:O58)</f>
        <v>125.47499999999999</v>
      </c>
      <c r="P59" s="43">
        <f>AVERAGE(O59-O54)/O54*100</f>
        <v>-0.61582938951704203</v>
      </c>
      <c r="Q59" s="31"/>
      <c r="R59" s="42">
        <f>AVERAGE(R55:R58)</f>
        <v>113.2423672373919</v>
      </c>
      <c r="S59" s="43">
        <f>AVERAGE(R59-R54)/R54*100</f>
        <v>8.585088130387998</v>
      </c>
      <c r="T59" s="31"/>
      <c r="U59" s="48">
        <f>AVERAGE(U55:U58)</f>
        <v>109.25750000000001</v>
      </c>
      <c r="V59" s="43">
        <f>AVERAGE(U59-U54)/U54*100</f>
        <v>3.5542496978887894</v>
      </c>
      <c r="W59" s="31"/>
      <c r="X59" s="42">
        <f>AVERAGE(X55:X58)</f>
        <v>125.03749999999999</v>
      </c>
      <c r="Y59" s="43">
        <f>AVERAGE(X59-X54)/X54*100</f>
        <v>3.1960549663681772</v>
      </c>
      <c r="Z59" s="31"/>
      <c r="AA59" s="42">
        <f>AVERAGE(AA55:AA58)</f>
        <v>107.47</v>
      </c>
      <c r="AB59" s="43">
        <f>AVERAGE(AA59-AA54)/AA54*100</f>
        <v>0.39702928674857429</v>
      </c>
      <c r="AC59" s="31"/>
      <c r="AD59" s="42">
        <f>AVERAGE(AD55:AD58)</f>
        <v>99.547499999999999</v>
      </c>
      <c r="AE59" s="43">
        <f>AVERAGE(AD59-AD54)/AD54*100</f>
        <v>8.2361575470928674</v>
      </c>
      <c r="AF59" s="31"/>
      <c r="AG59" s="42">
        <f>AVERAGE(AG55:AG58)</f>
        <v>88.522499999999994</v>
      </c>
      <c r="AH59" s="43">
        <f>AVERAGE(AG59-AG54)/AG54*100</f>
        <v>3.4292390828099926</v>
      </c>
      <c r="AI59" s="31"/>
    </row>
    <row r="60" spans="1:35" s="16" customFormat="1" ht="14.25" customHeight="1" x14ac:dyDescent="0.3">
      <c r="A60" s="60">
        <v>2019</v>
      </c>
      <c r="B60" s="17" t="s">
        <v>0</v>
      </c>
      <c r="C60" s="24">
        <v>92.6</v>
      </c>
      <c r="D60" s="25">
        <f>(C60-C55)/C55*100</f>
        <v>7.4370576633020029</v>
      </c>
      <c r="E60" s="26">
        <f>(C60-C58)/C58*100</f>
        <v>-32.752360203340594</v>
      </c>
      <c r="F60" s="24">
        <v>103.4</v>
      </c>
      <c r="G60" s="25">
        <f>(F60-F55)/F55*100</f>
        <v>5.7584126010023624</v>
      </c>
      <c r="H60" s="26">
        <f>(F60-F58)/F58*100</f>
        <v>-22.720478325859496</v>
      </c>
      <c r="I60" s="24">
        <v>84.7</v>
      </c>
      <c r="J60" s="25">
        <f>(I60-I55)/I55*100</f>
        <v>-14.625541780062484</v>
      </c>
      <c r="K60" s="26">
        <f>(I60-I58)/I58*100</f>
        <v>-11.954261954261954</v>
      </c>
      <c r="L60" s="24">
        <v>100.5</v>
      </c>
      <c r="M60" s="25">
        <f>(L60-L55)/L55*100</f>
        <v>2.051177904142969</v>
      </c>
      <c r="N60" s="26">
        <f>(L60-L58)/L58*100</f>
        <v>-9.6223021582733832</v>
      </c>
      <c r="O60" s="24">
        <v>87.64</v>
      </c>
      <c r="P60" s="25">
        <f>(O60-O55)/O55*100</f>
        <v>-16.968261487446703</v>
      </c>
      <c r="Q60" s="26">
        <f>(O60-O58)/O58*100</f>
        <v>-33.801646650049086</v>
      </c>
      <c r="R60" s="24">
        <v>107.07696450053135</v>
      </c>
      <c r="S60" s="25">
        <f>(R60-R55)/R55*100</f>
        <v>13.189327018548102</v>
      </c>
      <c r="T60" s="26">
        <f>(R60-R58)/R58*100</f>
        <v>-18.763839026150038</v>
      </c>
      <c r="U60" s="24">
        <v>99.3</v>
      </c>
      <c r="V60" s="25">
        <f>(U60-U55)/U55*100</f>
        <v>4.3396028160134454</v>
      </c>
      <c r="W60" s="26">
        <f>(U60-U58)/U58*100</f>
        <v>-19.627681100768921</v>
      </c>
      <c r="X60" s="24">
        <v>75.900000000000006</v>
      </c>
      <c r="Y60" s="25">
        <f>(X60-X55)/X55*100</f>
        <v>5.5339265850945552</v>
      </c>
      <c r="Z60" s="26">
        <f>(X60-X58)/X58*100</f>
        <v>-43.665107993765304</v>
      </c>
      <c r="AA60" s="24">
        <v>98</v>
      </c>
      <c r="AB60" s="25">
        <f>(AA60-AA55)/AA55*100</f>
        <v>5.7744198596869873</v>
      </c>
      <c r="AC60" s="26">
        <f>(AA60-AA58)/AA58*100</f>
        <v>-21.354626434475563</v>
      </c>
      <c r="AD60" s="24">
        <v>88.37</v>
      </c>
      <c r="AE60" s="25">
        <f>(AD60-AD55)/AD55*100</f>
        <v>3.7571914993542359</v>
      </c>
      <c r="AF60" s="26">
        <f>(AD60-AD58)/AD58*100</f>
        <v>-21.678631569618005</v>
      </c>
      <c r="AG60" s="24">
        <v>75.069999999999993</v>
      </c>
      <c r="AH60" s="25">
        <f>(AG60-AG55)/AG55*100</f>
        <v>0.53569037096557048</v>
      </c>
      <c r="AI60" s="26">
        <f>(AG60-AG58)/AG58*100</f>
        <v>-26.946282600233562</v>
      </c>
    </row>
    <row r="61" spans="1:35" s="16" customFormat="1" ht="14.25" customHeight="1" x14ac:dyDescent="0.3">
      <c r="A61" s="61"/>
      <c r="B61" s="18" t="s">
        <v>1</v>
      </c>
      <c r="C61" s="27">
        <v>118.1</v>
      </c>
      <c r="D61" s="28">
        <f>(C61-C56)/C56*100</f>
        <v>17.582636399840698</v>
      </c>
      <c r="E61" s="29">
        <f t="shared" si="0"/>
        <v>27.5377969762419</v>
      </c>
      <c r="F61" s="27">
        <v>125.7</v>
      </c>
      <c r="G61" s="28">
        <f>(F61-F56)/F56*100</f>
        <v>8.9726918075422706</v>
      </c>
      <c r="H61" s="29">
        <f t="shared" si="1"/>
        <v>21.56673114119922</v>
      </c>
      <c r="I61" s="27">
        <v>84.3</v>
      </c>
      <c r="J61" s="28">
        <f>(I61-I56)/I56*100</f>
        <v>-18.020033064280852</v>
      </c>
      <c r="K61" s="29">
        <f t="shared" si="2"/>
        <v>-0.47225501770956979</v>
      </c>
      <c r="L61" s="27">
        <v>97.5</v>
      </c>
      <c r="M61" s="28">
        <f>(L61-L56)/L56*100</f>
        <v>-3.7987173162308778</v>
      </c>
      <c r="N61" s="29">
        <f t="shared" si="3"/>
        <v>-2.9850746268656714</v>
      </c>
      <c r="O61" s="27">
        <v>107.5</v>
      </c>
      <c r="P61" s="28">
        <f>(O61-O56)/O56*100</f>
        <v>-18.492683296686625</v>
      </c>
      <c r="Q61" s="29">
        <f t="shared" si="4"/>
        <v>22.660885440438154</v>
      </c>
      <c r="R61" s="27">
        <v>129.2054456389555</v>
      </c>
      <c r="S61" s="28">
        <f>(R61-R56)/R56*100</f>
        <v>9.7516957346601423</v>
      </c>
      <c r="T61" s="29">
        <f t="shared" ref="T61:T63" si="19">(R61-R60)/R60*100</f>
        <v>20.66595858562496</v>
      </c>
      <c r="U61" s="27">
        <v>117.37</v>
      </c>
      <c r="V61" s="28">
        <f>(U61-U56)/U56*100</f>
        <v>7.0405836753305957</v>
      </c>
      <c r="W61" s="29">
        <f t="shared" si="6"/>
        <v>18.197381671701919</v>
      </c>
      <c r="X61" s="27">
        <v>142.26</v>
      </c>
      <c r="Y61" s="28">
        <f>(X61-X56)/X56*100</f>
        <v>8.1167350661194551</v>
      </c>
      <c r="Z61" s="29">
        <f t="shared" si="7"/>
        <v>87.430830039525659</v>
      </c>
      <c r="AA61" s="27">
        <v>111.11</v>
      </c>
      <c r="AB61" s="28">
        <f>(AA61-AA56)/AA56*100</f>
        <v>5.7183634633682257</v>
      </c>
      <c r="AC61" s="29">
        <f t="shared" si="8"/>
        <v>13.377551020408163</v>
      </c>
      <c r="AD61" s="27">
        <v>106.34</v>
      </c>
      <c r="AE61" s="28">
        <f>(AD61-AD56)/AD56*100</f>
        <v>5.4437283093703615</v>
      </c>
      <c r="AF61" s="29">
        <f t="shared" si="9"/>
        <v>20.334955301572929</v>
      </c>
      <c r="AG61" s="27">
        <v>93.15</v>
      </c>
      <c r="AH61" s="28">
        <f>(AG61-AG56)/AG56*100</f>
        <v>4.5337223656155379</v>
      </c>
      <c r="AI61" s="29">
        <f t="shared" si="10"/>
        <v>24.084188091114978</v>
      </c>
    </row>
    <row r="62" spans="1:35" s="16" customFormat="1" ht="14.25" customHeight="1" x14ac:dyDescent="0.3">
      <c r="A62" s="61"/>
      <c r="B62" s="18" t="s">
        <v>2</v>
      </c>
      <c r="C62" s="27">
        <v>124.2</v>
      </c>
      <c r="D62" s="28">
        <f>(C62-C57)/C57*100</f>
        <v>24.962269846060973</v>
      </c>
      <c r="E62" s="29">
        <f t="shared" si="0"/>
        <v>5.1651143099068664</v>
      </c>
      <c r="F62" s="27">
        <v>123</v>
      </c>
      <c r="G62" s="28">
        <f>(F62-F57)/F57*100</f>
        <v>8.3700440528634363</v>
      </c>
      <c r="H62" s="29">
        <f t="shared" si="1"/>
        <v>-2.147971360381864</v>
      </c>
      <c r="I62" s="27">
        <v>85.2</v>
      </c>
      <c r="J62" s="28">
        <f>(I62-I57)/I57*100</f>
        <v>-7.1187179766706645</v>
      </c>
      <c r="K62" s="29">
        <f t="shared" si="2"/>
        <v>1.0676156583629961</v>
      </c>
      <c r="L62" s="27">
        <v>98.6</v>
      </c>
      <c r="M62" s="28">
        <f>(L62-L57)/L57*100</f>
        <v>-0.89456226756458002</v>
      </c>
      <c r="N62" s="29">
        <f t="shared" si="3"/>
        <v>1.1282051282051224</v>
      </c>
      <c r="O62" s="27">
        <v>103.48</v>
      </c>
      <c r="P62" s="28">
        <f>(O62-O57)/O57*100</f>
        <v>-21.647611115317627</v>
      </c>
      <c r="Q62" s="29">
        <f t="shared" si="4"/>
        <v>-3.7395348837209261</v>
      </c>
      <c r="R62" s="27">
        <v>124.79043212399009</v>
      </c>
      <c r="S62" s="28">
        <f>(R62-R57)/R57*100</f>
        <v>14.660340994425672</v>
      </c>
      <c r="T62" s="29">
        <f t="shared" si="19"/>
        <v>-3.4170490981490649</v>
      </c>
      <c r="U62" s="27">
        <v>123.04</v>
      </c>
      <c r="V62" s="28">
        <f>(U62-U57)/U57*100</f>
        <v>13.23394073256029</v>
      </c>
      <c r="W62" s="29">
        <f t="shared" si="6"/>
        <v>4.8308767146630327</v>
      </c>
      <c r="X62" s="27">
        <v>178.71</v>
      </c>
      <c r="Y62" s="28">
        <f>(X62-X57)/X57*100</f>
        <v>10.369318181818194</v>
      </c>
      <c r="Z62" s="29">
        <f t="shared" si="7"/>
        <v>25.622100379586687</v>
      </c>
      <c r="AA62" s="27">
        <v>110.59</v>
      </c>
      <c r="AB62" s="28">
        <f>(AA62-AA57)/AA57*100</f>
        <v>2.8552827380952448</v>
      </c>
      <c r="AC62" s="29">
        <f t="shared" si="8"/>
        <v>-0.46800468004679691</v>
      </c>
      <c r="AD62" s="27">
        <v>102.93</v>
      </c>
      <c r="AE62" s="28">
        <f>(AD62-AD57)/AD57*100</f>
        <v>3.6138514193678315</v>
      </c>
      <c r="AF62" s="29">
        <f t="shared" si="9"/>
        <v>-3.2066955049840105</v>
      </c>
      <c r="AG62" s="27">
        <v>95.95</v>
      </c>
      <c r="AH62" s="28">
        <f>(AG62-AG57)/AG57*100</f>
        <v>9.5945174186179401</v>
      </c>
      <c r="AI62" s="29">
        <f t="shared" si="10"/>
        <v>3.005904455179814</v>
      </c>
    </row>
    <row r="63" spans="1:35" s="16" customFormat="1" ht="14.25" customHeight="1" x14ac:dyDescent="0.3">
      <c r="A63" s="61"/>
      <c r="B63" s="44" t="s">
        <v>3</v>
      </c>
      <c r="C63" s="45">
        <v>167.6</v>
      </c>
      <c r="D63" s="46">
        <f>(C63-C58)/C58*100</f>
        <v>21.713870733478583</v>
      </c>
      <c r="E63" s="47">
        <f t="shared" si="0"/>
        <v>34.943639291465374</v>
      </c>
      <c r="F63" s="45">
        <v>150.5</v>
      </c>
      <c r="G63" s="46">
        <f>(F63-F58)/F58*100</f>
        <v>12.481315396113594</v>
      </c>
      <c r="H63" s="47">
        <f t="shared" si="1"/>
        <v>22.35772357723577</v>
      </c>
      <c r="I63" s="45">
        <v>93.5</v>
      </c>
      <c r="J63" s="46">
        <f>(I63-I58)/I58*100</f>
        <v>-2.8066528066528096</v>
      </c>
      <c r="K63" s="47">
        <f t="shared" si="2"/>
        <v>9.7417840375586824</v>
      </c>
      <c r="L63" s="45">
        <v>92.4</v>
      </c>
      <c r="M63" s="46">
        <f>(L63-L58)/L58*100</f>
        <v>-16.906474820143881</v>
      </c>
      <c r="N63" s="47">
        <f t="shared" si="3"/>
        <v>-6.2880324543610433</v>
      </c>
      <c r="O63" s="45">
        <v>124.1</v>
      </c>
      <c r="P63" s="46">
        <f>(O63-O58)/O58*100</f>
        <v>-6.2618022509252915</v>
      </c>
      <c r="Q63" s="47">
        <f t="shared" si="4"/>
        <v>19.926555856204086</v>
      </c>
      <c r="R63" s="45">
        <v>145.51177678177879</v>
      </c>
      <c r="S63" s="46">
        <f>(R63-R58)/R58*100</f>
        <v>10.395528836427252</v>
      </c>
      <c r="T63" s="47">
        <f t="shared" si="19"/>
        <v>16.604914579669263</v>
      </c>
      <c r="U63" s="45">
        <v>138.91</v>
      </c>
      <c r="V63" s="46">
        <f>(U63-U58)/U58*100</f>
        <v>12.432213678672602</v>
      </c>
      <c r="W63" s="47">
        <f t="shared" si="6"/>
        <v>12.898244473341993</v>
      </c>
      <c r="X63" s="45">
        <v>153.84</v>
      </c>
      <c r="Y63" s="46">
        <f>(X63-X58)/X58*100</f>
        <v>14.183923402360287</v>
      </c>
      <c r="Z63" s="47">
        <f t="shared" si="7"/>
        <v>-13.916400872922614</v>
      </c>
      <c r="AA63" s="45">
        <v>133.44</v>
      </c>
      <c r="AB63" s="46">
        <f>(AA63-AA58)/AA58*100</f>
        <v>7.0861086590161282</v>
      </c>
      <c r="AC63" s="47">
        <f t="shared" si="8"/>
        <v>20.661904331313856</v>
      </c>
      <c r="AD63" s="45">
        <v>117.06</v>
      </c>
      <c r="AE63" s="46">
        <f>(AD63-AD58)/AD58*100</f>
        <v>3.7490029247540586</v>
      </c>
      <c r="AF63" s="47">
        <f t="shared" si="9"/>
        <v>13.727776158554352</v>
      </c>
      <c r="AG63" s="45">
        <v>107.93</v>
      </c>
      <c r="AH63" s="46">
        <f>(AG63-AG58)/AG58*100</f>
        <v>5.0311405216037386</v>
      </c>
      <c r="AI63" s="47">
        <f t="shared" si="10"/>
        <v>12.485669619593542</v>
      </c>
    </row>
    <row r="64" spans="1:35" ht="14.25" customHeight="1" thickBot="1" x14ac:dyDescent="0.35">
      <c r="A64" s="66" t="s">
        <v>16</v>
      </c>
      <c r="B64" s="67"/>
      <c r="C64" s="42">
        <f>AVERAGE(C60:C63)</f>
        <v>125.625</v>
      </c>
      <c r="D64" s="43">
        <f>AVERAGE(C64-C59)/C59*100</f>
        <v>18.592466723307854</v>
      </c>
      <c r="E64" s="31"/>
      <c r="F64" s="42">
        <f>AVERAGE(F60:F63)</f>
        <v>125.65</v>
      </c>
      <c r="G64" s="43">
        <f>AVERAGE(F64-F59)/F59*100</f>
        <v>9.1612006428912753</v>
      </c>
      <c r="H64" s="31"/>
      <c r="I64" s="42">
        <f>AVERAGE(I60:I63)</f>
        <v>86.924999999999997</v>
      </c>
      <c r="J64" s="43">
        <f>AVERAGE(I64-I59)/I59*100</f>
        <v>-10.839295330410028</v>
      </c>
      <c r="K64" s="31"/>
      <c r="L64" s="42">
        <f>AVERAGE(L60:L63)</f>
        <v>97.25</v>
      </c>
      <c r="M64" s="43">
        <f>AVERAGE(L64-L59)/L59*100</f>
        <v>-5.2421319302348195</v>
      </c>
      <c r="N64" s="31"/>
      <c r="O64" s="42">
        <f>AVERAGE(O60:O63)</f>
        <v>105.68</v>
      </c>
      <c r="P64" s="43">
        <f>AVERAGE(O64-O59)/O59*100</f>
        <v>-15.77605100617652</v>
      </c>
      <c r="Q64" s="31"/>
      <c r="R64" s="42">
        <f>AVERAGE(R60:R63)</f>
        <v>126.64615476131392</v>
      </c>
      <c r="S64" s="43">
        <f>AVERAGE(R64-R59)/R59*100</f>
        <v>11.83637171397471</v>
      </c>
      <c r="T64" s="31"/>
      <c r="U64" s="48">
        <f>AVERAGE(U60:U63)</f>
        <v>119.655</v>
      </c>
      <c r="V64" s="43">
        <f>AVERAGE(U64-U59)/U59*100</f>
        <v>9.5165091641306034</v>
      </c>
      <c r="W64" s="31"/>
      <c r="X64" s="42">
        <f>AVERAGE(X60:X63)</f>
        <v>137.67750000000001</v>
      </c>
      <c r="Y64" s="43">
        <f>AVERAGE(X64-X59)/X59*100</f>
        <v>10.108967309807069</v>
      </c>
      <c r="Z64" s="31"/>
      <c r="AA64" s="42">
        <f>AVERAGE(AA60:AA63)</f>
        <v>113.28500000000001</v>
      </c>
      <c r="AB64" s="43">
        <f>AVERAGE(AA64-AA59)/AA59*100</f>
        <v>5.4108123197171416</v>
      </c>
      <c r="AC64" s="31"/>
      <c r="AD64" s="42">
        <f>AVERAGE(AD60:AD63)</f>
        <v>103.675</v>
      </c>
      <c r="AE64" s="43">
        <f>AVERAGE(AD64-AD59)/AD59*100</f>
        <v>4.1462618348024787</v>
      </c>
      <c r="AF64" s="31"/>
      <c r="AG64" s="42">
        <f>AVERAGE(AG60:AG63)</f>
        <v>93.025000000000006</v>
      </c>
      <c r="AH64" s="43">
        <f>AVERAGE(AG64-AG59)/AG59*100</f>
        <v>5.0862775000706169</v>
      </c>
      <c r="AI64" s="31"/>
    </row>
    <row r="65" spans="1:35" s="16" customFormat="1" ht="14.25" customHeight="1" x14ac:dyDescent="0.3">
      <c r="A65" s="60">
        <v>2020</v>
      </c>
      <c r="B65" s="33" t="s">
        <v>0</v>
      </c>
      <c r="C65" s="34">
        <v>100.9</v>
      </c>
      <c r="D65" s="35">
        <f>(C65-C60)/C60*100</f>
        <v>8.9632829373650225</v>
      </c>
      <c r="E65" s="36">
        <f>(C65-C63)/C63*100</f>
        <v>-39.797136038186153</v>
      </c>
      <c r="F65" s="34">
        <v>106.1</v>
      </c>
      <c r="G65" s="35">
        <f>(F65-F60)/F60*100</f>
        <v>2.6112185686653659</v>
      </c>
      <c r="H65" s="36">
        <f>(F65-F63)/F63*100</f>
        <v>-29.501661129568106</v>
      </c>
      <c r="I65" s="34">
        <v>83.6</v>
      </c>
      <c r="J65" s="35">
        <f>(I65-I60)/I60*100</f>
        <v>-1.2987012987013087</v>
      </c>
      <c r="K65" s="36">
        <f>(I65-I63)/I63*100</f>
        <v>-10.588235294117652</v>
      </c>
      <c r="L65" s="34">
        <v>96.4</v>
      </c>
      <c r="M65" s="35">
        <f>(L65-L60)/L60*100</f>
        <v>-4.0796019900497456</v>
      </c>
      <c r="N65" s="36">
        <f>(L65-L63)/L63*100</f>
        <v>4.329004329004329</v>
      </c>
      <c r="O65" s="34">
        <v>89.05</v>
      </c>
      <c r="P65" s="35">
        <f>(O65-O60)/O60*100</f>
        <v>1.6088544043815569</v>
      </c>
      <c r="Q65" s="36">
        <f>(O65-O63)/O63*100</f>
        <v>-28.243352135374693</v>
      </c>
      <c r="R65" s="34">
        <v>111.41949487433737</v>
      </c>
      <c r="S65" s="35">
        <f>(R65-R60)/R60*100</f>
        <v>4.0555224870840254</v>
      </c>
      <c r="T65" s="36">
        <f>(R65-R63)/R63*100</f>
        <v>-23.429225222484195</v>
      </c>
      <c r="U65" s="34">
        <v>108.96</v>
      </c>
      <c r="V65" s="35">
        <f>(U65-U60)/U60*100</f>
        <v>9.7280966767371559</v>
      </c>
      <c r="W65" s="36">
        <f>(U65-U63)/U63*100</f>
        <v>-21.560722770138941</v>
      </c>
      <c r="X65" s="34">
        <v>78.12</v>
      </c>
      <c r="Y65" s="35">
        <f>(X65-X60)/X60*100</f>
        <v>2.9249011857707492</v>
      </c>
      <c r="Z65" s="36">
        <f>(X65-X63)/X63*100</f>
        <v>-49.21996879875195</v>
      </c>
      <c r="AA65" s="34">
        <v>105.92</v>
      </c>
      <c r="AB65" s="35">
        <f>(AA65-AA60)/AA60*100</f>
        <v>8.0816326530612255</v>
      </c>
      <c r="AC65" s="36">
        <f>(AA65-AA63)/AA63*100</f>
        <v>-20.623501199040764</v>
      </c>
      <c r="AD65" s="34">
        <v>88.51</v>
      </c>
      <c r="AE65" s="35">
        <f>(AD65-AD60)/AD60*100</f>
        <v>0.15842480479800899</v>
      </c>
      <c r="AF65" s="36">
        <f>(AD65-AD63)/AD63*100</f>
        <v>-24.389202118571671</v>
      </c>
      <c r="AG65" s="34">
        <v>75.98</v>
      </c>
      <c r="AH65" s="35">
        <f>(AG65-AG60)/AG60*100</f>
        <v>1.2122019448514865</v>
      </c>
      <c r="AI65" s="36">
        <f>(AG65-AG63)/AG63*100</f>
        <v>-29.60252015195034</v>
      </c>
    </row>
    <row r="66" spans="1:35" x14ac:dyDescent="0.3">
      <c r="A66" s="61"/>
      <c r="B66" s="18" t="s">
        <v>1</v>
      </c>
      <c r="C66" s="27">
        <v>111.9</v>
      </c>
      <c r="D66" s="28">
        <f>(C66-C61)/C61*100</f>
        <v>-5.2497883149872893</v>
      </c>
      <c r="E66" s="29">
        <f t="shared" si="0"/>
        <v>10.901883052527255</v>
      </c>
      <c r="F66" s="27">
        <v>116.8</v>
      </c>
      <c r="G66" s="28">
        <f>(F66-F61)/F61*100</f>
        <v>-7.0803500397772519</v>
      </c>
      <c r="H66" s="29">
        <f t="shared" si="1"/>
        <v>10.084825636192276</v>
      </c>
      <c r="I66" s="27">
        <v>85.1</v>
      </c>
      <c r="J66" s="28">
        <f>(I66-I61)/I61*100</f>
        <v>0.94899169632265379</v>
      </c>
      <c r="K66" s="29">
        <f t="shared" si="2"/>
        <v>1.7942583732057416</v>
      </c>
      <c r="L66" s="27">
        <v>101.2</v>
      </c>
      <c r="M66" s="28">
        <f>(L66-L61)/L61*100</f>
        <v>3.7948717948717978</v>
      </c>
      <c r="N66" s="29">
        <f t="shared" si="3"/>
        <v>4.9792531120331915</v>
      </c>
      <c r="O66" s="27">
        <v>100.04</v>
      </c>
      <c r="P66" s="28">
        <f>(O66-O61)/O61*100</f>
        <v>-6.9395348837209241</v>
      </c>
      <c r="Q66" s="29">
        <f t="shared" si="4"/>
        <v>12.341381246490746</v>
      </c>
      <c r="R66" s="27">
        <v>124.66785098456731</v>
      </c>
      <c r="S66" s="28">
        <f>(R66-R61)/R61*100</f>
        <v>-3.5119221422507132</v>
      </c>
      <c r="T66" s="29">
        <f t="shared" ref="T66:T68" si="20">(R66-R65)/R65*100</f>
        <v>11.890518912486431</v>
      </c>
      <c r="U66" s="27">
        <v>109.25</v>
      </c>
      <c r="V66" s="28">
        <f>(U66-U61)/U61*100</f>
        <v>-6.9182925790236034</v>
      </c>
      <c r="W66" s="29">
        <f t="shared" si="6"/>
        <v>0.26615271659325096</v>
      </c>
      <c r="X66" s="27">
        <v>43.16</v>
      </c>
      <c r="Y66" s="28">
        <f>(X66-X61)/X61*100</f>
        <v>-69.661183748066918</v>
      </c>
      <c r="Z66" s="29">
        <f t="shared" si="7"/>
        <v>-44.751664106502822</v>
      </c>
      <c r="AA66" s="27">
        <v>115.79</v>
      </c>
      <c r="AB66" s="28">
        <f>(AA66-AA61)/AA61*100</f>
        <v>4.2120421204212102</v>
      </c>
      <c r="AC66" s="29">
        <f t="shared" si="8"/>
        <v>9.3183534743202454</v>
      </c>
      <c r="AD66" s="27">
        <v>94.02</v>
      </c>
      <c r="AE66" s="28">
        <f>(AD66-AD61)/AD61*100</f>
        <v>-11.585480534135797</v>
      </c>
      <c r="AF66" s="29">
        <f t="shared" si="9"/>
        <v>6.2252852784995945</v>
      </c>
      <c r="AG66" s="27">
        <v>82.43</v>
      </c>
      <c r="AH66" s="28">
        <f>(AG66-AG61)/AG61*100</f>
        <v>-11.508319914117013</v>
      </c>
      <c r="AI66" s="29">
        <f t="shared" si="10"/>
        <v>8.4890760726507004</v>
      </c>
    </row>
    <row r="67" spans="1:35" ht="14.25" customHeight="1" x14ac:dyDescent="0.3">
      <c r="A67" s="61"/>
      <c r="B67" s="18" t="s">
        <v>2</v>
      </c>
      <c r="C67" s="40">
        <v>113.9</v>
      </c>
      <c r="D67" s="28">
        <f>(C67-C62)/C62*100</f>
        <v>-8.29307568438003</v>
      </c>
      <c r="E67" s="29">
        <f t="shared" si="0"/>
        <v>1.7873100983020553</v>
      </c>
      <c r="F67" s="40">
        <v>125.6</v>
      </c>
      <c r="G67" s="28">
        <f>(F67-F62)/F62*100</f>
        <v>2.1138211382113776</v>
      </c>
      <c r="H67" s="29">
        <f t="shared" si="1"/>
        <v>7.5342465753424639</v>
      </c>
      <c r="I67" s="40">
        <v>88</v>
      </c>
      <c r="J67" s="28">
        <f>(I67-I62)/I62*100</f>
        <v>3.2863849765258184</v>
      </c>
      <c r="K67" s="29">
        <f t="shared" si="2"/>
        <v>3.4077555816686318</v>
      </c>
      <c r="L67" s="40">
        <v>98.3</v>
      </c>
      <c r="M67" s="28">
        <f>(L67-L62)/L62*100</f>
        <v>-0.30425963488843527</v>
      </c>
      <c r="N67" s="29">
        <f t="shared" si="3"/>
        <v>-2.8656126482213495</v>
      </c>
      <c r="O67" s="40">
        <v>121.91</v>
      </c>
      <c r="P67" s="28">
        <f>(O67-O62)/O62*100</f>
        <v>17.810204870506372</v>
      </c>
      <c r="Q67" s="29">
        <f t="shared" si="4"/>
        <v>21.861255497800869</v>
      </c>
      <c r="R67" s="40">
        <v>127.36903675516515</v>
      </c>
      <c r="S67" s="28">
        <f>(R67-R62)/R62*100</f>
        <v>2.0663480262757656</v>
      </c>
      <c r="T67" s="29">
        <f t="shared" si="20"/>
        <v>2.1667059705169915</v>
      </c>
      <c r="U67" s="40">
        <v>117.08</v>
      </c>
      <c r="V67" s="28">
        <f>(U67-U62)/U62*100</f>
        <v>-4.8439531859557929</v>
      </c>
      <c r="W67" s="29">
        <f t="shared" si="6"/>
        <v>7.1670480549199072</v>
      </c>
      <c r="X67" s="40">
        <v>120.06</v>
      </c>
      <c r="Y67" s="28">
        <f>(X67-X62)/X62*100</f>
        <v>-32.818532818532816</v>
      </c>
      <c r="Z67" s="29">
        <f t="shared" si="7"/>
        <v>178.1742354031511</v>
      </c>
      <c r="AA67" s="40">
        <v>116.37</v>
      </c>
      <c r="AB67" s="28">
        <f>(AA67-AA62)/AA62*100</f>
        <v>5.2265123428881459</v>
      </c>
      <c r="AC67" s="29">
        <f t="shared" si="8"/>
        <v>0.50090681405993454</v>
      </c>
      <c r="AD67" s="40">
        <v>101.29</v>
      </c>
      <c r="AE67" s="28">
        <f>(AD67-AD62)/AD62*100</f>
        <v>-1.5933158457203931</v>
      </c>
      <c r="AF67" s="29">
        <f t="shared" si="9"/>
        <v>7.7323973622633586</v>
      </c>
      <c r="AG67" s="40">
        <v>95.38</v>
      </c>
      <c r="AH67" s="28">
        <f>(AG67-AG62)/AG62*100</f>
        <v>-0.5940594059406018</v>
      </c>
      <c r="AI67" s="29">
        <f t="shared" si="10"/>
        <v>15.710299648186323</v>
      </c>
    </row>
    <row r="68" spans="1:35" s="16" customFormat="1" ht="14.25" customHeight="1" x14ac:dyDescent="0.3">
      <c r="A68" s="61"/>
      <c r="B68" s="44" t="s">
        <v>3</v>
      </c>
      <c r="C68" s="45">
        <v>125.6</v>
      </c>
      <c r="D68" s="46">
        <f>(C68-C63)/C63*100</f>
        <v>-25.059665871121716</v>
      </c>
      <c r="E68" s="47">
        <f t="shared" ref="E68" si="21">(C68-C67)/C67*100</f>
        <v>10.272168568920096</v>
      </c>
      <c r="F68" s="45">
        <v>137.69999999999999</v>
      </c>
      <c r="G68" s="46">
        <f t="shared" ref="G68" si="22">(F68-F63)/F63*100</f>
        <v>-8.5049833887043267</v>
      </c>
      <c r="H68" s="47">
        <f t="shared" ref="H68" si="23">(F68-F67)/F67*100</f>
        <v>9.6337579617834361</v>
      </c>
      <c r="I68" s="45">
        <v>98.9</v>
      </c>
      <c r="J68" s="46">
        <f t="shared" ref="J68" si="24">(I68-I63)/I63*100</f>
        <v>5.7754010695187228</v>
      </c>
      <c r="K68" s="47">
        <f t="shared" ref="K68" si="25">(I68-I67)/I67*100</f>
        <v>12.386363636363642</v>
      </c>
      <c r="L68" s="45">
        <v>108.3</v>
      </c>
      <c r="M68" s="46">
        <f t="shared" ref="M68" si="26">(L68-L63)/L63*100</f>
        <v>17.207792207792195</v>
      </c>
      <c r="N68" s="47">
        <f t="shared" ref="N68" si="27">(L68-L67)/L67*100</f>
        <v>10.172939979654121</v>
      </c>
      <c r="O68" s="45">
        <v>127.55</v>
      </c>
      <c r="P68" s="46">
        <f t="shared" ref="P68" si="28">(O68-O63)/O63*100</f>
        <v>2.7800161160354575</v>
      </c>
      <c r="Q68" s="47">
        <f t="shared" ref="Q68" si="29">(O68-O67)/O67*100</f>
        <v>4.6263637109342959</v>
      </c>
      <c r="R68" s="45">
        <v>147.7215584086556</v>
      </c>
      <c r="S68" s="46">
        <f>(R68-R63)/R63*100</f>
        <v>1.5186273412019229</v>
      </c>
      <c r="T68" s="47">
        <f t="shared" si="20"/>
        <v>15.979175294081113</v>
      </c>
      <c r="U68" s="45">
        <v>122.15</v>
      </c>
      <c r="V68" s="46">
        <f t="shared" ref="V68" si="30">(U68-U63)/U63*100</f>
        <v>-12.065366064358212</v>
      </c>
      <c r="W68" s="47">
        <f t="shared" ref="W68" si="31">(U68-U67)/U67*100</f>
        <v>4.3303723949436348</v>
      </c>
      <c r="X68" s="45">
        <v>80.95</v>
      </c>
      <c r="Y68" s="46">
        <f t="shared" ref="Y68" si="32">(X68-X63)/X63*100</f>
        <v>-47.380395215808626</v>
      </c>
      <c r="Z68" s="47">
        <f t="shared" ref="Z68" si="33">(X68-X67)/X67*100</f>
        <v>-32.575378977178076</v>
      </c>
      <c r="AA68" s="45">
        <v>149.94</v>
      </c>
      <c r="AB68" s="46">
        <f t="shared" ref="AB68" si="34">(AA68-AA63)/AA63*100</f>
        <v>12.365107913669066</v>
      </c>
      <c r="AC68" s="47">
        <f t="shared" ref="AC68" si="35">(AA68-AA67)/AA67*100</f>
        <v>28.847641144624898</v>
      </c>
      <c r="AD68" s="45">
        <v>119.92</v>
      </c>
      <c r="AE68" s="46">
        <f t="shared" ref="AE68" si="36">(AD68-AD63)/AD63*100</f>
        <v>2.4431915257133086</v>
      </c>
      <c r="AF68" s="47">
        <f t="shared" ref="AF68" si="37">(AD68-AD67)/AD67*100</f>
        <v>18.392733734820808</v>
      </c>
      <c r="AG68" s="45">
        <v>102.8</v>
      </c>
      <c r="AH68" s="46">
        <f t="shared" ref="AH68" si="38">(AG68-AG63)/AG63*100</f>
        <v>-4.7530807004540065</v>
      </c>
      <c r="AI68" s="47">
        <f t="shared" ref="AI68" si="39">(AG68-AG67)/AG67*100</f>
        <v>7.7794086810652159</v>
      </c>
    </row>
    <row r="69" spans="1:35" ht="14.25" customHeight="1" thickBot="1" x14ac:dyDescent="0.35">
      <c r="A69" s="66" t="s">
        <v>16</v>
      </c>
      <c r="B69" s="67"/>
      <c r="C69" s="42">
        <f>AVERAGE(C65:C68)</f>
        <v>113.07500000000002</v>
      </c>
      <c r="D69" s="43">
        <f>AVERAGE(C69-C64)/C64*100</f>
        <v>-9.9900497512437685</v>
      </c>
      <c r="E69" s="31"/>
      <c r="F69" s="42">
        <f>AVERAGE(F65:F68)</f>
        <v>121.55</v>
      </c>
      <c r="G69" s="43">
        <f>AVERAGE(F69-F64)/F64*100</f>
        <v>-3.2630322323915704</v>
      </c>
      <c r="H69" s="31"/>
      <c r="I69" s="42">
        <f>AVERAGE(I65:I68)</f>
        <v>88.9</v>
      </c>
      <c r="J69" s="43">
        <f>AVERAGE(I69-I64)/I64*100</f>
        <v>2.2720736266896848</v>
      </c>
      <c r="K69" s="31"/>
      <c r="L69" s="42">
        <f>AVERAGE(L65:L68)</f>
        <v>101.05000000000001</v>
      </c>
      <c r="M69" s="43">
        <f>AVERAGE(L69-L64)/L64*100</f>
        <v>3.907455012853482</v>
      </c>
      <c r="N69" s="31"/>
      <c r="O69" s="42">
        <f>AVERAGE(O65:O68)</f>
        <v>109.6375</v>
      </c>
      <c r="P69" s="43">
        <f>AVERAGE(O69-O64)/O64*100</f>
        <v>3.7447956093868244</v>
      </c>
      <c r="Q69" s="31"/>
      <c r="R69" s="42">
        <f>AVERAGE(R65:R68)</f>
        <v>127.79448525568137</v>
      </c>
      <c r="S69" s="43">
        <f>AVERAGE(R69-R64)/R64*100</f>
        <v>0.90672353734834299</v>
      </c>
      <c r="T69" s="31"/>
      <c r="U69" s="48">
        <f>AVERAGE(U65:U68)</f>
        <v>114.35999999999999</v>
      </c>
      <c r="V69" s="43">
        <f>AVERAGE(U69-U64)/U64*100</f>
        <v>-4.4252225147298621</v>
      </c>
      <c r="W69" s="31"/>
      <c r="X69" s="42">
        <f>AVERAGE(X65:X68)</f>
        <v>80.572500000000005</v>
      </c>
      <c r="Y69" s="43">
        <f>AVERAGE(X69-X64)/X64*100</f>
        <v>-41.477365582611533</v>
      </c>
      <c r="Z69" s="31"/>
      <c r="AA69" s="42">
        <f>AVERAGE(AA65:AA68)</f>
        <v>122.00500000000001</v>
      </c>
      <c r="AB69" s="43">
        <f>AVERAGE(AA69-AA64)/AA64*100</f>
        <v>7.6974003619190521</v>
      </c>
      <c r="AC69" s="31"/>
      <c r="AD69" s="42">
        <f>AVERAGE(AD65:AD68)</f>
        <v>100.935</v>
      </c>
      <c r="AE69" s="43">
        <f>AVERAGE(AD69-AD64)/AD64*100</f>
        <v>-2.6428743670122929</v>
      </c>
      <c r="AF69" s="31"/>
      <c r="AG69" s="42">
        <f>AVERAGE(AG65:AG68)</f>
        <v>89.147500000000008</v>
      </c>
      <c r="AH69" s="43">
        <f>AVERAGE(AG69-AG64)/AG64*100</f>
        <v>-4.1682343456060176</v>
      </c>
      <c r="AI69" s="31"/>
    </row>
    <row r="70" spans="1:35" s="16" customFormat="1" ht="14.25" customHeight="1" x14ac:dyDescent="0.3">
      <c r="A70" s="60">
        <v>2021</v>
      </c>
      <c r="B70" s="33" t="s">
        <v>0</v>
      </c>
      <c r="C70" s="34">
        <v>90.38</v>
      </c>
      <c r="D70" s="35">
        <f>(C70-C65)/C65*100</f>
        <v>-10.426164519326075</v>
      </c>
      <c r="E70" s="36">
        <f>(C70-C68)/C68*100</f>
        <v>-28.041401273885352</v>
      </c>
      <c r="F70" s="34">
        <v>106.46</v>
      </c>
      <c r="G70" s="35">
        <f>(F70-F65)/F65*100</f>
        <v>0.33930254476908522</v>
      </c>
      <c r="H70" s="36">
        <f>(F70-F68)/F68*100</f>
        <v>-22.687000726216411</v>
      </c>
      <c r="I70" s="34">
        <v>74.73</v>
      </c>
      <c r="J70" s="35">
        <f>(I70-I65)/I65*100</f>
        <v>-10.610047846889941</v>
      </c>
      <c r="K70" s="36">
        <f>(I70-I68)/I68*100</f>
        <v>-24.438827098078868</v>
      </c>
      <c r="L70" s="34">
        <v>105.75</v>
      </c>
      <c r="M70" s="35">
        <f>(L70-L65)/L65*100</f>
        <v>9.6991701244813218</v>
      </c>
      <c r="N70" s="36">
        <f>(L70-L68)/L68*100</f>
        <v>-2.3545706371191111</v>
      </c>
      <c r="O70" s="34">
        <v>94.93</v>
      </c>
      <c r="P70" s="35">
        <f>(O70-O65)/O65*100</f>
        <v>6.6030320044918698</v>
      </c>
      <c r="Q70" s="36">
        <f>(O70-O68)/O68*100</f>
        <v>-25.574284594276747</v>
      </c>
      <c r="R70" s="34">
        <v>114.6985138049137</v>
      </c>
      <c r="S70" s="35">
        <f t="shared" ref="S70" si="40">(R70-R65)/R65*100</f>
        <v>2.9429490182795344</v>
      </c>
      <c r="T70" s="36">
        <f>(R70-R68)/R68*100</f>
        <v>-22.354925685516559</v>
      </c>
      <c r="U70" s="34">
        <v>102.53</v>
      </c>
      <c r="V70" s="35">
        <f>(U70-U65)/U65*100</f>
        <v>-5.9012481644640173</v>
      </c>
      <c r="W70" s="36">
        <f>(U70-U68)/U68*100</f>
        <v>-16.062218583708557</v>
      </c>
      <c r="X70" s="34">
        <v>32.61</v>
      </c>
      <c r="Y70" s="35">
        <f>(X70-X65)/X65*100</f>
        <v>-58.256528417818743</v>
      </c>
      <c r="Z70" s="36">
        <f>(X70-X68)/X68*100</f>
        <v>-59.715873996294007</v>
      </c>
      <c r="AA70" s="34">
        <v>95.56</v>
      </c>
      <c r="AB70" s="35">
        <f>(AA70-AA65)/AA65*100</f>
        <v>-9.7809667673716003</v>
      </c>
      <c r="AC70" s="36">
        <f>(AA70-AA68)/AA68*100</f>
        <v>-36.26784046952114</v>
      </c>
      <c r="AD70" s="34">
        <v>88.58</v>
      </c>
      <c r="AE70" s="35">
        <f>(AD70-AD65)/AD65*100</f>
        <v>7.9087108801257675E-2</v>
      </c>
      <c r="AF70" s="36">
        <f>(AD70-AD68)/AD68*100</f>
        <v>-26.134089392928622</v>
      </c>
      <c r="AG70" s="34">
        <v>85.06</v>
      </c>
      <c r="AH70" s="35">
        <f>(AG70-AG65)/AG65*100</f>
        <v>11.950513292971831</v>
      </c>
      <c r="AI70" s="36">
        <f>(AG70-AG68)/AG68*100</f>
        <v>-17.256809338521396</v>
      </c>
    </row>
    <row r="71" spans="1:35" x14ac:dyDescent="0.3">
      <c r="A71" s="61"/>
      <c r="B71" s="18" t="s">
        <v>1</v>
      </c>
      <c r="C71" s="27">
        <v>107.73</v>
      </c>
      <c r="D71" s="28">
        <f>(C71-C66)/C66*100</f>
        <v>-3.7265415549597871</v>
      </c>
      <c r="E71" s="29">
        <f t="shared" ref="E71:E72" si="41">(C71-C70)/C70*100</f>
        <v>19.196724939145842</v>
      </c>
      <c r="F71" s="27">
        <v>132.9</v>
      </c>
      <c r="G71" s="28">
        <f>(F71-F66)/F66*100</f>
        <v>13.784246575342474</v>
      </c>
      <c r="H71" s="29">
        <f t="shared" ref="H71:H72" si="42">(F71-F70)/F70*100</f>
        <v>24.835619011835444</v>
      </c>
      <c r="I71" s="27">
        <v>82.05</v>
      </c>
      <c r="J71" s="28">
        <f>(I71-I66)/I66*100</f>
        <v>-3.5840188014101027</v>
      </c>
      <c r="K71" s="29">
        <f t="shared" ref="K71:K72" si="43">(I71-I70)/I70*100</f>
        <v>9.7952629466077781</v>
      </c>
      <c r="L71" s="27">
        <v>110.69</v>
      </c>
      <c r="M71" s="28">
        <f>(L71-L66)/L66*100</f>
        <v>9.3774703557312193</v>
      </c>
      <c r="N71" s="29">
        <f t="shared" ref="N71:N72" si="44">(L71-L70)/L70*100</f>
        <v>4.6713947990543714</v>
      </c>
      <c r="O71" s="27">
        <v>95.85</v>
      </c>
      <c r="P71" s="28">
        <f>(O71-O66)/O66*100</f>
        <v>-4.1883246701319594</v>
      </c>
      <c r="Q71" s="29">
        <f t="shared" ref="Q71:Q72" si="45">(O71-O70)/O70*100</f>
        <v>0.9691351522174102</v>
      </c>
      <c r="R71" s="27">
        <v>144.30010296952511</v>
      </c>
      <c r="S71" s="28">
        <f>(R71-R66)/R66*100</f>
        <v>15.74764610917059</v>
      </c>
      <c r="T71" s="29">
        <f t="shared" ref="T71:T72" si="46">(R71-R70)/R70*100</f>
        <v>25.808171512108359</v>
      </c>
      <c r="U71" s="27">
        <v>121.52</v>
      </c>
      <c r="V71" s="28">
        <f>(U71-U66)/U66*100</f>
        <v>11.231121281464528</v>
      </c>
      <c r="W71" s="29">
        <f t="shared" ref="W71:W72" si="47">(U71-U70)/U70*100</f>
        <v>18.521408368282451</v>
      </c>
      <c r="X71" s="27">
        <v>63.33</v>
      </c>
      <c r="Y71" s="28">
        <f>(X71-X66)/X66*100</f>
        <v>46.733086190917525</v>
      </c>
      <c r="Z71" s="29">
        <f t="shared" ref="Z71:Z72" si="48">(X71-X70)/X70*100</f>
        <v>94.204231830726769</v>
      </c>
      <c r="AA71" s="27">
        <v>126.87</v>
      </c>
      <c r="AB71" s="28">
        <f>(AA71-AA66)/AA66*100</f>
        <v>9.5690474134208454</v>
      </c>
      <c r="AC71" s="29">
        <f t="shared" ref="AC71:AC72" si="49">(AA71-AA70)/AA70*100</f>
        <v>32.764755127668479</v>
      </c>
      <c r="AD71" s="27">
        <v>110.06</v>
      </c>
      <c r="AE71" s="28">
        <f>(AD71-AD66)/AD66*100</f>
        <v>17.060199957455868</v>
      </c>
      <c r="AF71" s="29">
        <f t="shared" ref="AF71:AF72" si="50">(AD71-AD70)/AD70*100</f>
        <v>24.24926620004516</v>
      </c>
      <c r="AG71" s="27">
        <v>94.69</v>
      </c>
      <c r="AH71" s="28">
        <f>(AG71-AG66)/AG66*100</f>
        <v>14.873225767317713</v>
      </c>
      <c r="AI71" s="29">
        <f t="shared" ref="AI71:AI72" si="51">(AG71-AG70)/AG70*100</f>
        <v>11.321420173994822</v>
      </c>
    </row>
    <row r="72" spans="1:35" ht="14.25" customHeight="1" x14ac:dyDescent="0.3">
      <c r="A72" s="61"/>
      <c r="B72" s="18" t="s">
        <v>2</v>
      </c>
      <c r="C72" s="27">
        <v>114.97</v>
      </c>
      <c r="D72" s="28">
        <f>(C72-C67)/C67*100</f>
        <v>0.93942054433713185</v>
      </c>
      <c r="E72" s="29">
        <f t="shared" si="41"/>
        <v>6.7205049661189964</v>
      </c>
      <c r="F72" s="27">
        <v>133.91999999999999</v>
      </c>
      <c r="G72" s="28">
        <f>(F72-F67)/F67*100</f>
        <v>6.624203821656045</v>
      </c>
      <c r="H72" s="29">
        <f t="shared" si="42"/>
        <v>0.76749435665912857</v>
      </c>
      <c r="I72" s="27">
        <v>94.12</v>
      </c>
      <c r="J72" s="28">
        <f>(I72-I67)/I67*100</f>
        <v>6.9545454545454595</v>
      </c>
      <c r="K72" s="29">
        <f t="shared" si="43"/>
        <v>14.710542352224262</v>
      </c>
      <c r="L72" s="27">
        <v>111.4</v>
      </c>
      <c r="M72" s="28">
        <f>(L72-L67)/L67*100</f>
        <v>13.326551373346906</v>
      </c>
      <c r="N72" s="29">
        <f t="shared" si="44"/>
        <v>0.64143102357937298</v>
      </c>
      <c r="O72" s="27">
        <v>100.1</v>
      </c>
      <c r="P72" s="28">
        <f>(O72-O67)/O67*100</f>
        <v>-17.89024690345337</v>
      </c>
      <c r="Q72" s="29">
        <f t="shared" si="45"/>
        <v>4.434011476264998</v>
      </c>
      <c r="R72" s="27">
        <v>141.46477138850798</v>
      </c>
      <c r="S72" s="28">
        <f>(R72-R67)/R67*100</f>
        <v>11.066845594850751</v>
      </c>
      <c r="T72" s="29">
        <f t="shared" si="46"/>
        <v>-1.9648853484296724</v>
      </c>
      <c r="U72" s="27">
        <v>113.07</v>
      </c>
      <c r="V72" s="28">
        <f>(U72-U67)/U67*100</f>
        <v>-3.4250085411684359</v>
      </c>
      <c r="W72" s="29">
        <f t="shared" si="47"/>
        <v>-6.9535878867676137</v>
      </c>
      <c r="X72" s="27">
        <v>142.93</v>
      </c>
      <c r="Y72" s="28">
        <f>(X72-X67)/X67*100</f>
        <v>19.048808928868901</v>
      </c>
      <c r="Z72" s="29">
        <f t="shared" si="48"/>
        <v>125.6908258329386</v>
      </c>
      <c r="AA72" s="27">
        <v>123.92</v>
      </c>
      <c r="AB72" s="28">
        <f>(AA72-AA67)/AA67*100</f>
        <v>6.4879264415227258</v>
      </c>
      <c r="AC72" s="29">
        <f t="shared" si="49"/>
        <v>-2.3252147867896293</v>
      </c>
      <c r="AD72" s="27">
        <v>107.82</v>
      </c>
      <c r="AE72" s="28">
        <f>(AD72-AD67)/AD67*100</f>
        <v>6.4468358179484513</v>
      </c>
      <c r="AF72" s="29">
        <f t="shared" si="50"/>
        <v>-2.0352534980919579</v>
      </c>
      <c r="AG72" s="27">
        <v>111.65</v>
      </c>
      <c r="AH72" s="28">
        <f>(AG72-AG67)/AG67*100</f>
        <v>17.05808345565109</v>
      </c>
      <c r="AI72" s="29">
        <f t="shared" si="51"/>
        <v>17.911078255359602</v>
      </c>
    </row>
    <row r="73" spans="1:35" s="16" customFormat="1" ht="14.25" customHeight="1" x14ac:dyDescent="0.3">
      <c r="A73" s="61"/>
      <c r="B73" s="44" t="s">
        <v>3</v>
      </c>
      <c r="C73" s="45"/>
      <c r="D73" s="46"/>
      <c r="E73" s="47"/>
      <c r="F73" s="45"/>
      <c r="G73" s="46"/>
      <c r="H73" s="47"/>
      <c r="I73" s="45"/>
      <c r="J73" s="46"/>
      <c r="K73" s="47"/>
      <c r="L73" s="45"/>
      <c r="M73" s="46"/>
      <c r="N73" s="47"/>
      <c r="O73" s="45"/>
      <c r="P73" s="46"/>
      <c r="Q73" s="47"/>
      <c r="R73" s="45"/>
      <c r="S73" s="46"/>
      <c r="T73" s="47"/>
      <c r="U73" s="45"/>
      <c r="V73" s="46"/>
      <c r="W73" s="47"/>
      <c r="X73" s="45"/>
      <c r="Y73" s="46"/>
      <c r="Z73" s="47"/>
      <c r="AA73" s="45"/>
      <c r="AB73" s="46"/>
      <c r="AC73" s="47"/>
      <c r="AD73" s="45"/>
      <c r="AE73" s="46"/>
      <c r="AF73" s="47"/>
      <c r="AG73" s="45"/>
      <c r="AH73" s="46"/>
      <c r="AI73" s="47"/>
    </row>
    <row r="74" spans="1:35" ht="14.25" customHeight="1" thickBot="1" x14ac:dyDescent="0.35">
      <c r="A74" s="66" t="s">
        <v>16</v>
      </c>
      <c r="B74" s="67"/>
      <c r="C74" s="42"/>
      <c r="D74" s="43"/>
      <c r="E74" s="31"/>
      <c r="F74" s="42"/>
      <c r="G74" s="43"/>
      <c r="H74" s="31"/>
      <c r="I74" s="42"/>
      <c r="J74" s="43"/>
      <c r="K74" s="31"/>
      <c r="L74" s="42"/>
      <c r="M74" s="43"/>
      <c r="N74" s="31"/>
      <c r="O74" s="42"/>
      <c r="P74" s="43"/>
      <c r="Q74" s="31"/>
      <c r="R74" s="42"/>
      <c r="S74" s="43"/>
      <c r="T74" s="31"/>
      <c r="U74" s="48"/>
      <c r="V74" s="43"/>
      <c r="W74" s="31"/>
      <c r="X74" s="42"/>
      <c r="Y74" s="43"/>
      <c r="Z74" s="31"/>
      <c r="AA74" s="42"/>
      <c r="AB74" s="43"/>
      <c r="AC74" s="31"/>
      <c r="AD74" s="42"/>
      <c r="AE74" s="43"/>
      <c r="AF74" s="31"/>
      <c r="AG74" s="42"/>
      <c r="AH74" s="43"/>
      <c r="AI74" s="31"/>
    </row>
    <row r="75" spans="1:35" ht="14.25" customHeight="1" x14ac:dyDescent="0.3">
      <c r="A75" s="37"/>
      <c r="B75" s="41"/>
      <c r="C75" s="38"/>
      <c r="D75" s="39"/>
      <c r="E75" s="38"/>
      <c r="F75" s="38"/>
      <c r="G75" s="39"/>
      <c r="H75" s="38"/>
      <c r="I75" s="38"/>
      <c r="J75" s="39"/>
      <c r="K75" s="38"/>
      <c r="L75" s="38"/>
      <c r="M75" s="39"/>
      <c r="N75" s="38"/>
      <c r="O75" s="38"/>
      <c r="P75" s="39"/>
      <c r="Q75" s="38"/>
      <c r="R75" s="50"/>
      <c r="S75" s="51"/>
      <c r="T75" s="52"/>
      <c r="U75" s="38"/>
      <c r="V75" s="39"/>
      <c r="W75" s="38"/>
      <c r="X75" s="38"/>
      <c r="Y75" s="39"/>
      <c r="Z75" s="38"/>
      <c r="AA75" s="38"/>
      <c r="AB75" s="39"/>
      <c r="AC75" s="38"/>
      <c r="AD75" s="38"/>
      <c r="AE75" s="39"/>
      <c r="AF75" s="38"/>
      <c r="AG75" s="38"/>
      <c r="AH75" s="39"/>
      <c r="AI75" s="38"/>
    </row>
    <row r="76" spans="1:35" x14ac:dyDescent="0.3">
      <c r="A76" s="11"/>
      <c r="B76" s="10"/>
      <c r="C76" s="12"/>
      <c r="D76" s="12"/>
      <c r="E76" s="12"/>
      <c r="F76" s="12"/>
      <c r="G76" s="9"/>
      <c r="H76" s="10"/>
      <c r="I76" s="10"/>
    </row>
    <row r="77" spans="1:35" ht="15" x14ac:dyDescent="0.3">
      <c r="A77" s="23" t="s">
        <v>19</v>
      </c>
      <c r="B77" s="10"/>
      <c r="C77" s="12"/>
      <c r="D77" s="12"/>
      <c r="E77" s="12"/>
      <c r="F77" s="12"/>
      <c r="G77" s="9"/>
      <c r="H77" s="10"/>
      <c r="I77" s="10"/>
    </row>
  </sheetData>
  <mergeCells count="37">
    <mergeCell ref="A70:A73"/>
    <mergeCell ref="A74:B74"/>
    <mergeCell ref="A69:B69"/>
    <mergeCell ref="A24:B24"/>
    <mergeCell ref="A29:B29"/>
    <mergeCell ref="A34:B34"/>
    <mergeCell ref="A39:B39"/>
    <mergeCell ref="A44:B44"/>
    <mergeCell ref="A60:A63"/>
    <mergeCell ref="A65:A68"/>
    <mergeCell ref="A49:B49"/>
    <mergeCell ref="A54:B54"/>
    <mergeCell ref="A59:B59"/>
    <mergeCell ref="A64:B64"/>
    <mergeCell ref="F13:H13"/>
    <mergeCell ref="B2:D2"/>
    <mergeCell ref="A55:A58"/>
    <mergeCell ref="A50:A53"/>
    <mergeCell ref="A20:A23"/>
    <mergeCell ref="A40:A43"/>
    <mergeCell ref="A45:A48"/>
    <mergeCell ref="A25:A28"/>
    <mergeCell ref="A30:A33"/>
    <mergeCell ref="A35:A38"/>
    <mergeCell ref="A15:A18"/>
    <mergeCell ref="A13:B14"/>
    <mergeCell ref="C13:E13"/>
    <mergeCell ref="A19:B19"/>
    <mergeCell ref="AA13:AC13"/>
    <mergeCell ref="AD13:AF13"/>
    <mergeCell ref="AG13:AI13"/>
    <mergeCell ref="I13:K13"/>
    <mergeCell ref="L13:N13"/>
    <mergeCell ref="O13:Q13"/>
    <mergeCell ref="U13:W13"/>
    <mergeCell ref="X13:Z13"/>
    <mergeCell ref="R13:T13"/>
  </mergeCells>
  <pageMargins left="0.75" right="0.75" top="0.27" bottom="0.24" header="0.17" footer="0.19"/>
  <pageSetup paperSize="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TABLE 3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fevronia</dc:creator>
  <cp:lastModifiedBy>Giwrgos Andrigiannakhs</cp:lastModifiedBy>
  <cp:lastPrinted>2014-06-16T06:43:48Z</cp:lastPrinted>
  <dcterms:created xsi:type="dcterms:W3CDTF">2000-09-29T11:30:54Z</dcterms:created>
  <dcterms:modified xsi:type="dcterms:W3CDTF">2022-03-14T16:34:14Z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efe2e8a7-61bd-4e3c-a990-d9df236dd39f</vt:lpwstr>
  </property>
  <property fmtid="{D5CDD505-2E9C-101B-9397-08002B2CF9AE}" pid="3" name="Classification">
    <vt:lpwstr>Internal</vt:lpwstr>
  </property>
</Properties>
</file>