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halcon\Desktop\Destrabe\"/>
    </mc:Choice>
  </mc:AlternateContent>
  <bookViews>
    <workbookView xWindow="0" yWindow="0" windowWidth="20370" windowHeight="7080"/>
  </bookViews>
  <sheets>
    <sheet name="Concluidos" sheetId="4" r:id="rId1"/>
    <sheet name="concluidos por region" sheetId="8" r:id="rId2"/>
    <sheet name="En ejecución" sheetId="1" r:id="rId3"/>
    <sheet name="en ejecución por region" sheetId="9" r:id="rId4"/>
  </sheets>
  <externalReferences>
    <externalReference r:id="rId5"/>
  </externalReferences>
  <definedNames>
    <definedName name="_00_ANOS_FIN" localSheetId="3">#REF!</definedName>
    <definedName name="_00_ANOS_FIN">#REF!</definedName>
    <definedName name="_00_ANOS_INICIO" localSheetId="3">#REF!</definedName>
    <definedName name="_00_ANOS_INICIO">#REF!</definedName>
    <definedName name="_00_CAT_GASTO" localSheetId="3">#REF!</definedName>
    <definedName name="_00_CAT_GASTO">#REF!</definedName>
    <definedName name="_00_DETA_CAT_GASTO_00" localSheetId="3">#REF!</definedName>
    <definedName name="_00_DETA_CAT_GASTO_00">#REF!</definedName>
    <definedName name="_00_FUENTE_FINAC" localSheetId="3">#REF!</definedName>
    <definedName name="_00_FUENTE_FINAC">#REF!</definedName>
    <definedName name="_00_GENERICA_GASTO" localSheetId="3">#REF!</definedName>
    <definedName name="_00_GENERICA_GASTO">#REF!</definedName>
    <definedName name="_00_GENERICA_INGRESO" localSheetId="3">#REF!</definedName>
    <definedName name="_00_GENERICA_INGRESO">#REF!</definedName>
    <definedName name="_00_SI_NO" localSheetId="3">#REF!</definedName>
    <definedName name="_00_SI_NO">#REF!</definedName>
    <definedName name="_00_TI_PROD_PROY" localSheetId="3">#REF!</definedName>
    <definedName name="_00_TI_PROD_PROY">#REF!</definedName>
    <definedName name="_00_TIPO_DE_PROCESO" localSheetId="3">#REF!</definedName>
    <definedName name="_00_TIPO_DE_PROCESO">#REF!</definedName>
    <definedName name="_5._GASTOS_CORRIENTES_00" localSheetId="3">#REF!</definedName>
    <definedName name="_5._GASTOS_CORRIENTES_00">#REF!</definedName>
    <definedName name="_6._GASTOS_DE_CAPITAL_00" localSheetId="3">#REF!</definedName>
    <definedName name="_6._GASTOS_DE_CAPITAL_00">#REF!</definedName>
    <definedName name="_7._SERVICIO_DE_LA_DEUDA_00" localSheetId="3">#REF!</definedName>
    <definedName name="_7._SERVICIO_DE_LA_DEUDA_00">#REF!</definedName>
    <definedName name="_xlnm._FilterDatabase" localSheetId="0" hidden="1">Concluidos!$B$3:$H$672</definedName>
    <definedName name="_xlnm._FilterDatabase" localSheetId="2" hidden="1">'En ejecución'!$A$3:$H$788</definedName>
    <definedName name="a" localSheetId="3">#REF!</definedName>
    <definedName name="a">#REF!</definedName>
    <definedName name="AA">[1]Hoja1!$A$1:$A$86</definedName>
    <definedName name="AMA" localSheetId="3">#REF!</definedName>
    <definedName name="AMA">#REF!</definedName>
    <definedName name="AMAZONAS" localSheetId="3">#REF!</definedName>
    <definedName name="AMAZONAS">#REF!</definedName>
    <definedName name="ANC" localSheetId="3">#REF!</definedName>
    <definedName name="ANC">#REF!</definedName>
    <definedName name="ANCASH" localSheetId="3">#REF!</definedName>
    <definedName name="ANCASH">#REF!</definedName>
    <definedName name="APURIMA" localSheetId="3">#REF!</definedName>
    <definedName name="APURIMA">#REF!</definedName>
    <definedName name="APURIMAC" localSheetId="3">#REF!</definedName>
    <definedName name="APURIMAC">#REF!</definedName>
    <definedName name="AR" localSheetId="3">#REF!</definedName>
    <definedName name="AR">#REF!</definedName>
    <definedName name="AREQUIPA" localSheetId="3">#REF!</definedName>
    <definedName name="AREQUIPA">#REF!</definedName>
    <definedName name="AYA" localSheetId="3">#REF!</definedName>
    <definedName name="AYA">#REF!</definedName>
    <definedName name="AYACUCHO" localSheetId="3">#REF!</definedName>
    <definedName name="AYACUCHO">#REF!</definedName>
    <definedName name="b" localSheetId="3">#REF!</definedName>
    <definedName name="b">#REF!</definedName>
    <definedName name="basep" localSheetId="3">#REF!</definedName>
    <definedName name="basep">#REF!</definedName>
    <definedName name="CAJA" localSheetId="3">#REF!</definedName>
    <definedName name="CAJA">#REF!</definedName>
    <definedName name="cajamarca" localSheetId="3">#REF!</definedName>
    <definedName name="cajamarca">#REF!</definedName>
    <definedName name="CAJAMRCA" localSheetId="3">#REF!</definedName>
    <definedName name="CAJAMRCA">#REF!</definedName>
    <definedName name="CUS" localSheetId="3">#REF!</definedName>
    <definedName name="CUS">#REF!</definedName>
    <definedName name="CUSCO" localSheetId="3">#REF!</definedName>
    <definedName name="CUSCO">#REF!</definedName>
    <definedName name="data" localSheetId="3">#REF!</definedName>
    <definedName name="data">#REF!</definedName>
    <definedName name="DATO" localSheetId="3">#REF!</definedName>
    <definedName name="DATO">#REF!</definedName>
    <definedName name="dios" localSheetId="3">#REF!</definedName>
    <definedName name="dios">#REF!</definedName>
    <definedName name="HUANCA" localSheetId="3">#REF!</definedName>
    <definedName name="HUANCA">#REF!</definedName>
    <definedName name="HUANCAVELICA" localSheetId="3">#REF!</definedName>
    <definedName name="HUANCAVELICA">#REF!</definedName>
    <definedName name="HUANU" localSheetId="3">#REF!</definedName>
    <definedName name="HUANU">#REF!</definedName>
    <definedName name="HUANUCO" localSheetId="3">#REF!</definedName>
    <definedName name="HUANUCO">#REF!</definedName>
    <definedName name="ICA" localSheetId="3">#REF!</definedName>
    <definedName name="ICA">#REF!</definedName>
    <definedName name="ICAS" localSheetId="3">#REF!</definedName>
    <definedName name="ICAS">#REF!</definedName>
    <definedName name="JIJI" localSheetId="3">#REF!</definedName>
    <definedName name="JIJI">#REF!</definedName>
    <definedName name="JUN" localSheetId="3">#REF!</definedName>
    <definedName name="JUN">#REF!</definedName>
    <definedName name="junin" localSheetId="3">#REF!</definedName>
    <definedName name="junin">#REF!</definedName>
    <definedName name="LAM" localSheetId="3">#REF!</definedName>
    <definedName name="LAM">#REF!</definedName>
    <definedName name="lambayeque" localSheetId="3">#REF!</definedName>
    <definedName name="lambayeque">#REF!</definedName>
    <definedName name="LIB" localSheetId="3">#REF!</definedName>
    <definedName name="LIB">#REF!</definedName>
    <definedName name="libertad" localSheetId="3">#REF!</definedName>
    <definedName name="libertad">#REF!</definedName>
    <definedName name="LIM" localSheetId="3">#REF!</definedName>
    <definedName name="LIM">#REF!</definedName>
    <definedName name="lima" localSheetId="3">#REF!</definedName>
    <definedName name="lima">#REF!</definedName>
    <definedName name="LORE" localSheetId="3">#REF!</definedName>
    <definedName name="LORE">#REF!</definedName>
    <definedName name="loreto" localSheetId="3">#REF!</definedName>
    <definedName name="loreto">#REF!</definedName>
    <definedName name="MADRE" localSheetId="3">#REF!</definedName>
    <definedName name="MADRE">#REF!</definedName>
    <definedName name="martin" localSheetId="3">#REF!</definedName>
    <definedName name="martin">#REF!</definedName>
    <definedName name="MOQ" localSheetId="3">#REF!</definedName>
    <definedName name="MOQ">#REF!</definedName>
    <definedName name="moquegua" localSheetId="3">#REF!</definedName>
    <definedName name="moquegua">#REF!</definedName>
    <definedName name="PASCO" localSheetId="3">#REF!</definedName>
    <definedName name="PASCO">#REF!</definedName>
    <definedName name="PIURA" localSheetId="3">#REF!</definedName>
    <definedName name="PIURA">#REF!</definedName>
    <definedName name="PUNO" localSheetId="3">#REF!</definedName>
    <definedName name="PUNO">#REF!</definedName>
    <definedName name="SAN" localSheetId="3">#REF!</definedName>
    <definedName name="SAN">#REF!</definedName>
    <definedName name="TABLA" localSheetId="3">#REF!</definedName>
    <definedName name="TABLA">#REF!</definedName>
    <definedName name="TAC" localSheetId="3">#REF!</definedName>
    <definedName name="TAC">#REF!</definedName>
    <definedName name="tacna" localSheetId="3">#REF!</definedName>
    <definedName name="tacna">#REF!</definedName>
    <definedName name="TUMB" localSheetId="3">#REF!</definedName>
    <definedName name="TUMB">#REF!</definedName>
    <definedName name="tumbes" localSheetId="3">#REF!</definedName>
    <definedName name="tumbes">#REF!</definedName>
    <definedName name="UC" localSheetId="3">#REF!</definedName>
    <definedName name="UC">#REF!</definedName>
    <definedName name="ucayali" localSheetId="3">#REF!</definedName>
    <definedName name="ucayali">#REF!</definedName>
    <definedName name="urgequintaogpp" localSheetId="3">#REF!</definedName>
    <definedName name="urgequintaogpp">#REF!</definedName>
  </definedNames>
  <calcPr calcId="162913"/>
</workbook>
</file>

<file path=xl/calcChain.xml><?xml version="1.0" encoding="utf-8"?>
<calcChain xmlns="http://schemas.openxmlformats.org/spreadsheetml/2006/main">
  <c r="H788" i="1" l="1"/>
  <c r="G788" i="1"/>
  <c r="F788" i="1"/>
  <c r="G29" i="9" l="1"/>
  <c r="F29" i="9"/>
  <c r="G28" i="9"/>
  <c r="F28" i="9"/>
  <c r="G27" i="9"/>
  <c r="F27" i="9"/>
  <c r="G26" i="9"/>
  <c r="F26" i="9"/>
  <c r="G25" i="9"/>
  <c r="F25" i="9"/>
  <c r="G24" i="9"/>
  <c r="F24" i="9"/>
  <c r="G23" i="9"/>
  <c r="F23" i="9"/>
  <c r="G22" i="9"/>
  <c r="F22" i="9"/>
  <c r="G21" i="9"/>
  <c r="F21" i="9"/>
  <c r="G20" i="9"/>
  <c r="F20" i="9"/>
  <c r="G19" i="9"/>
  <c r="F19" i="9"/>
  <c r="G18" i="9"/>
  <c r="F18" i="9"/>
  <c r="G17" i="9"/>
  <c r="F17" i="9"/>
  <c r="G16" i="9"/>
  <c r="F16" i="9"/>
  <c r="G15" i="9"/>
  <c r="F15" i="9"/>
  <c r="G14" i="9"/>
  <c r="F14" i="9"/>
  <c r="G13" i="9"/>
  <c r="F13" i="9"/>
  <c r="G12" i="9"/>
  <c r="F12" i="9"/>
  <c r="G11" i="9"/>
  <c r="F11" i="9"/>
  <c r="G10" i="9"/>
  <c r="F10" i="9"/>
  <c r="G9" i="9"/>
  <c r="F9" i="9"/>
  <c r="G8" i="9"/>
  <c r="F8" i="9"/>
  <c r="G7" i="9"/>
  <c r="F7" i="9"/>
  <c r="G6" i="9"/>
  <c r="F6" i="9"/>
  <c r="G30" i="9"/>
  <c r="F30" i="9"/>
  <c r="E30" i="9"/>
  <c r="E29" i="9"/>
  <c r="E28" i="9"/>
  <c r="E27" i="9"/>
  <c r="E26" i="9"/>
  <c r="E25" i="9"/>
  <c r="E24" i="9"/>
  <c r="E23" i="9"/>
  <c r="E22" i="9"/>
  <c r="E21" i="9"/>
  <c r="E20" i="9"/>
  <c r="E19" i="9"/>
  <c r="E18" i="9"/>
  <c r="E17" i="9"/>
  <c r="E15" i="9"/>
  <c r="E14" i="9"/>
  <c r="E13" i="9"/>
  <c r="E12" i="9"/>
  <c r="E11" i="9"/>
  <c r="E10" i="9"/>
  <c r="E9" i="9"/>
  <c r="E8" i="9"/>
  <c r="E7" i="9"/>
  <c r="E6" i="9"/>
  <c r="D30" i="9"/>
  <c r="D29" i="9"/>
  <c r="D28" i="9"/>
  <c r="D27" i="9"/>
  <c r="D26" i="9"/>
  <c r="D25" i="9"/>
  <c r="D24" i="9"/>
  <c r="D23" i="9"/>
  <c r="D22" i="9"/>
  <c r="D21" i="9"/>
  <c r="D20" i="9"/>
  <c r="D19" i="9"/>
  <c r="D18" i="9"/>
  <c r="D17" i="9"/>
  <c r="D16" i="9"/>
  <c r="D15" i="9"/>
  <c r="D14" i="9"/>
  <c r="D13" i="9"/>
  <c r="D12" i="9"/>
  <c r="D11" i="9"/>
  <c r="D10" i="9"/>
  <c r="D9" i="9"/>
  <c r="D8" i="9"/>
  <c r="D7" i="9"/>
  <c r="D6" i="9"/>
  <c r="G29" i="8"/>
  <c r="G28" i="8"/>
  <c r="G27" i="8"/>
  <c r="G26" i="8"/>
  <c r="G25" i="8"/>
  <c r="G24" i="8"/>
  <c r="G23" i="8"/>
  <c r="G22" i="8"/>
  <c r="G21" i="8"/>
  <c r="G20" i="8"/>
  <c r="G19" i="8"/>
  <c r="G18" i="8"/>
  <c r="G17" i="8"/>
  <c r="G16" i="8"/>
  <c r="G15" i="8"/>
  <c r="G14" i="8"/>
  <c r="G13" i="8"/>
  <c r="G12" i="8"/>
  <c r="G11" i="8"/>
  <c r="G10" i="8"/>
  <c r="G9" i="8"/>
  <c r="G8" i="8"/>
  <c r="G7" i="8"/>
  <c r="G6" i="8"/>
  <c r="F7" i="8"/>
  <c r="F8" i="8"/>
  <c r="F9" i="8"/>
  <c r="F10" i="8"/>
  <c r="F11" i="8"/>
  <c r="F12" i="8"/>
  <c r="F13" i="8"/>
  <c r="F14" i="8"/>
  <c r="F15" i="8"/>
  <c r="F16" i="8"/>
  <c r="F17" i="8"/>
  <c r="F18" i="8"/>
  <c r="F19" i="8"/>
  <c r="F20" i="8"/>
  <c r="F21" i="8"/>
  <c r="F22" i="8"/>
  <c r="F23" i="8"/>
  <c r="F24" i="8"/>
  <c r="F25" i="8"/>
  <c r="F26" i="8"/>
  <c r="F27" i="8"/>
  <c r="F28" i="8"/>
  <c r="F29" i="8"/>
  <c r="F6" i="8"/>
  <c r="E28" i="8"/>
  <c r="E27" i="8"/>
  <c r="E26" i="8"/>
  <c r="E25" i="8"/>
  <c r="E24" i="8"/>
  <c r="E23" i="8"/>
  <c r="E22" i="8"/>
  <c r="E21" i="8"/>
  <c r="E20" i="8"/>
  <c r="E19" i="8"/>
  <c r="E18" i="8"/>
  <c r="E17" i="8"/>
  <c r="E16" i="8"/>
  <c r="E15" i="8"/>
  <c r="E14" i="8"/>
  <c r="E13" i="8"/>
  <c r="E12" i="8"/>
  <c r="E11" i="8"/>
  <c r="E10" i="8"/>
  <c r="E9" i="8"/>
  <c r="E8" i="8"/>
  <c r="E7" i="8"/>
  <c r="E6" i="8"/>
  <c r="E29" i="8"/>
  <c r="F672" i="4"/>
  <c r="D7" i="8"/>
  <c r="D8" i="8"/>
  <c r="D9" i="8"/>
  <c r="D10" i="8"/>
  <c r="D11" i="8"/>
  <c r="D12" i="8"/>
  <c r="D13" i="8"/>
  <c r="D14" i="8"/>
  <c r="D15" i="8"/>
  <c r="D16" i="8"/>
  <c r="D17" i="8"/>
  <c r="D18" i="8"/>
  <c r="D19" i="8"/>
  <c r="D20" i="8"/>
  <c r="D21" i="8"/>
  <c r="D22" i="8"/>
  <c r="D23" i="8"/>
  <c r="D24" i="8"/>
  <c r="D25" i="8"/>
  <c r="D26" i="8"/>
  <c r="D27" i="8"/>
  <c r="D28" i="8"/>
  <c r="D29" i="8"/>
  <c r="D6" i="8"/>
  <c r="F31" i="9" l="1"/>
  <c r="G31" i="9"/>
  <c r="D31" i="9"/>
  <c r="G30" i="8"/>
  <c r="F30" i="8"/>
  <c r="E30" i="8"/>
  <c r="D30" i="8"/>
  <c r="H672" i="4" l="1"/>
  <c r="G672" i="4"/>
  <c r="F393" i="1" l="1"/>
  <c r="E16" i="9" l="1"/>
  <c r="E31" i="9" s="1"/>
</calcChain>
</file>

<file path=xl/comments1.xml><?xml version="1.0" encoding="utf-8"?>
<comments xmlns="http://schemas.openxmlformats.org/spreadsheetml/2006/main">
  <authors>
    <author>OPERACIONAL 02</author>
  </authors>
  <commentList>
    <comment ref="F298" authorId="0" shapeId="0">
      <text>
        <r>
          <rPr>
            <b/>
            <sz val="9"/>
            <color rgb="FF000000"/>
            <rFont val="Tahoma"/>
            <family val="2"/>
          </rPr>
          <t>OPERACIONAL 02:</t>
        </r>
        <r>
          <rPr>
            <sz val="9"/>
            <color rgb="FF000000"/>
            <rFont val="Tahoma"/>
            <family val="2"/>
          </rPr>
          <t xml:space="preserve">
</t>
        </r>
        <r>
          <rPr>
            <sz val="9"/>
            <color rgb="FF000000"/>
            <rFont val="Tahoma"/>
            <family val="2"/>
          </rPr>
          <t>Aprobado por Resolucion de Gerencia General N</t>
        </r>
        <r>
          <rPr>
            <sz val="9"/>
            <color rgb="FF000000"/>
            <rFont val="Tahoma"/>
            <family val="2"/>
          </rPr>
          <t>°</t>
        </r>
        <r>
          <rPr>
            <sz val="9"/>
            <color rgb="FF000000"/>
            <rFont val="Tahoma"/>
            <family val="2"/>
          </rPr>
          <t>114-2019-EMAPISCO S.A./GG</t>
        </r>
      </text>
    </comment>
    <comment ref="F299" authorId="0" shapeId="0">
      <text>
        <r>
          <rPr>
            <b/>
            <sz val="9"/>
            <color rgb="FF000000"/>
            <rFont val="Tahoma"/>
            <family val="2"/>
          </rPr>
          <t>OPERACIONAL 02:</t>
        </r>
        <r>
          <rPr>
            <sz val="9"/>
            <color rgb="FF000000"/>
            <rFont val="Tahoma"/>
            <family val="2"/>
          </rPr>
          <t xml:space="preserve">
</t>
        </r>
        <r>
          <rPr>
            <sz val="9"/>
            <color rgb="FF000000"/>
            <rFont val="Tahoma"/>
            <family val="2"/>
          </rPr>
          <t>Resolucion de Gerencia General N</t>
        </r>
        <r>
          <rPr>
            <sz val="9"/>
            <color rgb="FF000000"/>
            <rFont val="Tahoma"/>
            <family val="2"/>
          </rPr>
          <t>°</t>
        </r>
        <r>
          <rPr>
            <sz val="9"/>
            <color rgb="FF000000"/>
            <rFont val="Tahoma"/>
            <family val="2"/>
          </rPr>
          <t>064-2020-EMAPISCO S.A./GG</t>
        </r>
      </text>
    </comment>
  </commentList>
</comments>
</file>

<file path=xl/comments2.xml><?xml version="1.0" encoding="utf-8"?>
<comments xmlns="http://schemas.openxmlformats.org/spreadsheetml/2006/main">
  <authors>
    <author>OPERACIONAL 02</author>
  </authors>
  <commentList>
    <comment ref="F394" authorId="0" shapeId="0">
      <text>
        <r>
          <rPr>
            <b/>
            <sz val="9"/>
            <color indexed="81"/>
            <rFont val="Tahoma"/>
            <family val="2"/>
          </rPr>
          <t>OPERACIONAL 02:</t>
        </r>
        <r>
          <rPr>
            <sz val="9"/>
            <color indexed="81"/>
            <rFont val="Tahoma"/>
            <family val="2"/>
          </rPr>
          <t xml:space="preserve">
Aprobado por Resolucion de Gerencia General N°113-2019-EMAPISCO S.A./GG</t>
        </r>
      </text>
    </comment>
  </commentList>
</comments>
</file>

<file path=xl/sharedStrings.xml><?xml version="1.0" encoding="utf-8"?>
<sst xmlns="http://schemas.openxmlformats.org/spreadsheetml/2006/main" count="5097" uniqueCount="2853">
  <si>
    <r>
      <rPr>
        <b/>
        <sz val="10"/>
        <color rgb="FFFFFFFF"/>
        <rFont val="Calibri"/>
        <family val="2"/>
      </rPr>
      <t>CODIGO UNIFICADO</t>
    </r>
  </si>
  <si>
    <r>
      <rPr>
        <b/>
        <sz val="10"/>
        <color rgb="FFFFFFFF"/>
        <rFont val="Calibri"/>
        <family val="2"/>
      </rPr>
      <t>NOMBRE DEL PROYECTO</t>
    </r>
  </si>
  <si>
    <r>
      <rPr>
        <b/>
        <sz val="10"/>
        <color rgb="FFFFFFFF"/>
        <rFont val="Calibri"/>
        <family val="2"/>
      </rPr>
      <t>UNIDAD EJECUTORA</t>
    </r>
  </si>
  <si>
    <r>
      <rPr>
        <b/>
        <sz val="10"/>
        <color rgb="FFFFFFFF"/>
        <rFont val="Calibri"/>
        <family val="2"/>
      </rPr>
      <t>COSTO DEL PROYECTO</t>
    </r>
    <r>
      <rPr>
        <b/>
        <sz val="10"/>
        <color rgb="FFFFFFFF"/>
        <rFont val="Calibri"/>
        <family val="2"/>
      </rPr>
      <t xml:space="preserve">
S/</t>
    </r>
  </si>
  <si>
    <r>
      <rPr>
        <sz val="10"/>
        <rFont val="Calibri"/>
        <family val="2"/>
      </rPr>
      <t>PROGRAMA NACIONAL DE SANEAMIENTO URBANO</t>
    </r>
  </si>
  <si>
    <r>
      <rPr>
        <sz val="10"/>
        <rFont val="Calibri"/>
        <family val="2"/>
      </rPr>
      <t>AMPLIACION Y MEJORAMIENTO DEL SISTEMA DE AGUA POTABLE Y ALCANTARILLADO SANITARIO DE LOS BARRIOS URBANOS: PATRÓN SANTIAGO, EL SALVADOR, LOS ÁLAMOS, WICHAYPAMPA, SEÑOR DE HUANCA Y SAN MARCOS DEL DISTRITO DE CHALLHUAHUACHO, PROVINCIA DE COTABAMBAS, DEPARTAMENTO DE APURIMAC - ETAPA 2</t>
    </r>
  </si>
  <si>
    <t>REGION</t>
  </si>
  <si>
    <t>NÚMERO DE PUESTOS DE TRABAJO GENERADOS</t>
  </si>
  <si>
    <t>MEJORAMIENTO DEL SISTEMA DE EVACUACIÓN, TRATAMIENTO Y DISPOSICIÓN FINAL DE LAS AGUAS SERVIDAS DE LAS CIUDADES DE SULLANA Y BELLAVISTA, PROVINCIA DE SULLANA - PIURA</t>
  </si>
  <si>
    <t>PIURA</t>
  </si>
  <si>
    <t>PROGRAMA NACIONAL DE SANEAMIENTO URBANO</t>
  </si>
  <si>
    <t>PNSU</t>
  </si>
  <si>
    <t>INSTALACION, MEJORAMIENTO DEL SERVICIO DE AGUA POTABLE Y SANEAMIENTO DEL CASERIO CORRALPAMPA DE ROSAS UP 083</t>
  </si>
  <si>
    <t>INSTALACION, MEJORAMIENTO DEL SERVICIO DE AGUA POTABLE Y SANEAMIENTO DEL CASERIO PROGRESO DE CHIGNIA UP 07</t>
  </si>
  <si>
    <t>INSTALACION, MEJORAMIENTO DEL SERVICIO DE AGUA POTABLE Y SANEAMIENTO DEL CASERIO TUPAC AMARU UP 056</t>
  </si>
  <si>
    <t>INSTALACION, MEJORAMIENTO DEL SERVICIO DE AGUA POTABLE Y SANEAMIENTO DEL CASERIO RODEOPAMPA Y ANEXO TALAL UP N° 47</t>
  </si>
  <si>
    <t>INSTALACION, MEJORAMIENTO DEL SERVICIO DE AGUA POTABLE Y SANEAMIENTO DEL CASERIO SAN JUAN DE PALOMATAZ UP N° 44</t>
  </si>
  <si>
    <t>INSTALACION, MEJORAMIENTO DEL SERVICIO DE AGUA POTABLE Y SANEAMIENTO DEL ANEXO CHAMANA ALTO UP N° 89B</t>
  </si>
  <si>
    <t>INSTALACION, MEJORAMIENTO DEL SERVICIO DE AGUA POTABLE Y SANEAMIENTO DEL ANEXO CRUZ PAMPA DEL CASERIO SUCCHURAN UP N° 49A</t>
  </si>
  <si>
    <t>INSTALACION, MEJORAMIENTO DEL SERVICIO DE AGUA POTABLE Y SANEAMIENTO DEL CASERIO CAÑAS UP N° 88</t>
  </si>
  <si>
    <t>INSTALACION, MEJORAMIENTO DEL SERVICIO DE AGUA POTABLE Y SANEAMIENTO DEL CASERIO PUEBLO NUEVO Y ANEXO TIZAL UP N° 04A-04B</t>
  </si>
  <si>
    <t>INSTALACION, MEJORAMIENTO DEL SERVICIO DE AGUA POTABLE Y SANEAMIENTO DEL CASERIO TABLURAN UP N° 82</t>
  </si>
  <si>
    <t>INSTALACION, MEJORAMIENTO DEL SERVICIO DE AGUA POTABLE Y SANEAMIENTO DEL FLOR DE CONGONA DEL CASERIO SUCCHURAN UP N° 49C</t>
  </si>
  <si>
    <t>INSTALACION, MEJORAMIENTO DEL SERVICIO DE AGUA POTABLE Y SANEAMIENTO DEL CASERIO LALO DE TRIGAL UP N° 72</t>
  </si>
  <si>
    <t>INSTALACION, MEJORAMIENTO DEL SERVICIO DE AGUA POTABLE Y SANEAMIENTO DEL CASERIO ESCOBAL UP 095</t>
  </si>
  <si>
    <t>INSTALACION, MEJORAMIENTO DEL SERVICIO DE AGUA POTABLE Y SANEAMIENTO DEL CASERIO PLATANAL UP N° 97</t>
  </si>
  <si>
    <t>INSTALACION, MEJORAMIENTO DEL SERVICIO DE AGUA POTABLE Y SANEAMIENTO DEL CASERIO NUEVO TASAJERAS UP N° 21</t>
  </si>
  <si>
    <t>RENOVACION DE LAGUNA DE TRATAMIENTO DE AGUAS RESIDUALES; ADQUISICION DE SISTEMA DE PRETRATAMIENTO; EN EL(LA) EN LA PLANTA DE TRATAMIENTO DE AGUAS RESIDUALES EN LA LOCALIDAD CHILLA, DISTRITO DE JULIACA, PROVINCIA SAN ROMAN, DEPARTAMENTO PUNO</t>
  </si>
  <si>
    <t>REPARACION DE RESERVORIO; ADQUISICION DE PTAP; EN EL(LA) SERVICIO DE AGUA POTABLE, DISTRITO DE COATA, PROVINCIA PUNO, DEPARTAMENTO PUNO</t>
  </si>
  <si>
    <t>PUNO</t>
  </si>
  <si>
    <t>INSTALACION, MEJORAMIENTO DEL SERVICIO DE AGUA POTABLE Y SANEAMIENTO  DE CALLANCAS  - UP102</t>
  </si>
  <si>
    <t>1'833,416.20</t>
  </si>
  <si>
    <t>INSTALACION, MEJORAMIENTO DEL SERVICIO DE AGUA POTABLE Y SANEAMIENTO CASERIO CHILCAPAMPA - UP33</t>
  </si>
  <si>
    <t>INSTALACION, MEJORAMIENTO DEL SERVICIO DE AGUA POTABLE Y SANEAMIENTO DE CHONTA DEL PLATANAL - UP65</t>
  </si>
  <si>
    <t>INSTALACION, MEJORAMIENTO DEL SERVICIO DE AGUA POTABLE Y SANEAMIENTO DE SAVILA - UP64</t>
  </si>
  <si>
    <t>CONSTRUCCION SISTEMA INTEGRAL DE AGUA POTABLE Y ALCANTARILLADO DE PITIPO CERCADO Y OTRAS LOCALIDADES CACHINCHE, EL ALGARROBITO, LA U , LA LIBERTAD, DISTRITO DE PITIPO - FERRENAFE - LAMBAYEQUE</t>
  </si>
  <si>
    <t>LAMBAYEQUE</t>
  </si>
  <si>
    <t>MUNICIPALIDAD DISTRITAL DE PITIPO</t>
  </si>
  <si>
    <t>MEJORAMIENTO Y AMPLIACION DE LOS SISTEMAS DE ABASTECIMIENTO DE AGUA POTABLE Y ALCANTARILLADO DE OXAPAMPA - OXAPAMPA</t>
  </si>
  <si>
    <t>PASCO</t>
  </si>
  <si>
    <t>GOBIERNO REGIONAL PASCO</t>
  </si>
  <si>
    <t>REHABILITACION Y MEJORAMIENTO DE LOS SISTEMAS DE AGUA POTABLE Y ALCANTARILLADO DE LAS ZONAS PERIFERICAS DEL CASCO URBANO, PROVINCIA DE ILO, REGION MOQUEGUA</t>
  </si>
  <si>
    <t>MOQUEGUA</t>
  </si>
  <si>
    <t>MUNICIPALIDAD PROVINCIAL DE ILO</t>
  </si>
  <si>
    <t>AMPLIACION Y MEJORAMIENTO DEL SISTEMA DE AGUA POTABLE Y ALCANTARILLADO PARA EL MACRO PROYCTO PACHACUTEC DEL DISTRITO DE VENTANILLA - PARTE III</t>
  </si>
  <si>
    <t>CALLAO</t>
  </si>
  <si>
    <t>SERVICIO DE AGUA POTABLE Y ALCANTARILLADO DE LIMA S.A. - SEDAPAL S.A.</t>
  </si>
  <si>
    <t>INSTALACION DE MICROMEDIDORES POR LA EPS EMAPISCO S.A. EN LA PROVINCIA DE PISCO - ICA</t>
  </si>
  <si>
    <t>ICA</t>
  </si>
  <si>
    <t xml:space="preserve">EMPRESA MUNICIPAL DE AGUA POTABLE Y ALCANTARILLADO DE PISCO S.A. </t>
  </si>
  <si>
    <t>AMPLIACION DE ALCANTARILLADO PARA LAS LOCALIDADES DE CASABAMBA, CCECHUAPATA, VINOBAMBA, CHULCUBAMBA, HUANCAMARCA, CRUZPATA, CHOCCEPUQUIO, LAMLAMA, CONSTRUCCIÓN DEL COLECTOR GENERAL Y PLANTA DE TRATAMIENTO DE AGUAS RESIDUALES PARA CHINCHEROS, LLIMPE, TEJAHUASI, URIPA , PROVINCIA DE CHINCHEROS - APURIMAC</t>
  </si>
  <si>
    <t>MUNICIPALIDAD PROVINCIAL DE CHINCHEROS</t>
  </si>
  <si>
    <t>AMPLIACION Y MEJORAMIENTO DEL SERVICIO DE AGUA POTABLE, ALCANTARILLADO  Y PLANTA DE TRATAMIENTO DE AGUAS SERVIDAS EN LA CIUDAD DE VILCASHUAMÁN, DISTRITO DE VILCASHUAMÁN, PROVINCIA DE VILCAS HUAMAN - AYACUCHO</t>
  </si>
  <si>
    <t>AYACUCHO</t>
  </si>
  <si>
    <t>MUNICIPALIDAD PROVINCIAL DE VILCASHUAMAN</t>
  </si>
  <si>
    <t>MEJORAMIENTO Y AMPLIACION DEL SISTEMA DE AGUA POTABLE Y ALCANTARILLADO EN LOS CENTROS POBLADOS DE  PACARAN, ROMANI Y JACAYITA, Y  ANEXOS JACAYA Y PUEBLO NUEVO DE ROMANI, DISTRITO DE PACARAN - CANETE - LIMA</t>
  </si>
  <si>
    <t>LIMA</t>
  </si>
  <si>
    <t>MUNICIPALIDAD DISTRITAL DE PACARAN</t>
  </si>
  <si>
    <t>MEJORAMIENTO DEL SERVICIO DE SANEAMIENTO BÁSICO DEL SECTOR VIA CANAL DEL BARRIO SAN JOSE, PROVINCIA DE TUMBES - TUMBES</t>
  </si>
  <si>
    <t>TUMBES</t>
  </si>
  <si>
    <t>MUNICIPALIDAD PROVINCIAL DE TUMBES</t>
  </si>
  <si>
    <t>MEJORAMIENTO DEL SISTEMA DE AGUA POTABLE  EN EL H.U.P. JUAN TOMIS STACK Y CIUDAD DE DIOS - DISTRITO DE SAN JOSÉ - PROVINCIA DE LAMBAYEQUE- REGIÓN LAMBAYEQUE.</t>
  </si>
  <si>
    <t xml:space="preserve">ENTIDAD PRESTADORA DE SERVICIOS DE SANEAMIENTO DE LAMBAYEQUE S.A. </t>
  </si>
  <si>
    <t>MUNICIPALIDAD DISTRITAL DE CARMEN ALTO</t>
  </si>
  <si>
    <t>INSTALACIÓN DE LOS SISTEMAS DE AGUA POTABLE Y ALCANTARILLADO CON CONEX. DOM. DE LOS PP JJ V. PROGRESO, MIRAFLORES, LAS VEGAS, SAMÁN, SAN FRANCISCO DE ASÍS, LA UNIÓN, SAN JUAN DE DIOS Y RAMIRO PRIALE CHICLAYO</t>
  </si>
  <si>
    <t>ENTIDAD PRESTADORA DE SERVICIOS DE SANEAMIENTO DE LAMBAYEQUE S.A.</t>
  </si>
  <si>
    <t>AMPLIACION Y MEJORAMIENTO DE LOS SERVICIOS DE AGUA POTABLE Y ALCANTARILLADO EN LA LOCALIDAD DE JULI, PROVINCIA DE CHUCUITO - PUNO</t>
  </si>
  <si>
    <t>MUNICIPALIDAD PROVINCIAL DE CHUCUITO - JULI</t>
  </si>
  <si>
    <t>MEJORAMIENTO DEL SISTEMA DE AGUA POTABLE Y ALCANTARILLADO EN SAN MARTIN DE PANGOA, DISTRITO DE PANGOA -SATIPO-JUNIN</t>
  </si>
  <si>
    <t>MUNICIPALIDAD DISTRITAL DE PANGOA</t>
  </si>
  <si>
    <t>AMPLIACION Y MEJORAMIENTO DEL SISTEMA DE AGUA Y ALCANTARILLADO DE LA CIUDAD DE SANTO TOMAS DE CHUMBIVILCAS, PROVINCIA DE CHUMBIVILCAS - CUSCO</t>
  </si>
  <si>
    <t>CUSCO</t>
  </si>
  <si>
    <t>REGION CUSCO-SEDE CENTRAL</t>
  </si>
  <si>
    <t>MEJORAMIENTO Y AMPLIACION DEL SERVICIO DE AGUA POTABLE Y ALCANTARILLADO  EN LAS LOCALIDADES DE VIRU Y PUENTE VIRU, DEL DISTRITO DE VIRU, PROVINCIA DE VIRU - LA LIBERTAD</t>
  </si>
  <si>
    <t>LA LIBERTAD</t>
  </si>
  <si>
    <t>MUNICIPALIDAD PROVINCIAL DE VIRU</t>
  </si>
  <si>
    <t>MEJORAMIENTO COLECTORES QUEBRADAS SAPHY, AV.SOL,TULLUMAYO Y AV. EJERCITO</t>
  </si>
  <si>
    <t>MUNICIPALIDAD PROVINCIAL DEL CUSCO</t>
  </si>
  <si>
    <t>INSTALACION DE LOS SISTEMAS DE AGUA POTABLE Y DESAGUE EN CIUDAD MAJES MODULOS A, B, C, D, E, F Y G Y VILLA INDUSTRIAL, DISTRITO DE MAJES - CAYLLOMA - AREQUIPA</t>
  </si>
  <si>
    <t>AREQUIPA</t>
  </si>
  <si>
    <t>MUNICIPALIDAD DISTRITAL DE MAJES</t>
  </si>
  <si>
    <t>MEJORAMIENTO Y AMPLIACIÓN DE LOS SERVICIOS DE SANEAMIENTO Y FORTALECIMIENTO INSTITUCIONAL INTEGRAL DE LA EMAPA PASCO, PROVINCIA DE PASCO - PASCO (COMPONENTE I)</t>
  </si>
  <si>
    <t>GOBIERNO REGIONAL DE PASCO</t>
  </si>
  <si>
    <t>MEJORAMIENTO Y AMPLIACION DE SISTEMA DE AGUA POTABLE Y ALCANTARILLADO DE LA CIUDAD DE HUAMACHUCO - DISTRITO DE HUAMACHUCO, PROVINCIA DE SANCHEZ CARRION - LA LIBERTAD</t>
  </si>
  <si>
    <t>MUNICIPALIDAD PROVINCIAL DE SANCHEZ CARRION - HUAMACHUCO</t>
  </si>
  <si>
    <t>INSTALACION AMPLIACION Y MEJORAMIENTO DE LOS SERVICIOS DE SANEAMIENTO BASICO INTEGRAL DEL CENTRO  POBLADO DE LAMAY, DISTRITO DE LAMAY, PROVINCIA DE CALCA - CUSCO</t>
  </si>
  <si>
    <t>MUNICIPALIDAD DISTRITAL DE LAMAY</t>
  </si>
  <si>
    <t>MEJORAMIENTO Y AMPLIACION DEL SISTEMA DE AGUA POTABLE E INSTALACION DEL SISTEMA  ALCANTARILLADO EN LAS LOCALIDADES DE MARISCAL CASTILLA, SAN ISIDRO, SAN RAMON Y JORGE CHAVEZ DISTRITO DE GUADALUPE, PROVINCIA DE PACASMAYO - LA LIBERTAD</t>
  </si>
  <si>
    <t>MUNICIPALIDAD DISTRITAL DE GUADALUPE</t>
  </si>
  <si>
    <t>MEJORAMIENTO DEL SERVICIO DE AGUA E INSTALACIÓN DEL SERVICIO DE SANEAMIENTO EN LA URBANIZACIÓN MUNICIPAL VILLA TOLEDO - LABERINTO, PROVINCIA DE TAMBOPATA - MADRE DE DIOS</t>
  </si>
  <si>
    <t>MADRE DE DIOS</t>
  </si>
  <si>
    <t>REGION MADRE DE DIOS-SEDE CENTRAL</t>
  </si>
  <si>
    <t>MEJORAMIENTO, AMPLIACION SISTEMA DE AGUA POTABLE, SANEAMIENTO Y TRATAMIENTO DE AGUAS SERVIDAS DE LA CIUDAD DE NAUTA, PROVINCIA DE LORETO - LORETO</t>
  </si>
  <si>
    <t>LORETO</t>
  </si>
  <si>
    <t>MUNICIPALIDAD PROVINCIAL DE LORETO - NAUTA</t>
  </si>
  <si>
    <t>MEJORAMIENTO Y AMPLIACION DEL SIST DE AGUA Y DESAGUE PORTALES COSMOS LAS LOMAS NONIS SINCHI ROCA Y PUERTO NUEVO II MALEC SANCHEZ CERRO LA MOLINA JR NARANJO PROLONG PORTALES HUASCAR Y ORQUIDEAS-SAN ALEJANDRO, DISTRITO DE IRAZOLA - PADRE ABAD - UCAYALI</t>
  </si>
  <si>
    <t>UCAYALI</t>
  </si>
  <si>
    <t>REGION UCAYALI-SEDE CENTRAL</t>
  </si>
  <si>
    <t>MEJORAMIENTO Y AMPLIACIÓN DEL SISTEMA DE AGUA POTABLE Y ALCANTARILLADO DEL CENTRO POBLADO LIMONCARRO, DISTRITO DE GUADALUPE - PACASMAYO - LA LIBERTAD</t>
  </si>
  <si>
    <t>MEJORAMIENTO Y AMPLIACION DEL SISTEMA DE AGUA POTABLE Y ALCANTARILLADO CON CONEXIONES DOMICILIARIAS  EN LA CIUDAD DE NUEVA CAJAMARCA, DISTRITO DE NUEVA CAJAMARCA - RIOJA - SAN MARTIN</t>
  </si>
  <si>
    <t>MUNICIPALIDAD DISTRITAL DE NUEVA CAJAMARCA</t>
  </si>
  <si>
    <t>MEJORAMIENTO Y AMPLIACIÓN DEL SISTEMA DE AGUA POTABLE, ALCANTARILLADO E INSTALACION DE PLANTA DE TRATAMIENTO DE AGUAS RESIDUALES EN LA LOCALIDAD DE HUANCABAMBA DEL DISTRITO DE JOSE MARIA ARGUEDAS, PROVINCIA DE ANDAHUAYLAS - APURIMAC</t>
  </si>
  <si>
    <t>MUNICIPALIDAD DISTRITAL DE JOSE MARÍA ARGUEDAS</t>
  </si>
  <si>
    <t>MEJORAMIENTO Y AMPLIACION DEL SERVICIO DE AGUA POTABLE Y SANEAMIENTO EN LA LOCALIDAD DE PAUSA Y SECTORES PERIURBANOS, DISTRITO DE PAUSA, PROVINCIA DE PAUCAR DEL SARA SARA - AYACUCHO</t>
  </si>
  <si>
    <t>MUNICIPALIDAD PROVINCIAL DE PAUCAR DEL SARA SARA - PAUSA</t>
  </si>
  <si>
    <t>MEJORAMIENTO DEL SERVICIO DE AGUA POTABLE Y ALCANTARILLADO DEL AA.HH. SANTA ROSA, SECTORES 1, 2, 4 Y 5 DISTRITO DE PIURA, PROVINCIA DE PIURA - PIURA</t>
  </si>
  <si>
    <t>MUNICIPALIDAD DISTRITAL VEINTISEIS DE OCTUBRE</t>
  </si>
  <si>
    <t>AMPLIACION DE REDES DE AGUA POTABLE E INSTALACION DEL SISTEMA DE ALCANTARILLADO EN EL C.P. DON OSCAR, DISTRITO DE SAN LUIS - CANETE - LIMA</t>
  </si>
  <si>
    <t>MUNICIPALIDAD DISTRITAL DE SAN LUIS</t>
  </si>
  <si>
    <t>AMPLIACION Y MEJORAMIENTO DEL SISTEMA DE AGUA POTABLE, ALCANTARILLADO Y PLANTA DE TRATAMIENTO  DE LA CAPITAL DE  CHALLABAMBA, DISTRITO DE CHALLABAMBA - PAUCARTAMBO - CUSCO</t>
  </si>
  <si>
    <t>MUNICIPALIDAD DISTRITAL DE CHALLABAMBA</t>
  </si>
  <si>
    <t>MEJORAMIENTO Y AMPLIACIÓN DE LOS SERVICIOS DE AGUA POTABLE Y DESAGÜE EN LA CIUDAD DE MACUSANI, DISTRITO DE MACUSANI, PROVINCIA DE CARABAYA - PUNO</t>
  </si>
  <si>
    <t>MUNICIPALIDAD PROVINCIAL DE CARABAYA - MACUSANI</t>
  </si>
  <si>
    <t>AMPLIACION Y MEJORAMIENTO DEL AGUA POTABLE Y ALCANTARILLADO EN LOS DISTRITOS DE APLAO Y HUANCARQUI DE LA PROVINCIA DE CASTILLA - AREQUIPA</t>
  </si>
  <si>
    <t>GOBIERNO REGIONAL AREQUIPA</t>
  </si>
  <si>
    <t>AMPLIACIÓN, MEJORAMIENTO DEL SISTEMA DE AGUA POTABLE Y ALCANTARILLADO EN LA CAPITAL DEL DISTRITO DE LLOCHEGUA HUANTA - AYACUCHO</t>
  </si>
  <si>
    <t>MUNICIPALIDAD DISTRITAL DE LLOCHEGUA</t>
  </si>
  <si>
    <t>AMPLIACIÓN Y MEJORAMIENTO DE LOS SISTEMAS DE AGUA POTABLE Y ALCANTARILLADO DE LA CIUDAD DE SAN RAMÓN</t>
  </si>
  <si>
    <t>GOBIERNO REGIONAL JUNIN</t>
  </si>
  <si>
    <t>MEJORAMIENTO Y AMPLIACION DEL SISTEMA DE AGUA POTABLE E INSTALACION DEL SISTEMA DE ALCANTARILLADO DE LA LOCALIDAD DEL PONGO DE  CAYNARACHI, DISTRITO DE CAYNARACHI - LAMAS - SAN MARTIN</t>
  </si>
  <si>
    <t>MUNICIPALIDAD DISTRITAL DE CAYNARACHI</t>
  </si>
  <si>
    <t>INSTALACION DEL SISTEMA DE ALCANTARILLADO DE AGUAS PLUVIALES, AA.HH. TRES UNIDOS, AMPLIACION INCA MANCO KALI, NUEVA JERUSALEN, VILLA SELVA, DISTRITO DE SAN JUAN BAUTISTA - MAYNAS - LORETO</t>
  </si>
  <si>
    <t xml:space="preserve">MUNICIPALIDAD DISTRITAL DE SAN JUAN BAUTISTA </t>
  </si>
  <si>
    <t>MEJORAMIENTO DE LOS SERVICIOS DE AGUA POTABLE Y ALCANTARILLADO SANITARIO DE UPIS AMPLIACION CRUZ DEL PERDON - DISTRITO DE CHICLAYO - PROVINCIA DE CHICLAYO - REGIÓN LAMBAYEQUE</t>
  </si>
  <si>
    <t>MUNICIPALIDAD PROVINCIAL DE CHICLAYO</t>
  </si>
  <si>
    <t>AMPLIACION Y MEJORAMIENTO DE LOS SERVICIOS DE AGUA POTABLE Y ALCANTARILLADO DE LAS ZONAS URBANAS DE SANTO DOMINGO, SAN CARLOS, SAN JOSE Y NUEVA BERNA Y CHURUMAZU, DISTRITO DE CHONTABAMBA-OXAPAMPA</t>
  </si>
  <si>
    <t>REGION PASCO-SEDE CENTRAL</t>
  </si>
  <si>
    <t>CONSTRUCCION  DEL SISTEMA  AGUA POTABLE Y ALCANTARILLADO DEL CENTRO POBLADO LA ESPERANZA Y ANEXOS – AMARILIS HUANUCO, PROVINCIA DE HUANUCO - HUANUCO</t>
  </si>
  <si>
    <t>REGION HUANUCO-SEDE CENTRAL</t>
  </si>
  <si>
    <t>INSTALACION DEL SERVICIO DE DRENAJE  Y ALCANTARILLADO PLUVIAL   EN EL SECTOR DE PAMPAS DE POLANCO  Y AREAS ALEDAÑAS , DISTRITO DE ALTO SELVA ALEGRE - AREQUIPA - AREQUIPA</t>
  </si>
  <si>
    <t>MUNICIPALIDAD DISTRITAL DE ALTO SELVA ALEGRE</t>
  </si>
  <si>
    <t>INSTALACION DEL SISTEMA DE ALCANTARILLADO DE AGUAS PLUVIALES, EN LAS CALLES BELLO HORIZONTE, LOS HUAYRUROS, GUEPPI Y LOS PAUJILES, A.H. BELLO HORIZONTE, DISTRITO DE SAN JUAN BAUTISTA - MAYNAS - LORETO</t>
  </si>
  <si>
    <t>MUNICIPALIDAD DISTRITAL DE SAN JUAN BAUTISTA</t>
  </si>
  <si>
    <t>MEJORAMIENTO DEL SISTEMA DE DRENAJE PLUVIAL EN LOS SECTORES DEL AA.HH. LA MOLINA,AA.HH. SAN JUAN VELASCO ALVARADO,AA.HH.DANIEL ALCIDES CARRION Y AA.HH.LOS MADEROS DE LA CIUDAD DE YURIMAGUAS DEL DISTRITO DE YURIMAGUAS - PROVINCIA DE ALTO AMAZONAS - DEPARTAMENTO DE LORETO</t>
  </si>
  <si>
    <t>MUNICIPALIDAD PROVINCIAL DEL ALTO AMAZONAS - YURIMAGUAS</t>
  </si>
  <si>
    <t>MEJORAMIENTO Y AMPLIACION DEL SISTEMA DE ABASTECIMIENTO DE AGUA POTABLE Y ALCANTARILLADO EN LA ZONA URBANA Y AA. HH. DE AGUAS VERDES DEL DISTRITO DE AGUAS VERDES - PROVINCIA DE ZARUMILLA - DEPARTAMENTO DE TUMBES</t>
  </si>
  <si>
    <t>MUNICIPALIDAD DISTRITAL DE AGUAS VERDES</t>
  </si>
  <si>
    <t>MEJORAMIENTO Y AMPLIACIÓN DE LOS SERVICIOS DE AGUA POTABLE, ALCANTARILLADO Y PLANTA DE TRATAMIENTO DE AGUAS RESIDUALES EN LOS BARRIOS DE SONQO, ACUCHIMAY, YANAMA Y PISQONTO DEL DISTRITO DE SANCOS, PROVINCIA DE HUANCA SANCOS - AYACUCHO</t>
  </si>
  <si>
    <t>MUNICIPALIDAD PROVINCIAL DE HUANCA SANCOS - SANCOS</t>
  </si>
  <si>
    <t>MEJORAMIENTO DE REDES DE AGUA Y ALCANTARILLADO DE LOS AA.HH. INTEGRACIÓN LATINOAMERICANA, LAS GARDENIAS, TREN AL SUR Y SIGLO XXI, DISTRITO Y PROVINCIA DE ILO, REGION MOQUEGUA</t>
  </si>
  <si>
    <t>E.P.S. ILO S.A.</t>
  </si>
  <si>
    <t>AMPLIACION Y MEJORAMIENTO DEL SISTEMA DE AGUA POTABLE Y ALCANTARILLADO  DE CORIRE, DISTRITO DE URACA - CASTILLA - AREQUIPA</t>
  </si>
  <si>
    <t>MUNICIPALIDAD DISTRITAL DE URACA</t>
  </si>
  <si>
    <t>MEJORAMIENTO Y AMPLIACIÓN DEL SERVICIO DE AGUA POTABLE Y ALCANTARILLADO EN LAS LOCALIDADES DE SINTO PUEBLO NUEVO, ESMERALDA, CASTROVIRREYNA, VISTA ALEGRE, PUCACANCHA Y CAPILLA, DISTRITO DE CASTROVIRREYNA, PROVINCIA DE CASTROVIRREYNA - HUANCAVELICA</t>
  </si>
  <si>
    <t>HUANCAVELICA</t>
  </si>
  <si>
    <t>MUNICIPALIDAD PROVINCIAL DE CASTROVIRREYNA</t>
  </si>
  <si>
    <t>INSTALACION DE LA RED DE AGUA POTABLE Y ALCANTARILLADO CON CONEXIONES DOMICILIARIAS EN LOS PUEBLOS JOVENES SR. DE LA MISERICORDIA, AMPLIACION SANTA LUCIA, EL NAZARENO Y NUEVO HORIZONTE, DISTRITO DE JOSE LEONARDO ORTIZ - CHICLAYO - LAMBAYEQUE</t>
  </si>
  <si>
    <t>MUNICIPALIDAD DISTRITAL DE JOSE LEONARDO ORTIZ</t>
  </si>
  <si>
    <t>AMPLIACION DEL SERVICIO DE AGUA  POTABLE E INSTALACION DE ALCANTARILLADO EN LA LOCALIDAD DE HUANCAHUASI,DISTRITO DE AMBO, PROVINCIA DE AMBO - HUANUCO</t>
  </si>
  <si>
    <t>MUNICIPALIDAD PROVINCIAL DE AMBO</t>
  </si>
  <si>
    <t>INSTALACION DE LAS REDES DE AGUA POTABLE Y ALCANTARILLADO CON CONEXIONES DOMICILIARIAS DE LOS PP.JJ. LOS NOGALES Y LOS PINOS, DISTRITO DE LA VICTORIA - CHICLAYO - LAMBAYEQUE</t>
  </si>
  <si>
    <t>MUNICIPALIDAD DISTRITAL DE LA VICTORIA</t>
  </si>
  <si>
    <t>MEJORAMIENTO, AMPLIACION DEL SERVICIO DE AGUA POTABLE Y SANEAMIENTO EN LA LOCALIDAD DE PICHOS, DISTRITO DE PICHOS - TAYACAJA - HUANCAVELICA</t>
  </si>
  <si>
    <t>MUNICIPALIDAD DISTRITAL DE PICHOS</t>
  </si>
  <si>
    <t>MEJORAMIENTO DEL ABASTECIMIENTO DE AGUA POTABLE EN LOS BARRIOS Y URBANIZACIONES DE LA ZONA NORTE DE LA CIUDAD DE PUNO, DISTRITO DE PUNO, PROVINCIA DE PUNO-PUNO</t>
  </si>
  <si>
    <t>MUNICIPALIDAD PROVINCIAL DE PUNO</t>
  </si>
  <si>
    <t>AMPLIACION Y MEJORAMIENTO DEL SISTEMA DE AGUA POTABLE Y SANEAMIENTO  DE LA LOCALIDAD DE  EL PROGRESO, DISTRITO DE PROGRESO - GRAU - APURIMAC</t>
  </si>
  <si>
    <t>MUNICIPALIDAD DISTRITAL DE PROGRESO</t>
  </si>
  <si>
    <t>MEJORAMIENTO Y AMPLIACION DE LOS SERVICIOS DE AGUA POTABLE Y SISTEMA DE DISPOSICIÓN DE EXCRETAS EN LAS JUNTAS VECINALES DE: SANTA ROSA, OMO Y LA RINCONADA  DEL VALLE DE MOQUEGUA, PROVINCIA DE MARISCAL NIETO - MOQUEGUA</t>
  </si>
  <si>
    <t>MUNICIPALIDAD PROVINCIAL DE MARISCAL NIETO - MOQUEGUA</t>
  </si>
  <si>
    <t>CREACION DEL SISTEMA DE AGUA POTABLE Y ALCANTARILLADO EN LA APV MAYUPAMPA, CC PAMPA PHALLA DEL DISTRITO DE SICUANI, PROVINCIA DE CANCHIS - CUSCO</t>
  </si>
  <si>
    <t>EPS EMPSSAPAL S.A.</t>
  </si>
  <si>
    <t>CREACIÓN DEL SERVICIO DE AGUA POTABLE Y AMPLIACIÓN DEL SERVICIO DE ALCANTARILLADO SANITARIO DEL BARRIO URUBAMBA SECTOR 20, PROVINCIA DE CAJAMARCA</t>
  </si>
  <si>
    <t>CAJAMARCA</t>
  </si>
  <si>
    <t>MUNICIPALIDAD PROVINCIAL DE CAJAMARCA</t>
  </si>
  <si>
    <t>AMPLIACION Y MEJORAMIENTO DEL SISTEMA DE AGUA Y ALCANTARILLADO DE LA CIUDAD DE TOCACHE, PROVINCIA DE TOCACHE - SAN MARTIN  (SALDO DE OBRA)</t>
  </si>
  <si>
    <t>MUNICIPALIDAD PROVINCIAL DE TOCACHE</t>
  </si>
  <si>
    <t>MEJORAMIENTO DEL SISTEMA DE AGUA POTABLE Y CREACIÓN DE LOS SERVICIOS DE DISPOSICIÓN SANITARIA DE EXCRETAS Y LETRINAS EN LOS BARRIOS DE HUARISCA, LA LIBERTAD ALTA Y BARRIO CENTRO, DISTRITO DE HUACRAPUQUIO - HUANCAYO - JUNIN</t>
  </si>
  <si>
    <t>MUNICIPALIDAD DISTRITAL DE HUACRAPUQUIO</t>
  </si>
  <si>
    <t>MEJORAMIENTO DE LOS SISTEMAS DE AGUA PARA CONSUMO HUMANO Y ALCANTARILLADO EN OMATE Y ANEXOS, DISTRITO DE OMATE, PROVINCIA DE GENERAL SANCHEZ CERRO - MOQUEGUA</t>
  </si>
  <si>
    <t>MUNICIPALIDAD PROVINCIAL DE SANCHEZ CERRO - OMATE</t>
  </si>
  <si>
    <t>MEJORAMIENTO, AMPLIACION DEL SISTEMA DE AGUA POTABLE  Y ALCANTARILLADO CP EL TAMBO, DISTRITO DE BAMBAMARCA, PROVINCIA DE HUALGAYOC - CAJAMARCA</t>
  </si>
  <si>
    <t>MUNICIPALIDAD PROVINCIAL DE HUALGAYOC - BAMBAMARCA</t>
  </si>
  <si>
    <t>MEJORAMIENTO Y AMPLIACION DEL SERVICIO DE AGUA POTABLE Y SANEAMIENTO EN LA LOCALIDAD DE BAÑOS DEL INCA Y ANEXOS, DISTRITO DE LOS BANOS DEL INCA - CAJAMARCA - CAJAMARCA</t>
  </si>
  <si>
    <t>MUNICIPALIDAD DISTRITAL DE LOS BAÑOS DEL INCA</t>
  </si>
  <si>
    <t>MEJORAMIENTO Y CREACION DEL SISTEMA DRENAJE PLUVIAL DE LA AV. CARMEN ALTO, AV. PERU Y JR. CANGALLO, DISTRITO DE CARMEN ALTO - HUAMANGA - AYACUCHO</t>
  </si>
  <si>
    <t>MEJORAMIENTO DEL SERVICIO DE AGUA POTABLE Y ALCANTARILLADO EN LA LOCALIDAD DE BELLAVISTA VIEJO, DISTRITO DE BELLAVISTA - JAEN - CAJAMARCA</t>
  </si>
  <si>
    <t>MUNICIPALIDAD DISTRITAL DE BELLAVISTA</t>
  </si>
  <si>
    <t>AMPLIACION, MEJORAMIENTO DE LOS SISTEMAS DE AGUA POTABLE Y ALCANTARILLADO DE LOS OCHO BARRIOS URBANO MARGINALES DE LA LOCALIDAD CURAHUASI, DISTRITO DE CURAHUASI - ABANCAY - APURIMAC</t>
  </si>
  <si>
    <t>MUNICIPALIDAD DISTRITAL DE CURAHUASI</t>
  </si>
  <si>
    <t>MEJORAMIENTO DEL SISTEMA DE AGUA POTABLE E INSTALACION DEL SISTEMA DE ALCANTARILLADO DEL CENTRO POBLADO  SAN JOSE DISTRITO DE VIRU, PROVINCIA DE VIRU - LA LIBERTAD</t>
  </si>
  <si>
    <t>MEJORAMIENTO, AMPLIACION DEL SISTEMA DE AGUA POTABLE E INSTALACION DEL SISTEMA DE ALCANTARILLADO DE LOS SECTORES, SANTA RITA ALTA, SAN LEON ALTO Y BAJO, TUTUMO, MONTEGRANDE, HUASAQUITO, SAN JORGE ALTO Y BAJO, PALERMO, BUENA VISTA, EL PROGRESO, SAN ROBERTO, EL LUNAR ALTO Y BAJO, EL INCA Y LA AV. BUENA VISTA, DISTRITO DE CHAO - VIRU - LA LIBERTAD</t>
  </si>
  <si>
    <t>MUNICIPALIDAD DISTRITAL DE CHAO</t>
  </si>
  <si>
    <t>AMPLIACION Y MEJORAMIENTO DEL SERVICIO DE AGUA POTABLE Y SANEAMINETO DE LA CIUDAD DE LLAPA, DISTRITO DE LLAPA - SAN MIGUEL - CAJAMARCA</t>
  </si>
  <si>
    <t>MUNICIPALIDAD DISTRITAL DE LLAPA</t>
  </si>
  <si>
    <t>MEJORAMIENTO DEL SISTEMA DE DRENAJE PLUVIAL, EN LA LOCALIDAD CACATACHI, DEL DISTRITO DE CACATACHI - PROVINCIA DE SAN MARTIN - DEPARTAMENTO DE SAN MARTIN</t>
  </si>
  <si>
    <t>MUNICIPALIDAD DISTRITAL DE CACATACHI</t>
  </si>
  <si>
    <t>MEJORAMIENTO, AMPLIACION DEL SISTEMA DE AGUA POTABLE Y ALCANTARILLADO DE SAN JOSE, VERDUN Y CAMPANITA, DISTRITO DE SAN JOSE - PACASMAYO - LA LIBERTAD</t>
  </si>
  <si>
    <t>MUNICIPALIDAD DISTRITAL DE SAN JOSE</t>
  </si>
  <si>
    <t>MEJORAMIENTO DEL SISTEMA DE AGUA POTABLE Y ALCANTARILLADO SANITARIO DEL CASCO URBANO DE LA CIUDAD DE CARAZ, DISTRITO DE CARAZ, PROVINCIA DE HUAYLAS - ANCASH</t>
  </si>
  <si>
    <t>ANCASH</t>
  </si>
  <si>
    <t>MUNICIPALIDAD PROVINCIAL DE HUAYLAS - CARAZ</t>
  </si>
  <si>
    <t>MEJORAMIENTO DEL SERVICIO DE AGUA POTABLE ZONA NOR OCCIDENTAL CIUDAD DEL CUSCO, PROVINCIA, DEPARTAMENTO DEL CUSCO</t>
  </si>
  <si>
    <t>ENTIDAD MUNICIPAL PRESTADORA DE SERVICIOS DE SANEAMIENTO DEL CUSCO S.A.</t>
  </si>
  <si>
    <t>INSTALACIÓN NUEVO RESERVORIO PICCHU R-4-CUSCO</t>
  </si>
  <si>
    <t>MUNICIPALIDAD DISTRITAL DE PUERTO BERMUDEZ</t>
  </si>
  <si>
    <t>MUNICIPALIDAD PROVINCIAL DE PICOTA</t>
  </si>
  <si>
    <t>MUNICIPALIDAD PROVINCIAL DE CELENDIN</t>
  </si>
  <si>
    <t>MUNICIPALIDAD PROVINCIAL DE MORROPON - CHULUCANAS</t>
  </si>
  <si>
    <t>MUNICIPALIDAD DISTRITAL DE MIRAFLORES</t>
  </si>
  <si>
    <t>MUNICIPALIDAD PROVINCIAL DE CORONEL PORTILLO</t>
  </si>
  <si>
    <t>AMPLIACION DEL SISTEMA DE ALCANTARILLADO SANITARIO Y CONSTRUCCIÓN DE PLANTA DE TRATAMIENTO DE AGUAS RESIDUALES EN EL, DISTRITO DE HUALHUAS - HUANCAYO - JUNIN</t>
  </si>
  <si>
    <t>MUNICIPALIDAD DISTRITAL DE HUALHUAS</t>
  </si>
  <si>
    <t>INSTALACION DEL SISTEMA DE DRENAJE - AUCAYACU, DISTRITO DE JOSE CRESPO Y CASTILLO - LEONCIO PRADO - HUANUCO</t>
  </si>
  <si>
    <t>MUNICIPALIDAD DISTRITAL DE CRESPO Y CASTILLO</t>
  </si>
  <si>
    <t>MEJORAMIENTO E INSTALACION DEL SISTEMA DE AGUA POTABLE Y ALCANTARILLADO EN LAS LOCALIDADES DE YORONGOS, BELEN, BELLA FLORIDA, NUEVO TABALOSOS, LA LIBERTAD,  YORONGOS, DISTRITO DE YORONGOS - RIOJA - SAN MARTIN</t>
  </si>
  <si>
    <t>MUNICIPALIDAD DISTRITAL DE YORONGOS</t>
  </si>
  <si>
    <t>AMPLIACION DEL SISTEMA DE AGUA POTABLE Y ALCANTARILLADO EN LAS JUNTAS VECINALES DE LA CIUDAD DE ATALAYA, PROVINCIA DE ATALAYA - UCAYALI</t>
  </si>
  <si>
    <t>MUNICIPALIDAD PROVINCIAL DE ATALAYA - RAYMONDI</t>
  </si>
  <si>
    <t>MEJORAMIENTO Y AMPLIACIÓN DEL SERVICIO DE AGUA POTABLE Y CREACION DE LA PLANTA DE TRATAMIENTO DE AGUA POTABLE EN PACAYCASA, DISTRITO DE PACAYCASA - HUAMANGA - AYACUCHO</t>
  </si>
  <si>
    <t>MUNICIPALIDAD DISTRITAL DE PACAICASA</t>
  </si>
  <si>
    <t>MEJORAMIENTO, AMPLIACION SERVICIO DE AGUA POTABLE, ALCANTARILLADO Y TRATAMIENTO DE AGUAS RESIDUALES EN LA LOCALIDAD DE VILLA VIRGEN, DISTRITO DE VILLA VIRGEN - LA CONVENCION - CUSCO</t>
  </si>
  <si>
    <t>MUNICIPALIDAD DISTRITAL DE VILLA VIRGEN</t>
  </si>
  <si>
    <t>MEJORAMIENTO DEL SISTEMA DE AGUA POTABLE E INSTALACIÓN DEL SISTEMA DE ALCANTARILLADO SANITARIO EN EL CASERÍO TANGARANA, PROVINCIA DE EL DORADO - SAN MARTIN</t>
  </si>
  <si>
    <t>MUNICIPALIDAD PROVINCIAL DE EL DORADO</t>
  </si>
  <si>
    <t>INSTALACION DEL SERVICIO DE ALCANTARILLADO SANITARIO EN LA LOTIZACION CAJAMARCA 2010 - SECTOR 24 LA VILLA DE HUACARIZ, PROVINCIA DE CAJAMARCA - CAJAMARCA</t>
  </si>
  <si>
    <t>CREACION DEL SERVICIO DE AGUA POTABLE Y ALCANTARILLADO EN EL SECTOR LA FLORIDA LOTE 1, DISTRITO DE PARCONA - ICA - ICA</t>
  </si>
  <si>
    <t>MUNICIPALIDAD DISTRITAL DE PARCONA</t>
  </si>
  <si>
    <t>INSTALACION DE LOS SISTEMAS DE AGUA POTABLE Y ALCANTARILLADO EN LA ASOCIACION DE VIVIENDA LAS COLINAS, DISTRITO DE POCOLLAY - TACNA - TACNA</t>
  </si>
  <si>
    <t>TACNA</t>
  </si>
  <si>
    <t>MUNICIPALIDAD DISTRITAL DE POCOLLAY</t>
  </si>
  <si>
    <t>INSTALACION Y AMPLIACION DE REDES DE AGUA POTABLE Y ALCANTARILLADO EN LA ASOCIACION DE VIVIENDA RESIDENCIAL EL OLIVAR, DE LA CIUDAD DE TACNA, PROVINCIA DE TACNA - TACNA</t>
  </si>
  <si>
    <t>MUNICIPALIDAD PROVINCIAL DE TACNA</t>
  </si>
  <si>
    <t>INSTALACION DEL SISTEMA DE AGUA POTABLE Y ALCANTARILLADO SANITARIO EN SECTORES VIRGEN DEL SOCORRO, VICTOR RAUL, SOL NACIENTE Y ALEDAÑOS - DISTRITOS LA ESPERANZA Y HUANCHACO - TRUJILLO - LA LIBERTAD</t>
  </si>
  <si>
    <t>MUNICIPALIDAD DISTRITAL DE LA ESPERANZA</t>
  </si>
  <si>
    <t>REHABILITACION, AMPLIACION DEL SISTEMA DE AGUA POTABLE Y ALCANTARILLADO CENTRO POBLADO CHICAMA, DISTRITO DE CHICAMA - ASCOPE - LA LIBERTAD</t>
  </si>
  <si>
    <t>MUNICIPALIDAD DISTRITAL DE CHICAMA</t>
  </si>
  <si>
    <t>INSTALACION DEL SISTEMA DE AGUA POTABLE Y SANEAMIENTO AGOMARCA ALTO, DISTRITO DE BAMBAMARCA, PROVINCIA DE HUALGAYOC - CAJAMARCA</t>
  </si>
  <si>
    <t>REGION CAJAMARCA-CHOTA</t>
  </si>
  <si>
    <t>MEJORAMIENTO Y AMPLIAICON DE LOS SISTEMAS DE AGUA POTABLE Y ALCANTARILLADO DE LA LOCALIDAD DE POMATA , DISTRITO DE POMATA - CHUCUITO - PUNO</t>
  </si>
  <si>
    <t>MUNICIPALIDAD DISTRITAL DE POMATA</t>
  </si>
  <si>
    <t>MEJORAMIENTO Y AMPLIACION DEL SISTEMA DE AGUA POTABLE Y ALCANTARILLADO DE LOS ASENTAMIENTOS HUMANOS TACALA, PECUARIO NUEVO HORIZONTE, VALLE LA ESPERANZA Y TERESA DE CALCUTA DEL DISTRITO DE CASTILLA - PIURA</t>
  </si>
  <si>
    <t>EPS GRAU S.A.</t>
  </si>
  <si>
    <t>MEJORAMIENTO DEL SERVICIO DEL SISTEMA DE AGUA POTABLE Y ALCANTARILLADO EN LOS 07  ASENTAMIENTOS HUMANOS DEL SECTOR DE UMAPALCA, DISTRITO DE SABANDIA, PROVINCIA DE AREQUIPA - AREQUIPA</t>
  </si>
  <si>
    <t>MUNICIPALIDAD DISTRITAL DE SABANDIA</t>
  </si>
  <si>
    <t>MEJORAMIENTO DEL SERVICIO DE AGUA POTABLE MEDIANTE LA INSTALACIÓN DE MICROMEDIDORES ,DISTRITO DE SANTA CRUZ, PROVINCIA DE SANTA CRUZ - CAJAMARCA</t>
  </si>
  <si>
    <t>MUNICIPALIDAD PROVINCIAL DE SANTA CRUZ</t>
  </si>
  <si>
    <t>INSTALACION DEL SISTEMA DE EVACUACION DE AGUAS PLUVIALES EN LA URBANIZACION SANTA BEATRIZ Y ENTORNO AL PARQUE IDENTIDAD WANKA , DISTRITO DE HUANCAYO, PROVINCIA DE HUANCAYO - JUNIN</t>
  </si>
  <si>
    <t>MUNICIPALIDAD PROVINCIAL DE HUANCAYO</t>
  </si>
  <si>
    <t>CREACION DEL SISTEMA DE ALCANTARILLADO PLUVIAL DE LAS URBANIZACIONES EL TRÉBOL, CORONA DEL FRAILE Y PLANICIE DEL FRAILE DEL SUB SECTOR 21 CHORRILLO DEL DISTRITO DE HUANCAYO - PROVINCIA DE HUANCAYO - DEPARTAMENTO DE JUNIN</t>
  </si>
  <si>
    <t>MEJORAMIENTO DEL DRENAJE PLUVIAL DEL JR. JESUS MORI LOPEZ C-02, C-03, C-04 Y C-05, JR. ENRIQUE MORI C-1 Y C-2, JR. SAN JOSE C-1, JR. EL DORADO C-1, JR. PERU C-2 EN EL CASERIO 20 DE MAYO DEL DISTRITO DE SAN JOSE DE SISA - PROVINCIA DE EL DORADO - DEPARTAMENTO DE SAN MARTIN</t>
  </si>
  <si>
    <t>CREACION DE LOS SERVICIOS DE DRENAJE PLUVIAL EN LA QUEBRADA PRINCIPAL Y PASAJE NUMERO TRES DE LA LOCALIDAD LA CAPILLA  DISTRITO DE LA CAPILLA - PROVINCIA DE GENERAL SANCHEZ CERRO - DEPARTAMENTO DE MOQUEGUA</t>
  </si>
  <si>
    <t>MUNICIPALIDAD DISTRITAL DE LA CAPILLA</t>
  </si>
  <si>
    <t>CREACION DE LOS SERVICIOS DE AGUA POTABLE Y ALCANTARILLADO EN LA ASOCIACION DE VIVIENDA TALLER EL TRIUNFO, DISTRITO DE CORONEL GREGORIO ALBARRACIN LANCHIPA - TACNA - TACNA</t>
  </si>
  <si>
    <t>MUNICIPALIDAD DISTRITAL DE CORONEL GREGORIO ALBARRACIN LANCHIPA</t>
  </si>
  <si>
    <t>MEJORAMIENTO DEL SERVICIO DE DRENAJE PLUVIAL DESDE EL  JR. CMDT. CHIRINOS HASTA EL JR. MALECON CUMBAZA(QUEBRADA AMORARCA) , DISTRITO DE MORALES - SAN MARTIN - SAN MARTIN</t>
  </si>
  <si>
    <t>MUNICIPALIDAD DISTRITAL DE MORALES</t>
  </si>
  <si>
    <t>INSTALACION DE LAS REDES DE AGUA POTABLE, ALCANTARILLADO Y CONEXIONES DOMICILIARIAS DEL PROGRAMA MUNICIPAL DE VIVIENDA PROMUVI I DEL DISTRITO EL ALGARROBAL, PROVINCIA DE ILO, REGION MOQUEGUA</t>
  </si>
  <si>
    <t>MUNICIPALIDAD DISTRITAL DE EL ALGARROBAL</t>
  </si>
  <si>
    <t>MEJORAMIENTO E INSTALACION DEL SISTEMA DE ALCANTARILLADO DE AGUAS PLUVIALES EN EL AA.HH. VIRGEN DE LOURDES, DISTRITO DE SAN JUAN BAUTISTA - MAYNAS - LORETO</t>
  </si>
  <si>
    <t>AMPLIACION Y CREACIÓN DE LOS SERVICIOS DE AGUA POTABLE Y ALCANTARILLADO SANITARIO EN LAS URBANIZACIONES AZIRUNI III ETAPA (CIUDAD JARDÍN) Y SAN SANTIAGO DEL CENTRO POBLADO DE JAYLLIHUAYA, DISTRITO DE PUNO, PROVINCIA DE PUNO - PUNO</t>
  </si>
  <si>
    <t>MEJORAMIENTO DEL SISTEMA DE DRENAJE PLUVIAL DE LOS JIRONES AREQUIPA CUADRAS 4, 5, 6, 7, 8; JIRÓN DOS DE MAYO CUADRAS 4, 5, 6, 7, 8; JIRÓN FRANCISCO BOLOGNESI CUADRAS 2, 3, 4, 5; JIRÓN LAS MERCEDES CUADRA 3; JIRÓN SUCRE CUADRAS 1 Y 2; JIRÓN JOSÉ OLAYA CUADRAS 1 Y 2; JIRÓN PROGRESO CUADRA 2 Y PASAJE JUAN DEL ÁGUILA CUADRA 1, CENTRO POBLADO DE JUAN GUERRA - DISTRITO DE JUAN GUERRA - PROVINCIA DE SAN MARTIN - REGIÓN SAN MARTIN</t>
  </si>
  <si>
    <t>MUNICIPALIDAD DISTRITAL DE JUAN GUERRA</t>
  </si>
  <si>
    <t>MEJORAMIENTO Y AMPLIACION DEL SISTEMA DE AGUA POTABLE Y ALCANTARILLADO SANITARIO EN EL SECTOR DE WAYCHAOPAMPA PARTE ALTA Y BARRIO ANDAMARCA DE LA COMUNIDAD CAMPESINA ANDAMARCA, DISTRITO DE AYACUCHO, PROVINCIA DE HUAMANGA - AYACUCHO</t>
  </si>
  <si>
    <t>MUNICIPALIDAD PROVINCIAL DE HUAMANGA</t>
  </si>
  <si>
    <t>MEJORAMIENTO Y AMPLIACION DEL SISTEMA INTEGRAL DE AGUA POTABLE Y SANEAMIENTO EN LAS LOCALIDADES DE COATA, SUCASCO Y ALMOZANCHE, DISTRITO DE COATA - PUNO - PUNO (ETAPA 1)</t>
  </si>
  <si>
    <t>MEJORAMIENTO, AMPLIACION DE LOS SERVICIOS DE AGUA POTABLE Y ALCANTARILLADO DE LA MICROCUENCA PIURAY CORIMARCA, DISTRITO DE CHINCHERO - URUBAMBA - CUSCO</t>
  </si>
  <si>
    <t>MEJORAMIENTO Y AMPLIACION DEL SISTEMA INTEGRAL DE AGUA POTABLE Y SANEAMIENTO EN LAS LOCALIDADES DE COATA, SUCASCO Y ALMOZANCHE, DISTRITO DE COATA - PUNO - PUNO (ETAPA 2)</t>
  </si>
  <si>
    <t>INSTALACION DE LOS SISTEMA DE AGUA POTABLE Y ALCANTARILLADO DE LA LOCALIDAD DE MARCONA, , DISTRITO DE MARCONA - NAZCA - ICA</t>
  </si>
  <si>
    <r>
      <rPr>
        <sz val="10"/>
        <rFont val="Calibri"/>
        <family val="2"/>
      </rPr>
      <t>PUNO</t>
    </r>
  </si>
  <si>
    <r>
      <rPr>
        <sz val="10"/>
        <rFont val="Calibri"/>
        <family val="2"/>
      </rPr>
      <t>AMAZONAS</t>
    </r>
  </si>
  <si>
    <r>
      <rPr>
        <sz val="10"/>
        <rFont val="Calibri"/>
        <family val="2"/>
      </rPr>
      <t>HUANCAVELICA</t>
    </r>
  </si>
  <si>
    <t/>
  </si>
  <si>
    <t>MEJORAMIENTO E INSTALACIÓN DEL SISTEMA DE AGUA POTABLE, ALCANTARILLADO Y TRATAMIENTO DE AGUAS RESIDUALES, EN EL CENTRO POBLADO DE TOLCONI, DISTRITO DE CHACHAS - CASTILLA - AREQUIPA</t>
  </si>
  <si>
    <t>MUNICIPALIDAD DISTRITAL DE CHACHAS</t>
  </si>
  <si>
    <t>MEJORAMIENTO Y AMPLIACION DEL SERVICIO DE AGUA POTABLE Y  ALCANTARILLADO DE LA LOCALIDAD VISTA HERMOSA, DISTRITO DE SAN JOSE DE LOURDES - SAN IGNACIO - CAJAMARCA</t>
  </si>
  <si>
    <t>MUNICIPALIDAD DISTRITAL DE SAN JOSE DE LOURDES</t>
  </si>
  <si>
    <t>MEJORAMIENTO Y AMPLIACION DEL SISTEMA DE AGUA POTABLE E INSTALACION DE SANEAMIENTO PARA LOS CASEIOS DE GUAYABO, CUMBIL ALTO, HIGUERONES Y LA OROYA, DISTRITO DE LLAMA - CHOTA - CAJAMARCA</t>
  </si>
  <si>
    <t>MUNICIPALIDAD DISTRITAL DE LLAMA</t>
  </si>
  <si>
    <t>INSTALACION, MEJORAMIENTO Y AMPLIACION DEL SERVICIO DE AGUA POTABLE Y SANEAMIENTO EN LOS CENTRO POBLADOS DE RICARDO PALMA, VISTA ALEGRE, TÚPAC AMARU, SAN MIGUEL, CORDILLERA DEL CÓNDOR, EL CEDRO Y LIBERTAD DE PACUYACU, DISTRITO DE NUEVA CAJAMARCA, PROVINCIA DE RIOJA, DEPARTAMENTO DE SAN MARTÍN</t>
  </si>
  <si>
    <t>PROGRAMA NACIONAL DE SANEAMIENTO RURAL</t>
  </si>
  <si>
    <t>MEJORAMIENTO Y AMPLIACION DEL SERVICIO DE AGUA POTABLE Y DISPOSICIÓN SANITARIA DE EXCRETAS EN LA COMUNIDAD CAMPESINA DE CRUZ PAMPA DEL DISTRITO DE CAPACMARCA - PROVINCIA DE CHUMBIVILCAS - DEPARTAMENTO DE CUSCO</t>
  </si>
  <si>
    <t>MEJORAMIENTO Y AMPLIACION DEL SERVICIO DE AGUA POTABLE Y SANEAMIENTO BASICO EN EL CENTRO POBLADO CHONTAS , DISTRITO DE SOCOTA - CUTERVO - CAJAMARCA</t>
  </si>
  <si>
    <t>MEJORAMIENTO Y AMPLIACION DEL SERVICIO DE AGUA POTABLE E INSTALACION DEL SANEAMIENTO EN LA LOCALIDAD DE CHURUCANCHA EL MOLINO , DISTRITO DE LAJAS - CHOTA - CAJAMARCA</t>
  </si>
  <si>
    <t>MEJORAMIENTO Y AMPLIACION DE LOS SERVICIOS DE AGUA POTABLE Y DISPOSICION SANITARIA DE EXCRETAS DE LA COMUNIDAD DE CHUCLLUSH , DISTRITO DE LLUMPA - MARISCAL LUZURIAGA - ANCASH</t>
  </si>
  <si>
    <t>MEJORAMIENTO Y AMPLIACION DEL SERVICIO DE AGUA POTABLE E INSTALACION DEL SANEAMIENTO EN LA LOCALIDAD DE CHUNIGA , DISTRITO DE LA LIBERTAD DE PALLAN - CELENDIN - CAJAMARCA</t>
  </si>
  <si>
    <t>MEJORAMIENTO Y AMPLIACION DEL SERVICIO DE AGUA POTABLE E INSTALACION DEL SANEAMIENTO BASICO EN LA LOCALIDAD DE NUEVO HORIZONTE , DISTRITO DE CHADIN - CHOTA - CAJAMARCA</t>
  </si>
  <si>
    <t>AMPLIACION Y MEJORAMIENTO DEL SERVICIO DE AGUA POTABLE E INSTALACION DEL SANEAMIENTO BASICO DE LA LOCALIDAD DE BELLAVISTA DE CAJEN , DISTRITO DE SUCRE - CELENDIN - CAJAMARCA</t>
  </si>
  <si>
    <t>MEJORAMIENTO Y AMPLIACION DEL SERVICIO DE AGUA POTABLE E INSTALACION DEL SANEAMIENTO EN LA LOCALIDAD DE NUEVA ALIANZA, DISTRITO DE LA LIBERTAD DE PALLAN - CELENDIN - CAJAMARCA</t>
  </si>
  <si>
    <t>AMPLIACION Y MEJORAMIENTO DEL SERVICIO DE AGUA POTABLE E INSTALACION DEL SANEAMIENTO EN LA LOCALIDAD DE EL CORO , DISTRITO DE QUEROCOTILLO - CUTERVO - CAJAMARCA</t>
  </si>
  <si>
    <t>AMPLIACION Y MEJORAMIENTO DEL SERVICIO DE AGUA POTABLE E INSTALACION DEL SANEAMIENTO EN LA LOCALIDAD DE CHAUPE , DISTRITO DE QUEROCOTILLO - CUTERVO - CAJAMARCA</t>
  </si>
  <si>
    <t>INSTALACIÓN DE LOS SERVICIOS DE AGUA POTABLE Y SANEAMIENTO BÁSICO DEL CENTRO POBLADO PAQUICHARI , DISTRITO DE ECHARATI, PROVINCIA DE LA CONVENCIÓN, DEPARTAMENTO DEL CUSCO</t>
  </si>
  <si>
    <t>AMPLIACION, MEJORAMIENTO DEL SERVICIO DE AGUA POTABLE Y SANEAMIENTO BASICO DEL CENTRO POBLADO TRANCA CONCEPCION 8 DE DICIEMBRE, DISTRITO DE VINCHOS, PROVINCIA DE HUAMANGA, DEPARTAMENTO DE AYACUCHO</t>
  </si>
  <si>
    <t>MEJORAMIENTO, AMPLIACION DEL SERVICIO DE AGUA POTABLE E INSTALACIÓN DEL SERVICIO DE ALCANTARILLADO, PLANTA DE TRATAMIENTO DE AGUAS RESIDUALES Y DISPOSICIÓN SANITARIA DE EXCRETAS EN EL CENTRO POBLADO SANTA ROSA DE TOLDOPAMPA, DISTRITO DE PAMPA HERMOSA - PROVINCIA DE SATIPO - REGIÓN JUNÍN</t>
  </si>
  <si>
    <t>MEJORAMIENTO Y AMPLIACION DEL SERVICIO DE AGUA POTABLE E INSTALACION DEL SISTEMA DE DISPOSICION SANITARIA DE EXCRETAS EN LA COMUNIDAD NATIVA DEL SECTOR C.N. LOS HUERFANOS DE SAN RAMON DE PANGOA , DISTRITO DE PANGOA - SATIPO - JUNIN</t>
  </si>
  <si>
    <t>INSTALACION DEL SERVICIO DE AGUA POTABLE Y DISPOSICION SANITARIA DE EXCRETAS EN EL CENTRO POBLADO SANTO DOMINGO DE KOKARI , DISTRITO DE PUERTO BERMUDEZ - OXAPAMPA - PASCO</t>
  </si>
  <si>
    <t>MEJORAMIENTO Y AMPLIACION DEL SERVICIO DE AGUA POTABLE Y DISPOSICION DE EXCRETAS DE LA LOCALIDAD AVIACION, DISTRITO DE SAN ROQUE DE CUMBAZA - LAMAS - SAN MARTIN</t>
  </si>
  <si>
    <t>MEJORAMIENTO Y AMPLIACION DEL SERVICIO DE AGUA POTABLE Y DISPOSICION DE EXCRETAS DE LA LOCALIDAD PORVENIR DEL NORTE , DISTRITO DE ALONSO DE ALVARADO - LAMAS - SAN MARTIN</t>
  </si>
  <si>
    <t>MEJORAMIENTO Y AMPLIACION DEL SERVICIO DE AGUA POTABLE Y DISPOSICION DE EXCRETAS DE LA LOCALIDAD INCAICO , DISTRITO DE SAN MARTIN - EL DORADO - SAN MARTIN</t>
  </si>
  <si>
    <t>MEJORAMIENTO Y AMPLIACION DEL SERVICIO DE AGUA POTABLE Y DISPOSICION DE EXCRETAS DE LA LOCALIDAD CANAAN , DISTRITO DE ALONSO DE ALVARADO - LAMAS - SAN MARTIN</t>
  </si>
  <si>
    <t>MEJORAMIENTO Y AMPLIACION DEL SERVICIO DE AGUA POTABLE Y SANEAMIENTO BASICO EN LA LOCALIDAD DE LA CONGA , DISTRITO DE CALLAYUC - CUTERVO - CAJAMARCA</t>
  </si>
  <si>
    <t>AMPLIACION Y MEJORAMIENTO DEL SERVICIO DE AGUA POTABLE E INSTALACION DEL SERVICIO DE DISPOSICION SANITARIA DE EXCRETAS EN EL CENTRO POBLADO DE CONDORGAGA, DISTRITO DE HUACRACHUCO , PROVINCIA DE MARANON - HUANUCO</t>
  </si>
  <si>
    <t>MUNICIPALIDAD PROVINCIAL DE MARAÑON - HUACRACHUCO</t>
  </si>
  <si>
    <t>AMPLIACION, MEJORAMIENTO DEL SERVICIO DE AGUA POTABLE E INSTALACIÓN DEL SERVICIO DE DISPOSICIÓN SANITARIA DE EXCRETAS EN EL CENTRO POBLADO DE VÍCTOR ANDRÉS BELAUNDE, DISTRITO DE NUEVO PROGRESO, PROVINCIA TOCACHE, REGIÓN SAN MARTIN</t>
  </si>
  <si>
    <t>AMPLIACION Y MEJORAMIENTO DEL SISTEMA DE AGUA POTABLE E INSTALACION DEL SERVICIO DE SANEAMIENTO BASICO EN LA LOCALIDAD DE LA VICTORIA , DISTRITO DE CHOLON - MARANON - HUANUCO</t>
  </si>
  <si>
    <t>MEJORAMIENTO Y AMPLIACION DEL SERVICIO DE AGUA POTABLE Y SANEAMIENTO BASICO EN EL CASERIO DE MOLULO , DISTRITO DE HUARMACA - HUANCABAMBA - PIURA</t>
  </si>
  <si>
    <t>INSTALACIÓN DEL SERVICIO DE AGUA POTABLE Y SANEAMIENTO EN EL CASERÍO DE ALTO HUANCABAMBA, DISTRITO DE YAMANGO - MORROPÓN - PIURA</t>
  </si>
  <si>
    <t>MEJORAMIENTO Y AMPLIACION DE LOS SERVICIOS DE AGUA POTABLE Y SANEAMIENTO DEL CENTRO POBLADO CHULLU ILUNI , DISTRITO DE PATAMBUCO - SANDIA - PUNO</t>
  </si>
  <si>
    <t>MEJORAMIENTO Y AMPLIACION DEL SERVICIO DE AGUA POTABLE  Y SANEAMIENTO EN EL CASERIO DE COMENDEROS BAJO, DEL DISTRITO Y PROVINCIA DE HUANCABAMBA - PIURA</t>
  </si>
  <si>
    <t>AMPLIACION Y MEJORAMIENTO DEL SERVICIO DE AGUA POTABLE E INSTALACION DEL SANEAMIENTO BASICO DE LA LOCALIDAD DE EL QUENGO , DISTRITO DE SAN SILVESTRE DE COCHAN - SAN MIGUEL - CAJAMARCA</t>
  </si>
  <si>
    <t>AMPLIACIÓN Y MEJORAMIENTO DEL SERVICIO DE AGUA POTABLE E INSTALACIÓN DEL SANEAMIENTO BÁSICO EN LA LOCALIDAD DE NUEVO SANTA ROSA, DISTRITO DE HUARANGO, PROVINCIA DE SAN IGNACIO, DEPARTAMENTO DE CAJAMARCA</t>
  </si>
  <si>
    <t>AMPLIACION Y MEJORAMIENTO DEL SERVICIO DE AGUA POTABLE E INSTALACION DEL SISTEMA DE SANEAMIENTO BASICO DE LA LOCALIDAD DE URUMBA ALTO , DISTRITO DE TABACONAS - SAN IGNACIO - CAJAMARCA</t>
  </si>
  <si>
    <t>INSTALACION DE LOS SERVICIOS DE AGUA POTABLE Y SANEAMIENTO EN EL CENTRO POBLADO DE MIGUEL GRAU , DISTRITO DE PARDO MIGUEL - RIOJA - SAN MARTIN</t>
  </si>
  <si>
    <t>INSTALACION DE LOS SERVICIOS DE AGUA POTABLE Y SANEAMIENTO EN EL CENTRO POBLADO BOLIVAR , DISTRITO DE NUEVA CAJAMARCA - RIOJA - SAN MARTIN</t>
  </si>
  <si>
    <t>MEJORAMIENTO Y AMPLIACION DEL SERVICIO DE AGUA POTABLE E INSTALACION DEL SERVICIO DE SANEAMIENTO BASICO EN EL CENTRO POBLADO ALTO PONAZA , DISTRITO DE SHAMBOYACU - PICOTA - SAN MARTIN</t>
  </si>
  <si>
    <t>MEJORAMIENTO Y AMPLIACION DE LOS SERVICIOS DE AGUA POTABLE Y DISPOSICION SANITARIA DE EXCRETAS DE LA LOCALIDAD DE KULLCO , DISTRITO DE HUAYLLATI - GRAU - APURIMAC</t>
  </si>
  <si>
    <t>MEJORAMIENTO Y AMPLIACION DE LOS SERVICIOS DE AGUA POTABLE Y DISPOSICION SANITARIA DE EXCRETAS DE LA LOCALIDAD DE CURCA , DISTRITO DE MARA - COTABAMBAS - APURIMAC</t>
  </si>
  <si>
    <t>MEJORAMIENTO Y AMPLIACION DEL SISTEMA DE AGUA POTABLE Y SANEAMIENTO BASICO DE LA LOCALIDAD LA FLORIDA, DISTRITO JOSE SABOGAL, PROVINCIA DE SAN MARCOS, DEPARTAMENTO DE CAJAMARCA</t>
  </si>
  <si>
    <t>MEJORAMIENTO Y AMPLIACIÓN DE LOS SERVICIOS DE SANEAMIENTO BÁSICO EN EL CENTRO POBLADO DE HUAYPAN Y CASERÍOS DE PACCHA, PUTACA, CUNTARA, ACRAYPAMPA, PALTAC Y PACARI, DISTRITO DE MANCOS - YUNGAY - ANCASH</t>
  </si>
  <si>
    <t>MUNICIPALIDAD DISTRITAL DE MANCOS</t>
  </si>
  <si>
    <t>INSTALACION DE LOS SERVICIOS DE AGUA POTABLE Y ALCANTARILLADO DE LA LOCALIDAD DE LINDEROS, DEL DISTRITO DE JAEN, PROVINCIA DE JAEN - CAJAMARCA</t>
  </si>
  <si>
    <t>MUNICIPALIDAD PROVINCIAL DE JAEN</t>
  </si>
  <si>
    <t>MEJORAMIENTO Y AMPLIACIÓN DEL SISTEMA DE ABASTECIMIENTO DE AGUA POTABLE E INFRAESTRUCTURA SANITARIA DE LA LOCALIDAD DE CULDEN, EL LLOQUE, LA CENTRAL Y LA CHAPA, DISTRITO DE CATACHE - SANTA CRUZ - CAJAMARCA</t>
  </si>
  <si>
    <t>MUNICIPALIDAD DISTRITAL DE CATACHE</t>
  </si>
  <si>
    <t>MEJORAMIENTO Y AMPLIACION DEL SISTEMA DE AGUA POTABLE Y ALCANTARILLADO DE LA LOCALIDAD DE CORTEGANA, DISTRITO DE CORTEGANA - CELENDIN - CAJAMARCA</t>
  </si>
  <si>
    <t>MUNICIPALIDAD DISTRITAL DE CORTEGANA</t>
  </si>
  <si>
    <t>MEJORAMIENTO Y  AMPLIACION DEL SISTEMA DE AGUA Y LETRINAS EN LOS SECTORES DE  PULPERA, PFITO PATA, HUAYNILLA, SOROQ’A, CHALLARANI , QUINSACHULLO Y HUANACUYO DE LA COMUNIDAD DE ALTO HUANCANE DISTRITO DE ESPINAR, PROVINCIA DE ESPINAR - CUSCO</t>
  </si>
  <si>
    <t>MUNICIPALIDAD PROVINCIAL DE ESPINAR</t>
  </si>
  <si>
    <t>MEJORAMIENTO, AMPLIACION DEL SERVICIO DE AGUA POTABLE Y PLANTA DE TRATAMIENTO DE AGUAS RESIDUALES EN LA LOCALIDAD DE SAN JOSE DE SARAMURO - RIO MARAÑÓN, DISTRITO DE URARINAS - LORETO - LORETO</t>
  </si>
  <si>
    <t>MUNICIPALIDAD DISTRITAL DE URARINAS</t>
  </si>
  <si>
    <t>AMPLIACION Y MEJORAMIENTO DE LOS SERVICIOS DE AGUA POTABLE Y DISPOSICIÓN SANITARIA DE EXCRETAS EN LA MICROCUENCA YANAMAYO, DISTRITO DE AZANGARO, PROVINCIA DE AZANGARO - PUNO</t>
  </si>
  <si>
    <t>MUNICIPALIDAD PROVINCIAL DE AZANGARO</t>
  </si>
  <si>
    <t>MEJORAMIENTO DEL SISTEMA DE SANEAMIENTO INTEGRAL EN LOS CP ALTOS HUAYRAPATA, CC MULLUCHINI, CRUZPATA, CHUYMACOLLO, JALLIRI, KIMSA LACCAYA, POMAOCA Y TOTORANI, DISTRITO DE HUAYRAPATA - MOHO - PUNO</t>
  </si>
  <si>
    <t>MUNICIPALIDAD DISTRITAL DE HUAYRAPATA</t>
  </si>
  <si>
    <t>AMPLIACION Y MEJORAMIENTO DEL SISTEMA DE AGUA POTABLE Y ALCANTARILLADO EN LOS CENTROS POBLADOS DE MACACARA, SANTA ROSA, 31 DE OCTUBRE, MIRAFLORES, FATIMA, NOMARA, DISTRITO DE LA HUACA - PAITA - PIURA</t>
  </si>
  <si>
    <t>MUNICIPALIDAD DISTRITAL DE LA HUACA</t>
  </si>
  <si>
    <t>INSTALACION DEL SISTEMA DE AGUA POTABLE Y  LETRINAS EN LOS SECTORES DE YUCRAPAMPA Y PARARANI DE LA COMUNIDAD DE BAJO HUANCANÉ, DISTRITO DE ESPINAR, PROVINCIA DE ESPINAR - CUSCO</t>
  </si>
  <si>
    <t>AMPLIACION Y MEJORAMIENTO DE LOS SISTEMAS DE AGUA POTABLE Y ALCANTARILLADO DE LAS LOCALIDADES DE ANTONIO RAIMONDI, LAS DELICIAS Y LA VICTORIA, DISTRITO DANIEL ALOMIA ROBLES, PROVINCIA LEONCIO PRADO, REGION HUANUCO</t>
  </si>
  <si>
    <t>MUNICIPALIDAD DISTRITAL DE DANIEL ALOMIA ROBLES</t>
  </si>
  <si>
    <t>INSTALACION  DEL SISTEMA DE AGUA POTABLE Y SANEAMIENTO BASICO EN LA COMUNIDAD CAMPESINA UPINA, PROVINCIA DE COTABAMBAS - APURIMAC</t>
  </si>
  <si>
    <t>MUNICIPALIDAD PROVINCIAL DE COTABAMBAS - TAMBOBAMBA</t>
  </si>
  <si>
    <t>CREACION DEL SERVICIO DE AGUA POTABLE Y UNIDADES BASICAS DE SANEAMIENTO EN LA COMUNIDAD DE PALLCCAS, DISTRITO DE CHUNGUI - LA MAR - AYACUCHO</t>
  </si>
  <si>
    <t>MUNICIPALIDAD DISTRITAL DE CHUNGUI</t>
  </si>
  <si>
    <t>MEJORAMIENTO SISTEMA DE AGUA POTABLE Y SANEAMIENTO EN LAS ZONAS DE CRUZ PAMPA SHAUSHINA Y UCLUPATA,  DISTRITO DE CURICACA - PROVINCIA DE JAUJA - DEPARTAMENTO DE JUNIN</t>
  </si>
  <si>
    <t>MUNICIPALIDAD DISTRITAL DE CURICACA</t>
  </si>
  <si>
    <t>MEJORAMIENTO Y AMPLIACION DEL SISTEMA DE AGUA POTABLE Y SANEAMIENTO RURAL DE LOS CASERIOS DE AGUA BLANCA Y MUYOC, DISTRITO DE SOROCHUCO, PROVINCIA DE CELENDIN - CAJAMARCA</t>
  </si>
  <si>
    <t>MUNICIPALIDAD DISTRITAL DE SOROCHUCO</t>
  </si>
  <si>
    <t>CREACION DE LOS SERVICIOS DE AGUA POTABLE, DISPOSICION SANITARIA DE EXCRETAS, ALCANTARILLADO Y TRATAMIENTO DE AGUAS RESIDUALES EN LA LOCALIDAD DE  MESAPATA, DISTRITO DE JACAS GRANDE - HUAMALIES - HUANUCO</t>
  </si>
  <si>
    <t>MUNICIPALIDAD DISTRITAL DE JACAS GRANDE</t>
  </si>
  <si>
    <t>MEJORAMIENTO DEL SERVICIO DE AGUA POTABLE E INSTALACION  DE UNIDADES BASICAS SANITARIAS DE LOS CASERIOS CARNACHIQUE Y TUPAC AMARU, DISTRITO DE OTUZCO, PROVINCIA DE OTUZCO - LA LIBERTAD</t>
  </si>
  <si>
    <t>MUNICIPALIDAD PROVINCIAL DE OTUZCO</t>
  </si>
  <si>
    <t>MEJORAMIENTO DEL SISTEMA DE  AGUA POTABLE E INSTALACION DE UNIDADES BASICAS DE SANEAMIENTO EN LAS LOCALIDADES DE HABASPATA, HUAYÑURA, NUEVA ESPERANZA Y RATCAY DEL DISTRITO DE CURPAHUASI, PROVINCIA DE GRAU - APURIMAC</t>
  </si>
  <si>
    <t>MUNICIPALIDAD DISTRITAL DE CURPAHUASI</t>
  </si>
  <si>
    <t>CREACION DEL SISTEMA  DE AGUA POTABLE Y DISPOSICION DE EXCRETAS SANITARIAS  EN LOS CASERIOS DE YURAGYACU, CAJON, HUANCAN, TRANCA, RINCO Y PALMAPAMPA DE RINCO, DISTRITO DE MOLINO - PACHITEA - HUANUCO</t>
  </si>
  <si>
    <t>MUNICIPALIDAD DISTRITAL DE MOLINOS</t>
  </si>
  <si>
    <t>AMPLIACION Y MEJORAMIENTO DEL SISTEMA DE AGUA POTABLE Y ALCANTARILLADO DEL CASERIO DE ANCORACA, DISTRITO DE MATO - HUAYLAS - ANCASH</t>
  </si>
  <si>
    <t>MUNICIPALIDAD DISTRITAL DE MATO</t>
  </si>
  <si>
    <t>MEJORAMIENTO Y AMPLIACIÓN DEL SERVICIO DE AGUA POTABLE Y SANEAMIENTO DE LA LOCALIDAD DE LA CASCARILLA, DISTRITO CUTERVO, PROVINCIA DE CUTERVO - CAJAMARCA</t>
  </si>
  <si>
    <t>MUNICIPALIDAD PROVINCIAL DE CUTERVO</t>
  </si>
  <si>
    <t>MEJORAMIENTO Y AMPLIACION DEL SERVICIO DE AGUA POTABLE Y CREACION DEL SERVICIO DE SANEAMIENTO EN LOCALIDADES DE PALMAPAMPA Y MANCHARA, DISTRITO DE TABACONAS - SAN IGNACIO - CAJAMARCA</t>
  </si>
  <si>
    <t>MUNICIPALIDAD DISTRITAL DE TABACONAS</t>
  </si>
  <si>
    <t>CREACION DEL SERVICIO DE AGUA POTABLE Y SANEAMIENTO BASICO RURAL EN LOS CASERIOS SANTA CECILIA Y SIMON BOLIVAR, DISTRITO DE USQUIL - OTUZCO - LA LIBERTAD</t>
  </si>
  <si>
    <t>MUNICIPALIDAD DISTRITAL DE USQUIL</t>
  </si>
  <si>
    <t>AMPLIACION DEL SERVICIO DE SANEAMIENTO EN EL SECTOR SANTA ROSA DE LA LOCALIDAD DE SHATOJA, DISTRITO DE SHATOJA - EL DORADO - SAN MARTIN</t>
  </si>
  <si>
    <t>MUNICIPALIDAD DISTRITAL DE SHATOJA</t>
  </si>
  <si>
    <t>MEJORAMIENTO Y AMPLIACION DEL SERVICIO DEL SISTEMA DE AGUA POTABLE Y SANEAMIENTO BASICO EN EL CASERIO CAMPANA DISTRITO DE CAJABAMBA, PROVINCIA DE CAJABAMBA - CAJAMARCA</t>
  </si>
  <si>
    <t>MUNICIPALIDAD PROVINCIAL DE CAJABAMBA</t>
  </si>
  <si>
    <t>MEJORAMIENTO Y AMPLIACION DEL SERVICIO DE AGUA POTABLE E INSTALACION DEL SERVICIO DE ALCANTARILLADO EN LA LOCALIDAD DE  MOYABAMBA-CHINCHIBAMBA, DISTRITO DE CHUNGUI, PROVINCIA DE LA MAR - AYACUCHO</t>
  </si>
  <si>
    <t>INSTALACION DEL SISTEMA DE ALCANTARILLADO Y MEJORAMIENTO DEL SISTEMA DE AGUA POTABLE DE LAS COMUNIDADES DE QOYA QOYA, PAQPAPATA, CCOLLCCABAMBA, LARAMPUQUIO, MAUCALLACTA, PUCALOMA Y MARQARI, DISTRITO DE SOCOS - HUAMANGA - AYACUCHO</t>
  </si>
  <si>
    <t>MUNICIPALIDAD DISTRITAL DE SOCOS</t>
  </si>
  <si>
    <t>INSTALACION Y MEJORAMIENTO DEL SERVICIO DE AGUA POTABLE Y UBS EN LOS CASERÍOS DE POTREROBAMBA,  SAN FELIPE Y HUARISMALCA, DISTRITO DE HUASO - JULCAN - LA LIBERTAD</t>
  </si>
  <si>
    <t>MUNICIPALIDAD DISTRITAL DE HUASO</t>
  </si>
  <si>
    <t>AMPLIACION Y MEJORAMIENTO DEL SISTEMA DE AGUA POTABLE, INSTALACION DEL SISTEMA DE ALCANTARILLADO Y PLANTA DE TRATAMIENTO DE AGUAS RESIDUALES EN LAS LOCALIDADES DE ANCHAC HUASI, MITAPA SAMANAN Y SAN JOSÉ DE MAYOBAMBA, DISTRITO DE VINCHOS - HUAMANGA - AYACUCHO</t>
  </si>
  <si>
    <t>MUNICIPALIDAD DISTRITAL DE VINCHOS</t>
  </si>
  <si>
    <t>MEJORAMIENTO DEL SERVICIO DE AGUA POTABLE Y SANEAMIENTO EN LOS CASERIOS: LOS PASAJES, NUEVA ESPERANZA, EL BORDO, MAMBLUQUE, ALTO MAMBLUQUE, SAN FRANCISCO, COCA, FAICAL, PISCAN ALTO, PISCAN BAJO, PAREDES MACEDA, RICARDO PALMA Y SAN CRISTOBAL PISCAN AL</t>
  </si>
  <si>
    <t>MUNICIPALIDAD DISTRITAL DE YAMANGO</t>
  </si>
  <si>
    <t>MEJORAMIENTO Y AMPLIACIÓN DEL SERVICIO  DE AGUA POTABLE E INSTALACIÓN DE SANEAMIENTO BÁSICO EN LAS COMUNIDADES DE  CHILINGA - AQUILLA - CHACCO DISTRITO DE SAN MIGUEL, PROVINCIA DE LA MAR - AYACUCHO</t>
  </si>
  <si>
    <t>MUNICIPALIDAD PROVINCIAL DE LA MAR - SAN MIGUEL</t>
  </si>
  <si>
    <t>MEJORAMIENTO Y AMPLIACION DEL SERVICIO DE AGUA POTABLE E INSTALACION DE UBS EN LAS LOCALIDADES DE PUTYMACHAY, SANTA ROSA DE TINGO Y SHURURUYOC DEL, DISTRITO DE HUARICOLCA - TARMA - JUNIN</t>
  </si>
  <si>
    <t>MUNICIPALIDAD DISTRITAL DE HUARICOLCA</t>
  </si>
  <si>
    <t>MEJORAMIENTO Y AMPLIACION DE LOS SERVICIOS DE SANEAMIENTO BASICO INTEGRAL EN LOS SECTORES DE ALTO ARANJUEZ Y TUNQUIYOC, DISTRITO DE SANTA ANA, PROVINCIA DE LA CONVENCION - CUSCO</t>
  </si>
  <si>
    <t>MUNICIPALIDAD PROVINCIAL DE LA CONVENCION - SANTA ANA</t>
  </si>
  <si>
    <t>INSTALACION AMPLIACION Y MEJORAMIENTO DE LOS SERVICIOS DE SANEAMIENTO BASICO INTEGRAL EN LA COMUNIDAD CAMPESINA DE CAJAPUCARA, DISTRITO DE CCAPI - PARURO - CUSCO</t>
  </si>
  <si>
    <t>MUNICIPALIDAD DISTRITAL DE CCAPI</t>
  </si>
  <si>
    <t>MEJORAMIENTO Y AMPLIACION DEL SERVICIO DE AGUA POTABLE Y SANEAMIENTO BASICO DE LAS LOCALIDADES DE ORATORIA, PAMPAMARCA, CACHUS, PIA CORRAL DEL CASERIO DE PONCOS , DISTRITO DE SHUPLUY, PROVINCIA DE YUNGAY - ANCASH</t>
  </si>
  <si>
    <t>MUNICIPALIDAD DISTRITAL DE SHUPLUY</t>
  </si>
  <si>
    <t>MEJORAMIENTO Y AMPLIACION DE LOS SERVICIOS DE AGUA POTABLE E INSTALACION DEL SERVICIO DE DESAGUE (PTAR)  EN EL ANEXO DE SULCAN, DISTRITO DE SAN JOSE DE QUERO - CONCEPCION - JUNIN</t>
  </si>
  <si>
    <t>MUNICIPALIDAD DISTRITAL DE SAN JOSE DE QUERO</t>
  </si>
  <si>
    <t>MEJORAMIENTO DEL SERVICIO DE AGUA POTABLE Y SANEAMIENTO DEL CENTRO POBLADO LA UNION, DISTRITO DE SALLIQUE - JAEN - CAJAMARCA</t>
  </si>
  <si>
    <t>MUNICIPALIDAD DISTRITAL DE SALLIQUE</t>
  </si>
  <si>
    <t>MEJORAMIENTO, AMPLIACION DEL SERVICIO DE AGUA POTABLE E INSTALACION DEL SERVICIO DE SANEAMIENTO BASICO EN LAS LOCALIDADES DE MONTE OSCURO, RAYOS DEL SOL Y NUEVO PARAISO, DISTRITO DE CHIRINOS - SAN IGNACIO - CAJAMARCA</t>
  </si>
  <si>
    <t>MUNICIPALIDAD DISTRITAL DE CHIRINOS</t>
  </si>
  <si>
    <t>AMPLIACION DEL SERVICIO DE AGUA POTABLE Y SANEAMIENTO EN LAS COMUNIDADES DE HUALLHUAYOCC  ALTO, UYUVIRCA Y ESPIRITU SANTO, DISTRITO DE  HUANTA, PROVINCIA DE HUANTA - AYACUCHO</t>
  </si>
  <si>
    <t>MUNICIPALIDAD PROVINCIAL DE HUANTA</t>
  </si>
  <si>
    <t>INSTALACION DEL SISTEMA DE SANEAMIENTO BASICO DEL CC.PP DE CHINCHOBAMBA, DISTRITO DE SAN JUAN - SIHUAS - ANCASH</t>
  </si>
  <si>
    <t>MUNICIPALIDAD DISTRITAL DE SAN JUAN</t>
  </si>
  <si>
    <t>MEJORAMIENTO Y AMPLIACION DEL SERVICIO DE AGUA POTABLE E INSTALACION DE LETRINAS UBS CON ARRASTRE HIDRAULICO EN LAS COMUNIDADES DE PRAMADERA, MUCHCAPATA, SAN FRANCISCO DE ASIS, SANTA ROSA DE HUARACASCCA, DISTRITO DE SAURAMA - VILCAS HUAMAN - AYACUCHO</t>
  </si>
  <si>
    <t>MUNICIPALIDAD DISTRITAL DE SAURAMA</t>
  </si>
  <si>
    <t>MEJORAMIENTO DEL SERVICIO DE AGUA POTABLE E INSTALACION DEL SISTEMA DE SANEAMIENTO BASICO EN EL C.P PALCO LA CAPILLA, DISTRITO DE CHOROPAMPA - CHOTA - CAJAMARCA</t>
  </si>
  <si>
    <t>MUNICIPALIDAD DISTRITAL DE CHOROPAMPA</t>
  </si>
  <si>
    <t>MEJORAMIENTO, AMPLIACION DEL SERVICIO DE AGUA POTABLE Y SANEAMIENTO EN LAS LOCALIDADES DE VILCABAMBA, LLANQUIPAMPA, SHAIRICANCHA Y ALLGAHUANCA ALTA, DISTRITO DE AMARILIS - HUANUCO - HUANUCO</t>
  </si>
  <si>
    <t>MUNICIPALIDAD DISTRITAL DE AMARILIS</t>
  </si>
  <si>
    <t>MEJORAMIENTO DEL SERVICIO DE AGUA POTABLE Y ALCANTARILLADO EN EL CENTRO POBLADO ZAPOTAL, DISTRITO DE  SAN BERNARDINO, PROVINCIA DE SAN PABLO - CAJAMARCA</t>
  </si>
  <si>
    <t>MUNICIPALIDAD DISTRITAL DE SAN BERNARDINO</t>
  </si>
  <si>
    <t>MEJORAMIENTO Y AMPLIACION INTEGRAL DE LOS SERVICIOS DE AGUA POTABLE Y ALCANTARILLADO DE LA LOCALIDAD DE TURPAY, DISTRITO DE TURPAY - GRAU - APURIMAC</t>
  </si>
  <si>
    <t>MUNICIPALIDAD DISTRITAL DE TURPAY</t>
  </si>
  <si>
    <t>MEJORAMIENTO Y AMPLIACION DEL SISTEMA DE AGUA POTABLE Y SANEAMIENTO EN LAS LOCALIDADES DE HABAS HORCO, SAN MIGUEL, SHAGARIPE, CHINCHANGO, SAN FERNANDO ALTO, INSCAYCHACA Y ALISOPAMPA, DISTRITO DE MARCABAL - SANCHEZ CARRION - LA LIBERTAD</t>
  </si>
  <si>
    <t>MUNICIPALIDAD DISTRITAL DE MARCABAL</t>
  </si>
  <si>
    <t>INSTALACION DEL SERVICIO DE SANEAMIENTO BASICO RURAL Y AGUA POTABLE EN LOS CASERIOS DE AYAVIÑA Y HUANZA, DISTRITO DE RAGASH - SIHUAS - ANCASH</t>
  </si>
  <si>
    <t>MUNICIPALIDAD DISTRITAL DE RAGASH</t>
  </si>
  <si>
    <t>CREACION Y MEJORAMIENTO DEL SISTEMA DE AGUA POTABLE Y SANEAMIENTO DE LAS LOCALIDADES DE CHONTAPAMPA, MARYPAMAPA, CUCHAPAMPA Y PALACHE, DISTRITO DE QUINJALCA - CHACHAPOYAS - AMAZONAS</t>
  </si>
  <si>
    <t>AMAZONAS</t>
  </si>
  <si>
    <t>MUNICIPALIDAD DISTRITAL DE QUINJALCA</t>
  </si>
  <si>
    <t>MEJORAMIENTO Y AMPLIACIÓN DEL SERVICIO DE AGUA POTABLE Y SANEAMIENTO DEL CENTRO POBLADO CHABARBAMBA, DISTRITO DE HUAMBOS - CHOTA - CAJAMARCA</t>
  </si>
  <si>
    <t>MUNICIPALIDAD DISTRITAL DE HUAMBOS</t>
  </si>
  <si>
    <t>MEJORAMIENTO, AMPLIACION DE LOS SERVICIOS DE AGUA POTABLE , ALCANTARILLADO DE LA LOCALIDAD DE SAN BARTOLO, DISTRITO DE SANTO TOMAS - LUYA - AMAZONAS</t>
  </si>
  <si>
    <t>MUNICIPALIDAD DISTRITAL DE SANTO TOMAS</t>
  </si>
  <si>
    <t>AMPLIACION Y MEJORAMIENTO DEL SISTEMA DE AGUA POTABLE Y CONSTRUCCION DEL SISTEMA DE SANEAMIENTO EN LA COMUNIDAD CAMPESINA DE TUNZO - DISTRITO DE COMAS, PROVINCIA DE CONCEPCION - JUNIN</t>
  </si>
  <si>
    <t>MUNICIPALIDAD DISTRITAL DE COMAS</t>
  </si>
  <si>
    <t>MEJORAMIENTO, AMPLIACION E IMPLEMENTACIÓN DEL SERVICIO DE AGUA POTABLE Y SANEAMIENTO  EN 08 CENTROS POBLADOS, DISTRITO DE LLOCHEGUA - HUANTA - AYACUCHO</t>
  </si>
  <si>
    <t>MEJORAMIENTO DEL SERVICIO DE SANEAMIENTO BASICO INTEGRAL EN LOS ANEXOS DE HUAYO GRANDE Y HUAYO CHICO, PUCURHUAY, IÑIRQUIPATA, HUASCARO PATIS Y TAMBORACCAY DEL DISTRITO DE CURPAHUASI, PROVINCIA DE GRAU - APURIMAC</t>
  </si>
  <si>
    <t>INSTALACION DE LOS SERVICIOS DE SANEAMIENTO INTEGRAL EN LA ASOCIACION DE PRODUCTORES MICROCUENCA URINSAYA PUNA ,, DISTRITO DE NUNOA - MELGAR - PUNO</t>
  </si>
  <si>
    <t>MUNICIPALIDAD DISTRITAL DE NUÑOA</t>
  </si>
  <si>
    <t>MEJORAMIENTO Y AMPLIACION DEL  SERVICIO DE AGUA POTABLE Y SANEAMIENTO EN CENTRO POBLADO DE HIJIN - DISTRITO DE RAPAYAN - PROVINCIA DE HUARI - REGIÓN ANCASH</t>
  </si>
  <si>
    <t>MUNICIPALIDAD DISTRITAL DE RAPAYAN</t>
  </si>
  <si>
    <t>INSTALACION DEL SISTEMA DE AGUA  POTABLE Y SANEAMIENTO BÁSICO  DE LAS LOCALIDADES DE EL LIBANO, JORGE CHAVEZ, VILLA HERMOSA, MIRAVALLE, LA COLLPA, AGUA AZUL, TUPAC AMARU, MIRAFLORES Y NUEVO ORIENTE, DISTRITO DE SORITOR - MOYOBAMBA - SAN MARTIN</t>
  </si>
  <si>
    <t>MUNICIPALIDAD DISTRITAL DE SORITOR</t>
  </si>
  <si>
    <t>MEJORAMIENTO DEL SISTEMA DE AGUA POTABLE Y CREACION DEL SISTEMA DE SANEAMIENTO RURAL CON BIODIGESTORES EN LOS SECTORES DE  HUANCABAMBA,TORREPATA, ABARRAGRA Y  SHUYO DEL ANEXO DE HUANCABAMBA, DISTRITO DE TAURIJA - PATAZ - LA LIBERTAD</t>
  </si>
  <si>
    <t>MUNICIPALIDAD DISTRITAL DE TAURIJA</t>
  </si>
  <si>
    <t>MEJORAMIENTO Y AMPLIACION DEL SISTEMA DE AGUA POTABLE Y SANEAMIENTO BASICO DE LOS CASERIOS BUENOS AIRES Y PORVENIR, DISTRITO DE CUMBA - UTCUBAMBA - AMAZONAS</t>
  </si>
  <si>
    <t>MUNICIPALIDAD DISTRITAL DE CUMBA</t>
  </si>
  <si>
    <t>CREACION DEL SERVICIO DE SANEAMIENTO RURAL EN LAS LOCALIDADES DE HUASCAR, CARAP, CAPAN, CAJAY, CARACHUCO,  SAN JUAN, Y WITCU, DISTRITO DE PAMPAROMAS - HUAYLAS - ANCASH</t>
  </si>
  <si>
    <t>MUNICIPALIDAD DISTRITAL DE PAMPAROMAS</t>
  </si>
  <si>
    <t>CREACION DEL SERVICIO DE AGUA POTABLE Y SANEAMIENTO RURAL DEL CASERÍO  PAUJIL EN EL DISTRITO DE ALEXANDER VON HUMBOLDT  - PROVINCIA DE PADRE ABAD - REGIÓN UCAYALI</t>
  </si>
  <si>
    <t>MUNICIPALIDAD DISTRITAL DE ALEXANDER VON HUMBOLDT</t>
  </si>
  <si>
    <t>INSTALACION E LOS SERVICIOS DE AGUA POTABLE Y ALCANTARILLADO PARA EL CASERIO DE FRANCOS, DISTRITO DE SAN JACINTO,, PROVINCIA DE TUMBES - TUMBES</t>
  </si>
  <si>
    <t>MUNICIPALIDAD DISTRITAL DE SAN JACINTO</t>
  </si>
  <si>
    <t>MEJORAMIENTO, AMPLIACION DEL SERVICIO DE AGUA POTABLE Y SANEAMIENTO RURAL EN LOS CASERIOS PAJABLANCA Y ZANCOBAMBA, DISTRITO DE CHUGAY - SANCHEZ CARRION - LA LIBERTAD</t>
  </si>
  <si>
    <t>MUNICIPALIDAD DISTRITAL DE CHUGAY</t>
  </si>
  <si>
    <t>MEJORAMIENTO DEL SERVICIO DE SANEAMIENTO DE LA PARTE ALTA Y BAJA DEL CENTRO POBLADO SINCHIMACHE Y EL CASERIO EL CHIRIMOYO, DISTRITO CUTERVO, PROVINCIA DE CUTERVO - CAJAMARCA</t>
  </si>
  <si>
    <t>INSTALACION Y MEJORAMIENTO DEL SISTEMA DE AGUA POTABLE Y SANEAMIENTO EN EL CENTRO POBLADO NUEVO SAN IGNACIO, DISTRITO DE YANTALO, PROVINCIA DE MOYOBAMBA - SAN MARTIN</t>
  </si>
  <si>
    <t>MUNICIPALIDAD DISTRITAL DE YANTALO</t>
  </si>
  <si>
    <t>INSTALACION DEL SERVICIO DE AGUA POTABLE Y SANEAMIENTO PARA LA LOCALIDAD DE TERAQUECHA, DISTRITO DE CRUCERO - CARABAYA - PUNO</t>
  </si>
  <si>
    <t>MUNICIPALIDAD DISTRITAL DE CRUCERO</t>
  </si>
  <si>
    <t>MEJORAMIENTO DEL SERVICIO DE AGUA POTABLE Y SANEAMIENTO EN EL CASERIO EL TAMBO, DISTRITO DE LLACANORA - CAJAMARCA - CAJAMARCA</t>
  </si>
  <si>
    <t>MUNICIPALIDAD DISTRITAL DE LLACANORA</t>
  </si>
  <si>
    <t>MEJORAMIENTO Y AMPLIACION DE LOS SERVICIOS DEL  SISTEMA  DE AGUA POTABLE Y CREACION DE SANEAMIENTO RURAL  EN LAS COMUNIDADES DE MARAYCERA, PUITOCC, SALLALLI Y QUISHUARCANCHA, DISTRITO DE CHIARA - HUAMANGA - AYACUCHO</t>
  </si>
  <si>
    <t>MUNICIPALIDAD DISTRITAL DE CHIARA</t>
  </si>
  <si>
    <t>MEJORAMIENTO, AMPLIACION DEL SERVICIO DE AGUA POTABLE Y TRATAMIENTO DE AGUAS RESIDUALES DEL CPM QUINDEN BAJO, DISTRITO DE EL PRADO - SAN MIGUEL - CAJAMARCA</t>
  </si>
  <si>
    <t>MUNICIPALIDAD DISTRITAL DE EL PRADO</t>
  </si>
  <si>
    <t>AMPLIACION, MEJORAMIENTO DEL SERVICIO DE AGUA POTABLE, ALCANTARILLADO Y UNIDADES BASICAS DE SANEAMIENTO DE LA LOCALIDAD DE SAUCEPAMPA -DISTRITO DE SAUCEPAMPA, PROVINCIA DE SANTA CRUZ - CAJAMARCA</t>
  </si>
  <si>
    <t>MUNICIPALIDAD DISTRITAL DE SAUCEPAMPA</t>
  </si>
  <si>
    <t>MEJORAMIENTO Y AMPLIACIÓN DE LOS SERVICIOS DE AGUA POTABLE E INSTALACIÓN DE UNIDADES BÁSICAS DE SANEAMIENTO EN LAS COMUNIDADES DE CCANOBAMBA, MATARILLA, PAUCARPATA Y QUICHKAPATA, DISTRITO DE ACOS VINCHOS - HUAMANGA - AYACUCHO</t>
  </si>
  <si>
    <t>MUNICIPALIDAD DISTRITAL DE ACOS VINCHOS</t>
  </si>
  <si>
    <t>MEJORAMIENTO AMPLIACIÓN Y REHABILITACIÓN DE LOS SISTEMAS DE AGUA POTABLE, ALCANTARILLADO Y TRATAMIENTO DE AGUAS RESIDUALES EN EL CENTRO POBLADO DE HUAYLLAY, DISTRITO DE LURICOCHA - HUANTA - AYACUCHO</t>
  </si>
  <si>
    <t>MUNICIPALIDAD DISTRITAL DE LURICOCHA</t>
  </si>
  <si>
    <t>MEJORAMIENTO DEL SERVICIO DE SANEAMIENTO BASICO EN EL ANEXO DE GOCHAPITA DISTRITO DE TAYABAMBA, PROVINCIA DE PATAZ - LA LIBERTAD</t>
  </si>
  <si>
    <t>MUNICIPALIDAD PROVINCIAL DE PATAZ - TAYABAMBA</t>
  </si>
  <si>
    <t>MEJORAMIENTO AMPLIACION DE LOS SERVICIOS DE AGUA POTABLE E INSTALACION DE LETRINAS Y SISTEMAS DE DESAGUE EN BARRIOS Y ANEXOS DE LA ZONA  SUR, DISTRITO DE MARISCAL CASTILLA - CONCEPCION - JUNIN</t>
  </si>
  <si>
    <t>MUNICIPALIDAD DISTRITAL DE MARISCAL CASTILLA</t>
  </si>
  <si>
    <t>AMPLIACION Y MEJORAMIENTO DE AGUA POTABLE E INSTALACION DE LETRINAS EN DOCE ANEXOS DEL CENTRO POBLADO DE CHONTACA, DISTRITO DE ACOCRO - HUAMANGA - AYACUCHO</t>
  </si>
  <si>
    <t>MUNICIPALIDAD DISTRITAL DE ACOCRO</t>
  </si>
  <si>
    <t>MEJORAMIENTO Y AMPLIACIÓN DEL SERVICIO DEL SISTEMA DE AGUA POTABLE E INSTALACIÓN DE LAS UNIDADES BÁSICAS DE SANEAMIENTO EN EL CASERÍO MOLLEPAMBA, SECTORES TUCURRÍ, MACHUCARA Y MOLLEPAMBA, DISTRITO DE CAJABAMBA, PROVINCIA DE CAJABAMBA - CAJAMARCA</t>
  </si>
  <si>
    <t>CREACION DEL SERVICIO DE AGUA POTABLE Y SANEAMIENTO  EN LAS PARCIALIDADES DE ALQUIPA, INCHUPALLA Y QUECAÑAMAYA, DEL CENTRO POBLADO DE SAN ISIDRO, DEL DISTRITO DE ILAVE, PROVINCIA DE EL COLLAO - PUNO</t>
  </si>
  <si>
    <t>MUNICIPALIDAD PROVINCIAL EL COLLAO - ILAVE</t>
  </si>
  <si>
    <t>MEJORAMIENTO Y AMPLIACIÓN DEL SERVICIO DE AGUA POTABLE Y SANEAMIENTO BÁSICO RURAL EN LAS COMUNIDADES NUEVO ORIENTE Y SAN JUAN DEL SURO, C.P. CUYUMALCA, DISTRITO DE CHOTA, PROVINCIA DE CHOTA - CAJAMARCA</t>
  </si>
  <si>
    <t>MUNICIPALIDAD PROVINCIAL DE CHOTA</t>
  </si>
  <si>
    <t>INSTALACION DEL SISTEMA DE AGUA POTABLE Y SANEAMIENTO EN LA LOCALIDAD DE PUERTO AMISTAD, DISTRITO DE CONSTITUCION - OXAPAMPA - PASCO</t>
  </si>
  <si>
    <t>MUNICIPALIDAD DISTRITAL DE CONSTITUCION</t>
  </si>
  <si>
    <t>MEJORAMIENTO Y AMPLIACION DEL SISTEMA DE AGUA POTABLE Y SANEAMIENTO BÁSICO DEL CASERÍO LA COLPA, DISTRITO DE JESUS - CAJAMARCA - CAJAMARCA</t>
  </si>
  <si>
    <t>MUNICIPALIDAD DISTRITAL DE JESUS</t>
  </si>
  <si>
    <t>INSTALACION SISTEMA DE AGUA POTABLE Y DISPOSICION DE EXCRETAS EN LAS COMUNIDADES DE TORKOPI PAMPA, LLALLAHUA, CCAPAJON Y TULANI KETEKETE, DISTRITO DE SANTIAGO DE PUPUJA - AZANGARO - PUNO</t>
  </si>
  <si>
    <t>MUNICIPALIDAD DISTRITAL DE SANTIAGO DE PUPUJA</t>
  </si>
  <si>
    <t>MEJORAMIENTO DEL SISTEMA DE AGUA POTABLE E INSTALACION DEL SISTEMA DE SANEAMIENTO EN LA LOCALIDAD DE VIVERES, DISTRITO DE PAJARILLO - MARISCAL CACERES - SAN MARTIN</t>
  </si>
  <si>
    <t>MUNICIPALIDAD DISTRITAL DE PAJARILLO</t>
  </si>
  <si>
    <t>MEJORAMIENTO, AMPLIACION DEL SERVICIO DE AGUA POTABLE Y SANEAMIENTO BASICO EN LOS OCHO SECTORES DEL CENTRO POBLADO DE UMUCHI, DISTRITO DE MOHO, PROVINCIA DE MOHO - PUNO</t>
  </si>
  <si>
    <t>MUNICIPALIDAD PROVINCIAL DE MOHO</t>
  </si>
  <si>
    <t>MEJORAMIENTO Y AMPLIACIÓN DE LOS SERVICIOS DE AGUA POTABLE, ALCANTARILLADO, RECUPERACIÓN DE TRATAMIENTO DE AGUAS RESIDUALES E INSTALACIÓN DE UNIDADES BÁSICAS DE SANEAMIENTO EN LAS LOCALIDADES DE CARAPO Y SAN MIGUEL DE MANCHIRI, DISTRITO DE CARAPO - HUANCA SANCOS - AYACUCHO</t>
  </si>
  <si>
    <t>MUNICIPALIDAD DISTRITAL DE CARAPO</t>
  </si>
  <si>
    <t>MEJORAMIENTO DEL SERVICIO DE AGUA POTABLE E INSTALACION DE DESAGUE EN LOS CENTROS POBLADOS DE PATACANCHA Y BUENOS AIRES, DISTRITO DE PACCHA - JAUJA - JUNIN</t>
  </si>
  <si>
    <t>MUNICIPALIDAD DISTRITAL DE PACCHA</t>
  </si>
  <si>
    <t>MEJORAMIENTO Y AMPLIACION DEL SERVICIO DE AGUA POTABLE Y CREACION DEL SERVICIO DE ALCANTARILLADO EN LOS CENTROS POBLADOS DE HUANCCALLACO Y POMACANCHA, DISTRITO DE CAJA - ACOBAMBA - HUANCAVELICA</t>
  </si>
  <si>
    <t>MUNICIPALIDAD DISTRITAL DE CAJA</t>
  </si>
  <si>
    <t>MEJORAMIENTO DEL SISTEMA DE AGUA POTABLE Y SANEAMIENTO BASICO RURAL EN EL CENTRO POBLADO DE  MACHACMARCA,  DISTRITO DE YUNGUYO, PROVINCIA DE YUNGUYO - PUNO</t>
  </si>
  <si>
    <t>MUNICIPALIDAD PROVINCIAL DE YUNGUYO</t>
  </si>
  <si>
    <t>MEJORAMIENTO Y AMPLIACION DE LOS SERVICIOS DE AGUA POTABLE Y SANEAMIENTO BASICO EN LAS COMUNIDADES DE PUERTO MAYO, NUEVO TIRINCAVINI, OTARI COLONOS Y OTARI NATIVOS DEL CENTRO POBLADO DE PUERTO MAYO, DISTRITO DE PICHARI - LA CONVENCION - CUSCO</t>
  </si>
  <si>
    <t>MUNICIPALIDAD DISTRITAL DE PICHARI</t>
  </si>
  <si>
    <t>MEJORAMIENTO Y AMPLIACION DEL SERVICIO DE AGUA POTABLE Y SANEAMIENTO BASICO RURAL EN LAS COMUNIDADES DE SAN ANTONIO DE LA IRACA, SACA SACAS, CORRALILLO Y SITACUCHO, DISTRITO DE CHOTA, PROVINCIA DE CHOTA - CAJAMARCA</t>
  </si>
  <si>
    <t>CREACION DEL SERVICIO DE AGUA POTABLE Y SANEAMIENTO RURAL EN LA COMUNIDAD DE SANTA ELENA Y ANEXO VILUYO, DISTRITO DE NUNOA - MELGAR - PUNO</t>
  </si>
  <si>
    <t>CREACION DEL SISTEMA DE AGUA POTABLE Y DISPOSICION SANITARIA DE EXCRETAS EN LA LOCALIDAD DE LISAHUACCHI EN EL, DISTRITO DE SAISA - LUCANAS - AYACUCHO</t>
  </si>
  <si>
    <t>MUNICIPALIDAD DISTRITAL DE SAISA</t>
  </si>
  <si>
    <t>MEJORAMIENTO Y AMPLIACIÓN DE LOS SERVICIOS DE SANEAMIENTO BÁSICO EN LA LOCALIDAD DE SAN ANTONIO, DISTRITO DE SAN ANTONIO - GRAU - APURIMAC</t>
  </si>
  <si>
    <t>MUNICIPALIDAD DISTRITAL DE SAN ANTONIO</t>
  </si>
  <si>
    <t>MEJORAMIENTO Y AMPLIACIÓN DE LOS SERVICIOS DE AGUA POTABLE Y ALCANTARILLADO SANITARIO EN LA LOCALIDAD DE PILLUANA, DISTRITO DE PILLUANA - PICOTA - SAN MARTIN</t>
  </si>
  <si>
    <t>MUNICIPALIDAD DISTRITAL DE PILLUANA</t>
  </si>
  <si>
    <t>INSTALACION Y MEJORAMIENTO DEL SISTEMA DE AGUA POTABLE Y SANEAMIENTO BÁSICO EN LOS CASERÍOS DE COLCABAMBA, SAN JOSE Y PAROBAMBA CHICO, DISTRITO DE HUAYLLABAMBA - SIHUAS - ANCASH</t>
  </si>
  <si>
    <t>MUNICIPALIDAD DISTRITAL DE HUAYLLABAMBA</t>
  </si>
  <si>
    <t>AMPLIACION Y MEJORAMIENTO DEL SISTEMA DE AGUA POTABLE Y ALCANTARILLADO DEL SECTOR SAN PEDRO, DISTRITO DE SAN ANDRES DE CUTERVO - CUTERVO - CAJAMARCA</t>
  </si>
  <si>
    <t>MUNICIPALIDAD DISTRITAL DE SAN ANDRES DE CUTERVO</t>
  </si>
  <si>
    <t>AMPLIACION Y MEJORAMIENTO DEL SISTEMA DE AGUA POTABLE, DISTRITO DE EL INGENIO - NAZCA - ICA</t>
  </si>
  <si>
    <t>MUNICIPALIDAD DISTRITAL DE EL INGENIO</t>
  </si>
  <si>
    <t>MEJORAMIENTO E INSTALACION DEL SISTEMA DE UNIDADES BASICAS DE SANEAMIENTO EN LAS COMUNIDADES DE CENTRAL TRAPICHE Y CHIJURAYA, DISTRITO DE CHUPA - AZANGARO - PUNO</t>
  </si>
  <si>
    <t>MUNICIPALIDAD DISTRITAL DE CHUPA</t>
  </si>
  <si>
    <t>MEJORAMIENTO Y CREACION DEL SERVICIO DE AGUA POTABLE Y SANEAMIENTO EN LAS COMUNIDADES DE PUMAPUQUIO, PAMPAMARCA BAJA Y CCOCHANI, DISTRITO DE ACOCRO - HUAMANGA - AYACUCHO</t>
  </si>
  <si>
    <t>MEJORAMIENTO DE LA CAPTACION Y LINEA DE CONDUCCION DEL AGUA POTABLE DE LA LOCALIDAD DE TRITA, DISTRITO DE TRITA - LUYA - AMAZONAS</t>
  </si>
  <si>
    <t>MUNICIPALIDAD PROVINCIAL DE LUYA - LAMUD</t>
  </si>
  <si>
    <t>MEJORAMIENTO, AMPLIACION DEL SERVICIO DE AGUA POTABLE E INSTALACIÓN DE UNIDADES BÁSICAS DE SANEAMIENTO EN LAS COMUNIDADES DE AZUNA, TACMAYOCC, SAMINCA, HUACCHALLA, LAMBRAS, TINTAYOCC Y MAGNOPAMPA, DISTRITO DE SAN ANTONIO DE ANTAPARCO - ANGARAES - HUANCAVELICA</t>
  </si>
  <si>
    <t>MUNICIPALIDAD DISTRITAL DE SAN ANTONIO DE ANTAPARCO</t>
  </si>
  <si>
    <t>MEJORAMIENTO, AMPLIACION DEL SISTEMA DE ABASTECIMIENTO DE AGUA POTABLE Y ALCANTARILLADO DEL CENTRO POBLADO PIEDRAS GORDAS, DISTRITO DE LLIPATA - PALPA - ICA</t>
  </si>
  <si>
    <t>MUNICIPALIDAD DISTRITAL DE LLIPATA</t>
  </si>
  <si>
    <t>MEJORAMIENTO Y AMPLIACION SISTEMA DE AGUA POTABLE Y DESAGÜE CON BIODIGESTOR EN LOS CASERIOS DE CAPACHA, SHONGUARCO, TARABAMBA, HUAYLLAMPO BAJO, PAUCA, DOS DE MAYO, NUEVO PROGRESO, HUARAULLAPAMPA Y CHOQUEBAMBA  DISTRITO DE CASHAPAMPA - PROVINCIA DE SIHUAS - DEPARTAMENTO DE ANCASH</t>
  </si>
  <si>
    <t>MUNICIPALIDAD DISTRITAL DE CASHAPAMPA</t>
  </si>
  <si>
    <t>CREACION DEL SERVICIO DE SANEAMIENTO RURAL DE LAS LOCALIDADES DE ANCA, CHURAP, CUYHUAN, PACKAR E ICHOCA, DISTRITO DE MARCA - RECUAY - ANCASH</t>
  </si>
  <si>
    <t>MUNICIPALIDAD DISTRITAL DE MARCA</t>
  </si>
  <si>
    <t>MEJORAMIENTO DEL SERVICIO DE SANEAMIENTO EN EL ANEXO DE LOS ALISOS, DISTRITO DE PATAZ - PATAZ - LA LIBERTAD</t>
  </si>
  <si>
    <t>MUNICIPALIDAD DISTRITAL DE PATAZ</t>
  </si>
  <si>
    <t>MEJORAMIENTO Y AMPLIACIÓN DEL SERVICIO DE AGUA POTABLE Y SANEAMIENTO BASICO EN LAS LOCALIDADES OCCOBAMBA CHICO, SAN ANTONIO Y UCHUYMARCA, DISTRITO DE QUICHUAS - TAYACAJA - HUANCAVELICA</t>
  </si>
  <si>
    <t>MUNICIPALIDAD DISTRITAL DE QUICHUAS</t>
  </si>
  <si>
    <t>CREACION DEL SISTEMA DE AGUA POTABLE Y SANEAMIENTO BÁSICO DE LA LOCALIDAD DE PICHUGÁN, DISTRITO DE CHIGUIRIP - CHOTA - CAJAMARCA</t>
  </si>
  <si>
    <t>MUNICIPALIDAD DISTRITAL DE CHIGUIRIP</t>
  </si>
  <si>
    <t>INSTALACION DEL SERVICIO DE AGUA POTABLE E LETRINAS CON ARRASTRE HIDRAULICO EN LAS LOCALIDADES DE SAN JUAN DE QUIRUQUIRU Y SOGOBAMBA, DISTRITO DE JACAS GRANDE - HUAMALIES - HUANUCO</t>
  </si>
  <si>
    <t>INSTALACION DEL SERVICIO DE AGUA POTABLE Y SANEAMIENTO EN EL CENTRO POBLADO  PAJANA SAN AGUSTIN, DISTRITO DE YUNGUYO, PROVINCIA DE YUNGUYO - PUNO</t>
  </si>
  <si>
    <t>MEJORAMIENTO DEL SISTEMA DE AGUA POTABLE Y CREACIÓN DEL SISTEMA DE ALCANTARILLADO Y TRATATAMIENTO DE AGUAS RESIDUALES EN LAS LOCALIDADES DE LLAHUECCMARCA, CALLEJON, CALDERA, SAN FRANCISCO DE OCCECHIPA, CUSI VALLE SAN FANCISCO Y SAN PEDRO DE VACAHUASI, DISTRITO DE OCROS - HUAMANGA - AYACUCHO</t>
  </si>
  <si>
    <t>MUNICIPALIDAD DISTRITAL DE OCROS</t>
  </si>
  <si>
    <t>CREACION DE LOS SERVICIOS DE AGUA POTABLE Y DISPOSICION SANITARIA DE EXCRETAS EN LAS LOCALIDADES DE HUAYCHAURUMI, TUNAHUAIN, LAYAPAMPA, WISHLAJ Y MUNANYA, DISTRITO DE CHUQUIS - DOS DE MAYO - HUANUCO</t>
  </si>
  <si>
    <t>MUNICIPALIDAD DISTRITAL DE CHUQUIS</t>
  </si>
  <si>
    <t>AMPLIACION Y MEJORAMIENTO DE LOS SERVICIOS DE AGUA POTABLE Y CREACIÓN DEL SISTEMA DE ALCANTARILLADO DE LA LOCALIDAD DE YANAUTUTO, DISTRITO DE HUACHOCOLPA - HUANCAVELICA - HUANCAVELICA</t>
  </si>
  <si>
    <t>MUNICIPALIDAD DISTRITAL DE HUACHOCOLPA</t>
  </si>
  <si>
    <t>MEJORAMIENTO Y AMPLIACION DEL SISTEMA DE AGUA POTABLE, CREACION DEL SISTEMA DE ALCANTARILLADO E INSTALACION DE LETRINAS EN LAS LOCALIDADES SANTA LUCIA, PUEBLO LIBRE, TANCARPATA Y TARACA, DISTRITO DE SURCUBAMBA - TAYACAJA - HUANCAVELICA</t>
  </si>
  <si>
    <t>MUNICIPALIDAD DISTRITAL DE SURCUBAMBA</t>
  </si>
  <si>
    <t>CREACION, MEJORAMIENTO Y AMPLIACION DEL SISTEMA DE AGUA POTABLE Y SANEAMIENTO BASICO EN COMUNIDADES DE LARAMATE, SAN JOSE DE MICHCA, CCAYARPACHI, CRUZ CUCHO Y SANTIAGO DE PISCHA, DISTRITO DE SANTIAGO DE PISCHA - HUAMANGA - AYACUCHO</t>
  </si>
  <si>
    <t>MUNICIPALIDAD DISTRITAL DE SANTIAGO DE PISCHA</t>
  </si>
  <si>
    <t>MEJORAMIENTO Y AMPLIACIÓN DE AGUA Y SANEAMIENTO BÁSICO  EN LAS LOCALIDADES DE  SAYHUAPATA, PATASUYO A,   PATASUYO B, CHIHUAMPAMPA, MITUCCASA Y PARACCAY EN EL, DISTRITO DE QUINUA - HUAMANGA - AYACUCHO</t>
  </si>
  <si>
    <t>MUNICIPALIDAD DISTRITAL DE QUINUA</t>
  </si>
  <si>
    <t>AMPLIACION , MEJORAMIENTO DEL SISTEMA DE AGUA POTABLE Y CONSTRUCCION DEL SISTEMA DE ALCANTARILLADO - CASERIO PANGOYA, DISTRITO DE HUARANGO - SAN IGNACIO - CAJAMARCA</t>
  </si>
  <si>
    <t>MUNICIPALIDAD DISTRITAL DE HUARANGO</t>
  </si>
  <si>
    <t>MEJORAMIENTO DEL SERVICIO DE SANEAMIENTO RURAL Y AGUA POTABLE EN LAS LOCALIDADES DE PAICARAN -TUCUSH, DISTRITO DE RAGASH - SIHUAS - ANCASH</t>
  </si>
  <si>
    <t>MEJORAMIENTO Y AMPLIACION DEL SISTEMA DE AGUA POTABLE Y SANEAMIENTO BASICO CON BIODIGESTORES DEL CENTRO POBLADO DE SOCOS, DISTRITO DE SURCUBAMBA - TAYACAJA - HUANCAVELICA</t>
  </si>
  <si>
    <t>MEJORAMIENTO E INSTALACION DEL SISTEMA DE AGUA POTABLE Y ALCANTARILLADO EN EL CENTRO POBLADO DE TAMBO REAL, DISTRITO DE PITIPO - FERRENAFE - LAMBAYEQUE</t>
  </si>
  <si>
    <t>MEJORAMIENTO Y AMPLIACION DE LOS SERVICIOS DE AGUA POTABLE Y UNIDADES BASICAS DE SANEAMIENTO EN EL CASERIO DE CHAGUALITO, DISTRITO DE COCHORCO - SANCHEZ CARRION - LA LIBERTAD</t>
  </si>
  <si>
    <t>MUNICIPALIDAD DISTRITAL DE COCHORCO</t>
  </si>
  <si>
    <t>AMPLIACION Y AMPLIACION DE LOS SERVICIOS DE AGUA POTABLE Y DISPOSICION SANITARIA DE EXCRETAS DE LA LOCALIDAD DE SHUCSHA, DISTRITO DE TANTAMAYO - HUAMALIES - HUANUCO</t>
  </si>
  <si>
    <t>CREACION DE LOS SERVICIOS DE AGUA POTABLE Y DISPOSICIÓN SANITARIA DE EXCRETAS EN LA LOCALIDAD DE PUCA CRUZ DE TAYAPAMPA  DISTRITO DE JACAS GRANDE - PROVINCIA DE HUAMALIES - DEPARTAMENTO DE HUANUCO</t>
  </si>
  <si>
    <t>CREACION DEL SANEAMIENTO BÁSICO EN LAS LOCALIDADES DE RODEOPAMPA, LA SUCCHA, PAMPAGRANDE, COLCABAMBA Y SECTOR CERCADO DE ANGUÍA - 5 LOCALIDADES DEL DISTRITO DE ANGUIA - PROVINCIA DE CHOTA - DEPARTAMENTO DE CAJAMARCA</t>
  </si>
  <si>
    <t>MUNICIPALIDAD DISTRITAL DE ANGUIA</t>
  </si>
  <si>
    <t>MEJORAMIENTO Y AMPLIACION DEL SERVICIO DE AGUA POTABLE E INSTALACION DEL SANEAMIENTO BASICO EN LA LOCALIDAD DE SAN MARTIN , DISTRITO DE LA LIBERTAD DE PALLAN - CELENDIN - CAJAMARCA</t>
  </si>
  <si>
    <t>AMPLIACION Y MEJORAMIENTO DEL SERVICIO DE AGUA POTABLE Y SANEAMIENTO EN EL CENTRO POBLADO HEBRON, DISTRITO DE NIEVA, PROVINCIA DE CONDORCANQUI - AMAZONAS</t>
  </si>
  <si>
    <t>MEJORAMIENTO Y AMPLIACION DE LOS SERVICIOS DE AGUA POTABLE Y DISPOSICION SANITARIA DE EXCRETAS EN EL CENTRO POBLADO SANTA MARTHA, DISTRITO DE MAZAMARI - SATIPO - JUNIN</t>
  </si>
  <si>
    <t>INSTALACION DE LOS SERVICIOS DE AGUA POTABLE Y DISPOSICION SANITARIA DE EXCRETAS EN EL CENTRO POBLADO SAN MIGUEL DE CUVIRIAKI, DISTRITO DE RIO NEGRO - SATIPO - JUNIN</t>
  </si>
  <si>
    <t>INSTALACION DE LOS SERVICIOS DE AGUA POTABLE Y DISPOSICION SANITARIA DE EXCRETAS EN EL CENTRO POBLADO ALTO CAPIRUSHARI, DISTRITO DE MAZAMARI - SATIPO - JUNIN</t>
  </si>
  <si>
    <t>MEJORAMIENTO Y AMPLIACIÓN DEL SERVICIO DE AGUA POTABLE E INSTALACIÓN DEL SERVICIO DE DISPOSICIÓN SANITARIA DE EXCRETAS EN EL CENTRO POBLADO SAN SEBASTIAN, DISTRITO DE RIO NEGRO - PROVINCIA DE SATIPO - REGIÓN JUNÍN</t>
  </si>
  <si>
    <t>INSTALACIÓN DEL SERVICIO DE AGUA POTABLE Y SANEAMIENTO BÁSICO EN EL CENTRO POBLADO SAN ANDRES, DISTRITO DE JEPELACIO - MOYOBAMBA - SAN MARTÍN</t>
  </si>
  <si>
    <t>MEJORAMIENTO Y AMPLIACIÓN DEL SERVICIO DE AGUA POTABLE E INSTALACIÓN DEL SERVICIO DE DISPOSICIÓN SANITARIA DE EXCRETAS DEL CENTRO POBLADO DE CARACARÁ, DISTRITO DE NICASIO- LAMPA- PUNO</t>
  </si>
  <si>
    <t>MEJORAMIENTO Y AMPLIACION DEL SERVICIO DE AGUA POTABLE Y SANEAMIENTO BASICO EN EL CASERIO DE MONTE GRANDE ALTO, DISTRITO DE HUARMACA - HUANCABAMBA - PIURA</t>
  </si>
  <si>
    <t>MEJORAMIENTO Y AMPLIACION DEL SERVICIO DE AGUA POTABLE Y SANEAMIENTO BASICO EN EL CASERIO DE PIRGA, DISTRITO DE HUARMACA - HUANCABAMBA - PIURA</t>
  </si>
  <si>
    <t>MEJORAMIENTO Y AMPLIACION DEL SERVICIO DE AGUA POTABLE Y SANEAMIENTO BASICO EN EL CASERIO DE CRUZ DE PIEDRA, DISTRITO DE HUARMACA - HUANCABAMBA - PIURA</t>
  </si>
  <si>
    <t>AMPLIACION Y MEJORAMIENTO DEL SERVICIO DE AGUA POTABLE E INSTALACION DEL SANEAMIENTO BASICO DE LA LOCALIDAD DE EL CONVENTO, DISTRITO DE LLAPA - SAN MIGUEL - CAJAMARCA</t>
  </si>
  <si>
    <t>AMPLIACION Y MEJORAMIENTO DEL SERVICIO DE AGUA POTABLE E INSTALACION DEL SANEAMIENTO BASICO DE LA LOCALIDAD DE SURO ANTIVO, DISTRITO DE TUMBADEN - SAN PABLO - CAJAMARCA</t>
  </si>
  <si>
    <t>INSTALACIÓN DEL SERVICIO DE DISPOSICIÓN SANITARIA DE EXCRETAS EN EL CASERIO SAN PEDRO DE LAGARTO, DISTRITO DE RAYMONDI, PROVINCIA DE ATALAYA, DEPARTAMENTO DE UCAYALI</t>
  </si>
  <si>
    <t>AMPLIACION Y MEJORAMIENTO DEL SERVICIO DE AGUA POTABLE E INSTALACION DEL SISTEMA DE SANEAMIENTO BASICO DE LA LOCALIDAD DE SHUMAYA , DISTRITO DE HUARANGO - SAN IGNACIO - CAJAMARCA</t>
  </si>
  <si>
    <t>MEJORAMIENTO Y AMPLIACION DEL SERVICIO DE AGUA POTABLE E INSTALACION DEL SERVICIO DE SANEAMIENTO EN EL CENTRO POBLADO SELVA VERDE, DISTRITO DE ARAMANGO - BAGUA - AMAZONAS</t>
  </si>
  <si>
    <t>MEJORAMIENTO Y AMPLIACIÓN DEL SERVICIO DE AGUA POTABLE E INSTALACIÓN DEL SERVICIO DE SANEAMIENTO EN EL CENTRO POBLADO DUELAC, DISTRITO DE JAMALCA- UTCUBAMBA- AMAZONAS</t>
  </si>
  <si>
    <t>MEJORAMIENTO Y AMPLIACIÓN DEL SERVICIO DE AGUA POTABLE E INSTALACIÓN DEL SERVICIO DE SANEAMIENTO EN EL CENTRO POBLADO EL TRIUNFO, DISTRITO DE LA PECA- BAGUA-AMAZONAS</t>
  </si>
  <si>
    <t>MEJORAMIENTO Y AMPLIACION DEL SERVICIO DE AGUA POTABLE E INSTALACION DEL SERVICIO DE SANEAMIENTO EN EL CENTRO POBLADO PERLA DEL IMAZA , DISTRITO DE YAMBRASBAMBA - BONGARA - AMAZONAS</t>
  </si>
  <si>
    <t>INSTALACION DEL SERVICIO DE AGUA POTABLE Y SANEAMIENTO EN EL CASERIO PAMPAS VERDES, DISTRITO DE CAMPO VERDE, PROVINCIA DE CORONEL PORTILLO, UCAYALI</t>
  </si>
  <si>
    <t>INSTALACION DEL SERVICIO DE AGUA POTABLE Y DISPOSICION DE EXCRETAS DEL CENTRO POBLADO DE TUPAC AMARU II, DISTRITO DE SAN JOSE - AZANGARO - PUNO</t>
  </si>
  <si>
    <t>MEJORAMIENTO, AMPLIACION DEL SISTEMA DE ABASTECIMIENTO DE AGUA POTABLE, ALCANTARILLADO Y PTAR EN LA LOCALIDAD DE CHALLAGUAYA, DISTRITO DE TICACO - TARATA - TACNA</t>
  </si>
  <si>
    <t>MUNICIPALIDAD DISTRITAL DE TICACO</t>
  </si>
  <si>
    <t>INSTALACION DE LOS SISTEMAS DE AGUA POTABLE Y SANEAMIENTO PARA EL CENTRO POBLADO DE ATAHUALPA , DISTRITO DE MANSERICHE - DATEM DEL MARANON - LORETO</t>
  </si>
  <si>
    <t>MEJORAMIENTO Y AMPLIACION DEL SISTEMA DEL SERVICIO DE AGUA POTABLE Y ALCANTARILLADO DEL CENTRO POBLADO HUACHO, DISTRITO DE QUILLO - YUNGAY - ANCASH</t>
  </si>
  <si>
    <t>MUNICIPALIDAD DISTRITAL DE QUILLO</t>
  </si>
  <si>
    <t>AMPLIACION Y MEJORAMIENTO DEL SISTEMA DE AGUA POTABLE E INSTALACION DEL SERVICIO DE SANEAMIENTO BASICO EN LA LOCALIDAD DE GENERAL ROQUE SAENZ PENA - RIO TIGRE, DISTRITO DE MARIANO DAMASO BERAUN - LEONCIO PRADO - HUANUCO</t>
  </si>
  <si>
    <t>MEJORAMIENTO DEL SERVICIO DE AGUA POTABLE Y CREACIÓN DEL SERVICIO DE ALCANTARILLADO EN 06 LOCALIDADE DEL, DISTRITO DE HUANCAHUANCA, PROVINCIA DE ANGARAES - HUANCAVELICA</t>
  </si>
  <si>
    <t>MUNICIPALIDAD DISTRITAL DE HUANCA HUANCA</t>
  </si>
  <si>
    <t>MEJORAMIENTO DEL SERVICIO DE AGUA POTABLE Y SANEAMIENTO RURAL EN LOS ANEXOS DE PARCO VILLANUEVA, ATAHUALPA LIRIOPAMPA Y SAN FRANCISCO DE TELLERIA DEL, DISTRITO DE NAHUIMPUQUIO - TAYACAJA - HUANCAVELICA</t>
  </si>
  <si>
    <t>MUNICIPALIDAD DISTRITAL DE ÑAHUIMPUQUIO</t>
  </si>
  <si>
    <t>MEJORAMIENTO, AMPLIACION DEL SERVICIO DE AGUA POTABLE E INSTALACION DEL SERVICIO DE SANEAMIENTO BASICO EN LA LOCALIDAD DE CEREZAL Y SECTORES EL MOLINO Y LA CATAHUA, DISTRITO DE CHIRINOS - SAN IGNACIO - CAJAMARCA</t>
  </si>
  <si>
    <t xml:space="preserve">	95668</t>
  </si>
  <si>
    <t>SECTORIZACION DEL SISTEMA DE AGUA POTABLE Y ALCANTARILLADO DE LA PARTE ALTA DE CHORRILLOS MATRIZ PROCERES - CHORRILLOS</t>
  </si>
  <si>
    <t>Lima</t>
  </si>
  <si>
    <t>AGUA SEGURA PARA LIMA Y CALLAO</t>
  </si>
  <si>
    <t>ESQUEMA ANEXO 22-PAMPA DE JICAMARCA DE CANTO GRANDE - SECTORIZACIÓN Y AMPLIACIÓN DE LOS SISTEMAS DE AGUA POTABLE Y ALCANTARILLADO - DISTRITO DE SAN ANTONIO DE HUAROCHIRI</t>
  </si>
  <si>
    <t xml:space="preserve">	312093</t>
  </si>
  <si>
    <t xml:space="preserve">	AMPLIACION DE LOS SISTEMAS DE AGUA POTABLE Y ALCANTARILLADO DE LA QUEBRADA DE MANCHAY 3ERA. ETAPA, DISTRITO DE PACHACAMAC, PROVINCIA DE LIMA, REGIÓN LIMA</t>
  </si>
  <si>
    <t xml:space="preserve">	135204</t>
  </si>
  <si>
    <t>ESQUEMA CARAPONGO - AMPLIACIÓN DE LOS SISTEMAS DE AGUA POTABLE Y ALCANTARILLADO DE LOS SECTORES 136 Y 137 DISTRITO DE LURIGANCHO</t>
  </si>
  <si>
    <t>REMODELACION DE SISTEMA DE TRATAMIENTO QUIMICO, LABORATORIO Y/O TALLER, SUB ESTACIONES ELÉCTRICAS Y SISTEMA DE PRETRATAMIENTO; EN EL(LA) PLANTA DE TRATAMIENTO DE AGUA POTABLE "LOS MOLINOS", EN LA LOCALIDAD EL MOLINO, DISTRITO DE BARRANCA, PROVINCIA BARRANCA, DEPARTAMENTO LIMA</t>
  </si>
  <si>
    <t>EPS BARRANCA</t>
  </si>
  <si>
    <t>CONSTRUCCION DE POZO; EN EL(LA) CAPTACIÓN DE AGUA SUBTERRÁNEA SECTOR LA ATARJEA DISTRITO DE BARRANCA, PROVINCIA BARRANCA, DEPARTAMENTO LIMA</t>
  </si>
  <si>
    <t xml:space="preserve">RENOVACIÓN DE LÍNEA DE CONDUCCIÓN; CONSTRUCCIÓN DE LÍNEA DE CONDUCCIÓN; EN EL(LA) CONDUCCIÓN DE AGUA CRUDA (EMBALSE PAYCUAN - PTAP LOS MOLINOS) Y LINEA DE CONDUCCIÓN DE GALERIAS FILTRANTES VINTO EN LA LOCALIDAD BARRANCA, DISTRITO DE BARRANCA, PROVINCIA BARRANCA, DEPARTAMENTO LIMA
</t>
  </si>
  <si>
    <t xml:space="preserve">ADQUISICION DE MEDIDOR DE CAUDAL; EN EL(LA) PTAP MOLINOS Y RESERVORIOS DE ABASTECIMIENTO DE AGUA POTABLE DISTRITO DE BARRANCA, PROVINCIA BARRANCA, DEPARTAMENTO LIMA </t>
  </si>
  <si>
    <t>ADQUISICIÓN DE DISPOSITIVOS DE RECOLECCIÓN SOLAR EN EL (LA) UNIDAD OPERATIVA DE PICOTA DE EMAPA SAN MARTÍN S.A. DISTRITO DE TARAPOTO, PROVINCIA SAN MARTÍN, DEPARTAMENTO SAN MARTÍN</t>
  </si>
  <si>
    <t>EMAPA SAN MARTIN S.A.</t>
  </si>
  <si>
    <t>28 (directos)</t>
  </si>
  <si>
    <t>RENOVACIÓN DE DESAGÜE EN EL(LA) PASAJE LAS BEGONIAS, PASAJE RIVAS Y AA.HH. SANTA ROSA DE LAS AMERICAS EN LA LOCALIDAD CHINCHA ALTA, DISTRITO DE CHINCHA ALTA, PROVINCIA CHINCHA, DEPARTAMENTO ICA</t>
  </si>
  <si>
    <t>EPS SEMAPACH S.A.</t>
  </si>
  <si>
    <t>RENOVACION DE RED DE ALCANTARILLADO; EN EL(LA) TRAMOS CRÍTICOS DE LA AV. SAN CRISTOBAL, TRAMO ENTRE LA CALLE VILLA JULIA Y EL PSJE BETANIA DISTRITO DE SUNAMPE, PROVINCIA CHINCHA, DEPARTAMENTO ICA</t>
  </si>
  <si>
    <t xml:space="preserve">REMODELACION DE RED DE DISTRIBUCION; EN EL(LA) EN LA EPS ILO S.A. PARA LA OPTIMIZACIÓN DE LA GESTIÓN DE PERDIDAS EN EL DISTRITO DE ILO, PROVINCIA ILO, DEPARTAMENTO MOQUEGUA </t>
  </si>
  <si>
    <t>EPS ILO S.A.</t>
  </si>
  <si>
    <t>CONSTRUCCION DE CAPTACION SUPERFICIAL DE AGUA, SEDIMENTADOR Y CERCO; RENOVACION DE LINEA DE CONDUCCION; EN EL(LA) EPS MOYOBAMBA SRL - SISTEMA DE ABASTECIMIENTO RUMIYACU, MISHQUIYACU Y VERTIENTES 01, 02, 03 Y 04 EN LA LOCALIDAD MOYOBAMBA, DISTRITO DE MOYOBAMBA, PROVINCIA MOYOBAMBA, DEPARTAMENTO SAN MARTIN</t>
  </si>
  <si>
    <t>EPS MOYOBAMBA SA</t>
  </si>
  <si>
    <t>ADQUISICION DE MEDIDOR DE PRESION DE REDES DE AGUA, MEDIDOR DE CAUDAL, EQUIPO DE GENERACION DE ENERGIA ELECTRICA, DETECTOR DE FUGA DE TUBOS DE AGUA, DETECTOR DE METALES DE SEGURIDAD, MÁQUINAS PARA ABRIR ZANJAS, MÁQUINA CORTADORA, EQUIPO DE BOMBEO Y ; EN EL(LA) EMPRESA PRESTADORA DE SERVICIOS DE SANEAMIENTO DE MOYOBAMBA S.A EN LA LOCALIDAD MOYOBAMBA, DISTRITO DE MOYOBAMBA, PROVINCIA MOYOBAMBA, DEPARTAMENTO SAN MARTIN</t>
  </si>
  <si>
    <t>CONSTRUCCION DE CÁMARA DE VÁLVULAS; EN EL(LA) LINEAS DE INGRESO AL RA-02, DISTRITO DE PISCO, PROVINCIA PISCO, DEPARTAMENTO ICA</t>
  </si>
  <si>
    <t>EPS EMAPISCO S.A.</t>
  </si>
  <si>
    <t xml:space="preserve">Programa de Rehabilitación de Conexiones Domiciliarias con Reposición de Micro Medidores de Agua Potable en Cajas de Registro y Regularización de Conexiones Clandestinas e Inactivas en las localidades de Huánuco, Tingo María y Aucayacu. </t>
  </si>
  <si>
    <t>HUÁNUCO</t>
  </si>
  <si>
    <t>EPS SEDA HUANUCO S.A.</t>
  </si>
  <si>
    <t xml:space="preserve">ADQUISICION DE VÁLVULA DE AIRE; EN EL(LA) EPS EMAPA HUARAL S.A. DISTRITO DE HUARAL, PROVINCIA HUARAL, DEPARTAMENTO LIMA </t>
  </si>
  <si>
    <t>EMAPA HUARAL</t>
  </si>
  <si>
    <t xml:space="preserve">OPTIMIZACIÓN DE LAS REDES DE DISTRIBUCIÓN DE AGUA POTABLE DE EMAPAB S.A., DISTRITO DE BAGUA, PROVINCIA DE BAGUA, DEPARTAMENTO DE AMAZONAS. </t>
  </si>
  <si>
    <t>EMAPAB</t>
  </si>
  <si>
    <t>MEJORAMIENTO AMPLIACION DEL SISTEMA DE CAPTACION EN LAS GALERIAS FILTRANTES EN EL SECTOR EL TOTORAL DISTRITO DE SAMEGUA , MARISCAL NIETO, MOQUEGUA</t>
  </si>
  <si>
    <t>EPS MOQUEGUA S.A.</t>
  </si>
  <si>
    <t>REHABILITACION DEL SISTEMA DEL ALCANTARILLADO EN ZONAS CRITICAS DE LA LOCALIDAD DE PARCONA, DISTRITO DE PARCONA, PROVINCIA DE ICA, DEPARTAMENTO DE ICA</t>
  </si>
  <si>
    <t>EPS EMAPICA S.A</t>
  </si>
  <si>
    <t>CONSTRUCCION DE LINEA DE IMPULSION EN EL ABASTECIMIENTO DE AGUA POTABLE DESDE CISTERNA PADRE SALAS A TANQUE ELEVADO MICAELA BASTIDAS SECTOR 4 DE LA EPS EMAPACOP S.A., DISTRITO DE CALLERIA-PROVINCIA DE CORONEL PORTILLO-UCAYALI (FT-GO-P2-07)</t>
  </si>
  <si>
    <t>EMAPACOP</t>
  </si>
  <si>
    <t>REMODELACIÓN DE LÍNEA DE CONDUCCIÓN; EN EL(LA) OPTIMIZACIÓN DE LA LÍNEA DE CONDUCCIÓN GONCHA DEL SISTEMA DE AGUA POTABLE DE LA LOCALIDAD DE BAGUA GRANDE, PROVINCIA DE UTCUBAMBA, DEPARTAMENTO DE AMAZONAS” EN LA LOCALIDAD BAGUA GRANDE, DISTRITO DE BAGUA GRANDE, PROVINCIA UTCUBAMBA, DEPARTAMENTO AMAZONAS”</t>
  </si>
  <si>
    <t>EPSSMU S.A</t>
  </si>
  <si>
    <t>REMODELACIÓN DE LÍNEA DE ADUCCIÓN; EN EL(LA) OPTIMIZACIÓN DE LA LÍNEA DE CONDUCCIÓN DEL SISTEMA DE AGUA POTABLE DE LA LOCALIDAD DE BAGUA GRANDE - UTCUBAMBA – AMAZONAS EN LA LOCALIDAD BAGUA GRANDE, DISTRITO DE BAGUA GRANDE, PROVINCIA UTCUBAMBA, DEPARTAMENTO AMAZONAS.</t>
  </si>
  <si>
    <t>OPTIMIZACION DE LAS REDES DE DISTRIBUCIÓN DE AGUA POTABLE DE EPSSMU S.A. DISTRITO DE BAGUA GRANDE, PROVINCIA DE UCTUBAMBA, DEPARTAMENTO DE AMAZONAS</t>
  </si>
  <si>
    <t>CONSTRUCCIÓN DE TUBERÍA; EN EL(LA) ENTIDAD PRODUCTORA DE SERVICIOS DE SANEAMIENTO DE LAMBAYEQUE S.A. VILLA HERMOSA, JAVIER CASTRO, MILAGRO DE DIOS Y LA EXPLANADA DISTRITO DE JOSE LEONARDO ORTIZ, PROVINCIA CHICLAYO, DEPARTAMENTO LAMBAYEQUE</t>
  </si>
  <si>
    <t>UEI EPSEL S.A.</t>
  </si>
  <si>
    <t>FICHA N° 8 ADQUISICIÓN DE MICRO MEDIDORES; EN EL(LA) 500148 - EMPRESA MUNICIPAL DE AGUA POTABLE Y ALCANTARILLADO CAÑETE S.A. OPTIMIZACIÓN RENOVACION DE MICROMEDIDORES EN CONEXIONES ACTIVAS DE EMAPA CAÑETE DISTRITO DE SAN VICENTE DE CAÑETE, PROVINCIA CAÑETE, DEPARTAMENTO LIMA</t>
  </si>
  <si>
    <t>EMPRESA PRESTADORA DE SERVICIOS DE SANEAMIENTO MUNICIPAL DE AGUA POTABLE Y ALCANTARILLADO DE CAÑETE</t>
  </si>
  <si>
    <t>ADQUISICION DE PTAP. PLANTA DE TRATAMIENTO DE AGUA POTABLE AMAUTA EN LA LOCALIDAD TUNEL GRANDE, DISTRITO DE NUEVO IMPERIAL, PROVINCIA CAÑETE, DEPARTAMENTO LIMA</t>
  </si>
  <si>
    <t xml:space="preserve">FICHA N° 10-GO ADQUISICION DE EQUIPOS DE BOMBEO DE LAS ESTACIONES DE BOMBEO DE AGUA PÁRA LAS LOCALIDADES DE MALA, SAN ANTONIO Y SANTA CRUZ DE FLORES DE LA EPS EMAPA CAÑETE S.A. </t>
  </si>
  <si>
    <t>SUPERVISION DE OBRA: AMPLIACION DE REDES DE AGUA POTABLE E INSTALACION DEL SISTEMA DE ALCANTARILLADO EN EL C.P. DON OSCAR, DISTRITO DE SAN LUIS - CANETE - LIMA</t>
  </si>
  <si>
    <t>RENOVACION DE RED DE DISTRIBUCION Y RED DE ALCANTARILLADO; EN EL(LA) SISTEMA DE AGUA POTABLE Y ALCANTARILLADO URB. TELLO VELARDE DISTRITO DE BARRANCA, PROVINCIA BARRANCA, DEPARTAMENTO LIMA</t>
  </si>
  <si>
    <t xml:space="preserve"> 1697
</t>
  </si>
  <si>
    <t>ADQUISICION DE MEDIDOR DE CAUDAL; EN EL(LA) UNIDADES DE CAPTACIÓN Y DISTRIBUCIÓN DE LA EPS SEMAPACH S.A. DISTRITO DE ALTO LARAN, PROVINCIA CHINCHA, DEPARTAMENTO ICA</t>
  </si>
  <si>
    <t>RENOVACION DE EQUIPO DE BOMBEO; ADQUISICION DE EQUIPO DE GENERACION DE ENERGIA ELECTRICA; EN EL(LA) CISTERNA DEL POZO N° 12 EN LA LOCALIDAD HIJAYA, DISTRITO DE ALTO LARAN, PROVINCIA CHINCHA, DEPARTAMENTO ICA</t>
  </si>
  <si>
    <t>RENOVACION DE EQUIPO DE BOMBEO; ADQUISICION DE EQUIPO DE GENERACION DE ENERGIA ELECTRICA; EN EL(LA) CASETA DE BOMBEO DISTRITO DE PUEBLO NUEVO, PROVINCIA CHINCHA, DEPARTAMENTO ICA</t>
  </si>
  <si>
    <t>ADQUISICION DE MICROMEDIDORES; EN EL(LA) EPS ILO SA EN LA LOCALIDAD ILO, DISTRITO DE ILO, PROVINCIA ILO, DEPARTAMENTO MOQUEGUA</t>
  </si>
  <si>
    <t>"Optimización de la Prestacion del Servicio de Agua Potable (Continuidad y Presión) para los Sectores Críticos en el Área de Influencia del R-1, R-3 y R-11 del Distrito de Belen, Punchana y San Juan- Provincia de Maynas-Dpto. de Loreto” Etapa1</t>
  </si>
  <si>
    <t>EPS SEDALORETO S.A</t>
  </si>
  <si>
    <t>"Mantenimiento de reservorio apoyado R-1 en el distrito de Iquitos, provincia de Maynas, región Loreto”</t>
  </si>
  <si>
    <t xml:space="preserve">"Mantenimiento de la captación de agua en el distrito de Requena, provincia de Requena, región Loreto” </t>
  </si>
  <si>
    <t>CONSTRUCCIÓN DE CÁMARA DE VÁLVULAS; ADQUISICIÓN DE VÁLVULA DE AIRE; EN EL(LA) SISTEMA DE AGUA POTABLE EN EL DISTRITO DE TÚPAC AMARU INCA, DISTRITO DE SAN ANDRÉS Y DISTRITO DE PISCO, PROVINCIA PISCO, DEPARTAMENTO ICA.</t>
  </si>
  <si>
    <t>RENOVACIÓN DE EMISOR; EN EL(LA) ENTRADA A LA LAGUNA DE ESTABILIZACIÓN DEL DISTRITO DE TÚPAC AMARU INCA, PROVINCIA PISCO, DEPARTAMENTO ICA.</t>
  </si>
  <si>
    <t>Implementacion del sistema Electrico en Media tension 22.9 KV, trifasico para la planta de tratamiento de agua potable de la EPS SEDA HUANUCO S.A. - Zonal Aucayacu</t>
  </si>
  <si>
    <t>Incremento de Cobertura Marginal de Agua Potable y Alcantarillado de la Zonal Aucayacu - EPS SEDA HUANUCO S.A.</t>
  </si>
  <si>
    <t xml:space="preserve">ADQUISICION DE MICROMEDIDORES; EN EL(LA) EPS EMAPA HUARAL S.A. (4150 UNIDADES), DISTRITO DE HUARAL, PROVINCIA HUARAL, DEPARTAMENTO LIMA </t>
  </si>
  <si>
    <t>ADQUISICIÓN DE LÍNEA DE ADUCCIÓN; EN EL(LA) EMPRESA MUNICIPAL DE AGUA POTABLE Y ALCANTARILLADO DE BAGUA DISTRITO DE BAGUA, PROVINCIA BAGUA, DEPARTAMENTO AMAZONAS</t>
  </si>
  <si>
    <t>EMPRESA MUNICIPAL DE AGUA POTABLE Y ALCANTARILLADO DE BAGUA S.A.</t>
  </si>
  <si>
    <t>ADQUISICIÓN DE BOMBAS DOSIFICADORAS; EN EL(LA) EMPRESA MUNICIPAL DE AGUA POTABLE Y ALCANTARILLADO DE BAGUA DISTRITO DE BAGUA, PROVINCIA BAGUA, DEPARTAMENTO AMAZONAS</t>
  </si>
  <si>
    <t>ADQUISICIÓN DE MACROMEDIDORES; EN EL(LA) EMPRESA MUNICIPAL DE AGUA POTABLE Y ALCANTARILLADO DE BAGUA DISTRITO DE BAGUA, PROVINCIA BAGUA, DEPARTAMENTO AMAZONAS</t>
  </si>
  <si>
    <t>”ADQUISICION DE DETECTOR DE FUGA DE TUBOS DE AGUA, MINICARGADOR Y INSTRUMENTOS GEOFISICOS ELECTROGRAMAGNETICOS; EN EL (LA) LOS SISTEMAS DE REDES DE DISTRIBUCION Y CONEXIONES DOMICILIARIAS DE AGUA POTABLE, PARA DETECCION Y REPARACION DE PERDIDAS POR FUGAS NO VISIBLES EN LA EPS MOQUEGUA S.A. EN EL DISTRITO DE MOQUEGUA, PROVINCIA MARISCAL NIETO, DEPARTAMENTO MOQUEGUA”</t>
  </si>
  <si>
    <t>EPS MOQUEGUA</t>
  </si>
  <si>
    <t>CONSTRUCCIÓN DE REGULADORES DE PRESIÓN; EN EL(LA) LOS SISTEMAS DE DISTRIBUCIÓN DE AGUA POTABLE MEDIANTE LA CONSTRUCCIÓN Y EQUIPAMIENTO DE CÁMARAS REGULADORAS DE PRESIÓN EN EL CENTRO POBLADO DE SAN ANTONIO, DEL DISTRITO DE MOQUEGUA, PROVINCIA MARISCAL NIETO, DEPARTAMENTO MOQUEGUA</t>
  </si>
  <si>
    <t>ADQUISICION DE CAMION CISTERNA, CAMION TOLVA Y CAMIONETA; EN EL(LA) OPTIMIZACION RENOVACION DE UNIDADES MOVILES PARA EMAPA CAÑETE S.A. EN LA LOCALIDAD SAN VICENTE DE CAÑETE, DISTRITO DE SAN VICENTE DE CAÑETE, PROVINCIA CAÑETE, DEPARTAMENTO LIMA , F-08-GO</t>
  </si>
  <si>
    <t>2293256</t>
  </si>
  <si>
    <t>CONSTRUCCION DE PISTAS, VEREDAS, SARDINELES Y AREAS VERDES, EN EL SECTOR TOMAQUE DE LA CIUDAD DE BAGUA, DISTRITO DE BAGUA, PROVINCIA DE BAGUA - AMAZONAS</t>
  </si>
  <si>
    <t>MUNICIPALIDAD PROVINCIAL DE BAGUA</t>
  </si>
  <si>
    <t>2406912</t>
  </si>
  <si>
    <t>MEJORAMIENTO DE LA INFRAESTRUCTURA VIAL URBANO DEL CENTRO POBLADO SANTA CLARA - DISTRITO DE HUAYLLABAMBA - PROVINCIA DE SIHUAS - DEPARTAMENTO DE ANCASH</t>
  </si>
  <si>
    <t>2408006</t>
  </si>
  <si>
    <t>CREACION DEL SERVICIO DEPORTIVO DE LAS DISCIPLINAS DE FULBITO, VOLEY YBASQUETBOL EN EL CENTRO POBLADO DE PAMPAS DE FLORES - DISTRITO DE MIRAFLORES - PROVINCIA DE HUAMALIES - DEPARTAMENTO DE HUANUCO</t>
  </si>
  <si>
    <t>2409099</t>
  </si>
  <si>
    <t>CREACION DE LA PAVIMENTACIÓN DE LAS CALLES DEL PP.JJ.  SANTO CRISTO DE BAGAZÁN - DISTRITO DE BELEN - PROVINCIA DE MAYNAS - DEPARTAMENTO DE LORETO</t>
  </si>
  <si>
    <t>MUNICIPALIDAD DISTRITAL DE BELEN</t>
  </si>
  <si>
    <t>2437503</t>
  </si>
  <si>
    <t>CREACION DEL SERVICIO DE TRANSITABILIDAD VEHICULAR Y PEATONAL EN LA APV HUAYNA PICOL DEL DISTRITO DE SAN JERONIMO - PROVINCIA DE CUSCO - DEPARTAMENTO DE CUSCO</t>
  </si>
  <si>
    <t>MUNICIPALIDAD DISTRITAL DE SAN JERONIMO</t>
  </si>
  <si>
    <t>2438858</t>
  </si>
  <si>
    <t>MEJORAMIENTO DE LA INFRAESTRUCTURA VIAL URBANA DEL JR. LIMA C-1 A C-6, JR. SISA C- 1 A C-3, JR. SAN MARTÍN C-1 A C-7, JR. BOLOGNESI C-1 A C-2, JR. ALFONSO UGARTE C-1 A C-3, JR. LEONCIO PRADO C-1 A C-3 NUEVO PUCACACA DEL DISTRITO DE SAN MARTIN - PROVINCIA DE EL DORADO - DEPARTAMENTO DE SAN MARTIN</t>
  </si>
  <si>
    <t>MUNICIPALIDAD DISTRITAL DE SAN MARTIN</t>
  </si>
  <si>
    <t>2442375</t>
  </si>
  <si>
    <t xml:space="preserve">MEJORAMIENTO DEL SERVICIO DE TRANSITABILIDAD VEHICULAR Y PEATONAL DE LAS VÍAS URBANAS DE LA CIUDAD DE OXAPAMPA, PROVINCIA DE OXAPAMPA - PASCO </t>
  </si>
  <si>
    <t>MUNICIPALIDAD PROVINCIAL DE OXAPAMPA</t>
  </si>
  <si>
    <t>2444347</t>
  </si>
  <si>
    <t>MEJORAMIENTO DEL SERVICIO DE TRANSITABILIDAD VEHICULAR Y PEATONAL EN EL ASENTAMIENTO HUMANO VÍCTOR RAUL HAYA DE LA TORRE  DISTRITO DE YANACANCHA - PROVINCIA DE PASCO - DEPARTAMENTO DE PASCO</t>
  </si>
  <si>
    <t>MUNICIPALIDAD DISTRITAL DE YANACANCHA</t>
  </si>
  <si>
    <t>2444404</t>
  </si>
  <si>
    <t>CREACION DE PISTAS Y VEREDAS EN EL CENTRO POBLADO DE PALMAPAMPA DEL DISTRITO DE SAMUGARI - PROVINCIA DE LA MAR - DEPARTAMENTO DE AYACUCHO</t>
  </si>
  <si>
    <t>MUNICIPALIDAD DISTRITAL DE SAMUGARI</t>
  </si>
  <si>
    <t>2445371</t>
  </si>
  <si>
    <t>CREACION DE PISTAS Y VEREDAS EN LAS CALLES DEL CASCO URBANO DEL BARRIO LA LIBERTAD Y PROGRESO DE LA LOCALIDAD DE HUANDO DEL DISTRITO DE HUANDO - PROVINCIA DE HUANCAVELICA - DEPARTAMENTO DE HUANCAVELICA</t>
  </si>
  <si>
    <t>MUNICIPALIDAD DISTRITAL DE HUANDO</t>
  </si>
  <si>
    <t>2445504</t>
  </si>
  <si>
    <t>MEJORAMIENTO DE LA INFRAESTRUCTURA VIAL URBANA EN LOS JIRONES ALFONSO UGARTE CDRAS 01 AL 05,JR.  SIMON BOLIVAR CDRAS 01 AL 04, JR. ANTONIO RAYMONDI CDRAS 02 AL 04, JR. INCA CAHUIDE CDRAS 02 AL 04 , JR. LIMA CDRA. 02 Y JR. SAN MARTIN CDRA. 02, DE LA LOCALIDAD DE MISHQUIYACU DEL DISTRITO DE PILLUANA - PROVINCIA DE PICOTA - DEPARTAMENTO DE SAN MARTIN</t>
  </si>
  <si>
    <t>2447478</t>
  </si>
  <si>
    <t>CREACION DEL SERVICIO DE TRANSITABILIDAD VEHICULAR Y PEATONAL EN EL P. J NUEVA JERUSALEN Y AVENIDA B DEL BARRIO SEGURO LAS LOMAS, SECTOR 10 DEL DISTRITO DE CARABAYLLO - PROVINCIA DE LIMA - DEPARTAMENTO DE LIMA</t>
  </si>
  <si>
    <t>MUNICIPALIDAD DISTRITAL DE CARABAYLLO</t>
  </si>
  <si>
    <t>2451419</t>
  </si>
  <si>
    <t>MEJORAMIENTO DE LA TRANSITABILIDAD VEHICULAR Y PEATONAL DE LOS JIRONES: TUPAC AMARU, JUNIN,  AREQUIPA, REAL, FRANSISCO BOLOGNESI, ALFONZO UGARTE, SUCRE, GRAU, LEONCIO PRADO,  QUIÑONEZ Y MARISCAL CASTILLA, DEL ANEXO DE LLACUAQRI PAMPA DEL DISTRITO DE SINCOS - PROVINCIA DE JAUJA - DEPARTAMENTO DE JUNIN</t>
  </si>
  <si>
    <t>MUNICIPALIDAD DISTRITAL DE SINCOS</t>
  </si>
  <si>
    <t>2453049</t>
  </si>
  <si>
    <t>MEJORAMIENTO DE LA INFRAESTRUCTURA VIAL URBANA DE LOS JRS. HUASCAR, PROGRESO, SARGENTO LORES DE LA LOCALIDAD DE SHATOJA DEL DISTRITO DE SHATOJA - PROVINCIA DE EL DORADO - DEPARTAMENTO DE SAN MARTIN</t>
  </si>
  <si>
    <t>2454799</t>
  </si>
  <si>
    <t>MEJORAMIENTO DEL SERVICIO DE MOVILIDAD URBANA EN LAS CALLES CROACIA, ITALIA, AUSTRIA, DINAMARCA, POLONIA, IRLANDA, HOLANDA, SUIZA, BULGARIA Y ALEMANIA, EN LA LOCALIDAD DE LA MOLINA DEL DISTRITO DE LOS BAÑOS DEL INCA - PROVINCIA DE CAJAMARCA - DEPARTAMENTO DE CAJAMARCA</t>
  </si>
  <si>
    <t>2454813</t>
  </si>
  <si>
    <t>CREACION DE  PISTAS Y VEREDAS EN LAS CALLES DEL CENTRO POBLADO DE SAN JOSE DE TICLLAS  DISTRITO DE SAN JOSE DE TICLLAS - PROVINCIA DE HUAMANGA - DEPARTAMENTO DE AYACUCHO</t>
  </si>
  <si>
    <t>MUNICIPALIDAD DISTRITAL DE SAN JOSE DE TICLLAS</t>
  </si>
  <si>
    <t>2454917</t>
  </si>
  <si>
    <t>CREACION DE PISTAS Y VEREDAS INTEGRADAS EN AUCARA,  DISTRITO DE AUCARA - PROVINCIA DE LUCANAS - DEPARTAMENTO DE AYACUCHO</t>
  </si>
  <si>
    <t>MUNICIPALIDAD DISTRITAL DE AUCARA</t>
  </si>
  <si>
    <t>2456091</t>
  </si>
  <si>
    <t>MEJORAMIENTO DEL SERVICIO DE ESPACIOS PÚBLICOS URBANOS EN LA PLAZUELA PRINCIPAL DE LA LOCALIDAD LA MOLINA DEL DISTRITO DE LOS BAÑOS DEL INCA - PROVINCIA DE CAJAMARCA - DEPARTAMENTO DE CAJAMARCA</t>
  </si>
  <si>
    <t>2460670</t>
  </si>
  <si>
    <t>MEJORAMIENTO DE LOS SERVICIOS DE TRANSITABILIDAD VEHICULAR Y PEATONAL DEL UP. ARIA LAS DELICIAS DE VILLA ZONA I CHORRILLOS DEL DISTRITO DE CHORRILLOS - PROVINCIA DE LIMA - DEPARTAMENTO DE LIMA</t>
  </si>
  <si>
    <t>MUNICIPALIDAD DISTRITAL DE CHORRILLOS</t>
  </si>
  <si>
    <t>2461209</t>
  </si>
  <si>
    <t>MEJORAMIENTO DE LOS SERVICIOS DE TRANSITABILIDAD VEHICULAR Y PEATONAL AA.VV. JUAN VELASCO ALVARADO Y BELLAVISTA, EN EL CENTRO POBLADO BAJO PICHANAQUI DEL DISTRITO DE PICHANAQUI - PROVINCIA DE CHANCHAMAYO - DEPARTAMENTO DE JUNIN</t>
  </si>
  <si>
    <t>MUNICIPALIDAD DISTRITAL DE PICHANAQUI</t>
  </si>
  <si>
    <t>2466815</t>
  </si>
  <si>
    <t>CREACION DE LOS SERVICIOS DE TRANSITABILIDAD URBANA PEATONAL Y VEHICULAR DE LAS PRINCIPALES CALLES DE LA LOCALIDAD DE SHUCSHUYACU DEL DISTRITO DE JEPELACIO - PROVINCIA DE MOYOBAMBA - DEPARTAMENTO DE SAN MARTIN</t>
  </si>
  <si>
    <t>MUNICIPALIDAD DISTRITAL DE JEPELACIO</t>
  </si>
  <si>
    <t>2468732</t>
  </si>
  <si>
    <t>MEJORAMIENTO DEL SERVICIO DE TRANSITABILIDAD PEATONAL Y VEHICULAR DEL BARRIO SAN CRISTOBAL  DISTRITO DE JUNIN - PROVINCIA DE JUNIN - DEPARTAMENTO DE JUNIN</t>
  </si>
  <si>
    <t>MUNICIPALIDAD PROVINCIAL DE JUNIN</t>
  </si>
  <si>
    <t>2470620</t>
  </si>
  <si>
    <t>MEJORAMIENTO DE LOS SERVICIO DE TRANSITABILIDAD VEHICULAR Y PEATONAL DE LOS JIRONES: SAN JOSÉ, CIRO ALEGRIA, 04 DE ENERO, DAVID CANCHAYA, CLEOVALDO ESPINOZA Y EL PASAJE LAS RETAMAS  DISTRITO DE YAUYOS - PROVINCIA DE JAUJA - DEPARTAMENTO DE JUNIN</t>
  </si>
  <si>
    <t>MUNICIPALIDAD DISTRITAL DE YAUYOS</t>
  </si>
  <si>
    <t>2471989</t>
  </si>
  <si>
    <t>CREACION DE LOS SERVICIOS DE TRANSITABILIDAD VEHICULAR Y PEATONAL EN EL BARRIO SAN MARTIN DEL CENTRO POBLADO DE BUENA GANA DEL DISTRITO DE ANCHIHUAY - PROVINCIA DE LA MAR - DEPARTAMENTO DE AYACUCHO</t>
  </si>
  <si>
    <t>MUNICIPALIDAD DISTRITAL DE ANCHIHUAY</t>
  </si>
  <si>
    <t>2472171</t>
  </si>
  <si>
    <t>CREACION DEL SERVICIO DE INFRAESTRUCTURA VIAL URBANO EN LA LOCALIDAD DE SINA  DISTRITO DE SINA - PROVINCIA DE SAN ANTONIO DE PUTINA - DEPARTAMENTO DE PUNO</t>
  </si>
  <si>
    <t>MUNICIPALIDAD DISTRITAL DE SINA</t>
  </si>
  <si>
    <t>2477398</t>
  </si>
  <si>
    <t>MEJORAMIENTO DEL SERVICIO DE LA TRANSITABILIDAD VEHICULAR Y PEATONAL EN LAS CALLES ESTUDIANTE, MUNICIPAL, MANUEL PARDO, VIRGEN DE CHAPI, AREQUIPA, PASAJE HORNOCALLE DEL BARRIO COLLANA DEL DISTRITO DE SABAINO - PROVINCIA DE ANTABAMBA - DEPARTAMENTO DE APURIMAC</t>
  </si>
  <si>
    <t>MUNICIPALIDAD DISTRITAL DE SABAINO</t>
  </si>
  <si>
    <t>2478686</t>
  </si>
  <si>
    <t>CREACION DEL SERVICIO DE TRANSITABILIDAD VEHICULAR Y PEATONAL EN LA ZONA PERIFERICA DE LA LOCALIDAD DE BOLIVAR DEL DISTRITO DE BOLIVAR - PROVINCIA DE SAN MIGUEL - DEPARTAMENTO DE CAJAMARCA</t>
  </si>
  <si>
    <t>MUNICIPALIDAD DISTRITAL DE BOLIVAR</t>
  </si>
  <si>
    <t>2480308</t>
  </si>
  <si>
    <t>MEJORAMIENTO DEL SERVICIO DE TRANSITABILIDAD PEATONAL Y VEHICULAR EN EL BARRIO PEÑA DORADA ZONA NORTE Y ZONA SUR, BARRIO MAGISTERIAL ZONA ESTE DE LA LOCALIDAD DE AZANGARO DEL DISTRITO DE AZANGARO - PROVINCIA DE AZANGARO - DEPARTAMENTO DE PUNO</t>
  </si>
  <si>
    <t>RECONSTRUCCIÓN Y REHABILITACIÓN DE INFRAESTRUCTURA VIAL DE LA ZONA OESTE DEL DISTRITO DE TUMBES - TUMBES – TUMBES.</t>
  </si>
  <si>
    <t>MINISTERIO DE VIVIENDA, CONSTRUCCION Y SANEAMIENTO- ADM. GENERAL</t>
  </si>
  <si>
    <t>RECONSTRUCCIÓN Y REHABILITACIÓN DE INFRAESTRUCTURA VIAL DE LA ZONA ESTE DEL DISTRITO DE TUMBES - TUMBES – TUMBES</t>
  </si>
  <si>
    <t>2292430</t>
  </si>
  <si>
    <t>MEJORAMIENTO DE PISTAS Y VEREDAS DE LA LOCALIDAD DE TOCMOCHE, DISTRITO DE TOCMOCHE - CHOTA - CAJAMARCA</t>
  </si>
  <si>
    <t>MUNICIPALIDAD DISTRITAL DE TOCMOCHE</t>
  </si>
  <si>
    <t>2276250</t>
  </si>
  <si>
    <t>CREACION DEL SERVICIO DE TRANSITABILIDAD VEHICULAR Y PEATONAL EN EL CENTRO POBLADO TABACAL, LOS PINOS, DISTRITO DE CONTUMAZA, PROVINCIA DE CONTUMAZA - CAJAMARCA</t>
  </si>
  <si>
    <t>MUNICIPALIDAD PROVINCIAL DE CONTUMAZA</t>
  </si>
  <si>
    <t>2464086</t>
  </si>
  <si>
    <t>CREACION DEL PARQUE INFANTIL VIRGEN DEL BUEN PASO EN EL AA.HH. VIRGEN DEL BUEN PASO, ZONA PAMPLONA ALTA DEL DISTRITO DE SAN JUAN DE MIRAFLORES - PROVINCIA DE LIMA - DEPARTAMENTO DE LIMA</t>
  </si>
  <si>
    <t>MUNICIPALIDAD DISTRITAL DE SAN JUAN DE MIRAFLORES</t>
  </si>
  <si>
    <t>2456560</t>
  </si>
  <si>
    <t>MEJORAMIENTO DEL SERVICIO DEL ESPACIO PUBLICO RECREACIONAL EN EL SECTOR  DE ROSASPATA DE LA LOCALIDAD DE HUACCANA DEL DISTRITO DE HUACCANA - PROVINCIA DE CHINCHEROS - DEPARTAMENTO DE APURIMAC</t>
  </si>
  <si>
    <t>MUNICIPALIDAD DISTRITAL DE HUACCANA</t>
  </si>
  <si>
    <t>2477367</t>
  </si>
  <si>
    <t>CREACION DEL PARQUE  EN LA LOCALIDAD DE VILLA UNION DEL DISTRITO DE ANCHIHUAY - PROVINCIA DE LA MAR - DEPARTAMENTO DE AYACUCHO</t>
  </si>
  <si>
    <t>2480056</t>
  </si>
  <si>
    <t>CREACION DEL SERVICIO RECREACIONAL EN EL SECTOR SANTA ROSA  DISTRITO DE SAN IGNACIO - PROVINCIA DE SAN IGNACIO - DEPARTAMENTO DE CAJAMARCA</t>
  </si>
  <si>
    <t>MUNICIPALIDAD PROVINCIAL DE SAN IGNACIO</t>
  </si>
  <si>
    <t>2453288</t>
  </si>
  <si>
    <t>CREACION DEL SERVICIO DE RECREACION Y ESPARCIMIENTO EN EL PARQUE DEL AA.HH. LOS JAZMINES  DISTRITO DE PARCONA - PROVINCIA DE ICA - DEPARTAMENTO DE ICA</t>
  </si>
  <si>
    <t>2408118</t>
  </si>
  <si>
    <t>CREACION DEL PARQUE GUSTAVO TELLO VELARDE EN LA ZONA DE CHOCOY - DISTRITO DE BARRANCA - PROVINCIA DE BARRANCA - DEPARTAMENTO DE LIMA</t>
  </si>
  <si>
    <t>MUNICIPALIDAD PROVINCIAL DE BARRANCA</t>
  </si>
  <si>
    <t>2308805</t>
  </si>
  <si>
    <t>CREACION DE LOSA DEPORTIVA MULTIUSO EN LA LOCALIDAD DE HUALLA, DISTRITO DE HUAYA - VICTOR FAJARDO - AYACUCHO</t>
  </si>
  <si>
    <t>MUNICIPALIDAD DISTRITAL DE HUALLA</t>
  </si>
  <si>
    <t>2406855</t>
  </si>
  <si>
    <t>CREACION Y CONSTRUCCIÓN DE LA PLAZA EN  C.P. PARIAMARCA - DISTRITO DE QUEROCOTO - PROVINCIA DE CHOTA - DEPARTAMENTO DE CAJAMARCA</t>
  </si>
  <si>
    <t>MUNICIPALIDAD DISTRITAL DE QUEROCOTO</t>
  </si>
  <si>
    <t>2483407</t>
  </si>
  <si>
    <t>CREACION DEL SERVICIO RECREATIVO DEL PARQUE EL SOL EN EL SECTOR BANDA DE PISHUAYA DEL DISTRITO DE SAN JOSE DE SISA - PROVINCIA DE EL DORADO - DEPARTAMENTO DE SAN MARTIN</t>
  </si>
  <si>
    <t>2249703</t>
  </si>
  <si>
    <t>CREACION DE LOSA DEPORTIVA MULTIUSOS EN LA LOCALIDAD DE BUENOS AIRES, DISTRITO DE BUENOS AIRES - PICOTA - SAN MARTIN</t>
  </si>
  <si>
    <t>MUNICIPALIDAD DISTRITAL DE BUENOS AIRES</t>
  </si>
  <si>
    <t>2406888</t>
  </si>
  <si>
    <t>CREACION Y CONSTRUCCIÓN DEL PARQUE EN C.P. PACOPAMPA - DISTRITO DE QUEROCOTO - PROVINCIA DE CHOTA - DEPARTAMENTO DE CAJAMARCA</t>
  </si>
  <si>
    <t>2457465</t>
  </si>
  <si>
    <t>CREACION DEL PARQUE PRINCIPAL EN EL CENTRO POBLADO DE MARINTARI,  DISTRITO DE SANTA ROSA - PROVINCIA DE LA MAR - DEPARTAMENTO DE AYACUCHO</t>
  </si>
  <si>
    <t>MUNICIPALIDAD DISTRITAL DE SANTA ROSA</t>
  </si>
  <si>
    <t>2452191</t>
  </si>
  <si>
    <t>CREACION DEL SERVICIO DE PLAZOLETA Y ÁREAS VERDES DE HUANCABAMBA DEL  DISTRITO DE HUANCABAMBA - PROVINCIA DE OXAPAMPA - DEPARTAMENTO DE PASCO</t>
  </si>
  <si>
    <t>MUNICIPALIDAD DISTRITAL DE HUANCABAMBA</t>
  </si>
  <si>
    <t>2417804</t>
  </si>
  <si>
    <t>CREACION DE LA PLAZA DE ARMAS DE LA LOCALIDAD DE ANDAMARCA - ANDAMARCA - DISTRITO DE CARMEN SALCEDO - PROVINCIA DE LUCANAS - DEPARTAMENTO DE AYACUCHO</t>
  </si>
  <si>
    <t>MUNICIPALIDAD DISTRITAL DE CARMEN SALCEDO</t>
  </si>
  <si>
    <t>2179810</t>
  </si>
  <si>
    <t>CREACION DE PARQUE RECREATIVO CULTURAL EN LA ASOCIACION DE VIVIENDA CIUDAD DE PAZ, DISTRITO DE CORONEL GREGORIO ALBARRACIN LANCHIPA - TACNA - TACNA</t>
  </si>
  <si>
    <t>2463835</t>
  </si>
  <si>
    <t>CREACION DE LOSA DE RECREACIÓN MULTIUSOS EN LA ASOCIACIÓN DE VIVIENDA VIRGEN INMACULADA CONCEPCIÓN DEL ASENTAMIENTO HUMANO UNION HUICHCCANA DEL DISTRITO DE JESUS NAZARENO - PROVINCIA DE HUAMANGA - DEPARTAMENTO DE AYACUCHO</t>
  </si>
  <si>
    <t>MUNICIPALIDAD DISTRITAL DE JESUS NAZARENO</t>
  </si>
  <si>
    <t>2478116</t>
  </si>
  <si>
    <t>CREACION DE LOSA DE RECREACIÓN MULTIUSO EN LA CENTRO POBLADO DE CHOCCO  DISTRITO DE CHUPA - PROVINCIA DE AZANGARO - DEPARTAMENTO DE PUNO</t>
  </si>
  <si>
    <t>2479386</t>
  </si>
  <si>
    <t>CREACION DEL PARQUE PRINCIPAL DE LA LOCALIDAD DE URIHUANA DEL  DISTRITO DE MARIA PARADO DE BELLIDO - PROVINCIA DE CANGALLO - DEPARTAMENTO DE AYACUCHO</t>
  </si>
  <si>
    <t>MUNICIPALIDAD DISTRITAL DE MARIA PARADO DE BELLIDO</t>
  </si>
  <si>
    <t>2328328</t>
  </si>
  <si>
    <t>MEJORAMIENTO DE LA INFRAESTRUCTURA VIAL URBANO DEL JR UNION CUADRA 01, EN LA LOCALIDAD DE SAN JOSE DE SISA,DISTRITO DE SAN JOSE DE SISA, PROVINCIA DE EL DORADO - SAN MARTIN</t>
  </si>
  <si>
    <t>2455106</t>
  </si>
  <si>
    <t>CREACION DE PARQUE PRINCIPAL EN EL CENTRO POBLADO DE SECCELAMBRAS DEL DISTRITO DE ACOCRO - PROVINCIA DE HUAMANGA - DEPARTAMENTO DE AYACUCHO</t>
  </si>
  <si>
    <t>2387577</t>
  </si>
  <si>
    <t>CREACION DEL SERVICIO DE RECREACION ACTIVA EN EL SECTOR 6, DEL AH. NUEVA ESPERANZA CENTRO POBLADO DE SAN MART?ìN - DISTRITO DE VEINTISEIS DE OCTUBRE - PROVINCIA DE PIURA - REGIÓN PIURA</t>
  </si>
  <si>
    <t>2461417</t>
  </si>
  <si>
    <t>CREACION DE PISTAS Y VEREDAS EN EL JR. ANDRÉS AVELINO CÁCERES, JR. JUAN VELASCO ALVARADO, AV. EDUCACIÓN, JR. SOL Y JR. AREQUIPA EN LA LOCALIDAD DE YANAYACU DEL DISTRITO DE SOCOS - PROVINCIA DE HUAMANGA - DEPARTAMENTO DE AYACUCHO</t>
  </si>
  <si>
    <t>2457726</t>
  </si>
  <si>
    <t>CREACION DE LA PLAZA DE RECREACIÓN PASIVA DEL BARRIO HUAYNA CAPAC DEL CENTRO POBLADO CARLOS GUTIERREZ ALZAMORA DEL DISTRITO DE POTONI - PROVINCIA DE AZANGARO - DEPARTAMENTO DE PUNO</t>
  </si>
  <si>
    <t>MUNICIPALIDAD DISTRITAL DE POTONI</t>
  </si>
  <si>
    <t>2290247</t>
  </si>
  <si>
    <t>MEJORAMIENTO DE LOS SERVICIOS DE TRANSITABILIDAD EN LAS CALLES DEL SECTOR OESTE, DE LA LOCALIDAD SAN JUAN DE DIOS, DISTRITO DE PACANGA - CHEPEN - LA LIBERTAD</t>
  </si>
  <si>
    <t>MUNICIPALIDAD DISTRITAL DE PACANGA</t>
  </si>
  <si>
    <t>2316576</t>
  </si>
  <si>
    <t>CREACION DE PISTAS Y VEREDAS EN EL CENTRO POBLADO DE URPAY, DISTRITO DE ACOS VINCHOS - HUAMANGA - AYACUCHO</t>
  </si>
  <si>
    <t>2476046</t>
  </si>
  <si>
    <t>CREACION DEL SERVICIO DE TRANSITABILIDAD VEHICULAR Y PEATONAL DE LAS CALLES DE LOS BARRIOS  SANTA ANITA, EL TRÉBOL Y SOLUCIÓN EN LA LOCALIDAD DE CASCAS DEL DISTRITO DE CASCAS - PROVINCIA DE GRAN CHIMU - DEPARTAMENTO DE LA LIBERTAD</t>
  </si>
  <si>
    <t>MUNICIPALIDAD PROVINCIAL GRAN CHIMU - CASCAS</t>
  </si>
  <si>
    <t>2404148</t>
  </si>
  <si>
    <t>CREACION Y MEJORAMIENTO DE PISTAS Y VEREDAS EN CENTRO POBLADO DE PARIAMARCA - DISTRITO DE QUEROCOTO - PROVINCIA DE CHOTA - REGIÓN CAJAMARCA</t>
  </si>
  <si>
    <t>2460897</t>
  </si>
  <si>
    <t>CREACION DE LOS SERVICIOS DE TRANSITABILIDAD VEHICULAR Y PEATONAL DE LAS CALLES INTERNAS DEL AA.HH. SANTA CRUZ DEL NORTE DEL DISTRITO DE SAN MARTIN DE PORRES - PROVINCIA DE LIMA - DEPARTAMENTO DE LIMA</t>
  </si>
  <si>
    <t>MUNICIPALIDAD DISTRITAL DE SAN MARTIN DE PORRES</t>
  </si>
  <si>
    <t>MEJORAMIENTO DE LA TRANSITABILIDAD VEHICULAR Y PEATONAL EN EL AREA URBANA DEL CENTRO POBLADO DE CANCHAPALCA DEL DISTRITO DE COMAS - PROVINCIA DE CONCEPCION - DEPARTAMENTO DE JUNIN</t>
  </si>
  <si>
    <t>2350075</t>
  </si>
  <si>
    <t>CREACION DE PISTAS Y VEREDAS DE LOS JIRONES LOS HEROES CDA 1, 2 Y 3, PASAJE JONAS CDA 1, JIRON MILTON CORDOVA CDA 1 Y 2, JIRON LURICOCHA CDA 1, 2 Y 3, JIRON RAZUHUILLCA CDA 1 Y 2, JIRON INDEPENDENCIA CDA 1, 4 Y 5, JIRON PERU CDA 1, 2, 3 Y 4 EN VIRACOCHAN, DISTRITO DE AYAHUANCO - HUANTA - AYACUCHO</t>
  </si>
  <si>
    <t>MUNICIPALIDAD DISTRITAL DE AYAHUANCO</t>
  </si>
  <si>
    <t>2463882</t>
  </si>
  <si>
    <t>MEJORAMIENTO DE LOS SERVICIOS DE TRANSITABILIDAD VEHICULAR Y PEATONAL EN EL BARRIO CENTRO DEL CENTRO POBLADO YARCCACANCHA DEL DISTRITO DE AHUAYCHA - PROVINCIA DE TAYACAJA - DEPARTAMENTO DE HUANCAVELICA</t>
  </si>
  <si>
    <t>MUNICIPALIDAD DISTRITAL DE AHUAYCHA</t>
  </si>
  <si>
    <t>2436347</t>
  </si>
  <si>
    <t>CREACION DEL SERVICIO DE TRANSITABILIDAD VIAL  EN LAS CALLES DEL AA.HH. ALTO TRUJILLO BARRIO 4, DEL DISTRITO DE EL PORVENIR - PROVINCIA DE TRUJILLO - DEPARTAMENTO DE LA LIBERTAD</t>
  </si>
  <si>
    <t>MUNICIPALIDAD DISTRITAL DE EL PORVENIR</t>
  </si>
  <si>
    <t>2136845</t>
  </si>
  <si>
    <t>CREACION DEL SERVICIO DE TRANSITABILIDAD VEHICULAR Y PEATONAL EN EL ASENTAMIENTO HUMANO SOL NACIENTE DE CARABAYLLO I ETAPA  DISTRITO DE CARABAYLLO - PROVINCIA DE LIMA - DEPARTAMENTO DE LIMA</t>
  </si>
  <si>
    <t>2281780</t>
  </si>
  <si>
    <t>CREACION DE PISTAS Y VEREDAS EN LAS CALLES INTERNAS DE LA ZONA J DEL P.J. PROYECTO ESPECIAL HUAYCAN, ZONA 07, DEL DISTRITO DE ATE - PROVINCIA DE LIMA - DEPARTAMENTO DE LIMA</t>
  </si>
  <si>
    <t>MUNICIPALIDAD DISTRITAL DE ATE - VITARTE</t>
  </si>
  <si>
    <t>2414614</t>
  </si>
  <si>
    <t>MEJORAMIENTO DEL SERVICIO DE TRANSITABILIDAD PEATONAL Y VEHICULAR EN LA AV. LOS JAZMINES, EJE ZONAL ERMITAÑO DEL DISTRITO DE INDEPENDENCIA - PROVINCIA DE LIMA - DEPARTAMENTO DE LIMA</t>
  </si>
  <si>
    <t>MUNICIPALIDAD DISTRITAL DE INDEPENDENCIA</t>
  </si>
  <si>
    <t>2173763</t>
  </si>
  <si>
    <t>CONSTRUCCION DE PISTAS, VEREDAS Y AREAS VERDES EN LA URBANIZACION LA ALBORADA DEL DISTRITO DE PISCO, PROVINCIA DE PISCO - ICA</t>
  </si>
  <si>
    <t>MUNICIPALIDAD PROVINCIAL DE PISCO</t>
  </si>
  <si>
    <t>2330162</t>
  </si>
  <si>
    <t>MEJORAMIENTO DE LA INFRAESTRUCTURA VIAL URBANA DE LOS JIRONES TARAPOTO CUADRAS 01 A LA 04, GRAU CUADRAS 01 A LA 05, LIMA CUADRAS 04 A LA 05 Y EN LOS PASAJES HUALLAGA CUADRA 01, SUCRE CUADRA 01 Y LA MARGINAL CUADRA 01 EN LA LOCALIDAD DE BUENOS AIRES, DISTRITO DE BUENOS AIRES - PICOTA - SAN MARTIN</t>
  </si>
  <si>
    <t>2485465</t>
  </si>
  <si>
    <t>REPARACION DE VEREDA Y BERMA; EN EL(LA) REHABILITACIÓN DEL SERVICIO DE TRANSITABILIDAD PEATONAL Y ESTACIONAMIENTO VEHICULAR EN LA AV. GARCIA RADA DE LA AGRUPACION DE FAMILIAS SANTA CRUZ DISTRITO DE PUNTA HERMOSA, PROVINCIA LIMA, DEPARTAMENTO LIMA</t>
  </si>
  <si>
    <t>MUNICIPALIDAD DISTRITAL DE PUNTA HERMOSA</t>
  </si>
  <si>
    <t>2423233</t>
  </si>
  <si>
    <t>REPARACIÓN DE VIAS URBANAS; EN EL(LA) CALLE CIRCUNVALACION EN LA LOCALIDAD TICRAPO, DISTRITO DE TICRAPO, PROVINCIA CASTROVIRREYNA, DEPARTAMENTO HUANCAVELICA</t>
  </si>
  <si>
    <t>MUNICIPALIDAD DISTRITAL DE TICRAPO</t>
  </si>
  <si>
    <t>2426258</t>
  </si>
  <si>
    <t>REPARACIÓN DE VIAS VECINALES; EN EL(LA) TRAMO 1-609 - CALLE 28 DE  ENERO DESDE LA CRUZ HASTA LOSA DEPORTIVA. EN LA LOCALIDAD LACHAQUI, DISTRITO DE LACHAQUI, PROVINCIA CANTA, DEPARTAMENTO LIMA</t>
  </si>
  <si>
    <t>MUNICIPALIDAD DISTRITAL DE LACHAQUI</t>
  </si>
  <si>
    <t>2474875</t>
  </si>
  <si>
    <t>RENOVACION DE VIAS DE ACCESO; EN EL(LA) CALLES 6,6A,6B,6C,6D Y 6E DE LA URB. CIUDAD DEL PESCADOR, DEL  DISTRITO DE BELLAVISTA, PROVINCIA PROVINCIA CONSTITUCIONAL DEL CALLAO, DEPARTAMENTO CALLAO</t>
  </si>
  <si>
    <t>2423423</t>
  </si>
  <si>
    <t>RENOVACIÓN DE PISTA, VEREDA Y ESCALERAS DE CONCRETO; EN EL(LA) CALLE, CIRCUNVALACIÓN, HUANCAVELICA, SAN MARCOS Y EN EL PASAJE EVANGÉLICA, EN LA LOCALIDAD SAN MARCOS DE ROCCHAC, DISTRITO DE SAN MARCOS DE ROCCHAC, PROVINCIA TAYACAJA, DEPARTAMENTO HUANCAVELICA</t>
  </si>
  <si>
    <t>MUNICIPALIDAD DISTRITAL DE SAN MARCOS ROCCHAC</t>
  </si>
  <si>
    <t>2379728</t>
  </si>
  <si>
    <t>REHABILITACIÓN DEL SERVICIO DE TRANSITABILIDAD VEHICULAR DE LA CALLE GRAU DEL DISTRITO DE SULLANA, PROVINCIA DE SULLANA - PIURA</t>
  </si>
  <si>
    <t>MUNICIPALIDAD PROVINCIAL DE SULLANA</t>
  </si>
  <si>
    <t>2381406</t>
  </si>
  <si>
    <t>REHABILITACION DE PISTA DE LA AVENIDA 7 DE JUNIO DE LA URBANIZACION LOS ROBLES, URBANIZACION LOS FICUS Y LA URBANIZACION LA ACHIRANA 2DA ETAPA, DISTRITO DE SANTA ANITA, LIMA - LIMA</t>
  </si>
  <si>
    <t>MUNICIPALIDAD DISTRITAL DE SANTA ANITA</t>
  </si>
  <si>
    <t>2458027</t>
  </si>
  <si>
    <t>CONSTRUCCION DE CALZADA DOBLE; EN EL(LA) AVENIDA  SOCABAYA URBANIZACION SAN MARTIN DE SOCABAYA DISTRITO DE SOCABAYA, PROVINCIA AREQUIPA, DEPARTAMENTO AREQUIPA</t>
  </si>
  <si>
    <t>MUNICIPALIDAD DISTRITAL DE SOCABAYA</t>
  </si>
  <si>
    <t>2367778</t>
  </si>
  <si>
    <t>REHABILITACION DE LA AVENIDA EGUIGUREN ENTRE PUENTE INTENDENCIA Y AV. SULLANA EN DISTRITO DE PIURA, PROVINCIA DE PIURA</t>
  </si>
  <si>
    <t>MUNICIPALIDAD PROVINCIAL DE PIURA</t>
  </si>
  <si>
    <t>2390107</t>
  </si>
  <si>
    <t>REHABILITACION DEL TRAMO 1-310 - AVENIDA PRLG. CHULUCANA DESDE INTEGRACION HASTA ALGARROBOS,  DISTRITO VEINTISEIS DE OCTUBRE, PIURA-PIURA</t>
  </si>
  <si>
    <t>2485620</t>
  </si>
  <si>
    <t>RENOVACION DE PISTA Y VEREDA; REPARACION DE PISTA; EN EL(LA) LOS JIRONES ALFONSO UGARTE, MANUEL DE LA FUENTE CHÁVEZ, GENERAL ISAAC RECAVARREN, MARIANO DE LOS SANTOS, TNTE. MANUEL WAGNER, RODRÍGUEZ SOTO Y OTROS, EN EL CUADRANTE 25 - SECTOR 1, EN LA LOCALIDAD SANTIAGO DE SURCO, DISTRITO DE SANTIAGO DE SURCO, PROVINCIA LIMA, DEPARTAMENTO LIMA</t>
  </si>
  <si>
    <t>MUNICIPALIDAD DISTRITAL DE SANTIAGO DE SURCO</t>
  </si>
  <si>
    <t>2406241</t>
  </si>
  <si>
    <t>REPARACIÓN DE PISTA; EN EL(LA) CALLE LOS RUBIES, LAS AMATISTAS, CALLE SIN NUMERO (000974) DE LA URBANIZACIÓN MIRAFLORES EN LA LOCALIDAD CASTILLA, DISTRITO DE CASTILLA, PROVINCIA PIURA, DEPARTAMENTO PIURA</t>
  </si>
  <si>
    <t>MUNICIPALIDAD DISTRITAL DE CASTILLA</t>
  </si>
  <si>
    <t>2486840</t>
  </si>
  <si>
    <t>REPARACION DE SUPERFICIE DE RODADURA; EN EL(LA) AVENIDA JOSE F. MALDONADO  DISTRITO DE ILO, PROVINCIA ILO, DEPARTAMENTO MOQUEGUA</t>
  </si>
  <si>
    <t>2474874</t>
  </si>
  <si>
    <t>RENOVACION DE VEREDA; EN EL(LA) AV. JUAN PABLO II ENTRE LA AV. GUARDIA CHALACA Y LA AV. OSCAR R. BENAVIDES,  DISTRITO DE BELLAVISTA, PROVINCIA PROVINCIA CONSTITUCIONAL DEL CALLAO, DEPARTAMENTO CALLAO</t>
  </si>
  <si>
    <t>2406129</t>
  </si>
  <si>
    <t>REPARACIÓN DE INFRAESTRUCTURA DEL TRANSPORTE; EN EL(LA) AV. CIRCUNVALACION (HOSPITAL REGIONAL) AA.HH CIUDADELA NOE  DISTRITO DE TUMBES, PROVINCIA TUMBES, DEPARTAMENTO TUMBES</t>
  </si>
  <si>
    <t>2336110</t>
  </si>
  <si>
    <t>MEJORAMIENTO DE LA AV. SUCRE CUADRA 02 A LA CUADRA 14 DEL DISTRITO DE MAGDALENA DEL MAR - LIMA - LIMA</t>
  </si>
  <si>
    <t>MUNICIPALIDAD DISTRITAL DE MAGDALENA DEL MAR</t>
  </si>
  <si>
    <t>2474794</t>
  </si>
  <si>
    <t>REPARACION DE PISTA Y VEREDA; EN EL(LA) DEL JR. ALFONSO UGARTE PARTE ALTA DE LA CIUDAD DE PAITA, TRAMO EPS. GRAU – CEMENTERIO SAN FRANCISCO EN LA LOCALIDAD PAITA, DISTRITO DE PAITA, PROVINCIA PAITA, DEPARTAMENTO PIURA</t>
  </si>
  <si>
    <t>MUNICIPALIDAD PROVINCIAL DE PAITA</t>
  </si>
  <si>
    <t>2403204</t>
  </si>
  <si>
    <t>REPARACIÓN DE PISTA; EN EL(LA) Y VEREDAS EN LA URBANIZACIÓN QUINTA ANA MARIA EN LA LOCALIDAD PIURA, DISTRITO DE PIURA, PROVINCIA PIURA, DEPARTAMENTO PIURA</t>
  </si>
  <si>
    <t>2458460</t>
  </si>
  <si>
    <t>REPARACION DE PISTA; EN EL(LA) PISTAS Y VEREDAS DE LA AV. SEPARADORA INDUSTRIAL TRAMO: AV. LOS QUECHUAS - AV. CIRCUNVALACIÓN Y AV. LOS MOCHICAS  TRAMO JR. LAS AZUCENAS - AV. LOS QUECHUAS EN LA LOCALIDAD VITARTE, DISTRITO DE ATE, PROVINCIA LIMA, DEPARTAMENTO LIMA</t>
  </si>
  <si>
    <t>2487530</t>
  </si>
  <si>
    <t>RENOVACION DE VIAS DE ACCESO; ADQUISICION DE MOBILIARIO URBANO; EN EL(LA) ESPACIOS PEATONALES EN LA AV. 28 DE JULIO EN LA LOCALIDAD MIRAFLORES, DISTRITO DE MIRAFLORES, PROVINCIA LIMA, DEPARTAMENTO LIMA</t>
  </si>
  <si>
    <t>2484415</t>
  </si>
  <si>
    <t>REPARACION DE PISTA Y VEREDA; EN EL(LA) CALLE PARIS Y PASAJE BRUSELAS URB. MARANGA V ETAPA DISTRITO DE SAN MIGUEL, PROVINCIA LIMA, DEPARTAMENTO LIMA</t>
  </si>
  <si>
    <t>MUNICIPALIDAD DISTRITAL DE SAN MIGUEL</t>
  </si>
  <si>
    <t>2410559</t>
  </si>
  <si>
    <t>RENOVACIÓN DE VIAS URBANAS; EN EL(LA) TRAMO  CALLE  MANCO CAPAC  DESDE  EL COLISEO  HASTA COMERCIO, TRAMO  CALLE CANTA DESDE COMEDOR HASTA PASAJE ICA, TRAMO  CALLE  CAÑETE  DESDE  COMERCIO HASTA JR. CAÑETE PLAZA DE ARMAS, TRAMO  CALLE SAN CRISTOBAL DESDE CAÑETE HASTA BOLÍVAR EN LA LOCALIDAD CHOCOS, DISTRITO DE CHOCOS, PROVINCIA YAUYOS, DEPARTAMENTO LIMA</t>
  </si>
  <si>
    <t>MUNICIPALIDAD DISTRITAL DE CHOCOS</t>
  </si>
  <si>
    <t>2426768</t>
  </si>
  <si>
    <t>RENOVACIÓN DE PISTAS Y DRENAJE DE AGUA PLUVIALES; EN EL(LA) REHABILITACIÓN DE LA AVENIDA LOS PINOS DEL ANEXO DE BARBABLANCA  DISTRITO DE CALLAHUANCA, PROVINCIA HUAROCHIRI, DEPARTAMENTO LIMA</t>
  </si>
  <si>
    <t>MUNICIPALIDAD DISTRITAL DE CALLAHUANCA</t>
  </si>
  <si>
    <t>2379729</t>
  </si>
  <si>
    <t>REHABILITACIÓN DE CALLE SANTA CRUZ ENTRE AV. PICHINCHA Y CALLE SAN JUAN DEL DISTRITO DE SULLANA, PROVINCIA DE SULLANA - PIURA</t>
  </si>
  <si>
    <t>2399949</t>
  </si>
  <si>
    <t>RENOVACIÓN DE CALZADA ÚNICA EN EL(LA)  CALLE 18 DE OCTUBRE AA.HH SAN FRANCISCO EN LA LOCALIDAD LA MATANZA, DISTRITO DE LA MATANZA, PROVINCIA MORROPON, DEPARTAMENTO PIURA</t>
  </si>
  <si>
    <t>MUNICIPALIDAD DISTRITAL DE LA MATANZA</t>
  </si>
  <si>
    <t>2379733</t>
  </si>
  <si>
    <t>REHABILITACIÓN DEL SERVICIO DE TRANSITABILIDAD VEHICULAR EN LA CALLE SANTA ELENA DEL A.H. LUIS SANCHEZ CERRO DEL DISTRIITO Y PROVINCIA SULLANA - PIURA</t>
  </si>
  <si>
    <t>2402750</t>
  </si>
  <si>
    <t>REPARACIÓN DE PISTA; EN EL(LA) CALLE AYACUCHO ENTRE LA CALLE ALFONSO UGARTE HASTA LA AVENIDA JORGE CHÁVEZ EN LA LOCALIDAD CASTILLA, DISTRITO DE CASTILLA, PROVINCIA PIURA, DEPARTAMENTO PIURA</t>
  </si>
  <si>
    <t>2480877</t>
  </si>
  <si>
    <t>REPARACION DE VIAS DE ACCESO; EN EL(LA) SERVICIO DE TRANSITABILIDAD EN LA LOCALIDAD COMPONE, DISTRITO DE ANTA, PROVINCIA ANTA, DEPARTAMENTO CUSCO</t>
  </si>
  <si>
    <t>MUNICIPALIDAD PROVINCIAL DE ANTA</t>
  </si>
  <si>
    <t>2408895</t>
  </si>
  <si>
    <t>RENOVACIÓN DE VIAS URBANAS; EN EL(LA) TRAMO 1-1823 CALLE LIMA DESDE LA AV. REYNA HASTA LA CALLE COLON  DISTRITO DE CASMA, PROVINCIA CASMA, DEPARTAMENTO ANCASH</t>
  </si>
  <si>
    <t>MUNICIPALIDAD PROVINCIAL DE CASMA</t>
  </si>
  <si>
    <t>2403054</t>
  </si>
  <si>
    <t>REPARACIÓN DE VEREDA; EN EL(LA) PASAJE  F ( ENTRE CALLE JUNIN  Y CALLE LIBERTAD) EN LA LOCALIDAD NEGRITOS, DISTRITO DE LA BREA, PROVINCIA TALARA, DEPARTAMENTO PIURA</t>
  </si>
  <si>
    <t>MUNICIPALIDAD DISTRITAL DE LA BREA</t>
  </si>
  <si>
    <t>2367753</t>
  </si>
  <si>
    <t>REHABILITACION DE LA AVENIDA VICTOR ANDRES GARCIA BELAUNDE ENTRE AV. GRAU Y CALLE JOHN F KENNEDY EN DISTRITO DE PIURA PROVINCIA DE PIURA</t>
  </si>
  <si>
    <t>2484340</t>
  </si>
  <si>
    <t>REPARACION DE PISTA Y VEREDA; EN EL(LA) AV. RIVA AGUERO CDRA. 1 Y 2, CALLE GENERAL MOORE CDRA. 2, CALLE VILLAVICENCIO CDRA. 2 Y JR. LIMA CDRA. 11 URBANIZACIÓN  PANDO II ETAPA DISTRITO DE SAN MIGUEL, PROVINCIA LIMA, DEPARTAMENTO LIMA</t>
  </si>
  <si>
    <t>2378576</t>
  </si>
  <si>
    <t>REHABILITACION DE LA AVENIDA CHINCHAYSUYO DESDE LA PANAMERICANA SUR HASTA LA CALLE AMARANTOS, DISTRITO DE CHICLAYO, PROVINCIA DE CHICLAYO, DEPARTAMENTO LAMBAYEQUE</t>
  </si>
  <si>
    <t>2408836</t>
  </si>
  <si>
    <t>RENOVACIÓN DE VIAS URBANAS; EN EL(LA) TRAMO 1-1786 - AV. GAMARRA DESDE LA AV. LIBERTAD HASTA LA AV. NEPEÑA ,  DISTRITO DE CASMA, PROVINCIA CASMA, DEPARTAMENTO ANCASH</t>
  </si>
  <si>
    <t>2471111</t>
  </si>
  <si>
    <t>REPARACION DE PAVIMENTO; EN EL(LA) JR. LA PUNTA C-01 A C-06 Y JR. TRUJILLO C-01 A C-04, EN LA ZONA URBANA DE LA CIUDAD DE JUANJUI,  DISTRITO DE JUANJUI, PROVINCIA MARISCAL CACERES, DEPARTAMENTO SAN MARTIN</t>
  </si>
  <si>
    <t>MUNICIPALIDAD PROVINCIAL DE MARISCAL CACERES - JUANJUI</t>
  </si>
  <si>
    <t>2469760</t>
  </si>
  <si>
    <t>CONSTRUCCION DE VEREDA, PAVIMENTO Y AREA VERDE; EN EL(LA) CALLE LOS JARDINES, LAS FLORES, SAN MARTÍN, JUAN VELASCO DEL A.H ANTONIO RAIMONDI DISTRITO DE HUAURA, PROVINCIA HUAURA, DEPARTAMENTO LIMA</t>
  </si>
  <si>
    <t>MUNICIPALIDAD DISTRITAL DE HUAURA</t>
  </si>
  <si>
    <t>2385815</t>
  </si>
  <si>
    <t>RENOVACIÓN DE VEREDA; EN EL(LA) CONJUNTO HABITACIONAL HILARIO MENDIVIL - ETAPAS I Y II,  DISTRITO DE WANCHAQ, PROVINCIA CUSCO, DEPARTAMENTO CUSCO</t>
  </si>
  <si>
    <t>MUNICIPALIDAD DISTRITAL DE WANCHAQ</t>
  </si>
  <si>
    <t>2484127</t>
  </si>
  <si>
    <t>REPARACION DE CALZADA; EN EL(LA) AVENIDA EJERCITO INTERSECCIÓN CALLE MISTI - CALLE TRONCHADERO EN LA LOCALIDAD YANAHUARA, DISTRITO DE YANAHUARA, PROVINCIA AREQUIPA, DEPARTAMENTO AREQUIPA</t>
  </si>
  <si>
    <t>MUNICIPALIDAD DISTRITAL DE YANAHUARA</t>
  </si>
  <si>
    <t>2408839</t>
  </si>
  <si>
    <t>RENOVACIÓN DE VIAS URBANAS; EN EL(LA) TRAMO 1-1794 - AV. PERU DESDE LA AV. RESERVORIO HASTA LA AV. CESAR VALLEJO  DISTRITO DE CASMA, PROVINCIA CASMA, DEPARTAMENTO ANCASH</t>
  </si>
  <si>
    <t>2441625</t>
  </si>
  <si>
    <t>CONSTRUCCIÓN DE VIAS DE ACCESO; EN EL(LA) VEHICULAR Y PEATONAL EN CUADRA 1 DE LOS JIRONES: LIMA, TITICACA, 28 DE JULIO Y RICARDO PALMA DEL CENTRO POBLADO TACAPISI CHALLAPAMPA  DISTRITO DE COPANI, PROVINCIA YUNGUYO, DEPARTAMENTO PUNO</t>
  </si>
  <si>
    <t>MUNICIPALIDAD DISTRITAL DE COPANI</t>
  </si>
  <si>
    <t>2481425</t>
  </si>
  <si>
    <t>REPARACION DE VEREDA; EN EL(LA) AV. HUAYLAS  DISTRITO DE LOS OLIVOS, PROVINCIA LIMA, DEPARTAMENTO LIMA</t>
  </si>
  <si>
    <t>MUNICIPALIDAD DISTRITAL DE LOS OLIVOS</t>
  </si>
  <si>
    <t>2487189</t>
  </si>
  <si>
    <t>REPARACION DE PAVIMENTO Y VEREDA; EN EL(LA) JR. REYNALDO BARTRA C-02; JR. 16 DE OCTUBRE C-07, C-08, C-09; JR. MONTERO ROJAS C-04; JR. SOSIMO RIVAS C-01; JR. RAMON CASTILLA C-01, C-02, C-03; JR. JUNIN C-01; JR. SAN MARTIN C-07 DEL  DISTRITO DE LAMAS, PROVINCIA LAMAS, DEPARTAMENTO SAN MARTIN</t>
  </si>
  <si>
    <t>MUNICIPALIDAD PROVINCIAL DE LAMAS</t>
  </si>
  <si>
    <t>2390088</t>
  </si>
  <si>
    <t>REHABILITACION DEL TRAMO 1-308 - CALLE JUAN VELASCO DESDE TURQUIA HASTA POLONIA,  DISTRITO VEINTISEIS DE OCTUBRE, PIURA-PIURA</t>
  </si>
  <si>
    <t>2461567</t>
  </si>
  <si>
    <t>RENOVACION DE PISTAS; EN EL(LA) MUNICIPALIDAD PROVINCIAL DEL CALLAO JR. COLON ( ENTRE AV MARCO POLO Y JR PAZ SOLDAN) DISTRITO DE CALLAO, PROVINCIA CALLAO, DEPARTAMENTO CALLAO</t>
  </si>
  <si>
    <t>MUNICIPALIDAD PROVINCIAL DEL CALLAO</t>
  </si>
  <si>
    <t>2399948</t>
  </si>
  <si>
    <t>RENOVACIÓN DE CALZADA ÚNICA EN EL(LA)  CALLE 19 DE MARZO AA.HH SAN FRANCISCO EN LA LOCALIDAD LA MATANZA, DISTRITO DE LA MATANZA, PROVINCIA MORROPON, DEPARTAMENTO PIURA</t>
  </si>
  <si>
    <t>2390095</t>
  </si>
  <si>
    <t>REHABILITACION DE TRAMO 1-309 - CALLE FRANCIA DESDE CIRCUNVALACION HASTA ALAMEDA PERU,    DISTRITO VEINTISEIS DE OCTUBRE, PIURA-PIURA</t>
  </si>
  <si>
    <t>2399951</t>
  </si>
  <si>
    <t>RENOVACIÓN DE CALZADA ÚNICA EN EL(LA)  CALLE 8 DE DICIEMBRE AA.HH SAN FRANCISCO EN LA LOCALIDAD LA MATANZA, DISTRITO DE LA MATANZA, PROVINCIA MORROPON, DEPARTAMENTO PIURA</t>
  </si>
  <si>
    <t>2326990</t>
  </si>
  <si>
    <t>CREACION DEL SERVICIO RECREACIONAL DEL PARQUE DEL AA.HH. NUEVO PORVENIR DE LA LOCALIDAD DE BELLAVISTA DEL DISTRITO DE BELLAVISTA - PROVINCIA DE SULLANA - DEPARTAMENTO DE PIURA</t>
  </si>
  <si>
    <t>2180973</t>
  </si>
  <si>
    <t>MEJORAMIENTO, AMPLIACION DE LA PLAZA PRINCIPAL DE YANAS, DISTRITO DE YANAS - DOS DE MAYO - HUANUCO</t>
  </si>
  <si>
    <t>MUNICIPALIDAD DISTRITAL DE YANAS</t>
  </si>
  <si>
    <t>2247358</t>
  </si>
  <si>
    <t>MEJORAMIENTO DE LA TRANSITABILIDAD VEHICULAR Y PEATONAL DE LAS VIAS URBANAS EN LA URBANIZACION TUPAC AMARU, DISTRITO DE AYAVIRI, PROVINCIA DE MELGAR - PUNO</t>
  </si>
  <si>
    <t>MUNICIPALIDAD PROVINCIAL DE MELGAR - AYAVIRI</t>
  </si>
  <si>
    <t>2217818</t>
  </si>
  <si>
    <t>CREACION DE PISTAS Y VEREDAS DEL CENTRO POBLADO DOS PALMAS DEL DISTRITO DE INDEPENDENCIA - PROVINCIA DE PISCO - DEPARTAMENTO DE ICA</t>
  </si>
  <si>
    <t>2258909</t>
  </si>
  <si>
    <t>MEJORAMIENTO DE LOS SERVICIOS DE TRANSITABILIDAD PEATONAL Y VEHICULAR EN LA CALLE PRINCIPAL DEL SECTOR FUNDO ACO, DISTRITO DE SAN MIGUEL DE ACO - CARHUAZ - ANCASH</t>
  </si>
  <si>
    <t>MUNICIPALIDAD DISTRITAL DE SAN MIGUEL DE ACO</t>
  </si>
  <si>
    <t>2137651</t>
  </si>
  <si>
    <t>CONSTRUCCION DE PISTAS, VEREDAS Y HABILITACIÓN DE ÁREAS VERDES EN EL A.H. UPIS SAN JOSÉ DE LURN, ZONA E, DISTRITO DE LURIN - LIMA - LIMA</t>
  </si>
  <si>
    <t>MUNICIPALIDAD DISTRITAL DE LURIN</t>
  </si>
  <si>
    <t>2295056</t>
  </si>
  <si>
    <t>CREACION DEL SERVICIO DE RECREACION DE LA LOSA MULTIUSOS EN EL CENTRO POBLADO JUAN VELASCO ALVARADO, DISTRITO DE PICHANAQUI - CHANCHAMAYO - JUNIN</t>
  </si>
  <si>
    <t>2321482</t>
  </si>
  <si>
    <t>CREACION DEL PARQUE PRINCIPAL DE LA LOCALIDAD DE NUEVO PUCACACA DEL DISTRITO DE SAN MARTIN - PROVINCIA DE EL DORADO - DEPARTAMENTO DE SAN MARTIN</t>
  </si>
  <si>
    <t>2211303</t>
  </si>
  <si>
    <t>MEJORAMIENTO DE LA INFRAESTRUCTURA VIAL EN EL CC.PP. PRIMAVERA, DISTRITO DE VEGUETA - HUAURA - LIMA</t>
  </si>
  <si>
    <t>MUNICIPALIDAD DISTRITAL DE VEGUETA</t>
  </si>
  <si>
    <t>2301582</t>
  </si>
  <si>
    <t>MEJORAMIENTO DEL SERVICIO DE TRANSITABILIDAD VEHICULAR Y PEATONAL EN LAS CALLES DEL SECTOR 2 DE VILLA SANTA ANA LA HUACA DEL, DISTRITO DE LA HUACA - PAITA - PIURA</t>
  </si>
  <si>
    <t>2405364</t>
  </si>
  <si>
    <t>CREACION DE LOS SERVICIOS DE TRANSITABILIDAD VEHICULAR Y PEATONAL EN LA ASOCIACION PRO VIVIENDA SAN PEDRO DE ANCON, DEL DISTRITO DE ANCON - PROVINCIA DE LIMA - DEPARTAMENTO DE LIMA</t>
  </si>
  <si>
    <t>MUNICIPALIDAD DISTRITAL DE ANCON</t>
  </si>
  <si>
    <t>2408136</t>
  </si>
  <si>
    <t>CREACION DE PARQUE RECREATIVO EN EL CENTRO POBLADO PRIMAVERA - DISTRITO DE VEGUETA - PROVINCIA DE HUAURA - DEPARTAMENTO DE LIMA</t>
  </si>
  <si>
    <t>2408511</t>
  </si>
  <si>
    <t>CREACION DE PLAZA EN EL CENTRO POBLADO DE PACAPAUSA ALTA - DISTRITO DE PACAPAUSA - PROVINCIA DE PARINACOCHAS - DEPARTAMENTO DE AYACUCHO</t>
  </si>
  <si>
    <t>MUNICIPALIDAD DISTRITAL DE PACAPAUSA</t>
  </si>
  <si>
    <t>2409828</t>
  </si>
  <si>
    <t>CREACION DE PARQUE INFANTIL DE LA zona 06 del anexo 08 - DISTRITO DE SAN ANTONIO - PROVINCIA DE HUAROCHIRI - DEPARTAMENTO DE LIMA</t>
  </si>
  <si>
    <t>2413237</t>
  </si>
  <si>
    <t>MEJORAMIENTO DEL SERVICIO DEL ESPACIO PÚBLICO EN LA PLAZA DE ARMAS DEL CENTRO POBLADO DE CHUPARO,  DISTRITO DE ANCO_HUALLO - PROVINCIA DE CHINCHEROS - DEPARTAMENTO DE APURIMAC</t>
  </si>
  <si>
    <t>2415934</t>
  </si>
  <si>
    <t>CREACION DE LOSA DE RECREACIÓN MULTIUSO EN EL CENTRO POBLADO DE PALMAPAMPA DEL DISTRITO DE SAMUGARI - PROVINCIA DE LA MAR - DEPARTAMENTO DE AYACUCHO</t>
  </si>
  <si>
    <t>2425984</t>
  </si>
  <si>
    <t>CREACION DEL SERVICIO DE LOSA DE RECREACIÓN MULTIUSO EN EL BARRIO SAN ANTONIO DEL DISTRITO DE JAUJA - PROVINCIA DE JAUJA - DEPARTAMENTO DE JUNIN</t>
  </si>
  <si>
    <t>MUNICIPALIDAD PROVINCIAL DE JAUJA</t>
  </si>
  <si>
    <t>2427872</t>
  </si>
  <si>
    <t>CREACION DEL SERVICIO DE PARQUES Y JARDINES DE PATIBAMBA DEL DISTRITO DE SAN MIGUEL - PROVINCIA DE LA MAR - DEPARTAMENTO DE AYACUCHO</t>
  </si>
  <si>
    <t>2428178</t>
  </si>
  <si>
    <t>CREACION DE PARQUE RECREATIVO EN LA AV. LUIS F AGURTO, EN LA VILLA SANTA ANA LA HUACA DEL DISTRITO DE LA HUACA - PROVINCIA DE PAITA - DEPARTAMENTO DE PIURA</t>
  </si>
  <si>
    <t>2429984</t>
  </si>
  <si>
    <t>CREACION DE LA LOSA DE RECREACION MULTIUSO EN LA LOCALIDAD DE EL PARCO DEL DISTRITO DE EL PARCO - PROVINCIA DE BAGUA - DEPARTAMENTO DE AMAZONAS</t>
  </si>
  <si>
    <t>MUNICIPALIDAD DISTRITAL DE EL PARCO</t>
  </si>
  <si>
    <t>2432043</t>
  </si>
  <si>
    <t>CREACION DE LA LOSA DE RECREACIÓN MULTIUSO EN LA LOCALIDAD DE VILAVILA DEL DISTRITO DE VILAVILA - PROVINCIA DE LAMPA - DEPARTAMENTO DE PUNO</t>
  </si>
  <si>
    <t>MUNICIPALIDAD DISTRITAL DE VILAVILA</t>
  </si>
  <si>
    <t>2432217</t>
  </si>
  <si>
    <t>CREACION DEL SERVICIO DE TRANSITABILIDAD VEHICULAR Y PEATONAL EN LA AVENIDA LOS CONSTRUCTORES Y AVENIDA LOS CLAVELES, TRAMO DESDE LA ASOC. ESPERANZA HASTA EL A.H. 27 DE OCTUBRE  DISTRITO DE CARABAYLLO - PROVINCIA DE LIMA - DEPARTAMENTO DE LIMA</t>
  </si>
  <si>
    <t>2435871</t>
  </si>
  <si>
    <t>CREACION DE PISTAS Y VEREDAS DE LA AV. CAMINOS DEL INCA (TRAMO: CALLE SEVEDO QUINTO-PROGRESIVA 0+812.94),  CA. ISAIAS GRANDEZ (TRAMO: AV. CAMINOS DEL INCA- PROGRESIVA 0+471.81)  DISTRITO DE SAN LORENZO - PROVINCIA DE JAUJA - DEPARTAMENTO DE JUNIN</t>
  </si>
  <si>
    <t>MUNICIPALIDAD DISTRITAL DE SAN LORENZO</t>
  </si>
  <si>
    <t>2437279</t>
  </si>
  <si>
    <t>MEJORAMIENTO DEL PARQUE Y ZONAS DE ENTRETENIMIENTO EN LA APV. HUAYNA PICOL DEL DISTRITO DE SAN JERONIMO - PROVINCIA DE CUSCO - DEPARTAMENTO DE CUSCO</t>
  </si>
  <si>
    <t>2437594</t>
  </si>
  <si>
    <t>MEJORAMIENTO DEL SERVICIO DE TRANSITABILIDAD VEHICULAR Y PEATONAL DE PISTAS Y VEREDAS EN LA LOCALIDAD DE ATUNCOLLA DEL DISTRITO DE ATUNCOLLA - PROVINCIA DE PUNO - DEPARTAMENTO DE PUNO</t>
  </si>
  <si>
    <t>MUNICIPALIDAD DISTRITAL DE ATUNCOLLA</t>
  </si>
  <si>
    <t>2438774</t>
  </si>
  <si>
    <t>CREACION DE PISTAS Y VEREDAS EN LA LOCALIDAD DE RIO SECO DEL DISTRITO DE GREGORIO PITA - PROVINCIA DE SAN MARCOS - DEPARTAMENTO DE CAJAMARCA</t>
  </si>
  <si>
    <t>MUNICIPALIDAD DISTRITAL DE GREGORIO PITA</t>
  </si>
  <si>
    <t>2439266</t>
  </si>
  <si>
    <t>MEJORAMIENTO DE LOS SERVICIOS RECREATIVOS  DEL  PARQUE DE LA APV. ALTIVA CANAS DEL DISTRITO DE SAN JERONIMO - PROVINCIA DE CUSCO - DEPARTAMENTO DE CUSCO</t>
  </si>
  <si>
    <t>2442321</t>
  </si>
  <si>
    <t>CREACION DE LOSA DEPORTIVA BARRIO LA BREÑA DEL DISTRITO DE HUACRAPUQUIO - PROVINCIA DE HUANCAYO - DEPARTAMENTO DE JUNIN</t>
  </si>
  <si>
    <t>2442459</t>
  </si>
  <si>
    <t>CREACION DE LOSA DE RECREACION MULTIUSO EN EL BARRIO VISTA ALEGRE, DISTRITO DE MAÑAZO - PROVINCIA DE PUNO - DEPARTAMENTO DE PUNO</t>
  </si>
  <si>
    <t>MUNICIPALIDAD DISTRITAL DE MAÑAZO</t>
  </si>
  <si>
    <t>2442823</t>
  </si>
  <si>
    <t>CREACION DE LA PLAZUELA LAS TINAJAS TALAMBO DEL DISTRITO DE CHEPEN - PROVINCIA DE CHEPEN - DEPARTAMENTO DE LA LIBERTAD</t>
  </si>
  <si>
    <t>MUNICIPALIDAD PROVINCIAL DE CHEPEN</t>
  </si>
  <si>
    <t>2443381</t>
  </si>
  <si>
    <t>CREACION DE LA LOSA RECREATIVA DE USO MÚLTIPLES EN EL  DISTRITO DE SHANAO - PROVINCIA DE LAMAS - DEPARTAMENTO DE SAN MARTIN</t>
  </si>
  <si>
    <t>MUNICIPALIDAD DISTRITAL DE SHANAO</t>
  </si>
  <si>
    <t>2444096</t>
  </si>
  <si>
    <t>CREACION DEL SERVICIO DE TRANSITABILIDAD VEHICULAR Y PEATONAL EN LA ASOCIACIÓN PRO VIVIENDA LOS SUSPIROS, ZONA A DEL DISTRITO DE LURIN - PROVINCIA DE LIMA - DEPARTAMENTO DE LIMA</t>
  </si>
  <si>
    <t>2445099</t>
  </si>
  <si>
    <t>CREACION DEL PARQUE INFANTIL  EN EL BARRIO PROGRESO,  LOCALIDAD DE HUANDO DEL DISTRITO DE HUANDO - PROVINCIA DE HUANCAVELICA - DEPARTAMENTO DE HUANCAVELICA</t>
  </si>
  <si>
    <t>2445184</t>
  </si>
  <si>
    <t>CREACION DE LA LOSA DEPORTIVA EN EL BARRIO CULTURAL DE AMANCAES DEL  DISTRITO DE MITO - PROVINCIA DE CONCEPCION - DEPARTAMENTO DE JUNIN</t>
  </si>
  <si>
    <t>MUNICIPALIDAD DISTRITAL DE MITO</t>
  </si>
  <si>
    <t>2448772</t>
  </si>
  <si>
    <t>CREACION DEL PARQUE RECREACIONAL INFANTIL EN LA LOCALIDAD DE COTARUSE DEL DISTRITO DE COTARUSE - PROVINCIA DE AYMARAES - DEPARTAMENTO DE APURIMAC</t>
  </si>
  <si>
    <t>MUNICIPALIDAD DISTRITAL DE COTARUSE</t>
  </si>
  <si>
    <t>2451819</t>
  </si>
  <si>
    <t>CREACION DEL PARQUE Y ÁREAS VERDES EN EL CENTRO POBLADO DE JESÚS NAZARENO DE CHONTACA DEL  DISTRITO DE ACOCRO - PROVINCIA DE HUAMANGA - DEPARTAMENTO DE AYACUCHO</t>
  </si>
  <si>
    <t>2451954</t>
  </si>
  <si>
    <t>MEJORAMIENTO DEL SERVICIO DE TRANSITABILIDAD VEHICULAR Y PEATONAL EN LOS JIRONES Y CALLES DE LA LOCALIDAD DE VILQUE DEL DISTRITO DE VILQUE - PROVINCIA DE PUNO - DEPARTAMENTO DE PUNO</t>
  </si>
  <si>
    <t>MUNICIPALIDAD DISTRITAL DE VILQUE</t>
  </si>
  <si>
    <t>2455422</t>
  </si>
  <si>
    <t>CREACION DE  LOSA MULTIUSO  EN EL JR. UCAYALI DEL AA.HH. VÍCTOR RAUL HAYA DE LA TORRE,  DISTRITO DE YANACANCHA - PROVINCIA DE PASCO - DEPARTAMENTO DE PASCO</t>
  </si>
  <si>
    <t>2455771</t>
  </si>
  <si>
    <t>CREACION DE LA LOSA MULTIUSOS DE LA CALLE AMAZONAS EN LA CIUDAD DE CONTAMANA,  DISTRITO DE CONTAMANA - PROVINCIA DE UCAYALI - DEPARTAMENTO DE LORETO</t>
  </si>
  <si>
    <t>MUNICIPALIDAD PROVINCIAL DE UCAYALI - CONTAMANA</t>
  </si>
  <si>
    <t>2456282</t>
  </si>
  <si>
    <t>CREACION DEL PARQUE Y ÁREAS VERDES DEL CENTRO POBLADO DE POMA CCOLCCABAMBA DEL DISTRITO DE QUEROBAMBA - PROVINCIA DE SUCRE - DEPARTAMENTO DE AYACUCHO</t>
  </si>
  <si>
    <t>MUNICIPALIDAD PROVINCIAL DE SUCRE</t>
  </si>
  <si>
    <t>2465772</t>
  </si>
  <si>
    <t>MEJORAMIENTO DE LOS SERVICIOS DE TRANSITABILIDAD VEHICULAR Y PEATONAL DEL JIRÓN GENERAL JOSÉ DE CANTERAC EN JESUS MARIA DEL DISTRITO DE JESUS MARIA - PROVINCIA DE LIMA - DEPARTAMENTO DE LIMA</t>
  </si>
  <si>
    <t>MUNICIPALIDAD DISTRITAL DE JESUS MARIA</t>
  </si>
  <si>
    <t>2468022</t>
  </si>
  <si>
    <t>CREACION DE ALAMEDA PEATONAL LA PAZ EN EL  DISTRITO DE SAN ANTONIO - PROVINCIA DE SAN MARTIN - DEPARTAMENTO DE SAN MARTIN</t>
  </si>
  <si>
    <t>2468108</t>
  </si>
  <si>
    <t>CREACION DEL PARQUE PRINCIPAL DE LA LOCALIDAD DE CHAYNABAMBA DEL DISTRITO DE CONGALLA - PROVINCIA DE ANGARAES - DEPARTAMENTO DE HUANCAVELICA</t>
  </si>
  <si>
    <t>MUNICIPALIDAD DISTRITAL DE CONGALLA</t>
  </si>
  <si>
    <t>2468975</t>
  </si>
  <si>
    <t>CREACION DEL PARQUE PAKAMUROS EN LA HABILITACIÓN URBANA PAKAMUROS DE LA CIUDAD DE JAÉN  DISTRITO DE JAEN - PROVINCIA DE JAEN - DEPARTAMENTO DE CAJAMARCA</t>
  </si>
  <si>
    <t>2469873</t>
  </si>
  <si>
    <t>CREACION DEL PARQUE RECREACIONAL EN LA URBANIZACION TUPAC AMARU DE LA LOCALIDAD DE AYAVIRI DEL DISTRITO DE AYAVIRI - PROVINCIA DE MELGAR - DEPARTAMENTO DE PUNO</t>
  </si>
  <si>
    <t>2471724</t>
  </si>
  <si>
    <t>CREACION DE PARQUE JARDIN SECTOR SAN LUIS BAJO DEL DISTRITO DE BAGUA GRANDE - PROVINCIA DE UTCUBAMBA - DEPARTAMENTO DE AMAZONAS</t>
  </si>
  <si>
    <t>MUNICIPALIDAD PROVINCIAL DE UTCUBAMBA - BAGUA GRANDE</t>
  </si>
  <si>
    <t>2473485</t>
  </si>
  <si>
    <t>CREACION DEL SERVICIO DE ESPACIOS PUBLICOS VERDES EN LA UP. ARIA LAS DELICIAS DE VILLA ZONA I CHORRILLOS DEL DISTRITO DE CHORRILLOS - PROVINCIA DE LIMA - DEPARTAMENTO DE LIMA</t>
  </si>
  <si>
    <t>2478572</t>
  </si>
  <si>
    <t>MEJORAMIENTO DEL SERVICIO DE TRANSITABILIDAD PEATONAL CON GRADERIAS EN LAS CALLES DE JR, JOSE MARIA ARGUEDAS, JR. MARIANO MELGAR Y JR. RICARDO PALMA DE LA LOCALIDAD DE TURPO,  DISTRITO DE TURPO - PROVINCIA DE ANDAHUAYLAS - DEPARTAMENTO DE APURIMAC</t>
  </si>
  <si>
    <t>MUNICIPALIDAD DISTRITAL DE TURPO</t>
  </si>
  <si>
    <t>2478711</t>
  </si>
  <si>
    <t>CREACION DE LOS SERVICIOS RECREATIVOS Y ESPARCIMIENTO EN LA ASOCIACIÓN PRO VIVIENDA LOS SUSPIROS, ZONA A DEL DISTRITO DE LURIN - PROVINCIA DE LIMA - DEPARTAMENTO DE LIMA</t>
  </si>
  <si>
    <t>2480302</t>
  </si>
  <si>
    <t>CREACION DE LOSA DE RECREACIÓN MULTIUSOS DE LA ZONA I DE LA  LOCALIDAD DE INCUYO DEL DISTRITO DE PUYUSCA - PROVINCIA DE PARINACOCHAS - DEPARTAMENTO DE AYACUCHO</t>
  </si>
  <si>
    <t>MUNICIPALIDAD DISTRITAL DE PUYUSCA</t>
  </si>
  <si>
    <t>2483934</t>
  </si>
  <si>
    <t>MEJORAMIENTO DEL SERVICIO DE TRANSITABILIDAD VEHICULAR DE LAS PRINCIPALES VÍAS URBANAS DE LA LOCALIDAD DE SAN PEDRO DE CUMBAZA DEL DISTRITO DE SAN ANTONIO - PROVINCIA DE SAN MARTIN - DEPARTAMENTO DE SAN MARTIN</t>
  </si>
  <si>
    <t>2331667</t>
  </si>
  <si>
    <t>MEJORAMIENTO DE LOS JRS. EMILIO SAN MARTIN CUADRA 01 Y MIGUEL GRAU CUADRAS 01 AL 04, DISTRITO DE SAN ANTONIO - SAN MARTIN - SAN MARTIN</t>
  </si>
  <si>
    <t>2452577</t>
  </si>
  <si>
    <t>CREACION DE LOSA DE RECREACIÓN MULTIUSOS EN EL SUB SECTOR SC 11  DISTRITO DE CHILCA - PROVINCIA DE HUANCAYO - DEPARTAMENTO DE JUNIN</t>
  </si>
  <si>
    <t>MUNICIPALIDAD DISTRITAL DE CHILCA</t>
  </si>
  <si>
    <t>2288801</t>
  </si>
  <si>
    <t>CREACION DE PISTAS Y VEREDAS EN LA LOCALIDAD DE HUANCHUY, DISTRITO DE CHINCHO - ANGARAES - HUANCAVELICA</t>
  </si>
  <si>
    <t>MUNICIPALIDAD DISTRITAL DE CHINCHO</t>
  </si>
  <si>
    <t>2306799</t>
  </si>
  <si>
    <t>CREACION DE LOSA DE RECREACIÓN MULTIUSOS EN EL BARRIO SAN JUAN DE LA LOCALIDAD DE CABANILLA, DISTRITO DE CABANILLA - LAMPA - PUNO</t>
  </si>
  <si>
    <t>MUNICIPALIDAD DISTRITAL DE CABANILLA</t>
  </si>
  <si>
    <t>2265213</t>
  </si>
  <si>
    <t>CREACION DEL PARQUE PRINCIPAL DEL CENTRO POBLADO DE HUANCHUY, DISTRITO DE CHINCHO - ANGARAES - HUANCAVELICA</t>
  </si>
  <si>
    <t>2408320</t>
  </si>
  <si>
    <t>CREACION DE LOSA MULTIDEPORTIVA EN EL SECTOR CUTIPAMPA DE LA LOCALIDAD DE CAYNA - DISTRITO DE CAYNA - PROVINCIA DE AMBO - DEPARTAMENTO DE HUANUCO</t>
  </si>
  <si>
    <t>MUNICIPALIDAD DISTRITAL DE CAYNA</t>
  </si>
  <si>
    <t>2269431</t>
  </si>
  <si>
    <t>CREACION DE LA PLAZA DE ARMAS DE LA CIUDAD DE CAYNA, DISTRITO DE CAYNA, PROVINCIA DE AMBO - HUÁNUCO CAYNA - DISTRITO DE CAYNA - PROVINCIA DE AMBO - DEPARTAMENTO DE HUANUCO</t>
  </si>
  <si>
    <t>2407015</t>
  </si>
  <si>
    <t>CREACION DEL SERVICIO DE RECREACION PASIVA EN EL SECTOR 5 -CP. 20 ENERO, MZ. U LT 1 - DISTRITO DE POMALCA - PROVINCIA DE CHICLAYO - DEPARTAMENTO DE LAMBAYEQUE</t>
  </si>
  <si>
    <t>MUNICIPALIDAD DISTRITAL DE POMALCA</t>
  </si>
  <si>
    <t>2354956</t>
  </si>
  <si>
    <t>MEJORAMIENTO DE LA LOSA DEPORTIVA EN LA MZ. G LOTE 2, DEL SECTOR 5 – CP. 20 DE ENERO - DISTRITO DE POMALCA - PROVINCIA DE CHICLAYO - DEPARTAMENTO DE LAMBAYEQUE</t>
  </si>
  <si>
    <t>2446526</t>
  </si>
  <si>
    <t>CREACION DE PISTAS Y VEREDAS DE LA COMUNIDAD DE POMACOCHA,  DISTRITO DE YAULI - PROVINCIA DE YAULI - DEPARTAMENTO DE JUNIN</t>
  </si>
  <si>
    <t>MUNICIPALIDAD DISTRITAL DE YAULI</t>
  </si>
  <si>
    <t>2446527</t>
  </si>
  <si>
    <t>CREACION DE PISTAS Y VEREDAS DE LA COMUNIDAD DE PACHACHACA,  DISTRITO DE YAULI - PROVINCIA DE YAULI - DEPARTAMENTO DE JUNIN</t>
  </si>
  <si>
    <t>2449791</t>
  </si>
  <si>
    <t>CREACION DEL SERVICIO RECREATIVO DEL PARQUE CENTRAL DEL A. H. PRÍNCIPE DE ASTURIAS EN EL  DISTRITO DE VILLA EL SALVADOR - PROVINCIA DE LIMA - DEPARTAMENTO DE LIMA</t>
  </si>
  <si>
    <t>MUNICIPALIDAD DISTRITAL DE VILLA EL SALVADOR</t>
  </si>
  <si>
    <t>2451075</t>
  </si>
  <si>
    <t>CREACION DE LOSA DEPORTIVA DE USO MULTIPLE ENTRE EL JIRON REPUBLICA CON EL JIRON UNIÓN EN TABLADA DE LURIN, ZONA 5 TABLADA DE LURIN,  DISTRITO DE VILLA MARIA DEL TRIUNFO - PROVINCIA DE LIMA - DEPARTAMENTO DE LIMA</t>
  </si>
  <si>
    <t>MUNICIPALIDAD DISTRITAL DE VILLA MARIA DEL TRIUNFO</t>
  </si>
  <si>
    <t>2331849</t>
  </si>
  <si>
    <t>MEJORAMIENTO DE LOSAS DE RECREACION MULTIUSOS DEL AA HH JOSE CARLOS MAREATEGUI BELLAVISTA, SULLANA, PIURA, DISTRITO DE BELLAVISTA - SULLANA - PIURA</t>
  </si>
  <si>
    <t>2243537</t>
  </si>
  <si>
    <t>CONSTRUCCION DE PISTAS  EN LAS UCV 132, 132-B, 133, 134, 135, 136, 137, 138, 139 Y 139-B,  ZONA I, HUAYCAN, ZONA 06, SUB ZONA 03, DISTRITO DE ATE - LIMA - LIMA</t>
  </si>
  <si>
    <t>2221681</t>
  </si>
  <si>
    <t>MEJORAMIENTO DE CALLES CON PAVIMENTO EN EL A.H. JESUS OROPEZA CHONTA, DISTRITO DE PUENTE PIEDRA - LIMA - LIMA</t>
  </si>
  <si>
    <t>MUNICIPALIDAD DISTRITAL DE PUENTE PIEDRA</t>
  </si>
  <si>
    <t>2407109</t>
  </si>
  <si>
    <t>CREACION DE LOS SERVICIOS RECREATIVOS EN EL PARQUE DE LA MZ. E LT 7 DEL AA.HH. PORTADA DE MANCHAY III, ZONA 5 QUEBRADA DE MANCHAY - DISTRITO DE PACHACAMAC - PROVINCIA DE LIMA - DEPARTAMENTO DE LIMA</t>
  </si>
  <si>
    <t>MUNICIPALIDAD DISTRITAL DE PACHACAMAC</t>
  </si>
  <si>
    <t>2407223</t>
  </si>
  <si>
    <t>CREACION DE LOSA DE RECREACIÓN MULTIUSO EN LA LOCALIDAD DE RIPAN - DISTRITO DE RIPAN - PROVINCIA DE DOS DE MAYO - DEPARTAMENTO DE HUANUCO</t>
  </si>
  <si>
    <t>MUNICIPALIDAD DISTRITAL DE RIPAN</t>
  </si>
  <si>
    <t>2332955</t>
  </si>
  <si>
    <t>AMPLIACION Y MEJORAMIENTO DE LAS PRINCIPALES CALLES DE LA LOCALIDAD DE ULLPAYACU, DISTRITO DE PASTAZA - DATEM DEL MARANON - LORETO</t>
  </si>
  <si>
    <t>MUNICIPALIDAD DISTRITAL DE PASTAZA</t>
  </si>
  <si>
    <t>2395949</t>
  </si>
  <si>
    <t>CREACION ESPACIOS PÚBLICOS VERDES, ASOCIACION 11 DE ABRIL - DISTRITO DE SAN JUAN BAUTISTA - PROVINCIA DE HUAMANGA - DEPARTAMENTO DE AYACUCHO</t>
  </si>
  <si>
    <t>2422609</t>
  </si>
  <si>
    <t>CREACION DEL PARQUE DE LA AMISTAD EN LA LOCALIDAD DE HUAMBO - DISTRITO DE HUAMBO - PROVINCIA DE RODRIGUEZ DE MENDOZA - DEPARTAMENTO DE AMAZONAS</t>
  </si>
  <si>
    <t>MUNICIPALIDAD DISTRITAL DE HUAMBO</t>
  </si>
  <si>
    <t>2422608</t>
  </si>
  <si>
    <t>CREACION DE LA LOZA DE RECREACIÓN MULTIUSOS EN LA LOCALIDAD DE HUAMBO - DISTRITO DE HUAMBO - PROVINCIA DE RODRIGUEZ DE MENDOZA - DEPARTAMENTO DE AMAZONAS</t>
  </si>
  <si>
    <t>2446793</t>
  </si>
  <si>
    <t>CREACION DE SERVICIOS DE RECREACIÓN INFANTIL EN EL  DISTRITO DE CONGALLA - PROVINCIA DE ANGARAES - DEPARTAMENTO DE HUANCAVELICA</t>
  </si>
  <si>
    <t>2449098</t>
  </si>
  <si>
    <t>CREACION DE LOSA DE RECREACIÓN MULTIUSOS EN LA LOCALIDAD DE LIMABAMBA DEL DISTRITO DE LIMABAMBA - PROVINCIA DE RODRIGUEZ DE MENDOZA - DEPARTAMENTO DE AMAZONAS</t>
  </si>
  <si>
    <t>MUNICIPALIDAD DISTRITAL DE LIMABAMBA</t>
  </si>
  <si>
    <t>2451088</t>
  </si>
  <si>
    <t>CREACION DEL PARQUE SAN ROQUE EN JOSE GALVEZ, ZONA 6 JOSE GALVEZ,  DISTRITO DE VILLA MARIA DEL TRIUNFO - PROVINCIA DE LIMA - DEPARTAMENTO DE LIMA</t>
  </si>
  <si>
    <t>2293430</t>
  </si>
  <si>
    <t>CREACION DE LOSA MULTIUSO PP.JJ. VISTA ALEGRE, DISTRITO DE CARMEN ALTO - HUAMANGA - AYACUCHO</t>
  </si>
  <si>
    <t>2392341</t>
  </si>
  <si>
    <t>CREACION DE LA PLAZUELAS EN LA ASOCIACION PRO-VIVIENDA CORONEL PEDRO PORTILLO SILVA DEL  DISTRITO DE HUAURA - PROVINCIA DE HUAURA - DEPARTAMENTO DE LIMA</t>
  </si>
  <si>
    <t>2283029</t>
  </si>
  <si>
    <t>CREACION DE UNA LOSA DE RECREACION MULTIUSOS EN LA LOCALIDAD DE YURACYACU, DISTRITO DE YURACYACU - RIOJA - SAN MARTIN</t>
  </si>
  <si>
    <t>MUNICIPALIDAD DISTRITAL DE YURACYACU</t>
  </si>
  <si>
    <t>2405403</t>
  </si>
  <si>
    <t>CREACION DE PARQUE NUEVA VÍA EN EL ASENTAMIENTO HUMANO DE VISTA ALEGRE EN EL ASENTAMIENTO HUMANO DE VISTA ALEGRE - DISTRITO DE CARMEN ALTO - PROVINCIA DE HUAMANGA - REGIÓN AYACUCHO</t>
  </si>
  <si>
    <t>2418934</t>
  </si>
  <si>
    <t>CREACION DE LOSA DE RECREACIÓN MULTIUSO EN LA LOCALIDAD DE PISONAYPATA  DISTRITO DE CURAHUASI - PROVINCIA DE ABANCAY - DEPARTAMENTO DE APURIMAC</t>
  </si>
  <si>
    <t>2302142</t>
  </si>
  <si>
    <t>CREACION DEL SERVICIO DEPÓRTIVO DE PRACTICA RECREATIVA EN EL JIRON PROLONGACION TRUJILLO DE LA LOCALIDAD DE CANCHAQUE - DISTRITO DE CANCHAQUE - PROVINCIA DE HUANCABAMBA - DEPARTAMENTO DE PIURA</t>
  </si>
  <si>
    <t>MUNICIPALIDAD DISTRITAL DE CANCHAQUE</t>
  </si>
  <si>
    <t>2438961</t>
  </si>
  <si>
    <t>CREACION DEL SERVICIO DEPORTIVO DE PRACTICA RECREATIVA EN EL CENTRO POBLADO DE LOS RANCHOS DEL DISTRITO DE CANCHAQUE - PROVINCIA DE HUANCABAMBA - DEPARTAMENTO DE PIURA</t>
  </si>
  <si>
    <t>2398748</t>
  </si>
  <si>
    <t>CREACION DE LA PLAZA DE ARMAS DEL CENTRO POBLADO DE CHINCHINVARA - DISTRITO DE HUASO - PROVINCIA DE JULCAN - REGIÓN LA LIBERTAD</t>
  </si>
  <si>
    <t>2237551</t>
  </si>
  <si>
    <t>MEJORAMIENTO DE LA AVENIDA SAN MARTIN DEL ANEXO DE HUAJINTAY EN EL DISTRITO DE HUACHOS, PROVINCIA DE CASTROVIRREYNA - HUANCAVELICA</t>
  </si>
  <si>
    <t>MUNICIPALIDAD DISTRITAL DE HUACHOS</t>
  </si>
  <si>
    <t>2406029</t>
  </si>
  <si>
    <t>MEJORAMIENTO Y AMPLIACION DE LOS SERVICIOS DE RECREACION Y ESPARCIMIENTO EN LA LOSA DEPORTIVA DE ANDAMARCA, COMUNIDAD DE ANDAMARCA, DISTRITO DE AYACUCHO - PROVINCIA DE HUAMANGA - REGIÓN AYACUCHO</t>
  </si>
  <si>
    <t>2297043</t>
  </si>
  <si>
    <t>MEJORAMIENTO Y AMPLIACION DE LOS SERVICIOS DEL PARQUE DE LA LOCALIDAD DE CHILCAYOC, DISTRITO DE CHILCAYOC - SUCRE - AYACUCHO</t>
  </si>
  <si>
    <t>MUNICIPALIDAD DISTRITAL DE CHILCAYOC</t>
  </si>
  <si>
    <t>2258771</t>
  </si>
  <si>
    <t>MEJORAMIENTO DE LA TRANSITABILIDAD VEHICULAR Y PEATONAL EN  LA ASOCIACION DE PEQUEÑOS INDUSTRIALES Y ARTESANOS DE AREQUIPA EN EL DISTRITO DE  YURA, PROVINCIA DE AREQUIPA - AREQUIPA- II ETAPA</t>
  </si>
  <si>
    <t>MUNICIPALIDAD DISTRITAL DE YURA</t>
  </si>
  <si>
    <t>2121359</t>
  </si>
  <si>
    <t>CONSTRUCCION DE PISTAS,VEREDAS Y HABILITACION DE AREAS VERDES EN LA ASOCIACION DE VIVIENDA 05 DE OCTUBRE DEL DISTRITO DE INDEPENDENCIA, PROVINCIA DE PISCO - ICA</t>
  </si>
  <si>
    <t>2492014</t>
  </si>
  <si>
    <t>REPARACION DE PISTA; EN EL(LA) CALLE BALTAZAR VILLALONGA TRAMO DESDE LA AVENIDA SANCHEZ CARRION HASTA LA CALLE RICARDO PALMA DISTRITO DE EL PORVENIR,  PROVINCIA TRUJILLO, DEPARTAMENTO LA LIBERTAD</t>
  </si>
  <si>
    <t>2492010</t>
  </si>
  <si>
    <t>REPARACION DE PISTA; EN EL(LA) AVENIDA PUMACAHUA TRAMO DESDE LA AVENIDA MOCHICA HASTA LA CALLE ANTONIO RIVERO, DISTRITO DE EL PORVENIR, PROVINCIA TRUJILLO, DEPARTAMENTO LA LIBERTAD</t>
  </si>
  <si>
    <t>2492015</t>
  </si>
  <si>
    <t>REPARACION DE PISTA; EN EL(LA) CALLE HUASCAR TRAMO DESDE LA AVENIDA LAS ANIMAS HASTA LA CALLE ASCENCIO VERGARA, DISTRITO DE EL PORVENIR, PROVINCIA TRUJILLO, DEPARTAMENTO LA LIBERTAD</t>
  </si>
  <si>
    <t>2491945</t>
  </si>
  <si>
    <t xml:space="preserve"> REPARACION DE PISTA, VEREDA Y SARDINEL; EN EL(LA) REHABILITACIÓN DEL SERVICIO DE TRANSITABILIDAD VEHICULAR Y PEATONAL, SECTOR CURVA DE SUN DISTRITO DE MOCHE, PROVINCIA TRUJILLO, DEPARTAMENTO LA LIBERTAD</t>
  </si>
  <si>
    <t xml:space="preserve">MUNICIPALIDAD DISTRITAL DE MOCHE </t>
  </si>
  <si>
    <t>2491439</t>
  </si>
  <si>
    <t>REPARACION DE PISTA, VEREDA Y SARDINEL; EN EL(LA) REHABILITACIÓN DEL SERVICIO DE TRANSITABILIDAD VEHICULAR Y PEATONAL, SECTOR TAQUILA DISTRITO DE MOCHE, PROVINCIA TRUJILLO, DEPARTAMENTO LA LIBERTAD</t>
  </si>
  <si>
    <t>2492338</t>
  </si>
  <si>
    <t>REPARACION DE PISTA; EN EL(LA) URBANIZACION PRADERAS Y JARDINES DEL GOLF DISTRITO DE VICTOR LARCO HERRERA, PROVINCIA TRUJILLO, DEPARTAMENTO LA LIBERTAD</t>
  </si>
  <si>
    <t>MUNICIPALIDAD DISTRITAL DE VICTOR LARCO HERRERA</t>
  </si>
  <si>
    <t>2492659</t>
  </si>
  <si>
    <t>CONSTRUCCION DE PAVIMENTO Y CUNETA; EN EL(LA) MUNICIPALIDAD DISTRITAL DE PARANDAY (CALLE 28 DE JULIO Y CALLE HERMANOS ANGULO, DISTRITO DE PARANDAY) DISTRITO DE LA CUESTA, PROVINCIA OTUZCO, DEPARTAMENTO LA LIBERTA</t>
  </si>
  <si>
    <t>MUNICIPALIDAD DISTRITAL DE PARANDAY</t>
  </si>
  <si>
    <t>2492106</t>
  </si>
  <si>
    <t>RENOVACION DE PISTA Y VEREDA; EN EL(LA) CALLE UNION ENTRE LA CALLE DIEGO FERRE Y LA AVENIDA ELIBERTO CASAS DEL SECTOR PUEBLO TRADICIONAL DEL DISTRITO DE SANTA ROSA, PROVINCIA CHICLAYO, DEPARTAMENTO LAMBAYEQUE.</t>
  </si>
  <si>
    <t>2492119</t>
  </si>
  <si>
    <t>REPARACION DE CALZADA Y VEREDA; EN EL(LA) CALLE PRINCIPAL, CALLE 02, CALLE 04, CALLE 05 Y CALLE 08 EN LA LOCALIDAD LA OTRA BANDA, DISTRITO DE SAÑA, PROVINCIA CHICLAYO, DEPARTAMENTO LAMBAYEQUE.</t>
  </si>
  <si>
    <t>MUNICIPALIDAD DISTRITAL DE SAÑA</t>
  </si>
  <si>
    <t>2492141</t>
  </si>
  <si>
    <t>RENOVACION DE CALZADA, GIBA, RAMPA Y VEREDA; ADEMÁS DE OTROS ACTIVOS EN EL(LA) VÍAS LOCALES DE LA LOCALIDAD DE TUCUME  DISTRITO DE TUCUME , PROVINCIA LAMBAYEQUE, DEPARTAMENTO LAMBAYEQUE</t>
  </si>
  <si>
    <t>MUNICIPALIDAD DISTRITAL DE TUCUME</t>
  </si>
  <si>
    <t>2492121</t>
  </si>
  <si>
    <t>CONSTRUCCION DE VEREDA Y CALZADA; REPARACION DE VEREDA Y CALZADA; EN EL(LA) ANILLO VIAL 01 - AV. SANTA - AV. EL TREN Y AV EL TRABAJO DISTRITO DE TUMAN, PROVINCIA CHICLAYO, DEPARTAMENTO LAMBAYEQUE</t>
  </si>
  <si>
    <t>MUNICIPALIDAD DISTRITAL DE TUMAN</t>
  </si>
  <si>
    <t>2492136</t>
  </si>
  <si>
    <t>CONSTRUCCION DE VEREDA Y CALZADA; REPARACION DE VEREDA Y CALZADA; EN EL(LA) BLOCK 10 - BLOCK 9 - BLOCK 8 - BLOCK 7 - BLOCK 4 - BLOCK 5 DISTRITO DE TUMAN, PROVINCIA CHICLAYO, DEPARTAMENTO LAMBAYEQUE</t>
  </si>
  <si>
    <t>2492139</t>
  </si>
  <si>
    <t>CONSTRUCCION DE VEREDA Y PAVIMENTO  ADEMAS DE OTROS ACTIVOS  ENTRE LAS  CALLES JUAN VELASCO ALVARADO -CALLE N°31 - CALLE N°09 – CRTA. A CHONGOYAPE  , DEL DISTRITO DE TUMAN - PROVINCIA DE CHICLAYO - REGION LAMBAYEQUE</t>
  </si>
  <si>
    <t>2492143</t>
  </si>
  <si>
    <t>CONSTRUCCION DE CALZADA; REPARACION DE VEREDA Y CALZADA; EN EL(LA) AV.TREN - AV. SAN MARTIN - AV.CHOTA DISTRITO DE TUMAN, PROVINCIA CHICLAYO, DEPARTAMENTO LAMBAYEQUE</t>
  </si>
  <si>
    <t>2493190</t>
  </si>
  <si>
    <t>CONSTRUCCION DE VEREDA, RAMPA Y CALZADA; EN EL(LA) CALLES INCA ROCA, YAHUAR HUACA, INCA YUPANQUI, MANCO INCA, LOS ANDENES (ENTRE AV. LOS AMAUTAS Y AV. LAS ÑUSTAS), COMPRENDIDAS EN EL PRIMER SECTOR B  DISTRITO DE LA VICTORIA, PROVINCIA CHICLAYO, DEPARTAMENTO LAMBAYEQUE</t>
  </si>
  <si>
    <t>2493198</t>
  </si>
  <si>
    <t>CONSTRUCCION DE VEREDA, RAMPA Y CALZADA; EN LA AVENIDA MANUEL SEOANE (ENTRE AV. GRAN CHIMU Y AV. LA PAZ), COMPRENDIDAS EN EL SEPTIMO SECTOR, DISTRITO DE LA VICTORIA, PROVINCIA CHICLAYO, DEPARTAMENTO LAMBAYEQUE</t>
  </si>
  <si>
    <t>2493170</t>
  </si>
  <si>
    <t>CONSTRUCCION DE VEREDA, RAMPA Y CALZADA; EN EL(LA) CALLES JOSÉ M. ARGUEDAS, CA. LLOQUE YUPANQUI Y CA. WARI (ENTRE AV. MACCHU PICCHU, CA. TUPAC AMARU, CA. SACSAHUAMAN Y CALLE JAVIER HERAUD), COMPRENDIDAS EN EL A.H. EL BOSQUE, DISTRITO DE LA VICTORIA, PROVINCIA CHICLAYO, DEPARTAMENTO LAMBAYEQUE</t>
  </si>
  <si>
    <t>2492100</t>
  </si>
  <si>
    <t>REHABILITACION DE PISTAS Y VEREDAS EN LA URBANIZACIÓN DALLORSO, DISTRITO DE PIMENTEL - CHICLAYO - LAMBAYEQUE</t>
  </si>
  <si>
    <t>MUNICIPALIDAD DISTRITAL DE PIMENTEL</t>
  </si>
  <si>
    <t>2491989</t>
  </si>
  <si>
    <t>CONSTRUCCION DE VEREDA, RAMPA, AREA VERDE Y SARDINEL; ADEMÁS DE OTROS ACTIVOS EN EL(LA) CALLE PROLONGACIÓN MARCIAL BARRETO EN LA LOCALIDAD MOCHUMI, DISTRITO DE MOCHUMI, PROVINCIA LAMBAYEQUE, DEPARTAMENTO LAMBAYEQUE.</t>
  </si>
  <si>
    <t>MUNICIPALIDAD DISTRITAL DE MOCHUMI</t>
  </si>
  <si>
    <t>2492834</t>
  </si>
  <si>
    <t>CONSTRUCCION DE PAVIMENTO Y VEREDA; REPARACION DE PAVIMENTO; EN EL(LA) ZONA DEL P.J. 09 DE OCTUBRE II ETAPA, DISTRITO DE IQUITOS, PROVINCIA MAYNAS, DEPARTAMENTO LORETO</t>
  </si>
  <si>
    <t>MUNICIPALIDAD PROVINCIAL DE MAYNAS</t>
  </si>
  <si>
    <t>2492839</t>
  </si>
  <si>
    <t>CONSTRUCCION DE PAVIMENTO Y VEREDA; REPARACION DE VEREDA; EN EL(LA) ZONA DEL A.H. TERRENOS MUNICIPALES, DISTRITO DE IQUITOS, PROVINCIA MAYNAS, DEPARTAMENTO LORETO</t>
  </si>
  <si>
    <t>2491927</t>
  </si>
  <si>
    <t>RENOVACION DE SEÑALIZACION VERTICAL; CONSTRUCCION DE PISTA, VEREDA Y CUNETA; ADEMÁS DE OTROS ACTIVOS EN EL(LA) JR. RAMON CASTILLA (CDRA. 02 A CDRA. 06), CALLE VICTORIA (CDRA. 02) Y CALLE MIGUEL GRAU (CDRA. 03) DEL SECTOR 2 EN LA LOCALIDAD SACANCHE, DISTRITO DE SACANCHE, PROVINCIA HUALLAGA, DEPARTAMENTO SAN MARTIN</t>
  </si>
  <si>
    <t>MUNICIPALIDAD DISTRITAL DE SACANCHE</t>
  </si>
  <si>
    <t>2492049</t>
  </si>
  <si>
    <t>RENOVACION DE SEÑALIZACION VERTICAL; CONSTRUCCION DE PISTA, VEREDA Y CUNETA; ADEMÁS DE OTROS ACTIVOS EN EL(LA) JR. SAN MARTIN (CDRA. 03 Y CDRA.04) Y CALLE PORVENIR (CDRA. 03 Y CDRA. 04) DEL SECTOR 3 EN LA LOCALIDAD SACANCHE, DISTRITO DE SACANCHE, PROVINCIA HUALLAGA, DEPARTAMENTO SAN MARTIN</t>
  </si>
  <si>
    <t>2492149</t>
  </si>
  <si>
    <t>REPARACION DE CALZADA, VEREDA Y CUNETA; CONSTRUCCION DE VEREDA; ADEMÁS DE OTROS ACTIVOS EN EL(LA) SECTOR CENTRO EN LA LOCALIDAD PUERTO RICO, DISTRITO DE SAN CRISTOBAL, PROVINCIA PICOTA, DEPARTAMENTO SAN MARTIN</t>
  </si>
  <si>
    <t>MUNICIPALIDAD DISTRITAL DE SAN CRISTOBAL</t>
  </si>
  <si>
    <t>2492116</t>
  </si>
  <si>
    <t>CONSTRUCCION DE PAVIMENTO, VEREDA Y CUNETA; REPARACION DE PAVIMENTO; EN EL(LA) JR. MALECÓN C1,C2,C3 Y C4 EN LA LOCALIDAD SAN JOSE DE SISA, DISTRITO DE SAN JOSE DE SISA, PROVINCIA EL DORADO, DEPARTAMENTO SAN MARTIN</t>
  </si>
  <si>
    <t>2491851</t>
  </si>
  <si>
    <t>REPARACION DE PAVIMENTO, VEREDA Y CUNETA; EN EL(LA) JIRON LIMA CUADRA 1 Y 2, JIRON SAN MARTIN 15 Y 16 DISTRITO DE LAMAS, PROVINCIA LAMAS, DEPARTAMENTO SAN MARTIN</t>
  </si>
  <si>
    <t>2492071</t>
  </si>
  <si>
    <t>CONSTRUCCION DE CALZADA, VEREDA, BERMA Y RAMPA; ADEMÁS DE OTROS ACTIVOS EN EL(LA) JR. CAJAMARCA CUADRA 6, JR. SAN CARLOS CUADRA 6 Y PASAJE ANDALUCÍA (PISTA Y VEREDA) Y JR. PUCALLPA CUADRA 1 (VEREDA) DEL SECTOR HOSPITAL MINSA, DE LA CIUDAD DE MOYOBAMBA DISTRITO DE MOYOBAMBA, PROVINCIA MOYOBAMBA, DEPARTAMENTO SAN MARTIN</t>
  </si>
  <si>
    <t>MUNICIPALIDAD PROVINCIAL DE MOYOBAMBA</t>
  </si>
  <si>
    <t>2492072</t>
  </si>
  <si>
    <t>CONSTRUCCION DE CALZADA, VEREDA, BERMA Y RAMPA; ADEMÁS DE OTROS ACTIVOS EN EL(LA) JR. SUCRE CUADRA 8, 20 DE ABRIL CUADRAS 1 - 2 Y CORONEL SECADA CUADRA 11, DEL SECTOR HOSPITAL ESSALUD, DE LA CIUDAD DE MOYOBAMBA DISTRITO DE MOYOBAMBA, PROVINCIA MOYOBAMBA, DEPARTAMENTO SAN MARTIN</t>
  </si>
  <si>
    <t>2492066</t>
  </si>
  <si>
    <t>CONSTRUCCION DE CALZADA, VEREDA, CUNETA Y BERMA; ADEMÁS DE OTROS ACTIVOS EN EL(LA) JR. ANGAIZA, CUADRAS 1-3 (VEREDAS Y CUNETAS) Y CUADRAS 13-14 (PISTA Y VEREDAS), DE LA CIUDAD DE RIOJA, DISTRITO DE RIOJA, PROVINCIA RIOJA, DEPARTAMENTO SAN MARTIN</t>
  </si>
  <si>
    <t>MUNICIPALIDAD PROVINCIAL DE RIOJA</t>
  </si>
  <si>
    <t>2492107</t>
  </si>
  <si>
    <t>CONSTRUCCION DE CALZADA, SARDINEL Y CUNETA; REPARACION DE VEREDA; EN EL(LA) SECTOR 03 DE LOS JR. CAIMITILLO CDRA. 01 Y 02, JR. LORO MICUNA CDRA. 01 Y JR. TORNILLO CDRA 01 DISTRITO DE NUEVA REQUENA, PROVINCIA CORONEL PORTILLO, DEPARTAMENTO UCAYALI</t>
  </si>
  <si>
    <t>MUNICIPALIDAD DISTRITAL DE NUEVA REQUENA</t>
  </si>
  <si>
    <t>2492133</t>
  </si>
  <si>
    <t>CONSTRUCCION DE CALZADA, SARDINEL, CUNETA Y SEÑALES DE TRÁFICO; ADEMÁS DE OTROS ACTIVOS EN EL(LA) JR. PESCADOR C-3, C-4 Y EN EL JR. AGUAYTIA C-9, C-10, C-11 Y C-12, DE LA LOCALIDAD DE PUERTO CALLAO, EN LA LOCALIDAD PUERTO CALLAO, DISTRITO DE YARINACOCHA, PROVINCIA CORONEL PORTILLO, DEPARTAMENTO UCAYALI</t>
  </si>
  <si>
    <t>MUNICIPALIDAD DISTRITAL DE YARINACOCHA</t>
  </si>
  <si>
    <t>2491647</t>
  </si>
  <si>
    <t>CONSTRUCCION DE CALZADA Y VEREDA; REPARACION DE VEREDA; EN EL(LA) AV. SAENZ PEÑA (BERMA CENTRAL) DISTRITO DE CALLERIA, PROVINCIA CORONEL PORTILLO, DEPARTAMENTO UCAYALI</t>
  </si>
  <si>
    <t>2492034</t>
  </si>
  <si>
    <t>REPARACION DE PISTA Y VEREDA; EN EL(LA) SECTOR COISHCO VIEJO DISTRITO DE COISHCO, PROVINCIA SANTA, DEPARTAMENTO ANCASH</t>
  </si>
  <si>
    <t>MUNICIPALIDAD DISTRITAL DE COISHCO</t>
  </si>
  <si>
    <t>2492038</t>
  </si>
  <si>
    <t>REPARACION DE PISTA Y VEREDA; EN EL(LA) JIRÓN FRANCISCO BOLOGNESI DISTRITO DE COISHCO, PROVINCIA SANTA, DEPARTAMENTO ANCASH</t>
  </si>
  <si>
    <t>2492311</t>
  </si>
  <si>
    <t>CONSTRUCCION DE CALZADA, VEREDA Y SARDINEL; REPARACION DE CALZADA; ADEMÁS DE OTROS ACTIVOS EN EL(LA) CENTRO POBLADO MACATE EN LA LOCALIDAD MACATE, DISTRITO DE MACATE, PROVINCIA SANTA, DEPARTAMENTO ANCASH</t>
  </si>
  <si>
    <t>MUNICIPALIDAD DISTRITAL DE MACATE</t>
  </si>
  <si>
    <t>2492435</t>
  </si>
  <si>
    <t>CONSTRUCCION DE CALZADA, VEREDA, CUNETA Y RAMPA; ADEMÁS DE OTROS ACTIVOS EN EL(LA) ÁMBITO URBANO DE LA LOCALIDAD DE MASIN  DISTRITO DE MASIN, PROVINCIA HUARI, DEPARTAMENTO ANCASH</t>
  </si>
  <si>
    <t>MUNICIPALIDAD DISTRITAL DE MASIN</t>
  </si>
  <si>
    <t>2492331</t>
  </si>
  <si>
    <t>REPARACION DE CALZADA Y VEREDA; CONSTRUCCION DE CALZADA; EN EL(LA) CENTRO POBLADO DE QUINUABAMBA, DISTRITO DE QUINUABAMBA, PROVINCIA POMABAMBA, DEPARTAMENTO ANCASH</t>
  </si>
  <si>
    <t>MUNICIPALIDAD DISTRITAL DE QUINUABAMBA</t>
  </si>
  <si>
    <t>2490296</t>
  </si>
  <si>
    <t>CONSTRUCCION DE VEREDA; REMODELACION DE AREA VERDE Y PISTA; EN EL(LA) CALLE 1, CALLE 2, AV. A, CALLE 3, CALLE 4, CALLE 5 Y AV. PANAMERICANA EN LA LOCALIDAD SAN PEDRO, DISTRITO DE SAMANCO, PROVINCIA SANTA, DEPARTAMENTO ANCASH</t>
  </si>
  <si>
    <t>MUNICIPALIDAD DISTRITAL DE SAMANCO</t>
  </si>
  <si>
    <t>2492009</t>
  </si>
  <si>
    <t>REPARACION DE CALZADA Y VEREDA; CONSTRUCCION DE CALZADA Y VEREDA; ADEMÁS DE OTROS ACTIVOS EN EL(LA) BARRIO CENTRO EN LA LOCALIDAD AHUAYCHA, DISTRITO DE AHUAYCHA, PROVINCIA TAYACAJA, DEPARTAMENTO HUANCAVELICA</t>
  </si>
  <si>
    <t>2492011</t>
  </si>
  <si>
    <t>REPARACION DE CALZADA; RENOVACION DE AREA VERDE; CONSTRUCCION DE CALZADA Y VEREDA; ADEMÁS DE OTROS ACTIVOS EN EL(LA) SECTOR PURHUAY DEL DISTRITO DE AHUAYCHA, PROVINCIA TAYACAJA, DEPARTAMENTO HUANCAVELICA</t>
  </si>
  <si>
    <t>2491670</t>
  </si>
  <si>
    <t>CONSTRUCCION DE CALZADA, VEREDA, CUNETA Y BADEN; ADEMÁS DE OTROS ACTIVOS EN EL(LA) ÁMBITO URBANO DEL CENTRO POBLADO DE PUMARANRA, DISTRITO DE PAUCARA, PROVINCIA ACOBAMBA, DEPARTAMENTO HUANCAVELICA</t>
  </si>
  <si>
    <t>MUNICIPALIDAD DISTRITAL DE PAUCARA</t>
  </si>
  <si>
    <t>2492334</t>
  </si>
  <si>
    <t>CONSTRUCCION DE CALZADA Y VEREDA; REPARACION DE CALZADA; EN EL(LA) CENTRO POBLADO DE HUARIBAMBA DEL DISTRITO DE HUARIBAMBA, PROVINCIA TAYACAJA, DEPARTAMENTO HUANCAVELICA</t>
  </si>
  <si>
    <t>MUNICIPALIDAD DISTRITAL DE HUARIBAMBA</t>
  </si>
  <si>
    <t>2492365</t>
  </si>
  <si>
    <t>CONSTRUCCION DE CALZADA, SARDINEL Y ALCANTARILLA; REPARACION DE CALZADA; ADEMÁS DE OTROS ACTIVOS EN EL(LA) LOCALIDAD DE SECCLLA LOCALIDAD DE SECCLLA DISTRITO DE SECCLLA, PROVINCIA ANGARAES, DEPARTAMENTO HUANCAVELICA</t>
  </si>
  <si>
    <t>MUNICIPALIDAD DISTRITAL DE SECCLLA</t>
  </si>
  <si>
    <t>2492363</t>
  </si>
  <si>
    <t>CONSTRUCCIÓN DE CALZADA, VEREDA Y RAMPA, REPARACIÓN  DE CALZADA, ADEMÁS DE OTROS ACTIVOS EN EL (LA) ETAPA II DE LA URB. PAUCARBAMBA, DISTRITO DE AMARILIS, PROVINCIA HUÁNUCO, DEPARTAMENTO HUÁNUCO</t>
  </si>
  <si>
    <t>2492446</t>
  </si>
  <si>
    <t>REPARACION DE CALZADA Y SARDINEL; CONSTRUCCION DE CALZADA Y MURO DE CONTENCION; ADEMÁS DE OTROS ACTIVOS EN EL(LA) SECTOR SAN CRISTOBAL DE JACAS CHICO - UCRO, DISTRITO DE JACAS CHICO, PROVINCIA YAROWILCA, DEPARTAMENTO HUANUCO</t>
  </si>
  <si>
    <t>MUNICIPALIDAD DISTRITAL DE JACAS CHICO</t>
  </si>
  <si>
    <t>2492348</t>
  </si>
  <si>
    <t>REPARACION DE CALZADA Y CUNETA; CONSTRUCCION DE CALZADA Y CUNETA; ADEMÁS DE OTROS ACTIVOS EN EL(LA) JR. TOMAS CANTARO EN LA LOCALIDAD MOLINO, DISTRITO DE MOLINO, PROVINCIA PACHITEA, DEPARTAMENTO HUANUCO</t>
  </si>
  <si>
    <t>MUNICIPALIDAD DISTRITAL DE MOLINO</t>
  </si>
  <si>
    <t>2492835</t>
  </si>
  <si>
    <t>REPARACION DE PISTA Y VEREDA; EN EL(LA) AV. DOS DE ENERO, JR. 29 DE JUNIO, JR. SAN PEDRO, PASAJE UNION Y PROLONGACION INCA PATA DISTRITO DE CHINCHAO, PROVINCIA HUANUCO, DEPARTAMENTO HUANUCO</t>
  </si>
  <si>
    <t>MUNICIPALIDAD DISTRITAL DE CHINCHAO</t>
  </si>
  <si>
    <t>2493166</t>
  </si>
  <si>
    <t>CONSTRUCCIÓN Y REPARACION DE PISTA; EN EL(LA) MUNICIPALIDAD DISTRITAL DE TOMAY KICHWA EN LA LOCALIDAD TOMAY KICHWA, DISTRITO DE TOMAY KICHWA, PROVINCIA AMBO, DEPARTAMENTO HUANUCO</t>
  </si>
  <si>
    <t>MUNICIPALIDAD DISTRITAL DE TOMAYKICHWA</t>
  </si>
  <si>
    <t>2492245</t>
  </si>
  <si>
    <t>CONSTRUCCION DE PAVIMENTO, VEREDA, AREA VERDE Y MURO DE CONTENCION; ADEMÁS DE OTROS ACTIVOS  DISTRITO DE PILCOMAYO, PROVINCIA HUANCAYO, DEPARTAMENTO JUNIN</t>
  </si>
  <si>
    <t>MUNICIPALIDAD DISTRITAL DE PILCOMAYO</t>
  </si>
  <si>
    <t>2493094</t>
  </si>
  <si>
    <t>CONSTRUCCION DE CALZADA, SEÑALES DE TRÁFICO, SARDINEL Y CUNETA; ADEMÁS DE OTROS ACTIVOS EN EL(LA) JR. MARISCAL CACERES TRAMO: DANIEL TURIN – AV TUPAC AMARU, DISTRITO DESAÑO, PROVINCIA HUANCAYO, DEPARTAMENTO JUNINN</t>
  </si>
  <si>
    <t>MUNICIPALIDAD DISTRITAL DE SAÑO</t>
  </si>
  <si>
    <t>2491594</t>
  </si>
  <si>
    <t>RENOVACION DE PAVIMENTO; CONSTRUCCION DE CUNETA, BADEN Y SEÑALES DE TRÁFICO; EN EL(LA) VIAS LOCALES DEL SECTOR ESTE DEL BARRIO SANTA BÁRBARA DISTRITO DE SICAYA, PROVINCIA HUANCAYO, DEPARTAMENTO JUNIN</t>
  </si>
  <si>
    <t>MUNICIPALIDAD DISTRITAL DE SICAYA</t>
  </si>
  <si>
    <t>2492633</t>
  </si>
  <si>
    <t>CONSTRUCCION DE CALZADA, VEREDA Y SARDINEL; REPARACION DE RAMPA; ADEMÁS DE OTROS ACTIVOS EN EL(LA) AVENIDA LA CULTURA Y CALLES LAS HORQUIDEAS, HUMIRO Y LOS NARANJOS DISTRITO DE MAZAMARI, PROVINCIA SATIPO, DEPARTAMENTO JUNIN</t>
  </si>
  <si>
    <t>MUNICIPALIDAD DISTRITAL DE MAZAMARI</t>
  </si>
  <si>
    <t>2491833</t>
  </si>
  <si>
    <t>CONSTRUCCION DE CUNETA; REMODELACION DE AREA VERDE Y SARDINEL; ADQUISICION DE SEÑALES DE TRÁFICO; EN EL(LA) ASOCIACIÓN DE VIVIENDA 6 DE JUNIO, DISTRITO DE OXAPAMPA, PROVINCIA OXAPAMPA, DEPARTAMENTO PASCO</t>
  </si>
  <si>
    <t>2491829</t>
  </si>
  <si>
    <t>RENOVACION DE PISTA Y CUNETA; EN EL(LA) JIRÓN MULLEMBRUCK (TRAMO: I.E. INTEGRADA N° 35005 REVERENDO PADRE BARDO BAYERLE), DISTRITO DE OXAPAMPA, PROVINCIA OXAPAMPA, DEPARTAMENTO PASCO</t>
  </si>
  <si>
    <t>2492103</t>
  </si>
  <si>
    <t>CONSTRUCCION DE CALZADA, CUNETA, VEREDA Y RAMPA; EN EL(LA) , BARRIO DE LICENCIADOS-POKRAS DISTRITO DE SAN JUAN BAUTISTA, PROVINCIA HUAMANGA, DEPARTAMENTO AYACUCHO</t>
  </si>
  <si>
    <t>2492082</t>
  </si>
  <si>
    <t>CONSTRUCCION DE CALZADA, CUNETA, SARDINEL Y VEREDA; ADEMÁS DE OTROS ACTIVOS EN EL(LA) ADEMAS DE OTROS ACTIVOS EN EL BARRIO MIRAFLORES DISTRITO DE SAN JUAN BAUTISTA, PROVINCIA HUAMANGA, DEPARTAMENTO AYACUCHO</t>
  </si>
  <si>
    <t>2492184</t>
  </si>
  <si>
    <t>CONSTRUCCION DE CALZADA, CUNETA, VEREDA Y RAMPA; EN EL(LA) ADEMAS DE OTROS ACTIVOS EN EL BARRIO SAN MELCHOR DISTRITO DE SAN JUAN BAUTISTA, PROVINCIA HUAMANGA, DEPARTAMENTO AYACUCHO</t>
  </si>
  <si>
    <t>2492085</t>
  </si>
  <si>
    <t>CONSTRUCCION DE VEREDA, CALZADA, RAMPA Y SARDINEL; ADEMÁS DE OTROS ACTIVOS EN EL(LA) LAS CALLES, PASAJE CORDOVA Y PASAJE LARA DEL SECTOR ANANSAYOCC WIRUYPACCHA DEL DISTRITO DE QUINUA, PROVINCIA HUAMANGA, DEPARTAMENTO AYACUCHO</t>
  </si>
  <si>
    <t>2492190</t>
  </si>
  <si>
    <t>CONSTRUCCION DE CALZADA, VEREDAS, SARDINEL Y AREAS VERDES; ADEMAS DE OTROS ACTIVOS EN EL (LA) CALLES DEL SECTOR CENTRO QUINUA   Y VIA LOS LIBERTADORSE, DISTRITO DE QUINUA-PROVINCIA HUAMANGA, DEPARTAMENTO AYACUCHO</t>
  </si>
  <si>
    <t>2492386</t>
  </si>
  <si>
    <t>CONSTRUCCION DE PISTA, VEREDA, SARDINEL, CUNETA, RAMPA: ADEMÁS DE OTROS ACTIVOS  EN EL(LA) SECTOR NOR OESTE DEL CENTRO POBLADO ACOCRO, DISTRITO DE ACOCRO, PROVINCIA HUAMANGA, DEPARTAMENTO AYACUCHO</t>
  </si>
  <si>
    <t>2482145</t>
  </si>
  <si>
    <t>CONSTRUCCIÓN DE VEREDA, RAMPA, SARDINEL Y CALZADA; ADEMÁS DE OTROS ACTIVOS EN LA AV. TAHUANTINSUYO DEL DISTRITO DE AUCARA, PROVINCIA DE LUCANAS, DEPARTAMENTO DE AYACUCHO.</t>
  </si>
  <si>
    <t>2493162</t>
  </si>
  <si>
    <t>REPARACIÓN DE PISTA, VEREDA Y GRADERIAS; EN EL(LA) MUNICIPALIDAD DISTRITAL DE AYAHUANCO LOCALIDAD DE VIRACOCHAN DISTRITO DE AYAHUANCO, PROVINCIA HUANTA, DEPARTAMENTO AYACUCHO</t>
  </si>
  <si>
    <t>2491663</t>
  </si>
  <si>
    <t>CONSTRUCCION DE CALZADA, VEREDA Y GRADERIAS; REPARACION DE CALZADA; ADEMÁS DE OTROS ACTIVOS EN EL(LA) SECTOR MACHENTE DISTRITO DE AYNA, PROVINCIA LA MAR, DEPARTAMENTO AYACUCHO</t>
  </si>
  <si>
    <t>MUNICIPALIDAD DISTRITAL DE AYNA</t>
  </si>
  <si>
    <t>2492120</t>
  </si>
  <si>
    <t>CONSTRUCCION DE VEREDA, RAMPA, SARDINEL Y CALZADA; ADEMÁS DE OTROS ACTIVOS EN EL(LA) JR ANDRES AVELINO CACERES CUADRA 02, 03 Y 04, JR C MENDOZA CUADRA 02 Y 03, JR R GUTIERREZ CUADRA 02, 03 Y 04, JR 1 CUADRA 02 Y JR ALEJANDRINO VILLANTOY CUADRA 03 EN LA LOCALIDAD MAYAPO, DISTRITO DE LLOCHEGUA, PROVINCIA HUANTA, DEPARTAMENTO AYACUCHO</t>
  </si>
  <si>
    <t>2492076</t>
  </si>
  <si>
    <t xml:space="preserve"> CONSTRUCCION DE CALZADA Y VEREDA; REPARACION DE CALZADA; ADQUISICION DE SEÑALIZACION VERTICAL; EN EL(LA) SECTOR NOR OESTE "A" TAMBO, DISTRITO DE TAMBO, PROVINCIA LA MAR, DEPARTAMENTO AYACUCHO</t>
  </si>
  <si>
    <t>MUNICIPALIDAD DISTRITAL DE TAMBO</t>
  </si>
  <si>
    <t>2492368</t>
  </si>
  <si>
    <t xml:space="preserve">REHABILITACION REPARACION  DE PISTA Y VEREDA EN LA AVENIDA  RIO DE JANEIRO  DESDE LA CALLE VIENA HASTA LA CALLE MOSCU  DEL  DISTRITO DE LA TINGUIÑA, PROVINCIA DE ICA DEPARTAMENTO DE  ICA </t>
  </si>
  <si>
    <t>MUNICIPALIDAD DISTRITAL DE LA TINGUIÑA</t>
  </si>
  <si>
    <t>2492372</t>
  </si>
  <si>
    <t>REHABILITACION REPARACION  DE PISTA Y VEREDA EN LA AV. MEXICO DESDE LA AVENIDA. EL PARQUE HASTA LA CALLE. ROMA DEL DISTRITO DE LA TINGUIÑA, PROVINCIA ICA, DEPARTAMENTO ICA</t>
  </si>
  <si>
    <t>2493875</t>
  </si>
  <si>
    <t>RENOVACION DE PAVIMENTO Y VEREDA; CONSTRUCCION DE VEREDA Y AREA VERDE; EN EL(LA) AVENIDA LUIS CAMINO DIVOS DESDE EL TRAMO CRUCE CON AV. CHULPACA HASTA CRUCE CON CALLE PEDRO UCHUYA  DISTRITO DE PUEBLO NUEVO, PROVINCIA ICA, DEPARTAMENTO ICA</t>
  </si>
  <si>
    <t>MUNICIPALIDAD DISTRITAL DE PUEBLO NUEVO</t>
  </si>
  <si>
    <t>2492313</t>
  </si>
  <si>
    <t>RENOVACION DE CALZADA, VEREDA, SARDINEL Y AREA VERDE; EN EL(LA) CA. VICTOR MANUEL MAURTUA CUADRA 4 Y 5, CA. LIMA CUADRA 5 Y 6, CA. RAUL PORRAS BARRENECHEA CUADRA 11 Y 12 Y CA. JOSE GALVEZ CUADRA 6 Y 7 DEL DISTRITO DE PARCONA, PROVINCIA ICA, DEPARTAMENTO ICA</t>
  </si>
  <si>
    <t>2491379</t>
  </si>
  <si>
    <t>CONSTRUCCION DE VEREDA, RAMPA, SARDINEL Y CALZADA; ADEMÁS DE OTROS ACTIVOS EN UN VIAS URBANAS EN LA LOCALIDAD HUACCANA, DISTRITO DE HUACCANA, PROVINCIA CHINCHEROS, DEPARTAMENTO APURIMAC</t>
  </si>
  <si>
    <t>2492175</t>
  </si>
  <si>
    <t>CONSTRUCCION DE PISTA, VEREDA, CUNETA Y ALCANTARILLA; ADEMÁS DE OTROS ACTIVOS EN EL(LA) LOCALIDAD PATAYPAMPA DISTRITO DE PATAYPAMPA, PROVINCIA GRAU, DEPARTAMENTO APURIMAC</t>
  </si>
  <si>
    <t>MUNICIPALIDAD DISTRITAL DE PATAYPAMPA</t>
  </si>
  <si>
    <t>2492203</t>
  </si>
  <si>
    <t xml:space="preserve">REPARACION DE CALZADA, VEREDA, BERMA Y AREA VERDE; EN EL(LA) P.J. ALTO SELVA ALEGRE, ZONA B Y C DISTRITO DE ALTO SELVA ALEGRE, PROVINCIA AREQUIPA, DEPARTAMENTO AREQUIPA </t>
  </si>
  <si>
    <t>2492148</t>
  </si>
  <si>
    <t>CONSTRUCCION DE VEREDA, BERMA Y AREA VERDE; EN EL(LA) VIA PRINCIPAL DEL PUEBLO JOVEN ATALAYA DISTRITO DE MARIANO MELGAR, PROVINCIA AREQUIPA, DEPARTAMENTO AREQUIPA</t>
  </si>
  <si>
    <t>MUNICIPALIDAD DISTRITAL DE MARIANO MELGAR</t>
  </si>
  <si>
    <t>2492174</t>
  </si>
  <si>
    <t xml:space="preserve">REPARACION DE VEREDA, BERMA, CALZADA Y SARDINEL; ADEMÁS DE OTROS ACTIVOS EN EL(LA) LA CALLE ELIAS AGUIRRE (CUADRA 3 Y 4) Y CALLE HUANUCO (CUADRA 1 Y 2) EN EL PUEBLO TRADICIONAL URBANIZACIÓN MARIANO MELGAR, DISTRITO DE MARIANO MELGAR, PROVINCIA AREQUIPA, DEPARTAMENTO AREQUIPA </t>
  </si>
  <si>
    <t>2491939</t>
  </si>
  <si>
    <t>REPARACION DE CALZADA, VEREDA, SARDINEL Y AREA VERDE; EN EL(LA) PISTAS Y VEREDAS EN LA LOCALIDAD PUCCHUN, DISTRITO DE MARISCAL CACERES, PROVINCIA CAMANA, DEPARTAMENTO AREQUIPA</t>
  </si>
  <si>
    <t>MUNICIPALIDAD DISTRITAL DE MARISCAL CACERES</t>
  </si>
  <si>
    <t>2491709</t>
  </si>
  <si>
    <t>REPARACION DE CALZADA, VEREDA, BERMA Y RAMPA; ADEMÁS DE OTROS ACTIVOS EN LA URBANIZACION VICTORIA  DISTRITO DE AREQUIPA, PROVINCIA AREQUIPA, DEPARTAMENTO AREQUIPA</t>
  </si>
  <si>
    <t>MUNICIPALIDAD PROVINCIAL DE AREQUIPA</t>
  </si>
  <si>
    <t>2491618</t>
  </si>
  <si>
    <t>REMODELACION DE CALZADA Y VEREDA; CONSTRUCCION DE RAMPA; EN EL(LA) URBANIZACION MARIA ISABEL  DISTRITO DE AREQUIPA, PROVINCIA AREQUIPA, DEPARTAMENTO AREQUIPA</t>
  </si>
  <si>
    <t>2491384</t>
  </si>
  <si>
    <t>CONSTRUCCION DE PAVIMENTO Y VEREDA; EN EL(LA) VÍAS URBANAS EN LA LOCALIDAD ISIVILLA, DISTRITO DE CORANI, PROVINCIA CARABAYA, DEPARTAMENTO PUNO</t>
  </si>
  <si>
    <t>MUNICIPALIDAD DISTRITAL DE CORANI</t>
  </si>
  <si>
    <t>2492083</t>
  </si>
  <si>
    <t>CONSTRUCCION DE PAVIMENTO Y VEREDA; RENOVACION DE AREA VERDE; EN EL(LA) VÍAS URBANAS EN LA LOCALIDAD AYMAÑA, DISTRITO DE CORANI, PROVINCIA CARABAYA, DEPARTAMENTO PUNO</t>
  </si>
  <si>
    <t>2492094</t>
  </si>
  <si>
    <t>CONSTRUCCION DE VEREDA, RAMPA, SARDINEL Y PAVIMENTO; ADEMÁS DE OTROS ACTIVOS EN EL(LA) JIRON LIMA EN LA LOCALIDAD HUATA, DISTRITO DE HUATA, PROVINCIA PUNO, DEPARTAMENTO PUNO</t>
  </si>
  <si>
    <t>MUNICIPALIDAD DISTRITAL DE HUATA</t>
  </si>
  <si>
    <t>2491543</t>
  </si>
  <si>
    <t>REPARACION DE VEREDA, CALZADA, SARDINEL Y AREA VERDE; ADEMÁS DE OTROS ACTIVOS EN EL(LA) AV. SAN MIGUEL, JR. LOS PINOS, AV. CIRCUNVALACIÓN Y VÍAS CONEXAS EN LA LOCALIDAD OLLARAYA DISTRITO DE OLLARAYA, PROVINCIA YUNGUYO, DEPARTAMENTO PUNO</t>
  </si>
  <si>
    <t>MUNICIPALIDAD DISTRITAL DE OLLARAYA</t>
  </si>
  <si>
    <t>2492029</t>
  </si>
  <si>
    <t>CONSTRUCCION DE PISTA, MURO DE CONTENCION, CUNETA Y VEREDA; ADEMÁS DE OTROS ACTIVOS EN EL(LA) PROLONGACION DEL JR. LIMA EN LA LOCALIDAD PUSI, DISTRITO DE PUSI, PROVINCIA HUANCANE, DEPARTAMENTO PUNO</t>
  </si>
  <si>
    <t>MUNICIPALIDAD DISTRITAL DE PUSI</t>
  </si>
  <si>
    <t>2492045</t>
  </si>
  <si>
    <t>CONSTRUCCION DE VEREDA, RAMPA, LETREROS ILUMINADOS DE SEÑALIZACIÓN VERTICAL Y BADEN; ADEMÁS DE OTROS ACTIVOS EN EL(LA) EN EL JIRON 2 DE MAYO EN LA LOCALIDAD AYAVIRI, DISTRITO DE AYAVIRI, PROVINCIA MELGAR, DEPARTAMENTO PUNO</t>
  </si>
  <si>
    <t>2492042</t>
  </si>
  <si>
    <t>CONSTRUCCION DE VEREDA, RAMPA, LETREROS ILUMINADOS DE SEÑALIZACIÓN VERTICAL Y BADEN; ADEMÁS DE OTROS ACTIVOS EN EL(LA) JIRON ATAHUALPA EN LA LOCALIDAD AYAVIRI, DISTRITO DE AYAVIRI, PROVINCIA MELGAR, DEPARTAMENTO PUNO</t>
  </si>
  <si>
    <t>2491740</t>
  </si>
  <si>
    <t>RENOVACION DE CALZADA, VEREDA, CUNETA Y SARDINEL; EN EL(LA) CALLE AREQUIPA (CUADRA 03, 04 Y 05) Y CALLE GRAU (CUADRA 03, 04 Y 05) EN LA LOCALIDAD MOHO, DISTRITO DE MOHO, PROVINCIA MOHO, DEPARTAMENTO PUNO</t>
  </si>
  <si>
    <t>2491883</t>
  </si>
  <si>
    <t>RENOVACION DE CALZADA, VEREDA, CUNETA Y SARDINEL; EN EL(LA) CALLE LIMA (CUADRA 07) Y CALLE COMERCIO (CUADRA 05 Y 07) EN LA LOCALIDAD MOHO, DISTRITO DE MOHO, PROVINCIA MOHO, DEPARTAMENTO PUNO</t>
  </si>
  <si>
    <t>2491121</t>
  </si>
  <si>
    <t>REPARACION DE CALZADA Y BERMA; EN EL(LA) CALLE SAN MARTÍN DE PORRES (TRAMO AV. BASADRE Y FORERO – PJE. PACAY) CPM NUESTRA SEÑORA DE LA NATIVIDAD DISTRITO DE TACNA, PROVINCIA TACNA, DEPARTAMENTO TACNA</t>
  </si>
  <si>
    <t>2492145</t>
  </si>
  <si>
    <t>REMODELACION DE SEPARADOR CENTRAL O LATERAL Y CALZADA; CONSTRUCCION DE VEREDA Y BERMA; EN EL(LA) ASOCIACIÓN DE VIVIENDA 24 DE JUNIO DISTRITO DE CORONEL GREGORIO ALBARRACIN LANCHIPA, PROVINCIA TACNA, DEPARTAMENTO TACNA</t>
  </si>
  <si>
    <t>2491533</t>
  </si>
  <si>
    <t>REMODELACIÓN DE CALZADA Y BERMA; CONSTRUCCIÓN DE CALZADA Y VEREDA; EN EL(LA) JUNTA DE COMPRADORES LAS PEAÑAS DISTRITO DE POCOLLAY, PROVINCIA TACNA, DEPARTAMENTO TACNA</t>
  </si>
  <si>
    <t>2492232</t>
  </si>
  <si>
    <t>CONSTRUCCION DE PISTA, VEREDA, CUNETA Y SARDINEL; ADEMÁS DE OTROS ACTIVOS EN EL(LA) LOCALIDAD DE NINABAMBA DISTRITO DE NINABAMBA, PROVINCIA SANTA CRUZ, DEPARTAMENTO CAJAMARCA</t>
  </si>
  <si>
    <t>MUNICIPALIDAD DISTRITAL DE NINABAMBA</t>
  </si>
  <si>
    <t>2492197</t>
  </si>
  <si>
    <t>CONSTRUCCION DE CALZADA, CUNETA, SARDINEL Y VEREDA; ADEMÁS DE OTROS ACTIVOS EN EL(LA) SECTOR LAS GARDENIAS EN LA LOCALIDAD LA GRAMA, DISTRITO DE EDUARDO VILLANUEVA, PROVINCIA SAN MARCOS, DEPARTAMENTO CAJAMARCA</t>
  </si>
  <si>
    <t>MUNICIPALIDAD DISTRITAL EDUARDO VILLANUEVA</t>
  </si>
  <si>
    <t>2492070</t>
  </si>
  <si>
    <t>CONSTRUCCION DE CALZADA, VEREDA, CUNETA Y SARDINEL; ADEMÁS DE OTROS ACTIVOS EN EL(LA) SECTOR II EN LA LOCALIDAD HUAMBOS, DISTRITO DE HUAMBOS, PROVINCIA CHOTA, DEPARTAMENTO CAJAMARCA</t>
  </si>
  <si>
    <t>2492063</t>
  </si>
  <si>
    <t>CONSTRUCCION DE CALZADA, CUNETA, SARDINEL Y VEREDA; ADEMÁS DE OTROS ACTIVOS EN EL(LA) SECTOR II EN LA LOCALIDAD PAUCAMARCA, DISTRITO DE GREGORIO PITA, PROVINCIA SAN MARCOS, DEPARTAMENTO CAJAMARCA</t>
  </si>
  <si>
    <t>2491396</t>
  </si>
  <si>
    <t xml:space="preserve"> "REPARACIÓN DE CALZADA, BADÉN , GIBA Y VEREDAS; ADEMÁS DE OTROS ACTIVOS EN EL (LA) JR. PROGRESO, SECTOR 1 SAN SEBASTIAN Y 9 PUEBLO LIBRE, DISTRITO DE CAJAMARCA, PROVINCIA DE CAJAMARCA, DEPARTAMENTO DE CAJAMARCA"</t>
  </si>
  <si>
    <t>MUNICIPALIDAD PROVINCIAL DE CAJAMARCA-CAJAMARCA</t>
  </si>
  <si>
    <t>2492221</t>
  </si>
  <si>
    <t>CONSTRUCCION DE CALZADA Y VEREDA; RENOVACION DE CALZADA Y VEREDA; EN EL(LA) DEL CASCO URBANO EN LA LOCALIDAD YAUYUCAN EN LA LOCALIDAD YAUYUCAN, DISTRITO DE YAUYUCAN,PROVINCIA SANTA CRUZ, DEPARTAMENTO CAJAMARCA</t>
  </si>
  <si>
    <t>MUNICIPALIDAD DISTRITAL DE YAUYUCAN</t>
  </si>
  <si>
    <t>2492019</t>
  </si>
  <si>
    <t xml:space="preserve"> CONSTRUCCION DE VEREDA, RAMPA, SARDINEL Y CALZADA; ADEMÁS DE OTROS ACTIVOS EN EL(LA) BARRIO SAN PEDRO EN LA LOCALIDAD SAN MIGUEL DE PALLAQUES, DISTRITO DE SAN MIGUEL, PROVINCIA SAN MIGUEL, DEPARTAMENTO CAJAMARCA</t>
  </si>
  <si>
    <t>MUNICIPALIDAD PROVINCIAL DE SAN MIGUEL</t>
  </si>
  <si>
    <t>2492760</t>
  </si>
  <si>
    <t>RENOVACION DE PISTA Y VEREDA; CONSTRUCCION DE PISTA Y VEREDA; EN EL(LA) CALLES PRINCIPALES EN LA LOCALIDAD COLASAY, DISTRITO DE COLASAY, PROVINCIA JAEN, DEPARTAMENTO CAJAMARCA</t>
  </si>
  <si>
    <t>MUNICIPALIDAD DISTRITAL DE COLASAY</t>
  </si>
  <si>
    <t>2492750</t>
  </si>
  <si>
    <t>CONSTRUCCION DE CALZADA Y VEREDA; EN EL(LA) JR. WASHINTON (ENTRE JR. ARENALES - JR. UNION) Y EL JR. CRUZ DE CHALPON (ENTRE JR. 8 DE OCTUBRE - JR. WASHINTON) DEL SECTOR CRUZ DE CHALPON, DISTRITO DE TACABAMBA, PROVINCIA CHOTA, DEPARTAMENTO CAJAMARCA</t>
  </si>
  <si>
    <t>MUNICIPALIDAD DISTRITAL DE TACABAMBA</t>
  </si>
  <si>
    <t>2492170</t>
  </si>
  <si>
    <t>CONSTRUCCION DE PISTA, VEREDA, CUNETA Y MURO DE CONTENCION; EN EL (LA) JIRON CRISTO POBRE, TUYURCO, LOS JAZMINES Y PALAO DEL CENTRO POBLADO ARAQUEDA; DISTRITO DECACHACHI, PROVINCIA CAJABAMBA, DEPARTAMENTO CAJAMARCA</t>
  </si>
  <si>
    <t>MUNICIPALIDAD DISTRITAL DE CACHACHI</t>
  </si>
  <si>
    <t>2492369</t>
  </si>
  <si>
    <t>CONSTRUCCION DE VEREDAS, RAMPAS, SARDINEL Y CALZADA; ADEMAS DE OTROS ACTIVOS DE LA CALLE PROGRESO CUADRA 1 y 2 DEL SECTOR PAIMAS ALTO DEL DISTRITO DE PAIMAS, PROVINCIA DE AYABACA, DEPARTAMENTO DE PIURA</t>
  </si>
  <si>
    <t>MUNICIPALIDAD DISTRITAL DE PAIMAS</t>
  </si>
  <si>
    <t>2490765</t>
  </si>
  <si>
    <t>CONSTRUCCION DE PAVIMENTO; REPARACION DE VEREDA; EN EL(LA) VÍA URBANA DEL ÓVALO ENTRE  CALLE MOQUEGUA, CALLE LIBERTAD EN LA LOCALIDAD AGUAS VERDES, DISTRITO DE AGUAS VERDES, PROVINCIA ZARUMILLA, DEPARTAMENTO TUMBES</t>
  </si>
  <si>
    <t>2492743</t>
  </si>
  <si>
    <t>CONSTRUCCION DE VEREDA, RAMPA Y AREA VERDE; REPARACION DE CALZADA EN LA VIA DE INGRESO A LA PALMA, DEL DISTRITO DE PAPAYAL PROVINCIAL DE ZAMURILLA, DEPARTAMENTO TUMBES</t>
  </si>
  <si>
    <t>MUNICIPALIDAD DISTRITAL DE PAPAYAL</t>
  </si>
  <si>
    <t>2491966</t>
  </si>
  <si>
    <t>REPARACION DE PISTA Y VEREDA; EN EL(LA) JIRON MADRE SELVA DE LA COOPERATIVA DE VIVIENDAS MUSA, DISTRITO DE LA MOLINA, PROVINCIA LIMA, DEPARTAMENTO LIMA</t>
  </si>
  <si>
    <t>MUNICIPALIDAD DISTRITAL DE LA MOLINA</t>
  </si>
  <si>
    <t>2492302</t>
  </si>
  <si>
    <t>REPARACION DE PISTA; EN EL(LA) AV. NUEVA TOLEDO TRAMO (AV. MALECON LURÍN HASTA LA CA. PINGOYO) PARCELACION CIENEGUILLA I ETAPA DISTRITO DE CIENEGUILLA, PROVINCIA LIMA, DEPARTAMENTO LIMA</t>
  </si>
  <si>
    <t>MUNICIPALIDAD DISTRITAL DE CIENEGUILLA</t>
  </si>
  <si>
    <t>2492212</t>
  </si>
  <si>
    <t>CONSTRUCCIÓN DE CALZADA, SARDINELES, BERMA, VEREDA Y AREA VERDE EN EL PUEBLO JOVEN URBANIZACION POPULAR EL ERMITAÑO ZONA MEDIA, EJE ZONAL ERMITAÑO, DISTRITO DE INDEPENDENCIA LIMA – LIMA.</t>
  </si>
  <si>
    <t>2492208</t>
  </si>
  <si>
    <t>REPARACION DE PISTA Y VEREDA; EN EL(LA) DE PISTAS Y VEREDAS DEL CERCADO DE SURQUILLO EN LA LOCALIDAD SURQUILLO, DISTRITO DE SURQUILLO, PROVINCIA LIMA, DEPARTAMENTO LIMA</t>
  </si>
  <si>
    <t>MUNICIPALIDAD DISTRITAL DE SURQUILLO</t>
  </si>
  <si>
    <t>2492075</t>
  </si>
  <si>
    <t>REPARACION DE VEREDA; EN EL(LA) JIRON LEONCIO PRADO ENTRE LAS CUADRAS 1 Y 10 EN LA LOCALIDAD MAGDALENA DEL MAR, DISTRITO DE MAGDALENA DEL MAR, PROVINCIA LIMA, DEPARTAMENTO LIMA</t>
  </si>
  <si>
    <t>2492286</t>
  </si>
  <si>
    <t>RENOVACION DE PAVIMENTO; EN EL(LA) JR. AYACUCHO EN LA LOCALIDAD CHANCAY, DISTRITO DE CHANCAY, PROVINCIA HUARAL, DEPARTAMENTO LIMA</t>
  </si>
  <si>
    <t>MUNICIPALIDAD DISTRITAL DE CHANCAY</t>
  </si>
  <si>
    <t>2492279</t>
  </si>
  <si>
    <t>RENOVACION DE PAVIMENTO; EN EL(LA) CA. SAN MARTIN Y PROLONGACION SAN MARTIN EN LA LOCALIDAD CHANCAY, DISTRITO DE CHANCAY, PROVINCIA HUARAL, DEPARTAMENTO LIMA</t>
  </si>
  <si>
    <t>2492285</t>
  </si>
  <si>
    <t>CONSTRUCCION DE PISTA EN EL CERCADO DEL DISTRITO DE NUEVO IMPERIAL, PROVINCIA CAÑETE, DEPARTAMENTO LIMA</t>
  </si>
  <si>
    <t xml:space="preserve"> MUNICIPALIDAD DISTRITAL DE NUEVO IMPERIAL</t>
  </si>
  <si>
    <t>2491981</t>
  </si>
  <si>
    <t>REPARACION DE CALZADA; EN EL(LA) DE LAS CALLES INTERNAS DEL PUEBLO TRADICIONAL DEL CERCADO DE PACHACAMAC, DISTRITO DE PACHACAMAC, PROVINCIA LIMA, DEPARTAMENTO LIMA</t>
  </si>
  <si>
    <t>2492256</t>
  </si>
  <si>
    <t>REPARACION DE CALZADA; EN EL(LA) PUEBLO JOVEN VILLA ALEJANDRO I, A.H. PROYECTO INTEGRAL VILLA ALEJANDRO II Y AMPLIACIÓN, Y A.H. PROGRAMA MUNICIPAL DE VIVIENDA VILLA ALEJANDRO III, ZONA E, DISTRITO DE LURIN, PROVINCIA LIMA, DEPARTAMENTO LIMA</t>
  </si>
  <si>
    <t>2492300</t>
  </si>
  <si>
    <t>RENOVACION DE PISTAS EN EL (LA) AVENIDA FERROCARRIL DE ÑLA LOCALIDAD DE HUAURA, DISTRITO DE HUAURA, PROVINCIA DE HUAURA, DEPARTAMENTO LIMA</t>
  </si>
  <si>
    <t>2492307</t>
  </si>
  <si>
    <t>RENOVACION DE PISTAS EN EL (LA) AVENIDA SAN FRANCISCO  DE LA LOCALIDAD DE HUAURA, DISTRITO DE HUAURA, PROVINCIA DE HUAURA, DEPARTAMENTO LIMA</t>
  </si>
  <si>
    <t>2492319</t>
  </si>
  <si>
    <t>RENOVACION DE PAVIMENTO Y VEREDA; REPARACION DE SARDINEL; CONSTRUCCION DE RAMPA; ADEMÁS DE OTROS ACTIVOS EN EL(LA) JR REAL, CERCADO DE MALA, EN LA LOCALIDAD MALA, DISTRITO DE MALA, PROVINCIA CAÑETE, DEPARTAMENTO LIMA</t>
  </si>
  <si>
    <t>MUNICIPALIDAD DISTRITAL DE MALA</t>
  </si>
  <si>
    <t>2491706</t>
  </si>
  <si>
    <t>RENOVACION DE PISTA, SARDINEL, VEREDA Y RAMPA; EN EL(LA) JR. AYACUCHO EN LA LOCALIDAD IMPERIAL, DISTRITO DE IMPERIAL, PROVINCIA CAÑETE, DEPARTAMENTO LIMA</t>
  </si>
  <si>
    <t>MUNICIPALIDAD PROVINCIAL DE CAÑETE - SAN VICENTE DE CAÑETE</t>
  </si>
  <si>
    <t>2492455</t>
  </si>
  <si>
    <t>“OPTIMIZACION DE LA VIA DE ACCESO AL CENTRO POBLADO SANTA ROSA DE MACAS, DISTRITO DE SANTA ROSA DE QUIVES - PROVINCIA DE CANTA - DEPARTAMENTO LIMA”.</t>
  </si>
  <si>
    <t>MUNICIPALIDAD DISTRITAL DE SANTA ROSA DE QUIVES</t>
  </si>
  <si>
    <t>2492242</t>
  </si>
  <si>
    <t>REPARACION DE PAVIMENTO; EN EL(LA) CALZADA DE AVS: BELISARIO SUAREZ (TRAMO I: AV. PEDRO MIOTTA - AV. SAN JUAN Y TRAMO II: AV. CESAR CANEVARO- AV. TOMAS GUZMAN) Y JOSE MARIA SEGUIN (TRAMO AV. GUILLERMO BILLINGHURST- JR. MAXIMILIANO CARRANZA) ,ZONA URBANA, DISTRITO DE SAN JUAN DE MIRAFLORES, PROVINCIA LIMA, DEPARTAMENTO LIMA</t>
  </si>
  <si>
    <t>2491227</t>
  </si>
  <si>
    <t>REPARACION DE PAVIMENTO; EN EL(LA) CALZADA DE AV. SOLIDARIDAD (TRAMO AV. DEFENSORES DE LIMA- AV. 5) Y AV. 5 (TRAMO AV. SOLIDARIDAD-AV. CENTRAL) ,ZONA PAMPLONA ALTA, DISTRITO DE SAN JUAN DE MIRAFLORES, PROVINCIA LIMA, DEPARTAMENTO LIMA</t>
  </si>
  <si>
    <t>2491230</t>
  </si>
  <si>
    <t>REPARACION DE PAVIMENTO; EN EL(LA) CALZADA DE AV: LOS ALAMOS ,ZONA PANAMERICANA SUR, DISTRITO DE SAN JUAN DE MIRAFLORES, PROVINCIA LIMA, DEPARTAMENTO LIMA</t>
  </si>
  <si>
    <t>2491226</t>
  </si>
  <si>
    <t>REPARACION DE PAVIMENTO; EN EL(LA) CALZADA DE AV LOS CONQUISTADORES (TRAMO AV. PEDRO MIOTTA- AV. S/N) Y AV. S/N (TRAMO AV. ALAMEDA – AV. VICTOR CASTRO IGLESIAS) ,ZONA PAMPAS DE SAN JUAN, DISTRITO DE SAN JUAN DE MIRAFLORES, PROVINCIA LIMA, DEPARTAMENTO LIMA</t>
  </si>
  <si>
    <t>2492355</t>
  </si>
  <si>
    <t>CONSTRUCCION DE VEREDA, RAMPA Y SARDINEL; REPARACION DE PISTA; ADEMAS DE OTROS ACTIVOS EN EL (LA) URBANIZACION POPULAR ASOCIACION DE VIVIENDA SAN FRANCISO DE CAYRAN CALLES 10, 12, 24 Y 26 DEL DISTRITO DE SAN MARTIN DE PORRES, PROVINCIA LIMA, DEPARTAMENTO LIMA.</t>
  </si>
  <si>
    <t>2492351</t>
  </si>
  <si>
    <t xml:space="preserve"> REPARACION  DE PISTA, VEREDA, SARDINEL Y RAMPA; EN EL (LA)AV. AUGUSTO B. LEGUIA Y  CUADRA 1 DE LA AV SAN MARTIN  DEL BARRIO MARGINAL COOPERATIVA POLICIAL DEL DISTRITO DE SAN MARTIN DE PORRES, PROVINCIA LIMA, DEPARTAMENTO LIMA.</t>
  </si>
  <si>
    <t>2492362</t>
  </si>
  <si>
    <t>REPARACION DE PISTA Y  CONSTRUCCION DE VEREDA; EN EL(LA) AV. CAMINO REAL TRAMO  AV. SANTO DOMINGO – AV. PRINCIPAL Y AV. “A” TRAMO AV. CAMINO REAL - AV. "U"  DISTRITO DE CARABAYLLO, PROVINCIA LIMA, DEPARTAMENTO LIMA.</t>
  </si>
  <si>
    <t>2492318</t>
  </si>
  <si>
    <t>REPARACION DE PISTA EN LA ASOCIACIÓN DE VIVIENDA MILAGROSA CRUZ DE MOTUPE Y  EN LA ASOCIACIÓN DE VIVIENDA LAS ROSAS VIRGEN DEL CARMEN;  DISTRITO DE PUENTE PIEDRA, PROVINCIA LIMA, DEPARTAMENTO LIMA</t>
  </si>
  <si>
    <t>2492316</t>
  </si>
  <si>
    <t>REPARACION DE PISTA; EN LA URBANIZACIÓN EL TARO;  DISTRITO DE PUENTE PIEDRA, PROVINCIA LIMA, DEPARTAMENTO LIMA</t>
  </si>
  <si>
    <t>2492310</t>
  </si>
  <si>
    <t>REPARACION DE PISTA EN LA ASOCIACIÓN DE PROPIETARIOS DE VIVIENDA LA MERCED Y EN LA ASOCIACIÓN DE PROPIETARIOS DE VIVIENDA CHAVIN DE HUANTAR I ;  DISTRITO DE PUENTE PIEDRA, PROVINCIA LIMA, DEPARTAMENTO LIMA</t>
  </si>
  <si>
    <t>2492303</t>
  </si>
  <si>
    <t>REPARACION DE PISTA EN LA ASOC. DE PROPIETARIOS DE LA URBANIZACIÓN CASUARINAS DEL NORTE,ASOC. DE VIVIENDA LAS BEGONIAS,ASOC. DE PROPIETARIOS TAMBO INGA Y ASOC. DE VIVIENDA LA CASTELLANA DEL NORTE;  DISTRITO DE PUENTE PIEDRA, PROVINCIA LIMA, DEPARTAMENTO LIMA</t>
  </si>
  <si>
    <t>2492393</t>
  </si>
  <si>
    <t>REPARACIÓN DE PISTA  EN LA CALLE 05, CALLE 18, CALLE 08, CALLE 17, CALLE 01, CALLE 16 Y CALLE 06 DE LA URBANIZACIÓN SAN JOSÉ, DISTRITO DE ANCÓN - PROVINCIA DE LIMA - DEPARTAMENTO DE LIMA</t>
  </si>
  <si>
    <t>2492824</t>
  </si>
  <si>
    <t xml:space="preserve">REPARACION DE PISTA; EN EL(LA) AV. HUAROCHIRI (TRAMO: OVALO MONUMENTAL - CALLE ARAGON), ZONA 02, SUB ZONA 03 DEL DISTRITO DE ATE, PROVINCIA LIMA, DEPARTAMENTO LIMA </t>
  </si>
  <si>
    <t>2492836</t>
  </si>
  <si>
    <t>REPARACION DE PISTA; EN EL(LA) URBANIZACIÓN SAN GREGORIO, ZONA 04, SUB ZONA 02 DEL DISTRITO DE ATE, PROVINCIA LIMA, DEPARTAMENTO LIMA</t>
  </si>
  <si>
    <t>2492832</t>
  </si>
  <si>
    <t>REPARACION DE PISTA; EN EL(LA) AV. SAN MARTÍN (TRAMO: JR. HUANCHIHUAYLAS - PLAZA CÍVICA DE SANTA CLARA) Y JR. HUANCHIHUAYLAS (TRAMO: CARRETERA CENTRAL - JOSE CARLOS MARIATEGUI) DEL DISTRITO DE ATE, PROVINCIA LIMA, DEPARTAMENTO LIMA</t>
  </si>
  <si>
    <t>2492837</t>
  </si>
  <si>
    <t xml:space="preserve">REPARACION DE PISTA; EN EL(LA) URBANIZACIÓN SANTA CLARA, ZONA 05, SUB ZONA 01 DEL DISTRITO DE ATE, PROVINCIA LIMA, DEPARTAMENTO LIMA </t>
  </si>
  <si>
    <t>2492013</t>
  </si>
  <si>
    <t>REPARACION DE PISTA; RENOVACION DE SARDINEL; EN EL(LA) URBANIZACIÓN SANTA TERESITA DEL  DISTRITO DE CASA GRANDE, PROVINCIA ASCOPE, DEPARTAMENTO LA LIBERTAD.</t>
  </si>
  <si>
    <t>MUNICIPALIDAD DISTRITAL DE CASA GRANDE</t>
  </si>
  <si>
    <t>2492165</t>
  </si>
  <si>
    <t>CONSTRUCCION DE VEREDA, RAMPA, CUNETA Y CALZADA; ADEMÁS DE OTROS ACTIVOS EN EL(LA) EN LA ZONA URBANA DE LA LOCALIDAD DE CHUGAY, DISTRITO DE CHUGAY, PROVINCIA SANCHEZ CARRION, DEPARTAMENTO LA LIBERTAD</t>
  </si>
  <si>
    <t>2491454</t>
  </si>
  <si>
    <t>REPARACION DE PISTA Y VEREDA; EN EL(LA) LOCALIDAD LUCMA DISTRITO DE LUCMA, PROVINCIA GRAN CHIMU, DEPARTAMENTO LA LIBERTAD</t>
  </si>
  <si>
    <t>MUNICIPALIDAD DISTRITAL DE LUCMA</t>
  </si>
  <si>
    <t>2492146</t>
  </si>
  <si>
    <t>CONSTRUCCIÓN DE VEREDA, RAMPA, CALZADA, CUNETA Y MURO DE CONTENCION;EN EL CENTRO POBLADO HUALASGOSDAY DISTRITO DE SANAGORAN, PROVINCIA DE SÁNCHEZ CARRIÓN, DEPARTAMENTO DE LA LIBERTAD.</t>
  </si>
  <si>
    <t>MUNICIPALIDAD DISTRITAL DE SANAGORAN</t>
  </si>
  <si>
    <t>2490954</t>
  </si>
  <si>
    <t xml:space="preserve">CONSTRUCCIÓN DE VEREDA, CALZADA, PARADERO URBANO Y SEÑALIZACIÓN VERTICAL; EN LAS CALLES DEL CASCO URBANO DE SITABAMBA EN LA LOCALIDAD SITABAMBA, DISTRITO DE SITABAMBA, PROVINCIA DE SANTIAGO DE CHUCO </t>
  </si>
  <si>
    <t>MUNICIPALIDAD DISTRITAL DE SITABAMBA</t>
  </si>
  <si>
    <t>2492126</t>
  </si>
  <si>
    <t>REPARACIÓN DE LA CALZADA Y SEÑALIZACIÓN VERTICAL EN LA AV. LIBERTAD DE LA LOCALIDAD DE CASCAS, DISTRITO DE CASCAS, PROVINCIA DE GRAN CHIMÚ - LA LIBERTAD</t>
  </si>
  <si>
    <t>MUNICIPALIDAD DISTRITAL DE CASCAS</t>
  </si>
  <si>
    <t>2492241</t>
  </si>
  <si>
    <t>"REHABILITACION DEL PAVIMENTO DE LA AV PEDRO MUÑIZ Y JR PEDRO MUÑIZ DESDE LA PROLONG AV AMERICA OESTE HASTA AV. ESPAÑA, DISTRITO DE TRUJILLO, PROVINCIA DE TRUJILLO, DEPARTAMENTO -LA LIBERTAD"</t>
  </si>
  <si>
    <t>MUNICIPALIDAD PROVINCIAL DE TRUJILLO</t>
  </si>
  <si>
    <t>2491721</t>
  </si>
  <si>
    <t>REPARACION DE PAVIMENTO, CUNETA Y SEÑALES DE TRÁFICO; ADQUISICION DE SEÑALES DE TRÁFICO; EN EL(LA) MUNICIPALIDAD PROVINCIAL SANTIAGO DE CHUCO AV. MANUEL PORTURAS DISTRITO DE SANTIAGO DE CHUCO, PROVINCIA SANTIAGO DE CHUCO, DEPARTAMENTO LA LIBERTAD</t>
  </si>
  <si>
    <t>MUNICIPALIDAD PROVINCIAL DE SANTIAGO DE CHUCO</t>
  </si>
  <si>
    <t>2492099</t>
  </si>
  <si>
    <t>REPARACION DE CALZADA Y SARDINEL; EN EL(LA) MUNICIPALIDAD DISTRITAL DE CHAO EN LA LOCALIDAD NUEVO CHAO, DISTRITO DE CHAO, PROVINCIA VIRU, DEPARTAMENTO LA LIBERTAD</t>
  </si>
  <si>
    <t>2492162</t>
  </si>
  <si>
    <t>CONSTRUCCION DE CALZADA Y SARDINEL; REPARACION DE CALZADA; EN EL(LA) AA.HH ADITA ZANNIER Y AA.HH. ALTO SALAVERRY SECTOR 1 Y 2, DISTRITO DE SALAVERRY, PROVINCIA TRUJILLO, DEPARTAMENTO LA LIBERTAD</t>
  </si>
  <si>
    <t>MUNICIPALIDAD DISTRITAL DE SALAVERRY</t>
  </si>
  <si>
    <t>2492191</t>
  </si>
  <si>
    <t>CONSTRUCCION DE CALZADA Y SARDINEL; REPARACION DE CALZADA; EN EL(LA) CALLE LA MAR,SUCRE,ABELARDO QUIÑONES,SANTA ROSA,SAN FRANCISCO,CROLUNGO,CIRO ALEGRIA DEL ALTO SALAVERRY, DISTRITO DE SALAVERRY, PROVINCIA TRUJILLO, DEPARTAMENTO LA LIBERTAD</t>
  </si>
  <si>
    <t>2492195</t>
  </si>
  <si>
    <t>CONSTRUCCION DE CALZADA, SARDINEL Y AREA VERDE; REPARACION DE CALZADA; EN EL(LA) CALLES DEL AA.HH. FUJIMORI FUJIMOR II, AA.HH. AURORA DIAZ Y AA.HH. LUIS ALBERTO SANCHEZ, DISTRITO DE SALAVERRY, PROVINCIA TRUJILLO, DEPARTAMENTO LA LIBERTAD</t>
  </si>
  <si>
    <t>2492016</t>
  </si>
  <si>
    <t>CONSTRUCCION DE VEREDA, SARDINEL, PISTA Y AREA VERDE; ADEMÁS DE OTROS ACTIVOS EN EL(LA) CALLE MANUEL HIDALGO Y CASTILLA TRAMO AV. JOSÉ GABRIEL CONDORCANQUI HASTA LA CALLE FELIX ALDAO, DEL SECTOR SAN MARTIN BARRIO 1 DISTRITO DE LA ESPERANZA, PROVINCIA TRUJILLO, DEPARTAMENTO LA LIBERTAD</t>
  </si>
  <si>
    <t>2492163</t>
  </si>
  <si>
    <t>CONSTRUCCIÓN, REPARACIÓN DE CALZADA DE LAS CALLES DE LOS SECTORES CENTENARIO I Y II ETAPA, VILLA GARCIA, LA MERCED III ETAPA SECTORES A Y B, DISTRITO LAREDO, PROVINCIA TRUJILLO - LA LIBERTAD</t>
  </si>
  <si>
    <t>MUNICIPALIDAD DISTRITAL DE LAREDO</t>
  </si>
  <si>
    <t>2492192</t>
  </si>
  <si>
    <t>RENOVACION DE PAVIMENTO, PONTON Y OBRAS EXTERIORES; EN EL(LA) SERVICIO DE TRANSITABILIDAD DE VÍAS URBANAS DEL JR. INDEPENDENCIA, JR. LA UNIÓN, JR. FLORIDA Y JR. SAN MARTÍN DE LA LOCALIDAD DE POMACOCHAS, DISTRITO DE FLORIDA, PROVINCIA BONGARA, DEPARTAMENTO AMAZONAS</t>
  </si>
  <si>
    <t>MUNICIPALIDAD DISTRITAL DE FLORIDA</t>
  </si>
  <si>
    <t>2492140</t>
  </si>
  <si>
    <t>CONSTRUCCION DE PAVIMENTO, SARDINEL, VEREDA Y CUNETA; ADEMÁS DE OTROS ACTIVOS EN EL(LA) EN EL BARRIO DE LUYA EN LA LOCALIDAD LUYA, DISTRITO DE LUYA, PROVINCIA LUYA, DEPARTAMENTO AMAZONAS</t>
  </si>
  <si>
    <t>MUNICIPALIDAD DISTRITAL DE LUYA</t>
  </si>
  <si>
    <t>2492217</t>
  </si>
  <si>
    <t>RENOVACION DE PAVIMENTO, VEREDA Y DRENAJE LONGITUDINAL; CONSTRUCCION DE PUENTE PEATONAL; EN EL(LA) JR. BLÁS VALERA CDRAS. 03, 04 Y 05 DEL BARRIO SANTA ANA EN LA LOCALIDAD LAMUD, DISTRITO DE LAMUD, PROVINCIA LUYA, DEPARTAMENTO AMAZONAS</t>
  </si>
  <si>
    <t>MUNICIPALIDAD PROVINCIAL DE LUYA</t>
  </si>
  <si>
    <t>2492209</t>
  </si>
  <si>
    <t>CONSTRUCCION DE PAVIMENTO, SARDINEL, VEREDA Y CUNETA; ADEMÁS DE OTROS ACTIVOS EN EL(LA) BARRIO MATRIZ EN LA LOCALIDAD LAMUD, DISTRITO DE LAMUD, PROVINCIA LUYA, DEPARTAMENTO AMAZONAS</t>
  </si>
  <si>
    <t>2491949</t>
  </si>
  <si>
    <t>REPARACION DE PAVIMENTO Y VEREDA; EN EL(LA) JIRON ABTAO CDRA 2 Y CDRA 3 DISTRITO DE BELEN, PROVINCIA MAYNAS, DEPARTAMENTO LORETO</t>
  </si>
  <si>
    <t>2491889</t>
  </si>
  <si>
    <t>REPARACION DE PAVIMENTO Y VEREDA; EN EL(LA) PASAJE MIRAFLORES (ENTRE LA AVENIDA PARTICIPACIÓN Y CA. SARAGOZA) DISTRITO DE BELEN, PROVINCIA MAYNAS, DEPARTAMENTO LORETO</t>
  </si>
  <si>
    <t>2493087</t>
  </si>
  <si>
    <t xml:space="preserve">CONSTRUCCION DE PAVIMENTO Y VEREDA; REPARACION DE PAVIMENTO; EN EL(LA) CALLE PROGRESO (ENTRE LA CALLE MIRAFLORES/CALLE SAPOSOA) DEL PP.JJ. 09 DE OCTUBRE III ETAPA DISTRITO DE BELEN, PROVINCIA MAYNAS, DEPARTAMENTO LORETO </t>
  </si>
  <si>
    <t>2491976</t>
  </si>
  <si>
    <t>REPARACION DE PAVIMENTO; EN EL(LA) JR. PROSPERO (CINCO CUADRAS, ENTRE CA. SANTA ROSA Y JR. 9 DE DICIEMBRE) DISTRITO DE BELEN, PROVINCIA MAYNAS, DEPARTAMENTO LORETO</t>
  </si>
  <si>
    <t>2491859</t>
  </si>
  <si>
    <t>CONSTRUCCION DE VEREDA; SEÑALES DE TRÁFICO, AREA VERDE Y RAMPA; ADEMAS DE OTROS ACTIVOS EN EL (LA) CALLES DEL BARRIO ALIPIO PONCE EN LA LOCALIDAD DE ULLPAYACU, DISTRITO DE PASTAZA, PROVINCIA DATEM DEL MARAÑON, DEPARTAMENTO LORETO</t>
  </si>
  <si>
    <t>2492112</t>
  </si>
  <si>
    <t>CONSTRUCCION DE VEREDA; REPARACION DE VEREDA; EN EL (LA) CALLES SANTA ROSA, WITMAN Y LA PEDRERA PEBAS DISTRITO DE PEBAS, PROVINCIA MARISCAL RAMON CASTILLA, DEPARTAMENTO LORETO</t>
  </si>
  <si>
    <t>MUNICIPALIDAD DISTRITAL DE PEBAS</t>
  </si>
  <si>
    <t>2492233</t>
  </si>
  <si>
    <t>CONSTRUCCION DE PUENTE PEATONAL; EN EL(LA) CALLE SAN PEDRO Y CALLE SANTA TERESA EN LA LOCALIDAD ISLANDIA, DISTRITO DE YAVARI, PROVINCIA MARISCAL RAMON CASTILLA, DEPARTAMENTO LORETO</t>
  </si>
  <si>
    <t>MUNICIPALIDAD DISTRITAL DE YAVARI</t>
  </si>
  <si>
    <t>2025905</t>
  </si>
  <si>
    <t>CONSTRUCCION DE PISTAS Y VEREDAS EN LA COMUNIDAD AUTOGESTIONARIA DE HUAYCAN  ZONA A - II ETAPA</t>
  </si>
  <si>
    <t>2399565</t>
  </si>
  <si>
    <t>MEJORAMIENTO DEL SERVICIO DE TRANSITABILIDAD VEHICULAR  Y PEATONAL  DE LAS CALLES  INTERNAS DE LA ZONA 06 DEL ANEXO 08, DISTRITO DE SAN ANTONIO - PROVINCIA DE HUAROCHIRI - REGIÓN LIMA</t>
  </si>
  <si>
    <t>2424806</t>
  </si>
  <si>
    <t>CREACION DE LOSA DE RECREACIÓN  MULTIUSOS  DE ACRAQUIA DEL DISTRITO DE ACRAQUIA - PROVINCIA DE TAYACAJA - DEPARTAMENTO DE HUANCAVELICA</t>
  </si>
  <si>
    <t>MUNICIPALIDAD DISTRITAL DE ACRAQUIA</t>
  </si>
  <si>
    <t>2424831</t>
  </si>
  <si>
    <t>CREACION DEL PARQUE INFANTIL MIRAFLORES DEL BARRIO MIRAFLORES DE LA LOCALIDAD DE ARAPA,  DISTRITO DE ARAPA - PROVINCIA DE AZANGARO - DEPARTAMENTO DE PUNO</t>
  </si>
  <si>
    <t>MUNICIPALIDAD DISTRITAL DE ARAPA</t>
  </si>
  <si>
    <t>2446546</t>
  </si>
  <si>
    <t>CREACION DE LOSA DE RECREACIÓN MULTIUSO EN LA LOCALIDAD DE MISHQUIYACU DEL DISTRITO DE PILLUANA - PROVINCIA DE PICOTA - DEPARTAMENTO DE SAN MARTIN</t>
  </si>
  <si>
    <t>2453959</t>
  </si>
  <si>
    <t>CREACION DE LOS SERVICIOS DE LA PLAZUELA EN LA URBANIZACIÓN CIUDAD NUEVA DEL CENTRO POBLADO ALTO PUNO DEL DISTRITO DE PUNO - PROVINCIA DE PUNO - DEPARTAMENTO DE PUNO</t>
  </si>
  <si>
    <t>2453990</t>
  </si>
  <si>
    <t>MEJORAMIENTO DEL ACCESO VIAL AL MERCADO MUNICIPAL (CALLES ADYACENTES) DE TAMSHIYACU DEL DISTRITO DE FERNANDO LORES - PROVINCIA DE MAYNAS - DEPARTAMENTO DE LORETO</t>
  </si>
  <si>
    <t>MUNICIPALIDAD DISTRITAL DE FERNANDO LORES</t>
  </si>
  <si>
    <t>2454760</t>
  </si>
  <si>
    <t>CREACION DEL PARQUE PRINCIPAL EN EL SECTOR SOL DE ORO DEL DISTRITO DE SANTA ROSA - PROVINCIA DE CHICLAYO - DEPARTAMENTO DE LAMBAYEQUE</t>
  </si>
  <si>
    <t>2455754</t>
  </si>
  <si>
    <t>MEJORAMIENTO DE LOS SERVICIOS DE TRANSITABILIDAD VEHICULAR Y PEATONAL EN LAS PRINCIPALES CALLES DE QUICHUAS DEL  DISTRITO DE QUICHUAS - PROVINCIA DE TAYACAJA - DEPARTAMENTO DE HUANCAVELICA</t>
  </si>
  <si>
    <t>2458126</t>
  </si>
  <si>
    <t>MEJORAMIENTO DEL SERVICIO DE ESPACIO PUBLICO DE LA PLAZA DE ARMAS DEL CENTRO POBLADO DE PUMACHUCO DEL DISTRITO DE HUACCANA - PROVINCIA DE CHINCHEROS - DEPARTAMENTO DE APURIMAC</t>
  </si>
  <si>
    <t>2474235</t>
  </si>
  <si>
    <t>MEJORAMIENTO DEL SERVICIO DEL  PARQUE DE VIRACOCHAN DEL DISTRITO DE AYAHUANCO - PROVINCIA DE HUANTA - DEPARTAMENTO DE AYACUCHO</t>
  </si>
  <si>
    <t>2482467</t>
  </si>
  <si>
    <t>CREACION DEL ACCESO PEATONAL CON ESCALINATAS Y TRATAMIENTO PAISAJISTICO EN LOS PASAJES 28 DE JULIO Y LOS ALAMOS EN LA LOCALIDAD DE QUICHUAS DEL  DISTRITO DE QUICHUAS - PROVINCIA DE TAYACAJA - DEPARTAMENTO DE HUANCAVELICA</t>
  </si>
  <si>
    <t>2489438</t>
  </si>
  <si>
    <t>CREACION DE LOSA DE RECREACION MULTIUSOS EN EL SECTOR LA FLORIDA, DEL  DISTRITO DE MAZAMARI - PROVINCIA DE SATIPO - DEPARTAMENTO DE JUNIN</t>
  </si>
  <si>
    <t>2434461</t>
  </si>
  <si>
    <t>RECONSTRUCCIÓN Y REHABILITACIÓN DE INFRAESTRUCTURA VIAL DEL TRAMO: 1-12 DEL C.P. VILLA PUERTO PIZARRO DEL DISTRITO DE TUMBES - TUMBES - TUMBES</t>
  </si>
  <si>
    <t>2307983</t>
  </si>
  <si>
    <t>MEJORAMIENTO DE PISTAS Y VEREDAS EN LA CA. LIMA, CA. MELCHOR GONZALES Y CA. ISAAC ALCOSER Y, DISTRITO DE QUICHUAY - HUANCAYO - JUNIN</t>
  </si>
  <si>
    <t>MUNICIPALIDAD DISTRITAL DE QUICHUAY</t>
  </si>
  <si>
    <t>2215425</t>
  </si>
  <si>
    <t>MEJORAMIENTO VIAL DEL CERCADO DE LA LOCALIDAD DE SAN JUAN DE HUIRPACANCHA DISTRITO DE SAN ISIDRO, PROVINCIA DE HUAYTARA - HUANCAVELICA</t>
  </si>
  <si>
    <t>MUNICIPALIDAD DISTRITAL DE SAN ISIDRO - HUIRPACANCHA</t>
  </si>
  <si>
    <t>2187784</t>
  </si>
  <si>
    <t>MEJORAMIENTO DE CALLES Y ACCESOS EN EL A.H VATE MANRIQUE DEL DISTRITO DE CHULUCANAS, PROVINCIA DE MORROPON - PIURA</t>
  </si>
  <si>
    <t>2482717</t>
  </si>
  <si>
    <t>CREACION DE ESPACIOS PÚBLICOS RECREATIVOS INFANTILES EN EL JIRÓN LERCHER, DISTRITO DE OXAPAMPA, PROVINCIA DE OXAPAMPA - PASCO</t>
  </si>
  <si>
    <t>2458404</t>
  </si>
  <si>
    <t>MEJORAMIENTO DEL COMPLEJO POLIDEPORTIVO DEL BARRIO QALACHAQUIS DE LA LOCALIDAD DE TALAVERA,  DISTRITO DE TALAVERA - PROVINCIA DE ANDAHUAYLAS - DEPARTAMENTO DE APURIMAC</t>
  </si>
  <si>
    <t>MUNICIPALIDAD DISTRITAL DE TALAVERA</t>
  </si>
  <si>
    <t>2290553</t>
  </si>
  <si>
    <t>MEJORAMIENTO DE LA TRANSITABILIDAD PEATONAL Y VEHICULAR  EN LAS CALLES CAYLLOMA, VIRGINNIYOC, INTI TAYTA, PUQUIO Y PROLONGACIONES TUPAC AMARU, AREQUIPA, ARICA, COLON Y ALFONSO UGARTE EN LA LOCALIDAD DE VIRGINNIYOC, DISTRITO DE SUYCKUTAMBO - ESPINAR - CUSCO</t>
  </si>
  <si>
    <t>MUNICIPALIDAD DISTRITAL DE SUYCKUTAMBO</t>
  </si>
  <si>
    <t>2316328</t>
  </si>
  <si>
    <t>CREACION DE PISTAS Y VEREDAS EN LAS AVENIDAS SAN JUAN BAUTISTA, SAN JUAN DE DIOS, LA CULTURA, SANTA CRUZ, MARIA PARADO DE BELLIDO, JUANA HUANCASACA Y LA CALLE MANZANAPATA EN LA COMUNIDAD DE URIHUANA, DISTRITO DE MARIA PARADO DE BELLIDO - CANGALLO - AYACUCHO</t>
  </si>
  <si>
    <t>2302939</t>
  </si>
  <si>
    <t>MEJORAMIENTO VIAL DEL CENTRO URBANO DE MASMA; CALLE ESMERALDA TRAMO: CALLE 1 - MARIATEGUI; CALLE VICTORIA, TRAMO: PROGRESO- ESTADIO; CALLE LIBERTAD, TRAMO: ESMERALDA -CALLE 2; CALLE BOLOGNESI TRAMO: ESMERALDA - PROGRESO; CALLE JOSE CARLOS MARIATEGUI, TRAMO: ESMER, DISTRITO DE MASMA - JAUJA - JUNIN</t>
  </si>
  <si>
    <t>MUNICIPALIDAD DISTRITAL DE MASMA</t>
  </si>
  <si>
    <t>2337290</t>
  </si>
  <si>
    <t>CREACION DE PISTAS Y VEREDAS DE LAS CALLES 01, 02, 03, 04 Y 05, DE LA LOCALIDAD DE TABLAHUASI, DISTRITO DE TINTAY PUNCU - TAYACAJA - HUANCAVELICA</t>
  </si>
  <si>
    <t>MUNICIPALIDAD DISTRITAL DE TINTAY PUNCU</t>
  </si>
  <si>
    <t>2317225</t>
  </si>
  <si>
    <t>MEJORAMIENTO DEL SERVICIO DE TRANSITABILIDAD VEHICULAR Y PEATONAL EN EL CENTRO POBLADO DE CHEJANI, DISTRITO DE PHARA - SANDIA - PUNO</t>
  </si>
  <si>
    <t>MUNICIPALIDAD DISTRITAL DE PHARA</t>
  </si>
  <si>
    <t>2324358</t>
  </si>
  <si>
    <t>MEJORAMIENTO DEL SERVICIO DE TRANSITABILIDAD VEHICULAR Y PEATONAL DE LA LOTIZACION SANTA ROSITA Y EL ASENTAMIENTO HUMANO 5 DE DICIEMBRE DEL DISTRITO DE PISCO, PROVINCIA DE PISCO - ICA</t>
  </si>
  <si>
    <t>2242877</t>
  </si>
  <si>
    <t>MEJORAMIENTO DE PISTAS Y VEREDAS EN EL CENTRO POBLADO DE PACAPAUSA BAJA,  DISTRITO DE PACAPAUSA - PROVINCIA DE PARINACOCHAS - DEPARTAMENTO DE AYACUCHO</t>
  </si>
  <si>
    <t>2247186</t>
  </si>
  <si>
    <t>MEJORAMIENTO DEL SERVICIO DE INFRAESTRUCTURA VIAL DE LOS JIRONES Y PASAJES EN LA URBANIZACIÓN ENACE LA CAPILLA (LEONARDO BARDALES, TOPACIO, ESMERALDA, SINCHI ROCA, PERLA, RUBI, SAN MARCOS, TURQUEZA, BRILLANTE, S/N 01, S/N 02, S/N 03, S/N 04 Y S/N 05) DE LA CIUDAD  DE JULIACA, PROVINCIA DE SAN ROMAN - PUNO</t>
  </si>
  <si>
    <t>MUNICIPALIDAD PROVINCIAL DE SAN ROMAN - JULIACA</t>
  </si>
  <si>
    <t>2317541</t>
  </si>
  <si>
    <t>MEJORAMIENTO DE PISTAS Y VEREDAS DEL BARRIO HUAYNA CAPAC DEL  CENTRO POBLADO CARLOS GUTIERREZ ZAMORA, DISTRITO DE POTONI - AZANGARO - PUNO</t>
  </si>
  <si>
    <t>2240400</t>
  </si>
  <si>
    <t>MEJORAMIENTO DE PISTAS Y VEREDAS DE LA ZONA  URBANA DEL, DISTRITO DE OCROS - HUAMANGA - AYACUCHO</t>
  </si>
  <si>
    <t>2202299</t>
  </si>
  <si>
    <t>MEJORAMIENTO DE LA INFRAESTRUCTURA VIAL EN LAS PRINCIPALES CALLES DEL BARRIO CALVARIO, DISTRITO DE LAMAS, PROVINCIA DE LAMAS - SAN MARTIN</t>
  </si>
  <si>
    <t>2438775</t>
  </si>
  <si>
    <t>MEJORAMIENTO DE PISTAS Y VEREDAS EN LA LOCALIDAD DE PAUCAMARCA DEL DISTRITO DE GREGORIO PITA - PROVINCIA DE SAN MARCOS - DEPARTAMENTO DE CAJAMARCA</t>
  </si>
  <si>
    <t>2327683</t>
  </si>
  <si>
    <t>MEJORAMIENTO DE LA TRANSITABILIDAD DE LOS JIRONES: SANTA CATALINA, AMAZONAS, ATAHUALPA, SANTO DOMINGO, SIMÓN BOLIVAR, MELGAR, MATIAZA RIMACHI, PASAJE F. GUIVIN, PROLONGACIÒN MELGAR - LOCALIDAD DE SAN CARLOS, DISTRITO DE SAN CARLOS - BONGARA - AMAZONAS</t>
  </si>
  <si>
    <t>MUNICIPALIDAD DISTRITAL DE SAN CARLOS</t>
  </si>
  <si>
    <t>2201639</t>
  </si>
  <si>
    <t>MEJORAMIENTO DE JR. SARGENTO LORES, JR. ERNESTO PANDURO RENGIFO, JR. PROGRESO, JR. 8 DE SETIEMBRE, JR. AMAZONAS, JR. LAS PALMERAS, JR. MIGUEL GRAU DEL CENTRO POBLADO SANTA ROSA DE MASISEA, DISTRITO DE MASISEA - CORONEL PORTILLO - UCAYALI</t>
  </si>
  <si>
    <t>MUNICIPALIDAD DISTRITAL DE MASISEA</t>
  </si>
  <si>
    <t>2319649</t>
  </si>
  <si>
    <t>CREACION DE CONDICIONES DE TRANSITABILIDAD PEATONAL Y VEHICULAR DE LOS POBLADORES DE LA ZONA I, EN LOS JIRONES SAN ISIDRO, 24 DE JUNIO, AYACUCHO, PARINACOCHAS, MIRAFLORES, MUNICIPALIDAD, MANUEL ODRIA, NIÑO PENSAMIENTO, NUEVA ESPERANZA Y CALLE S/N DE LA LOCALIDAD DE INCUYO DEL DISTRITO DE PUYUSCA - PROVINCIA DE PARINACOCHAS - DEPARTAMENTO DE AYACUCHO</t>
  </si>
  <si>
    <t>2343176</t>
  </si>
  <si>
    <t>MEJORAMIENTO DE LA TRANSITABILIDAD VEHICULAR Y PEATONAL DE LAS CALLES SAEZ PEÑA, TARAPACA, AUGUSTO B. LEGUIA ROSELLO, TUPAC AMARU, SAN GERONIMO, JORGE CHAVEZ, AZANGARO, SANTA CRUZ Y VIAS CONEXAS, DE LA LOCALIDAD DE ASILLO, DISTRITO DE ASILLO - AZANGARO - PUNO</t>
  </si>
  <si>
    <t>MUNICIPALIDAD DISTRITAL DE ASILLO</t>
  </si>
  <si>
    <t>2416710</t>
  </si>
  <si>
    <t>CREACION DEL SERVICIO DE TRANSITABILIDAD VEHICULAR Y PEATONAL EN LAS CALLES DE LA ASOC.VIV.CIUDAD DE PAZ PROMUVI VIÑANI AMPLIACION I ETAPA DEL DISTRITO DE CORONEL GREGORIO ALBARRACIN LANCHIPA - PROVINCIA DE TACNA - DEPARTAMENTO DE TACNA</t>
  </si>
  <si>
    <t>2340851</t>
  </si>
  <si>
    <t>MEJORAMIENTO DEL SERVICIO DE TRANSITABILIDAD VEHICULAR Y PEATONAL DE LOS SECTORES SANTA ROSA Y LA HUAMBA EN LA CIUDAD DE SAN IGNACIO, PROVINCIA DE SAN IGNACIO - CAJAMARCA</t>
  </si>
  <si>
    <t>2195019</t>
  </si>
  <si>
    <t>MEJORAMIENTO DE VIAS URBANAS EN 15 JIRONES DE LA LOCALIDAD DE HUALLA, DISTRITO DE HUAYA - VICTOR FAJARDO - AYACUCHO</t>
  </si>
  <si>
    <t>2377542</t>
  </si>
  <si>
    <t>MEJORAMIENTO DE LA INFRAESTRUCTURA VIAL  URBANA DE LAS PRINCIPALES VIAS  DE LA LOCALIDAD DE TINGO DE PONASA, DISTRITO DE TINGO DE PONASA - PICOTA - SAN MARTIN</t>
  </si>
  <si>
    <t>MUNICIPALIDAD DISTRITAL DE TINGO DE PONASA</t>
  </si>
  <si>
    <t>2404140</t>
  </si>
  <si>
    <t>CREACION Y MEJORAMIENTO DE PISTAS Y VEREDAS EN CENTRO POBLADO DE PACOPAMPA - DISTRITO DE QUEROCOTO - PROVINCIA DE CHOTA - REGIÓN CAJAMARCA</t>
  </si>
  <si>
    <t>2461227</t>
  </si>
  <si>
    <t>CREACION DE LOS SEVICIOS DE TRANSITABILIDAD VIAL DE LAS CALLES DEL CENTRO POBLADO DE ILLAHUASI DEL DISTRITO DE ANDARAPA - PROVINCIA DE ANDAHUAYLAS - DEPARTAMENTO DE APURIMAC</t>
  </si>
  <si>
    <t>MUNICIPALIDAD DISTRITAL DE ANDARAPA</t>
  </si>
  <si>
    <t>2307158</t>
  </si>
  <si>
    <t>MEJORAMIENTO DE PISTAS Y VEREDAS DE LA CIUDAD DE CHETILLA, DISTRITO CHETILLA - CAJAMARCA - CAJAMARCA</t>
  </si>
  <si>
    <t>MUNICIPALIDAD DISTRITAL DE CHETILLA</t>
  </si>
  <si>
    <t>2339739</t>
  </si>
  <si>
    <t>CREACION DE PISTAS Y VEREDAS EN LOS JIRONES SAN MARTÍN, HUÁSCAR, HUAMALÍES, SAN FRANCISCO DE ASÍS, PEDRO DÁVILA F., GERARDO FACUNDO S., MÁXIMO MAYO M., VALERIO MARTÍN, TRES MARÍAS Y SAN JUAN DE LA LOCALIDAD  DE MARÍAS, DISTRITO DE MARIAS - DOS DE MAYO - HUANUCO</t>
  </si>
  <si>
    <t>MUNICIPALIDAD DISTRITAL DE MARIAS</t>
  </si>
  <si>
    <t>2478841</t>
  </si>
  <si>
    <t>CREACION DEL SERVICIO DE TRANSITABILIDAD VEHICULAR Y PEATONAL EN EL CASERIO DE SAN JOSE DEL DISTRITO DE BOLIVAR - PROVINCIA DE SAN MIGUEL - DEPARTAMENTO DE CAJAMARCA</t>
  </si>
  <si>
    <t>2284194</t>
  </si>
  <si>
    <t>MEJORAMIENTO DE CALLES Y PASAJES EN LOS CENTROS POBLADOS DEL MARGEN IZQUIERDO DEL RIO ICA SECTOR ACOMAYO DEL, DISTRITO DE PARCONA - ICA - ICA</t>
  </si>
  <si>
    <t>2445067</t>
  </si>
  <si>
    <t>MEJORAMIENTO DE LOS SERVICIOS DE TRANSITABILIDAD VEHICULAR, PEATONAL Y TRATAMIENTO PAISAJISTICO DE:  JR. VICTORIA PARRA, JR. BOLIVAR, JR. SANTA ROSA, JR. RICARDO PALMA, JR. SAN MARTIN, JR. CONCORDIA, JR. SUCRE Y PJE. LOS GALANES,  DISTRITO DE MUQUI - PROVINCIA DE JAUJA - DEPARTAMENTO DE JUNIN</t>
  </si>
  <si>
    <t>MUNICIPALIDAD DISTRITAL DE MUQUI</t>
  </si>
  <si>
    <t>2323078</t>
  </si>
  <si>
    <t>MEJORAMIENTO DEL SERVICIO DE TRANSITABILIDAD VEHICULAR Y PEATONAL EN LOS JIRONES PROGRESO, BUENOS AIRES, 20 DE AGOSTO, AMISTAD, INDEPENDENCIA, LIBERTAD, CULTURA Y VÍAS CONEXAS  EN LA LOCALIDAD DE PUTINA PUNCO, DISTRITO DE SAN PEDRO DE PUTINA PUNCO - SANDIA - PUNO</t>
  </si>
  <si>
    <t>MUNICIPALIDAD DISTRITAL DE SAN PEDRO DE PUTINA PUNCO</t>
  </si>
  <si>
    <t>2462574</t>
  </si>
  <si>
    <t>MEJORAMIENTO DEL SERVICIO DE TRANSITABILIDAD VEHICULAR Y PEATONAL DE LAS VÍAS PRINCIPALES DEL  CENTRO POBLADO  DE CHAQUICOCHA DEL DISTRITO DE SAN JOSE DE QUERO - PROVINCIA DE CONCEPCION - DEPARTAMENTO DE JUNIN</t>
  </si>
  <si>
    <t>2222755</t>
  </si>
  <si>
    <t>MEJORAMIENTO DE LA TRANSITABILIDAD PEATONAL Y VEHICULAR EN LAS VIAS PRINCIPALES DEL BARRIO QORILAZO Y CERCADO DE LA LOCALIDAD DE VELILLE, DISTRITO DE VELILLE - CHUMBIVILCAS - CUSCO</t>
  </si>
  <si>
    <t>MUNICIPALIDAD DISTRITAL DE VELILLE</t>
  </si>
  <si>
    <t>2355963</t>
  </si>
  <si>
    <t>REPARACIÓN DE VIAS URBANAS EN EL(LA) TRAMO 1-303 AVENIDA MARCAVELICA DESDE PROLOG. GRAU HASTA CIRCUNVALACION,  DISTRITO VEINTISEIS DE OCTUBRE, PIURA-PIURA</t>
  </si>
  <si>
    <t>2486502</t>
  </si>
  <si>
    <t>CONSTRUCCION DE VEREDA, BERMA, SARDINEL Y JARDINERA; EN EL(LA) CALLES DE LA ASOCIACIÓN DE ARTESANOS DE CARPINTERIA METALICA "ARTEMPA" DISTRITO DE CERRO COLORADO, PROVINCIA AREQUIPA, DEPARTAMENTO AREQUIPA</t>
  </si>
  <si>
    <t>MUNICIPALIDAD DISTRITAL DE CERRO COLORADO</t>
  </si>
  <si>
    <t>2380554</t>
  </si>
  <si>
    <t>REHABILITACION DEL PAVIMENTO DE LA AV. JESUS DE NAZARETH DESDE LA AV. ANTENOR ORREGO HASTA LA AV. MANSICHE, DISTRITO DE TRUJILLO, PROVINCIA DE TRUJILLO, DEPARTAMENTO - LA LIBERTAD</t>
  </si>
  <si>
    <t>2380358</t>
  </si>
  <si>
    <t>REHABILITACION DEL SERVICIO  VEHICULAR Y PEATONAL EN LA AVENIDA AREQUIPA, DESDE LA AVENIDA TACNA HASTA LA AVENIDA PROGRESO  DEL CERCADO DE CASTILLA,DEL DISTRITO DE CASTILLA - PIURA – PIURA</t>
  </si>
  <si>
    <t>2421739</t>
  </si>
  <si>
    <t>REPARACIÓN DE VIAS URBANAS; EN EL(LA) TRAMO 1-588 -CALLE LA PERLA - PUENTE (ENTRADA A LLONKOY) EN LA LOCALIDAD SUMBILCA, DISTRITO DE SUMBILCA, PROVINCIA HUARAL, DEPARTAMENTO LIMA</t>
  </si>
  <si>
    <t>MUNICIPALIDAD DISTRITAL DE SUMBILCA</t>
  </si>
  <si>
    <t>2380551</t>
  </si>
  <si>
    <t>REHABILITACION DEL PAVIMENTO DE LA AV.ESPAÑA DESDE LA JR. ORBEGOSO HASTA LA AV. JESUS DE NAZARETH, DISTRITO DE TRUJILLO, PROVINCIA DE TRUJILLO, DEPARTAMENTO - LA LIBERTAD</t>
  </si>
  <si>
    <t>2421737</t>
  </si>
  <si>
    <t>REPARACIÓN DE VIAS URBANAS; EN EL(LA) TRAMO 1-586 -CALLE ADELAIDA DESDE ESQ. VEREDA HASTA 6 CDRAS APROX EN LA LOCALIDAD SUMBILCA, DISTRITO DE SUMBILCA, PROVINCIA HUARAL, DEPARTAMENTO LIMA</t>
  </si>
  <si>
    <t>2380558</t>
  </si>
  <si>
    <t>REHABILITACION DEL PAVIMENTO DEL JR. ORBEGOSO DESDE LA  JR PIZARRO HASTA LA AV. ESPAÑA, DISTRITO DE TRUJILLO, PROVINCIA DE TRUJILLO, DEPARTAMENTO - LA LIBERTAD</t>
  </si>
  <si>
    <t>2442617</t>
  </si>
  <si>
    <t>REPARACIÓN DE PAVIMENTO; EN EL(LA) PIPS : 2163872,2185612 Y 2284564, EJECUTADOS EN LA CIUDAD DE CHOTA  DISTRITO DE CHOTA, PROVINCIA CHOTA, DEPARTAMENTO CAJAMARCA</t>
  </si>
  <si>
    <t>2339932</t>
  </si>
  <si>
    <t>MEJORAMIENTO DE TRANSITABILIDAD VEHICULAR Y PEATONAL EN EL CASERIO DE CARATA, DISTRITO DE AGALLPAMPA - OTUZCO - LA LIBERTAD</t>
  </si>
  <si>
    <t>MUNICIPALIDAD DISTRITAL DE AGALLPAMPA</t>
  </si>
  <si>
    <t>2278651</t>
  </si>
  <si>
    <t>CONSTRUCCION DE PAVIMENTO RIGIDO Y VEREDAS EN LAS PRINCIPALES CALLES DEL CENTRO POBLADO DE PATIBAMBA, DISTRITO DE SAN MIGUEL, PROVINCIA DE LA MAR - AYACUCHO</t>
  </si>
  <si>
    <t>2301233</t>
  </si>
  <si>
    <t>CREACION DEL SERVICIO DE TRANSITABILIDAD PEATONAL Y VEHICULAR EN LOS JIRONES Y CALLES  DE LA LOCALIDAD DE VILLA UNIÓN, DISTRITO DE ANCHIHUAY - LA MAR - AYACUCHO</t>
  </si>
  <si>
    <t>2310516</t>
  </si>
  <si>
    <t>CREACION DE PISTAS Y VEREDAS EN EL CENTRO POBLADO DE VERACRUZ, DISTRITO DE TOTOS - CANGALLO - AYACUCHO</t>
  </si>
  <si>
    <t>MUNICIPALIDAD DISTRITAL DE TOTOS</t>
  </si>
  <si>
    <t>2275789</t>
  </si>
  <si>
    <t>CREACION DE PISTAS Y VEREDAS DEL C. P. PUERTO AMARGURA, DISTRITO DE LLOCHEGUA - HUANTA - AYACUCHO</t>
  </si>
  <si>
    <t>2306452</t>
  </si>
  <si>
    <t>MEJORAMIENTO DE PISTAS Y VEREDAS DE LAS PRINCIPALES CALLES DEL CENTRO POBLADO TOLDOQUERY, DISTRITO DE PHARA - SANDIA - PUNO</t>
  </si>
  <si>
    <t>2223104</t>
  </si>
  <si>
    <t>MEJORAMIENTO DE LAS VIAS VEHICULARES Y PEATONALES DE LA AV. UNION Y GONZALO GOMEZ DEL C.P. DE CHUPARO, DISTRITO DE ANCO_HUALLO - CHINCHEROS - APURIMAC</t>
  </si>
  <si>
    <t>2282851</t>
  </si>
  <si>
    <t>MEJORAMIENTO DEL SERVICIO DE TRANSITABILIDAD VEHICULAR Y PEATONAL EN LAS CALLES DE JR. LIMA, JR. TUPAC AMARU, JR MIGUEL GRAU CUADRA 4 Y 5, JR. JORGE CHAVEZ CUADRA 3, JR. SAN MARTIN CUADRA 3 Y 4, Y JR. CAHUIDE CUADRA 4 DE LA LOCALIDAD DE  ANDAMARCA, DISTRITO DE CARMEN SALCEDO - LUCANAS - AYACUCHO</t>
  </si>
  <si>
    <t>2242332</t>
  </si>
  <si>
    <t>MEJORAMIENTO DE LA TRANSITABILIDAD VEHICULAR Y PEATONAL DE LOS ACCESOS A LA PLAZA PRINCIPAL DEL DISTRITO DE NUEVE DE JULIO, PROVINCIA DE CONCEPCION - JUNIN</t>
  </si>
  <si>
    <t>MUNICIPALIDAD DISTRITAL DE NUEVE DE JULIO</t>
  </si>
  <si>
    <t>2308448</t>
  </si>
  <si>
    <t>MEJORAMIENTO DEL SERVICIO DE TRANSITABILIDAD VIAL DEL JR. ANDAHUAYLAS, JR. HUAYANA, JR. AYACUCHO, JR. FRANCISCO BOLOGNESI, JR. LIMA, JR. TÚPAC AMARU, JR. SAN MARTIN, DISTRITO DE HUAYANA - ANDAHUAYLAS - APURIMAC</t>
  </si>
  <si>
    <t>MUNICIPALIDAD DISTRITAL DE HUAYANA</t>
  </si>
  <si>
    <t>2266155</t>
  </si>
  <si>
    <t>CREACION DE PISTAS Y VEREDAS EN LAS CALLES PRINCIPALES DE LA LOCALIDAD DE COTARUSE, DISTRITO DE COTARUSE - AYMARAES - APURIMAC</t>
  </si>
  <si>
    <t>2286512</t>
  </si>
  <si>
    <t>MEJORAMIENTO DE INFRAESTRUCTURA VIAL DE LAS PRINCIPALES CALLES DEL BARRIO MIRAFLORES DISTRITO DE PUTINA, PROVINCIA DE SAN ANTONIO DE PUTINA - PUNO</t>
  </si>
  <si>
    <t>MUNICIPALIDAD PROVINCIAL DE SAN ANTONIO DE PUTINA</t>
  </si>
  <si>
    <t>2378707</t>
  </si>
  <si>
    <t>CREACION DE PISTAS VEREDAS EN LOS JIRONES JR. COMPAÑIA, JR. 28 DE JULIO, JR. GRAU, JR. BOLIVAR, JR.11 DE JUNIO, JR. BRASIL, JR LOS CHANKAS Y JR PORVENIR  EN LA LOCALIDAD DE  SAN JOSE DE HUARCAYA DEL, DISTRITO DE SANTIAGO DE LUCANAMARCA - HUANCA SANCOS - AYACUCHO</t>
  </si>
  <si>
    <t>MUNICIPALIDAD DISTRITAL DE SANTIAGO DE LUCANAMARCA</t>
  </si>
  <si>
    <t>2395833</t>
  </si>
  <si>
    <t>MEJORAMIENTO DEL SERVCIO DE TRANSITABILIDAD DE LA CALLE MARISCAL URETA Y CALLES ALEDAÑAS EN LA URBANIZACION MONTERRICO Y PACAMUROS - DISTRITO DE JAEN - PROVINCIA DE JAEN - DEPARTAMENTO DE CAJAMARCA</t>
  </si>
  <si>
    <t>2157560</t>
  </si>
  <si>
    <t>MEJORAMIENTO VIAL DE LA AV. LEONCIO PRADO TRAMO AV. LAS AMERICAS - RIO CUNAS DEL, DISTRITO DE PILCOMAYO - HUANCAYO - JUNIN</t>
  </si>
  <si>
    <t>2217871</t>
  </si>
  <si>
    <t>CREACION DE PISTAS Y VEREDAS EN LOS JIRONES Y CALLES PRINCIPALES DEL CENTRO POBLADO DE  POMA CCOLLCCABAMBA, PROVINCIA DE SUCRE - AYACUCHO</t>
  </si>
  <si>
    <t>2234285</t>
  </si>
  <si>
    <t>MEJORAMIENTO DE INFRAESTRUCTURA VIAL Y PEATONAL CALLE ANDRES AVELINO CACERES, PERIMETRO PLAZA BOLOGNESI Y EL SECTOR AMAZONAS DEL C.P. MALLARITOS, DISTRITO DE MARCAVELICA - SULLANA - PIURA</t>
  </si>
  <si>
    <t>MUNICIPALIDAD DISTRITAL DE MARCAVELICA</t>
  </si>
  <si>
    <t>2238909</t>
  </si>
  <si>
    <t>CONSTRUCCION DE PISTAS Y VEREDAS DEL CENTRO POBLADO JESÚS  NAZARENO DE CHONTACA, DISTRITO DE ACOCRO - HUAMANGA - AYACUCHO</t>
  </si>
  <si>
    <t>2239295</t>
  </si>
  <si>
    <t>CREACION DE PISTAS Y VEREDAS EN LAS CALLES DEL CENTRO POBLADO DE SECCELAMBRAS, DISTRITO DE ACOCRO - HUAMANGA - AYACUCHO</t>
  </si>
  <si>
    <t>2295092</t>
  </si>
  <si>
    <t>MEJORAMIENTO DE PISTAS Y VEREDAS DEL JIRON 10 DE MAYO (4TA HASTA LA 8VA CUADRA), Y LOS JIRONES DE LA FLORIDA, LOS ALAMOS, 24 DE JUNIO, Y SUS CALLES CONEXAS DE LA URBANIZACION NUESTRA SEÑORA DEL CARMEN DE LA CIUDAD DE ILAVE, PROVINCIA DE EL COLLAO - P</t>
  </si>
  <si>
    <t>2289679</t>
  </si>
  <si>
    <t>MEJORAMIENTO DE LOS SERVICIOS DE TRANSITABILIDAD DE LOS JR. LIBERTADORES, JR. REAL, PROLONGACION REAL, JR. MOQUEGUA, JR. LIBERTAD, JR. HUANCAYO Y JR. SAN JUAN DEL CENTRO POBLADO DE PUCA CRUZ, DISTRITO DE ROSARIO - ACOBAMBA - HUANCAVELICA</t>
  </si>
  <si>
    <t>MUNICIPALIDAD DISTRITAL DE ROSARIO</t>
  </si>
  <si>
    <t>2308020</t>
  </si>
  <si>
    <t>CREACION DE PISTAS Y VEREDAS EN LAS CALLES PRINCIPALES DE LA LOCALIDAD DE PAMPAS DE FLORES, DISTRITO DE MIRAFLORES - HUAMALIES - HUANUCO</t>
  </si>
  <si>
    <t>2422952</t>
  </si>
  <si>
    <t>CREACION DE PISTAS, VEREDAS Y CUNETAS EN LAS CALLES DE JOSE OLAYA, MOLINO, 21 DE NOVIEMBRE, INDEPENDENCIA, CORPUS CRISTI Y HEROES DEL CENEPA  DE LA LOCALIDAD DE MOLINOPAMPA - DISTRITO DE MOLINOPAMPA - PROVINCIA DE CHACHAPOYAS - DEPARTAMENTO DE AMAZONAS</t>
  </si>
  <si>
    <t>MUNICIPALIDAD DISTRITAL DE MOLINOPAMPA</t>
  </si>
  <si>
    <t>2437354</t>
  </si>
  <si>
    <t>MEJORAMIENTO DEL SERVICIO DE TRANSITABILIDAD VEHICULAR Y PEATONAL EN LA AV. CIRCUNVALACION SUR (CUADRAS 07 AL 15), JR. SAN SANTIAGO (CUADRAS 01 AL 03), JR. JUNIN (CUADRAS 01 AL 02), JR. PIURA (CUADRA 01), JR. MAÑAZO (CUADRAS 01 AL 03), AV. EL TRIUNFO (CUADRA 01), JR. TUPAC AMARU (CUADRAS 03 AL 06), JR. JOSE CARLOS MARIATEGUI (CUADRA 06) Y JR. JORGE CHAVEZ (CUADRAS 03 AL 06) DEL  DISTRITO DE MAÑAZO - PROVINCIA DE PUNO - DEPARTAMENTO DE PUNO</t>
  </si>
  <si>
    <t>2437522</t>
  </si>
  <si>
    <t>CREACION DE PARQUE EN LA COMUNIDAD DE SAN JOSE DE HUARCAYA DEL DISTRITO DE SANTIAGO DE LUCANAMARCA - PROVINCIA DE HUANCA SANCOS - DEPARTAMENTO DE AYACUCHO</t>
  </si>
  <si>
    <t>2437728</t>
  </si>
  <si>
    <t>MEJORAMIENTO DE LA INFRAESTRUCTURA VIAL Y PEATONAL DE LA AV. LOS HERALDOS NEGROS Y AV. REPUBLICA , DE LA ZONA 4 NUEVA ESPERANZA  DISTRITO DE VILLA MARIA DEL TRIUNFO - PROVINCIA DE LIMA - DEPARTAMENTO DE LIMA</t>
  </si>
  <si>
    <t>2442560</t>
  </si>
  <si>
    <t>MEJORAMIENTO DE LA TRANSITABILIDAD VEHICULAR Y PEATONAL DE LA AV. PEÑALOZA, AV. LIMA, CALLE LA BREÑA (TRAMO CALLE LIMA, CALLE REAL) CALLE LOS ÁLAMOS (TRAMO AV. PEÑALOZA, ESTADIO) CALLE REAL, JIRÓN CALLAO Y PERÍMETRO DEL PARQUE LA BREÑA  DISTRITO DE HUACRAPUQUIO - PROVINCIA DE HUANCAYO - DEPARTAMENTO DE JUNIN</t>
  </si>
  <si>
    <t>2452962</t>
  </si>
  <si>
    <t>MEJORAMIENTO DE LA TRANSITABILIDAD DE LAS CALLES FRANCISCO CHEKEN, MOCHICA CDA 1 Y 2, SOROCHUCO CDA 1 Y 2, LA RAMADA, PABLO SOTERO, CAJAMARCA, PROPAGANDA, JUAN CHAVEZ, CLAUDIO MURILLO, CELENDIN, CHOTA, S. RUIZ DEL AA. HH. SAN JOSE DE MORO (MORO) DEL DISTRITO DE PACANGA - PROVINCIA DE CHEPEN - DEPARTAMENTO DE LA LIBERTAD</t>
  </si>
  <si>
    <t>2454554</t>
  </si>
  <si>
    <t>CREACION DE PISTAS, VEREDAS Y ÁREAS VERDES  EN LA LOCALIDAD DE CHAYNABAMBA DEL DISTRITO DE CONGALLA - PROVINCIA DE ANGARAES - DEPARTAMENTO DE HUANCAVELICA</t>
  </si>
  <si>
    <t>2455417</t>
  </si>
  <si>
    <t>CREACION DE SERVICIO DE TRANSITABILIDAD VEHICULAR Y PEATONAL DEL SECTOR SOL DE ORO DEL DISTRITO DE SANTA ROSA - PROVINCIA DE CHICLAYO - DEPARTAMENTO DE LAMBAYEQUE</t>
  </si>
  <si>
    <t>2457970</t>
  </si>
  <si>
    <t>MEJORAMIENTO DE LA TRANSITABILIDAD VEHICULAR Y PEATONAL DEL C.P TALAMBO DEL DISTRITO DE CHEPEN - PROVINCIA DE CHEPEN - DEPARTAMENTO DE LA LIBERTAD</t>
  </si>
  <si>
    <t>2471643</t>
  </si>
  <si>
    <t>MEJORAMIENTO DE LA TRANSITABILIDAD PEATONAL Y VEHICULAR DE LA LOCALIDAD DE TURPO,  DISTRITO DE TURPO - PROVINCIA DE ANDAHUAYLAS - DEPARTAMENTO DE APURIMAC</t>
  </si>
  <si>
    <t>2473768</t>
  </si>
  <si>
    <t>CREACION DEL SERVICIO DE ESPACIOS PÚBLICOS DE RECREACIÓN EN PARQUE INFANTIL EN LA UP. ARIA LAS DELICIAS DE VILLA ZONA I CHORRILLOS DEL DISTRITO DE CHORRILLOS - PROVINCIA DE LIMA - DEPARTAMENTO DE LIMA</t>
  </si>
  <si>
    <t>2332709</t>
  </si>
  <si>
    <t>CREACION DE PISTAS Y VEREDAS DE LAS CALLES PRINCIPALES DEL CENTRO POBLADO SAN PEDRO DE PAMPAY, DISTRITO DE LURICOCHA - HUANTA - AYACUCHO</t>
  </si>
  <si>
    <t>2336172</t>
  </si>
  <si>
    <t>MEJORAMIENTO DE LOS SERVICIOS DE VIALIDAD URBANA DE LA LOCALIDAD DE COJATA, DISTRITO DE COJATA - HUANCANE - PUNO</t>
  </si>
  <si>
    <t>MUNICIPALIDAD DISTRITAL DE COJATA</t>
  </si>
  <si>
    <t>2337918</t>
  </si>
  <si>
    <t>MEJORAMIENTO DE LA TRANSITABILIDAD VEHICULAR Y PEATONAL EN LAS PRINCIPALES VÍAS DE LAS LOCALIDAD DE ROCCHACC, DISTRITO DE ROCCHACC - CHINCHEROS - APURIMAC</t>
  </si>
  <si>
    <t>MUNICIPALIDAD DISTRITAL DE ROCCHACC</t>
  </si>
  <si>
    <t>2213654</t>
  </si>
  <si>
    <t>MEJORAMIENTO DEL ENTORNO 1, ACCESIBILIDAD PEATONAL Y VEHICULAR EN LAS CALLES INTERNAS DE LA ASOCIACION DE VIVIENDA SAN JUAN DE MIRAFLORES, SECTOR 06, DISTRITO DE VILLA EL SALVADOR - LIMA - LIMA</t>
  </si>
  <si>
    <t>2137756</t>
  </si>
  <si>
    <t>CONSTRUCCION DE PISTAS Y VEREDAS DEL CENTRO 1 DE LA COMUNIDAD DE TAMBILLO, DISTRITO DE TAMBILLO - HUAMANGA - AYACUCHO</t>
  </si>
  <si>
    <t>MUNICIPALIDAD DISTRITAL DE TAMBILLO</t>
  </si>
  <si>
    <t>2080421</t>
  </si>
  <si>
    <t>CREACION DE PISTAS Y VEREDAS  EN LAS CALLES Y PASAJES INTERNOS DE LA ZONA P DEL AA.HH. HUAYCAN, ZONA 06, SUB ZONA 03, DISTRITO DE ATE - LIMA - LIMA</t>
  </si>
  <si>
    <t>2405899</t>
  </si>
  <si>
    <t>MEJORAMIENTO DE LA INFRAESTRUCTURA VIAL URBANA EN EL JR. SANTA ROSA C-1 A C-4, JR. SAN PEDRO C-1 A C-3, JR. LA MOLINERA C-1 Y  C-2, PSJE. SAN PEDRO, JR. LOS BOSQUES C-2 A C-4, JR. TUPAC AMARU C-4, EN LA LOCALIDAD DE LA BANDA,  DISTRITO DE LA BANDA DE SHILCAYO - PROVINCIA DE SAN MARTIN - DEPARTAMENTO DE SAN MARTIN</t>
  </si>
  <si>
    <t>MUNICIPALIDAD DISTRITAL DE LA BANDA DE SHILCAYO</t>
  </si>
  <si>
    <t>2424425</t>
  </si>
  <si>
    <t>CREACION CREACION LOSA DE RECREACION MULTIUSOS EN LA LOCALIDAD DE MANZANARES  DISTRITO DE MANZANARES - PROVINCIA DE CONCEPCION - DEPARTAMENTO DE JUNIN  DISTRITO DE MANZANARES - PROVINCIA DE CONCEPCION - DEPARTAMENTO DE JUNIN</t>
  </si>
  <si>
    <t>MUNICIPALIDAD DISTRITAL DE MANZANARES</t>
  </si>
  <si>
    <t>2278588</t>
  </si>
  <si>
    <t>CREACION DE PISTAS Y VEREDAS EN EL CENTRO POBLADO DE CHUMBES, DISTRITO DE OCROS - HUAMANGA - AYACUCHO</t>
  </si>
  <si>
    <t>2207296</t>
  </si>
  <si>
    <t>CREACION Y REHABILITACION DE PISTAS Y VEREDAS EN LA URBANIZACION JARDIN DEL DISTRITO DE SULLANA, PROVINCIA DE SULLANA - PIURA</t>
  </si>
  <si>
    <t>2221882</t>
  </si>
  <si>
    <t>MEJORAMIENTO DE INFRAESTRUCTURA VIAL URBANA DE LA LOCALIDAD DE QUIACA, DISTRITO DE QUIACA - SANDIA - PUNO</t>
  </si>
  <si>
    <t>MUNICIPALIDAD DISTRITAL DE QUIACA</t>
  </si>
  <si>
    <t>2271655</t>
  </si>
  <si>
    <t>MEJORAMIENTO VIAL URBANO DE LOS JIRONES, BOLOGNESI CDRAS 1-3, SAN MARTIN CDRAS 1-4, QUIÑINES 1, 2, 4 Y 5, SIMON BOLIVAR CDRAS 1-6, SARGENTO LORES CDRAS 1-6, JOSE OLAYA CDRA 4, LIMA CDRAS 4 Y 5, COMERCIO CDRAS 5 Y 6, MIGUEL GRAU CDRA 1  LOCALIDAD DE CASPIZAPA, DISTRITO DE CASPIZAPA, PROVINCIA DE PICOTA - SAN MARTIN</t>
  </si>
  <si>
    <t>MUNICIPALIDAD DISTRITAL DE CASPISAPA</t>
  </si>
  <si>
    <t>2311916</t>
  </si>
  <si>
    <t>MEJORAMIENTO DE LOS SERVICIOS DE TRANSITABILIDAD EN LA CIUDAD DE CAYNA, DISTRITO DE CAYNA - AMBO - HUANUCO</t>
  </si>
  <si>
    <t>2264292</t>
  </si>
  <si>
    <t>MEJORAMIENTO DE PISTAS Y VEREDAS  III ETAPA AMBITO URBANO DEL, DISTRITO DE CABANA - SAN ROMAN - PUNO</t>
  </si>
  <si>
    <t>MUNICIPALIDAD DISTRITAL DE CABANA</t>
  </si>
  <si>
    <t>2337460</t>
  </si>
  <si>
    <t>MEJORAMIENTO DEL SERVICIO DE TRANSITABILIDAD EN EL JR. LOS OLIVOS DESDE LA CDRA 1 -9 DEL AA. HH. 07 DE JUNIO, DISTRITO DE MANANTAY - CORONEL PORTILLO - UCAYALI</t>
  </si>
  <si>
    <t>MUNICIPALIDAD DISTRITAL DE MANANTAY</t>
  </si>
  <si>
    <t>2407952</t>
  </si>
  <si>
    <t>MEJORAMIENTO DEL SERVICIO DE RECREACION PASIVA EN LA PLAZA DE ARMAS EN LA LOCALIDAD DE CAPACHICA,  DISTRITO DE CAPACHICA - PROVINCIA DE PUNO - DEPARTAMENTO DE PUNO</t>
  </si>
  <si>
    <t>MUNICIPALIDAD DISTRITAL DE CAPACHICA</t>
  </si>
  <si>
    <t>2392230</t>
  </si>
  <si>
    <t>MEJORAMIENTO DE LA TRANSITABILIDAD VEHICULAR Y PEATONAL EN LOS JIRONES BUSTAMANTE, AYACUCHO, AREQUIPA, MICAELA BASTIDAS, BOLOGNESI, AYAVIRI, CABANA, MANCO CAPAC, CUSCO, JULIACA Y ENRIQUE TORRES BELON DE LA LOCALIDAD DE CABANILLA,  DISTRITO DE CABANILLA - PROVINCIA DE LAMPA - DEPARTAMENTO DE PUNO</t>
  </si>
  <si>
    <t>2380501</t>
  </si>
  <si>
    <t>MEJORAMIENTO DE LA INFRAESTRUCTURA VIAL Y PEATONAL EN LA AV. ZARUMILLA, ZONA 6 – JOSÉ GALVEZ DEL DISTRITO DE VILLA MARÍA DEL TRIUNFO – LIMA - LIMA</t>
  </si>
  <si>
    <t>2210546</t>
  </si>
  <si>
    <t>MEJORAMIENTO DE LA ACCESIBILIDAD VIAL Y PEATONAL EN EL A.H PRINCIPE DE ASTURIAS, DISTRITO DE VILLA EL SALVADOR - LIMA - LIMA</t>
  </si>
  <si>
    <t>2311936</t>
  </si>
  <si>
    <t>MEJORAMIENTO DE PISTAS Y VEREDAS EN LA LOCALIDAD DE CAPACHICA, DISTRITO DE CAPACHICA - PUNO - PUNO</t>
  </si>
  <si>
    <t>2446524</t>
  </si>
  <si>
    <t>CREACION DE LOSA DE RECREACIÓN MULTIUSO EN LA LOCALIDAD DE POMACOCHA,  DISTRITO DE YAULI - PROVINCIA DE YAULI - DEPARTAMENTO DE JUNIN</t>
  </si>
  <si>
    <t>2420421</t>
  </si>
  <si>
    <t>CREACION DEL PUENTE VEHICULAR Y PEATONAL , ENTRE JR. CUZCO Y PROLONGACIÓN CUZCO,  SOBRE EL RÍO SHILCAYO, DEL DISTRITO DE LA BANDA DE SHILCAYO - PROVINCIA DE SAN MARTIN - DEPARTAMENTO DE SAN MARTIN</t>
  </si>
  <si>
    <t>MUNICIPALIDAD PROVINCIAL DE SAN MARTIN</t>
  </si>
  <si>
    <t>2428845</t>
  </si>
  <si>
    <t>MEJORAMIENTO DE PISTAS Y VEREDAS  EN EL AA-HH- JOSE CARLOS MARIATEGUI- BELLAVISTA DEL DISTRITO DE BELLAVISTA - PROVINCIA DE SULLANA - DEPARTAMENTO DE PIURA</t>
  </si>
  <si>
    <t>2445460</t>
  </si>
  <si>
    <t>MEJORAMIENTO DE LA INFRAESTRUCTURA VIAL URBANA DE LOS JIRONES SAN FRANCISCO C-2 – C-6, JR. ESTUDIANTES C-2 – C-6, JR. SANTO TORIBIO C-2 – C-5 Y JR. UNION C-3 – C-4, EN LA LOCALIDAD DE YURACYACU DEL DISTRITO DE YURACYACU - PROVINCIA DE RIOJA - DEPARTAMENTO DE SAN MARTIN</t>
  </si>
  <si>
    <t>2289929</t>
  </si>
  <si>
    <t>MEJORAMIENTO Y CONSTRUCCION DE PISTAS Y VEREDAS EN EL CENTRO POBLADO DE SUCCHAPAMPA, DISTRITO DE PULAN - SANTA CRUZ - CAJAMARCA</t>
  </si>
  <si>
    <t>MUNICIPALIDAD DISTRITAL DE PULAN</t>
  </si>
  <si>
    <t>2098150</t>
  </si>
  <si>
    <t>CONSTRUCCION DE PISTAS Y VEREDAS EN LAS CALLES DE LA LOCALIDAD DE  LIMABAMBA, DISTRITO DE LIMABAMBA - RODRIGUEZ DE MENDOZA - AMAZONAS</t>
  </si>
  <si>
    <t>2173866</t>
  </si>
  <si>
    <t>CREACION DE  PISTAS, VEREDAS Y CUNETAS  EN EL JR. SANTA ROSA, PROLONG. CAPITAN ESPINOZA Y PROLONG. EDUARDO LANATTA, DISTRITO DE TANTAMAYO - HUAMALIES - HUANUCO</t>
  </si>
  <si>
    <t>MUNICIPALIDAD DISTRITAL DE TANTAMAYO</t>
  </si>
  <si>
    <t>2217872</t>
  </si>
  <si>
    <t>CONSTRUCCION DE PISTAS, VEREDAS Y AREAS VERDES  EN LAS ASOCIACIONES SAN LUIS DE TINAJERAS - BELLAVISTA I Y II - TAWANTINSUYO - INCA GARCILAZO DE LA VEGA, 11 DE ABRIL , DISTRITO DE SAN JUAN BAUTISTA - HUAMANGA - AYACUCHO</t>
  </si>
  <si>
    <t>2195169</t>
  </si>
  <si>
    <t>MEJORAMIENTO DEL SERVICIO DE PISTAS Y VEREDAS DE LA LOCALIDAD DE RIPAN, DISTRITO DE RIPAN - DOS DE MAYO - HUANUCO</t>
  </si>
  <si>
    <t>2282962</t>
  </si>
  <si>
    <t>MEJORAMIENTO DE VIAS INTERNAS EN EL A.H. 05 DE OCTUBRE EN EL SECTOR LOMAS, DISTRITO DE PUENTE PIEDRA - LIMA - LIMA</t>
  </si>
  <si>
    <t>2313726</t>
  </si>
  <si>
    <t>MEJORAMIENTO DE LA TRANSITABILIDAD PEATONAL Y VEHICULAR DE LAS PRINCIPALES CALLES  DE LA LOCALIDAD DE PISONAYPATA , DISTRITO DE CURAHUASI - ABANCAY - APURIMAC</t>
  </si>
  <si>
    <t>2182369</t>
  </si>
  <si>
    <t>MEJORAMIENTO DEL SERVICIO DE TRANSITABILIDAD VEHICULAR Y PEATONAL EN JORGE CHAVEZ SEGUNDA ETAPA, DISTRITO DE JORGE CHAVEZ - CELENDIN - CAJAMARCA</t>
  </si>
  <si>
    <t>MUNICIPALIDAD DISTRITAL DE JORGE CHAVEZ</t>
  </si>
  <si>
    <t>2404489</t>
  </si>
  <si>
    <t>MEJORAMIENTO DE LA TRANSITABILIDAD  VEHICULAR Y PEATONAL EN LOS ASENTAMIENTOS HUMANOS DE   POKRAS  LOS ANGELES, SEÑOR DE LOS MILAGROS Y  PUEBLO JOVEN DE VISTA ALEGRE DISTRITO DE CARMEN ALTO - PROVINCIA DE HUAMANGA - REGIÓN AYACUCHO</t>
  </si>
  <si>
    <t>2407432</t>
  </si>
  <si>
    <t>CREACION DE LOSA DE RECREACIÓN MULTIUSO EN LA LOCALIDAD DE ULLPAYACU - DISTRITO DE PASTAZA - PROVINCIA DE DATEM DEL MARAÑON - DEPARTAMENTO DE LORETO</t>
  </si>
  <si>
    <t>2384972</t>
  </si>
  <si>
    <t>MEJORAMIENTO DE LA INFRAESTRUCTURA VIAL URBANA DE LA AV. LETICIA CUADRA 01 HASTA LA CUADRA 13, EN LA LOCALIDAD DE SAUCE - DISTRITO DE SAUCE - PROVINCIA DE SAN MARTIN - DEPARTAMENTO DE SAN MARTIN</t>
  </si>
  <si>
    <t>MUNICIPALIDAD DISTRITAL DE SAUCE</t>
  </si>
  <si>
    <t>2300181</t>
  </si>
  <si>
    <t>CREACION DE LOSA DE RECREACION MULTIUSO EN LA LOCALIDAD DE QUIACA - DISTRITO DE QUIACA - PROVINCIA DE SANDIA - DEPARTAMENTO DE PUNO</t>
  </si>
  <si>
    <t>2265080</t>
  </si>
  <si>
    <t>MEJORAMIENTO DE LAS VÍAS URBANAS DE LA LOCALIDAD DE CONGALLA,  DISTRITO DE CONGALLA - PROVINCIA DE ANGARAES - DEPARTAMENTO DE HUANCAVELICA</t>
  </si>
  <si>
    <t>2091697</t>
  </si>
  <si>
    <t>CONSTRUCCION DE PISTAS Y VEREDAS DEL BARRIO VISALOT ALTO, PROVINCIA DE UTCUBAMBA - AMAZONAS</t>
  </si>
  <si>
    <t>2193480</t>
  </si>
  <si>
    <t>CREACION DEL SERVICIO VIAL EN LAS AVENIDAS VICTOR RAUL HAYA DE LA TORRE, INDUSTRIAL Y CALLE SAN MARTIN DE LOS SECTORES I, IV, V, VI-A Y PUEBLO JOVEN EN EL C.P. EL MILAGRO, DISTRITO DE HUANCHACO - TRUJILLO - LA LIBERTAD</t>
  </si>
  <si>
    <t>MUNICIPALIDAD DISTRITAL DE HUANCHACO</t>
  </si>
  <si>
    <t>2333419</t>
  </si>
  <si>
    <t>MEJORAMIENTO DE LA INFRAESTRUCTURA VIAL URBANA DE LOS JIRONES CHUCUITO, PUNO, TAHUANTINSUYO, INDEPENDENCIA Y PASAJE WARI DE LA CIUDAD DE DESAGUADERO,  DISTRITO DE DESAGUADERO, PROVINCIA DE CHUCUITO - PUNO</t>
  </si>
  <si>
    <t>2387358</t>
  </si>
  <si>
    <t>CREACION DE LOSA  RECREACIONAL MULTIUSO EN EL  BARRIO CENTRAL DE LA CIUDAD DE DESAGUADERO,  DISTRITO DE DESAGUADERO - PROVINCIA DE CHUCUITO - DEPARTAMENTO DE PUNO</t>
  </si>
  <si>
    <t>2313836</t>
  </si>
  <si>
    <t>MEJORAMIENTO DEL SERVICIO DE TRANSITABILIDAD VEHICULAR Y PEATONAL EN LA ASOCIACION PRO-VIVIENDA CORONEL PEDRO PORTILLO SILVA, LA AV. BLAS DE LA CARRERA LADO OESTE Y EL CENTRO POBLADO CHACACA, DISTRITO DE HUAURA - HUAURA - LIMA</t>
  </si>
  <si>
    <t>2196700</t>
  </si>
  <si>
    <t>MEJORAMIENTO DE LA INFRAESTRUCTURA VIAL URBANA DE LOS JIRONES JULIO C. ARANA CUADRAS 08 AL 10, JR. ARICA CUADRAS 01 AL 02 Y JR. BOLIVAR OESTE CUADRAS 01 AL 10 DE LA CIUDAD DE RIOJA, PROVINCIA DE RIOJA - SAN MARTIN</t>
  </si>
  <si>
    <t>2309995</t>
  </si>
  <si>
    <t>CREACION DE PISTAS Y VEREDAS DE LAS CALLES ATAHUALPA, FRANCISCO BOLOGNESI, MIGUEL GRAU, JAUJA Y MANZANOS DEL  CENTRO URBANO, DISTRITO DE MANZANARES - CONCEPCION - JUNIN</t>
  </si>
  <si>
    <t>2301514</t>
  </si>
  <si>
    <t>MEJORAMIENTO DEL SERVICIO DE TRANSITABILIDAD  VEHICULAR Y PEATONAL EN  LOS BARRIOS NUEVA ALIANZA ROSASPATA, CENTRAL 12 DE OCTUBRE Y CENTRAL SUR PROGRESISTA, DISTRITO DE NUNOA - MELGAR - PUNO</t>
  </si>
  <si>
    <t>2167603</t>
  </si>
  <si>
    <t>CREACION DE PISTAS, VEREDAS Y CUNETAS EN LA LOCALIDAD DE HUAMBO, DISTRITO DE HUAMBO - RODRIGUEZ DE MENDOZA - AMAZONAS</t>
  </si>
  <si>
    <t>2315156</t>
  </si>
  <si>
    <t>MEJORAMIENTO DEL SERVICIO DE TRANSITABILIDAD VEHICULAR Y PEATONAL DEL JR. BOLOGNESI CDRA. 01 AL 05, JR. JUNÍN CDRA. 01 AL 05, JR. BOLÍVAR CDRA. 01 AL 04 Y JR. ELISA PEÑAHERRERA CDRA. 01 AL 02 DISTRITO DE SAPOSOA, PROVINCIA DE HUALLAGA - SAN MARTIN</t>
  </si>
  <si>
    <t>MUNICIPALIDAD PROVINCIAL DE HUALLAGA - SAPOSOA</t>
  </si>
  <si>
    <t>2367301</t>
  </si>
  <si>
    <t>MEJORAMIENTO DE LA INFRAESTRUCTURA VIAL URBANA DE LA AV. CHAZUTA CUADRAS 05 AL 14, JR. PASAQUIHUI CUADRAS 01 AL 02, JR. DANIEL ALCIDES CARRIÓN CUADRA 01, JR. CABO A. LEVEAU CUADRAS 04 AL 06, JR. MIGUEL GRAU CUADRA 02, JR. SAN MARTIN CUADRA 02 Y JR. LORETO CUADRA 02 EN LA LOCALIDAD DE CHAZUTA,  DISTRITO DE CHAZUTA - PROVINCIA DE SAN MARTIN - DEPARTAMENTO DE SAN MARTIN</t>
  </si>
  <si>
    <t>MUNICIPALIDAD DISTRITAL DE CHAZUTA</t>
  </si>
  <si>
    <t>2309921</t>
  </si>
  <si>
    <t>MEJORAMIENTO DEL SERVICIO DE TRANSITABILIDAD DE LAS CALLES LAS BEGONIAS, PASAJE 1, SANTA TERESITA, SAN PEDRO, PASAJE 2, PASAJE 07 DE ENERO, JUAN FELIX CORREA, JUAN VELASCO ALVARADO, MARIA PARADO DE BELLIDO, CALLE 4 Y CALLE 1 DEL SECTOR NUEVO HORIZONTE DISTRITO DE JAEN, PROVINCIA DE JAEN - CAJAMARCA</t>
  </si>
  <si>
    <t>2418929</t>
  </si>
  <si>
    <t>MEJORAMIENTO DEL SERVICIO DEL ESPACIO PUBLICO EN LA PLAZA DE ARMAS DE LA LOCALIDAD DE PISONAYPATA  DISTRITO DE CURAHUASI - PROVINCIA DE ABANCAY - DEPARTAMENTO DE APURIMAC</t>
  </si>
  <si>
    <t>2412632</t>
  </si>
  <si>
    <t>CREACION DEL PARQUE -URBANIZACION MARISOL DEL SECTOR NUEVO HORIZONTE - DISTRITO DE JAEN - PROVINCIA DE JAEN - DEPARTAMENTO DE CAJAMARCA URBANIZACION MIRASOL DEL DISTRITO DE JAEN - PROVINCIA DE JAEN - DEPARTAMENTO DE CAJAMARCA</t>
  </si>
  <si>
    <t>2219116</t>
  </si>
  <si>
    <t>CREACION DEL  PARQUE  PRINCIPAL  DEL  CENTRO POBLADO SUCCHAPAMPA, DISTRITO DE PULAN, PROVINCIA DE SANTA CRUZ - CAJAMARCA</t>
  </si>
  <si>
    <t>2407424</t>
  </si>
  <si>
    <t>CREACION DEL PARQUE RECREATIVO EN LA CUADRA 5 DEL JR. BOLOGNESI, MARGEN DERECHA,  DISTRITO DE SAPOSOA - PROVINCIA DE HUALLAGA - DEPARTAMENTO DE SAN MARTIN</t>
  </si>
  <si>
    <t>2296483</t>
  </si>
  <si>
    <t>MEJORAMIENTO DEL SERVICIO DE TRANSITABILIDAD VEHICULAR Y PEATONAL EN LAS CALLES 1, 2, 3, 4, 5, 6, 7, 8, 9, 10, 13, 14, 15, 17, 18, 19, 20, 22, 23, 24, 27, 35, 36, 37, SAN MARTIN, ALFREDO DIAZ RUBIO Y PASAJE S/N DEL SECTOR 5 - C.P. 20 DE ENERO, DISTRITO DE POMALCA - CHICLAYO - LAMBAYEQUE</t>
  </si>
  <si>
    <t>2310290</t>
  </si>
  <si>
    <t>MEJORAMIENTO DE LOS SERVICIOS DE TRANSITABILIDAD DEL CENTRO POBLADO DE CHINCHINVARA, DISTRITO DE HUASO - JULCAN - LA LIBERTAD</t>
  </si>
  <si>
    <t>2410450</t>
  </si>
  <si>
    <t>MEJORAMIENTO DE LOS SERVICIOS DE TRANSITABILIDAD VEHICULAR Y PEATONAL  DE LAS CALLES INTERNAS  DE LA URB. MIGUEL GRAU Y LA URB. INGENIERIA 1RA Y 2DA ETAPA DE LA ZONA I,  DISTRITO DE SAN MARTIN DE PORRES - PROVINCIA DE LIMA - DEPARTAMENTO DE LIMA</t>
  </si>
  <si>
    <t>2438844</t>
  </si>
  <si>
    <t>MEJORAMIENTO DE LOS SERVICIOS DE RECREACION Y ESPARCIMIENTO EN EL PARQUE CESAR VALLEJO DE LA URBANIZACION INGENIERIA I ETAPA DEL DISTRITO DE SAN MARTIN DE PORRES - PROVINCIA DE LIMA - DEPARTAMENTO DE LIMA</t>
  </si>
  <si>
    <t>2246631</t>
  </si>
  <si>
    <t>MEJORAMIENTO DE LOS PRINCIPALES JIRONES DEL SECTOR SAN CARLOS, DISTRITO DE CHONTABAMBA - OXAPAMPA - PASCO</t>
  </si>
  <si>
    <t>MUNICIPALIDAD DISTRITAL DE CHONTABAMBA</t>
  </si>
  <si>
    <t>2303164</t>
  </si>
  <si>
    <t>MEJORAMIENTO DEL SERVICIO DE TRANSITABILIDAD VEHICULAR Y PEATONAL, EN EL CENTRO POBLADO LOS RANCHOS, DISTRITO DE CANCHAQUE - HUANCABAMBA - PIURA</t>
  </si>
  <si>
    <t>2305984</t>
  </si>
  <si>
    <t>MEJORAMIENTO DE LA INFRAESTRUCTURA VEHICULAR Y PEATONAL EN LAS CALLES INTERNAS DEL AA.HH. PORTADA DE MANCHAY III, ZONA 5 QUEBRADA DE MANCHAY, DISTRITO DE PACHACAMAC - LIMA - LIMA</t>
  </si>
  <si>
    <t>2380175</t>
  </si>
  <si>
    <t>MEJORAMIENTO DEL SERVICIO DE TRANSITABILIDAD VEHICULAR Y PEATONAL DEL SECTOR 5 Y 7 DEL PUERTO DE MALABRIGO DEL DISTRITO DE RAZURI - PROVINCIA DE ASCOPE - LA LIBERTAD</t>
  </si>
  <si>
    <t>MUNICIPALIDAD DISTRITAL DE RAZURI</t>
  </si>
  <si>
    <t>2200146</t>
  </si>
  <si>
    <t>MEJORAMIENTO DE VIAS EN LA ASOCIACION DE VIVIENDA LOS ANGELES, MIRAFLORES Y CENTRO POBLADO SANTA ISABEL DEL, DISTRITO DE PARCONA - ICA - ICA</t>
  </si>
  <si>
    <t>2327363</t>
  </si>
  <si>
    <t>MEJORAMIENTO DE PISTAS, VEREDAS Y ESPACIOS PUBLICOS EN  LA LOCALIDAD DE LLALLI, DISTRITO DE LLALLI - PROVINCIA DE MELGAR - REGIÓN PUNO</t>
  </si>
  <si>
    <t>MUNICIPALIDAD DISTRITAL DE LLALLI</t>
  </si>
  <si>
    <t>2305619</t>
  </si>
  <si>
    <t>CREACION DE PISTAS Y VEREDAS EN EL PERIMETRO DE LA PLAZA Y CALLES PRINCIPALES DEL, DISTRITO DE CHILCAYOC - SUCRE - AYACUCHO</t>
  </si>
  <si>
    <t>2337632</t>
  </si>
  <si>
    <t>MEJORAMIENTO DEL SERVICIO DE TRANSITABILIDAD EN LA AV. CIRCUNVALACION CUADRAS 16 A LA 19 Y EL JR. MOQUEGUA CUADRAS 3 Y 4 EN LA CIUDAD DE BAGUA, PROVINCIA DE BAGUA - AMAZONAS</t>
  </si>
  <si>
    <t>2204729</t>
  </si>
  <si>
    <t>CONSTRUCCION DE PISTAS, VEREDAS Y OBRAS COMPLEMENTARIAS EN LA VIA SANTA ANA - ANDAMARCA, DISTRITO DE AYACUCHO, PROVINCIA DE HUAMANGA - AYACUCHO</t>
  </si>
  <si>
    <t>2182517</t>
  </si>
  <si>
    <t>MEJORAMIENTO DEL SERVICIO VIAL Y PEATONAL EN LA LOCALIDAD DE CANCHAQUE, DISTRITO DE CANCHAQUE - HUANCABAMBA - PIURA</t>
  </si>
  <si>
    <t>2098242</t>
  </si>
  <si>
    <t>CONSTRUCCION DE PISTAS Y VEREDAS EN EL CENTRO URBANO DE LA LOCALIDAD DE LARAOS, DISTRITO DE LARAOS - HUAROCHIRI - LIMA</t>
  </si>
  <si>
    <t>MUNICIPALIDAD DISTRITAL DE SAN PEDRO DE LARAOS</t>
  </si>
  <si>
    <t>2197213</t>
  </si>
  <si>
    <t>CONSTRUCCION DE PISTAS Y VEREDAS EN LA ZONA PERIFERICA DEL CERCADO DE URIPA, DISTRITO DE ANCO HUALLO, PROVINCIA DE CHINCHEROS - APURIMAC</t>
  </si>
  <si>
    <t>2493664</t>
  </si>
  <si>
    <t>REPARACION DE PAVIMENTO, VEREDA, CUNETA Y CANAL PLUVIAL; EN EL(LA) SECTOR CENTRAL DE MACHE  DISTRITO DE MACHE, PROVINCIA OTUZCO, DEPARTAMENTO LA LIBERTAD</t>
  </si>
  <si>
    <t>MUNICIPALIDAD DISTRITAL DE MACHE</t>
  </si>
  <si>
    <t>2492160</t>
  </si>
  <si>
    <t>REPARACION DE PAVIMENTO Y VEREDA; EN EL(LA) EN LAS CALLES: AV. CHICLAYO CUADRA 13 HASTA LA 30, ANCASH CUADRA 12, GRAU CUADRA 11, INTERSECCIONES DE CALLE MIGUEL IGLESIAS Y AV. CHICLAYO E INTERSECCIONES DE CALLE TUPAC AMARU Y AV. CHICLAYO, EN LA LOCALIDAD CHONGOYAPE, DISTRITO DE CHONGOYAPE, PROVINCIA CHICLAYO, DEPARTAMENTO LAMBAYEQUE</t>
  </si>
  <si>
    <t>MUNICIPALIDAD DISTRITAL DE CHONGOYAPE</t>
  </si>
  <si>
    <t>2492117</t>
  </si>
  <si>
    <t>REHABILITACION DE PISTAS Y VEREDAS EN LAS CALLES DE LA URBANIZACIÓN TÚPAC AMARU, DISTRITO DE PIMENTEL - CHICLAYO - LAMBAYEQUE</t>
  </si>
  <si>
    <t>2491964</t>
  </si>
  <si>
    <t>REPARACION DE VEREDA, RAMPA, SARDINEL Y CALZADA; ADEMÁS DE OTROS ACTIVOS EN EL(LA) CALLE SAN MARTIN EN LA LOCALIDAD MOCHUMI, DISTRITO DE MOCHUMI, PROVINCIA LAMBAYEQUE, DEPARTAMENTO LAMBAYEQUE</t>
  </si>
  <si>
    <t>2493086</t>
  </si>
  <si>
    <t xml:space="preserve"> CONSTRUCCION DE PAVIMENTO, VEREDA Y CUNETA; REPARACION DE VEREDA; ADEMÁS DE OTROS ACTIVOS EN EL(LA) MALECÓN ECOTURISTICO JOSUE ALVARADO EN LA LOCALIDAD SAPOSOA, DISTRITO DE SAPOSOA, PROVINCIA HUALLAGA, DEPARTAMENTO SAN MARTIN</t>
  </si>
  <si>
    <t>2494122</t>
  </si>
  <si>
    <t>REPARACION DE CALZADA; CONSTRUCCION DE CALZADA, VEREDA Y CUNETA; ADEMÁS DE OTROS ACTIVOS EN EL(LA) JR. RECREO DE LAS C_01 A LA C_11 DISTRITO DE LA BANDA DE SHILCAYO, PROVINCIA SAN MARTIN, DEPARTAMENTO SAN MARTIN</t>
  </si>
  <si>
    <t>2492343</t>
  </si>
  <si>
    <t>CONSTRUCCION DE CALZADA, VEREDA, CUNETA Y SARDINEL; ADEMÁS DE OTROS ACTIVOS EN EL(LA) BARRIO PLAZA DE ARMAS EN LA LOCALIDAD NUEVO PROGRESO, DISTRITO DE NUEVO PROGRESO, PROVINCIA TOCACHE, DEPARTAMENTO SAN MARTIN</t>
  </si>
  <si>
    <t>MUNICIPALIDAD DISTRITAL DE NUEVO PROGRESO</t>
  </si>
  <si>
    <t>2492345</t>
  </si>
  <si>
    <t>CONSTRUCCION DE PAVIMENTO; REPARACION DE PAVIMENTO Y VEREDA; EN EL(LA) SECTOR LOS JARDINES EN LA LOCALIDAD TARAPOTO, DISTRITO DE TARAPOTO, PROVINCIA SAN MARTIN, DEPARTAMENTO SAN MARTIN</t>
  </si>
  <si>
    <t>2492412</t>
  </si>
  <si>
    <t xml:space="preserve">REPARACION DE CALZADA Y CUNETA; CONSTRUCCION DE CALZADA Y CUNETA; ADEMÁS DE OTROS ACTIVOS EN EL(LA) JR. HUANUCO, JR SANCHEZ CERRO Y JR. LA UNION; JR. MIGUEL GRAU 1, JR HUANUCO 01, JR. INDEPENDENCIA 01, JR. CAHUIDE 01 Y JR. TUPAC AMARU 01 EN LA LOCALIDAD CHUQUIS, DISTRITO DE CHUQUIS, PROVINCIA DOS DE MAYO, DEPARTAMENTO HUANUCO </t>
  </si>
  <si>
    <t>2491360</t>
  </si>
  <si>
    <t xml:space="preserve">CONSTRUCCION DE VEREDA Y PAVIMENTO; REFORESTACION DE AREA VERDE; ADQUISICION DE SEÑALES DE TRÁFICO; EN EL(LA) SECTOR PAMPA DEL CARMEN LA MERCED DISTRITO DE CHANCHAMAYO, PROVINCIA CHANCHAMAYO, DEPARTAMENTO JUNIN </t>
  </si>
  <si>
    <t>MUNICIPALIDAD PROVINCIAL DE CHANCHAMAYO</t>
  </si>
  <si>
    <t>2491497</t>
  </si>
  <si>
    <t xml:space="preserve">CONSTRUCCION DE PAVIMENTO Y VEREDA; REFORESTACION DE AREA VERDE; ADQUISICION DE SEÑALES DE TRÁFICO; EN EL(LA) SECTOR PAMPA HUASAHUASI, DISTRITO DE CHANCHAMAYO, PROVINCIA CHANCHAMAYO, DEPARTAMENTO JUNIN </t>
  </si>
  <si>
    <t>2492636</t>
  </si>
  <si>
    <t xml:space="preserve">CONSTRUCCION DE MURO DE CONTENCION, CALZADA Y VEREDA; REPARACION DE CALZADA; ADEMÁS DE OTROS ACTIVOS EN EL(LA) EN EL JR. JORGE SÁNCHEZ DÍAZ DISTRITO DE MAZAMARI, PROVINCIA SATIPO, DEPARTAMENTO JUNIN </t>
  </si>
  <si>
    <t>2492625</t>
  </si>
  <si>
    <t>CONSTRUCCION DE VEREDA, RAMPA Y AREA VERDE; REPARACION DE SARDINEL; EN EL(LA) AVENIDA LAS MALVINAS Y LAS CALLES ORQUIDEAS, NARANJOS, LOS NOGALES Y ALMENDRA DISTRITO DE MAZAMARI, PROVINCIA SATIPO, DEPARTAMENTO JUNIN</t>
  </si>
  <si>
    <t>2492340</t>
  </si>
  <si>
    <t>RENOVACION DE VEREDA; EN EL(LA) URBANIZACIÓN SATIPO EN LA LOCALIDAD SATIPO, DISTRITO DE SATIPO, PROVINCIA SATIPO, DEPARTAMENTO JUNIN</t>
  </si>
  <si>
    <t>MUNICIPALIDAD PROVINCIAL DE SATIPO</t>
  </si>
  <si>
    <t>2492064</t>
  </si>
  <si>
    <t>CONSTRUCCIÓN DE PAVIMENTO, VEREDA, SARDINEL Y CUNETA: ADEMAS DE OTROS ACTIVOS EN EL(LA) JR. MARIANO CAVERO, DISTRITO DE JESÚS NAZARENO, PROVINCIA DE HUAMANGA, DEPARTAMENTO DE AYACUCHO</t>
  </si>
  <si>
    <t>2492097</t>
  </si>
  <si>
    <t>REPARACION DE CALZADA, VEREDA Y AREA VERDE; EN EL(LA) URBANIZACION LUIS CARRANZA DISTRITO DE AYACUCHO, PROVINCIA HUAMANGA, DEPARTAMENTO AYACUCHO</t>
  </si>
  <si>
    <t>2492087</t>
  </si>
  <si>
    <t>CONSTRUCCION DE SEÑALES DE TRÁFICO Y VEREDA; REPARACION DE CALZADA; EN EL(LA) AV. DEL DEPORTE (DESDE LA AV. INDEPENDENCIA HASTA EL ESTADIO CIUDAD DE CUMANÁ) Y LA AV. VENEZUELA (DESDE ELECTROCENTRO HASTA LA AV. LOS INCAS) DISTRITO DE AYACUCHO, PROVINCIA HUAMANGA, DEPARTAMENTO AYACUCHO</t>
  </si>
  <si>
    <t>2492389</t>
  </si>
  <si>
    <t>CONSTRUCCIÓN DE VEREDA, SARDINEL Y CALZADA; ADEMÁS DE OTROS ACTIVOS EN EL SECTOR PARQUE (JR. AYACUCHO Y JR. CUZCO) DE LA LOCALIDAD DE HUAMANGUILLA DEL DISTRITO DE HUAMANGUILLA - PROVINCIA DE HUANTA - DEPARTAMENTO DE AYACUCHO</t>
  </si>
  <si>
    <t>MUNICIPALIDAD DISTRITAL DE HUAMANGUILLA</t>
  </si>
  <si>
    <t>2492383</t>
  </si>
  <si>
    <t>CONSTRUCCION DE VEREDA, SARDINEL Y CALZADA; ADEMÁS DE OTROS ACTIVOS EN EL(LA) CENTRO HISTORICO EN LA LOCALIDAD DE VISCHONGO, DISTRITO DE VISCHONGO-VILCAS HUAMAN - AYACUCHO</t>
  </si>
  <si>
    <t>MUNICIPALIDAD DISTRITAL DE VISCHONGO</t>
  </si>
  <si>
    <t>2491772</t>
  </si>
  <si>
    <t>CONSTRUCCION DE CALZADA, VEREDA, SARDINEL Y MURO DE CONTENCION; ADEMÁS DE OTROS ACTIVOS EN EL(LA) BARRIO SAN CRISTOBAL DEL DISTRITO DE SOCOS, PROVINCIA HUAMANGA, DEPARTAMENTO AYACUCHO</t>
  </si>
  <si>
    <t>2492177</t>
  </si>
  <si>
    <t>CONSTRUCCION DE VEREDA, RAMPA, SARDINEL Y CUNETA; ADEMÁS DE OTROS ACTIVOS EN EL(LA) JR. APURIMAC, PROL. JR. SUCRE, JR. BOLOGNESI, JR. UNION, JR. LIBERTAD Y JR. CAPRICHO, DISTRITO DE SANTA ROSA, PROVINCIA LA MAR, DEPARTAMENTO AYACUCHO</t>
  </si>
  <si>
    <t>2492041</t>
  </si>
  <si>
    <t>CONSTRUCCION DE CALZADA, VEREDA, RAMPA Y SARDINEL; ADEMÁS DE OTROS ACTIVOS EN EL(LA) PISTAS Y VEREDAS EN JR. LEONCIO PRADO, JR. JOSÉ OLAYA, JR. TUPAC AMARU, JR. MANCOCÁPAC Y JR SAN MARTÍN EN BARRIO PAMPA, DISTRITO DE QUEROBAMBA, PROVINCIA SUCRE, DEPARTAMENTO AYACUCHO</t>
  </si>
  <si>
    <t>2491395</t>
  </si>
  <si>
    <t>RENOVACION DE VEREDA Y PISTA; EN EL(LA) CONTORNO DE LA PLAZA PRINCIPAL Y JR. ALFONSO UGARTE CUADRA N° 01 Y 02, DEL CERCADO DE SAN JERÓNIMO DEL DISTRITO DE SAN JERONIMO, PROVINCIA ANDAHUAYLAS, DEPARTAMENTO APURIMAC</t>
  </si>
  <si>
    <t>2492186</t>
  </si>
  <si>
    <t>REMODELACION DE CALZADA Y VEREDA; CONSTRUCCION DE SARDINEL Y RAMPA; EN EL SECTOR CERCADO DE AREQUIPA ,   DISTRITO DE AREQUIPA, PROVINCIA AREQUIPA, DEPARTAMENTO AREQUIPA</t>
  </si>
  <si>
    <t>2492156</t>
  </si>
  <si>
    <t>REPARACION DE PISTA; RENOVACION DE SEÑALES DE TRÁFICO; EN EL(LA) INFRAESTRUCTURA VIAL CALLE SAN ANDRES, CALLE SAN BERNARDO, CALLE HELADEROS, CALLE CABILDO, CALLE SANTA TERESA EN LA LOCALIDAD CUSCO, DISTRITO DE CUSCO, PROVINCIA CUSCO, DEPARTAMENTO CUSCO</t>
  </si>
  <si>
    <t>MUNICIPALIDAD PROVINCIAL DE CUSCO</t>
  </si>
  <si>
    <t>2492169</t>
  </si>
  <si>
    <t>REPARACION DE PISTAS, RENOVACION DE SEÑALES DE TRAFICO DE LAS CALLES  ABRACITOS, ZETAS, PAMPA DEL CASTILLO, SANTO DOMINGO Y  SAN AGUSTIN DEL CENTRO HISTORICO, DISTRITO DE CUSCO, PROVINCIA DEL CUSCO CUI 2492169</t>
  </si>
  <si>
    <t>2492062</t>
  </si>
  <si>
    <t>REPARACION DE CALZADA Y VEREDA; EN EL(LA) CALLE AYACUCHO Y BELEN DISTRITO DE CUSCO, PROVINCIA CUSCO, DEPARTAMENTO CUSCO CUI 2492062</t>
  </si>
  <si>
    <t>2491381</t>
  </si>
  <si>
    <t>CONSTRUCCION DE PAVIMENTO, VEREDA Y PONTON; RENOVACION DE VEREDA; EN EL(LA) VÍAS URBANAS EN LA LOCALIDAD CORANI, DISTRITO DE CORANI, PROVINCIA CARABAYA, DEPARTAMENTO PUNO</t>
  </si>
  <si>
    <t>2492102</t>
  </si>
  <si>
    <t>REPARACION DE CALZADA; EN EL(LA) Y VEREDAS DE LA AV. EJERCITO DE LA CIUDAD DE YUNGUYO DISTRITO DE YUNGUYO, PROVINCIA YUNGUYO, DEPARTAMENTO PUNO</t>
  </si>
  <si>
    <t>MUNICIPALIDAD PROVINCIAL YUNGUYO</t>
  </si>
  <si>
    <t>2492188</t>
  </si>
  <si>
    <t>CONSTRUCCION DE PAVIMENTO, VEREDA, SARDINEL Y SISTEMA DE DRENAJE; EN EL(LA) CALLE PROLONGACION COMERCIO BAJO EN LA LOCALIDAD QUEROCOTILLO, DISTRITO DE QUEROCOTILLO, PROVINCIA CUTERVO, DEPARTAMENTO CAJAMARCA</t>
  </si>
  <si>
    <t>MUNICIPALIDAD DISTRITAL DE QUEROCOTILLO</t>
  </si>
  <si>
    <t>2492216</t>
  </si>
  <si>
    <t>CONSTRUCCION DE CALZADA,VEREDA, SARDINEL Y CUNETA; ADEMAS DE OTROS ACTIVOS EN EL (LA) CALLES EN LA LOCALIDAD SALLIQUE, DISTRITO DE SALLIQUE, PROVINCIA JAEN, DEPARTAMENTO CAJAMARCA</t>
  </si>
  <si>
    <t>2492153</t>
  </si>
  <si>
    <t>"CONSTRUCCION DE CALZADA, CUNETA, SARDINEL Y AREA VERDE; ADEMÁS DE OTROS ACTIVOS EN EL(LA) BARRIO CERCADO DE TONGOD EN LA LOCALIDAD TONGOD, DISTRITO DE TONGOD, PROVINCIA SAN MIGUEL, DEPARTAMENTO CAJAMARCA"</t>
  </si>
  <si>
    <t>MUNICIPALIDAD DISTRITAL DE TONGOD</t>
  </si>
  <si>
    <t>2492159</t>
  </si>
  <si>
    <t xml:space="preserve"> "CONSTRUCCIÓN DE PISTA, MURO DE CONTENCIÓN, ÁREA VERDE Y VEREDA, ADEMÁS DE OTROS ACTIVOS EN EL (LA) LOCALIDAD DE SAN IGNACIO DISTRITO DE SAN IGNACIO, PROVINCIA SAN IGNACIO-DEPARTAMENTO CAJAMARCA"</t>
  </si>
  <si>
    <t>2490385</t>
  </si>
  <si>
    <t>"RENOVACION DE PAVIMENTO Y VEREDA; EN EL(LA) CALLES ANTONIO RAIMONDI CUADRAS 1,2 Y 3 CALLE IQUITOS CUADRA 16, CALLE SANTA ROSA CUADRA 9, CALLE ZARUMILLA CUADRA 16, CALLE SAN JOSÉ CUADRA 01  DEL SECTOR PUEBLO NUEVO, DISTRITO DE JAEN, PROVINCIA JAEN, DEPARTAMENTO CAJAMARCA"</t>
  </si>
  <si>
    <t>2491768</t>
  </si>
  <si>
    <t>CONSTRUCCION DE CALZADA, ALCANTARILLA, BERMA Y CUNETA; ADEMÁS DE OTROS ACTIVOS EN EL(LA) BARRIOS  TUPAC AMARU DEL  DISTRITO DE CELENDIN, PROVINCIA CELENDIN, DEPARTAMENTO CAJAMARCA</t>
  </si>
  <si>
    <t>MUNICIPALIDAD PROVINCIAL CELENDIN</t>
  </si>
  <si>
    <t>2491707</t>
  </si>
  <si>
    <t>CONSTRUCCION DE CALZADA, ALCANTARILLA, BADEN Y CUNETA; ADEMÁS DE OTROS ACTIVOS EN EL(LA) BARRIO ALTO CUMBE DEL DISTRITO DE CELENDIN, PROVINCIA CELENDIN, DEPARTAMENTO CAJAMARCA</t>
  </si>
  <si>
    <t>2492020</t>
  </si>
  <si>
    <t>CONSTRUCCION DE VEREDA, RAMPA, SARDINEL Y CALZADA; ADEMÁS DE OTROS ACTIVOS EN EL(LA) BARRIO EL CERCADO EN LA LOCALIDAD SAN MIGUEL DE PALLAQUES, DISTRITO DE SAN MIGUEL, PROVINCIA SAN MIGUEL, DEPARTAMENTO CAJAMARCA</t>
  </si>
  <si>
    <t>2492189</t>
  </si>
  <si>
    <t>CONSTRUCCION DE PISTA, MURO DE CONTENCION, CUNETA Y VEREDA; EN EL(LA) AV. TACABAMBA CUADRA 07 Y 08 DISTRITO DE CHALAMARCA, PROVINCIA CHOTA, DEPARTAMENTO CAJAMARCA</t>
  </si>
  <si>
    <t>MUNICIPALIDAD DISTRITAL DE CHALAMARCA</t>
  </si>
  <si>
    <t>2492101</t>
  </si>
  <si>
    <t>CONSTRUCCION DE PISTA, VEREDA Y MURO DE CONTENCION; EN EL(LA) SECTOR BARRIO ALTO DE LA LOCALIDAD DE CHIRINOS DISTRITO DE CHIRINOS, PROVINCIA SAN IGNACIO, DEPARTAMENTO CAJAMARCA</t>
  </si>
  <si>
    <t>2492115</t>
  </si>
  <si>
    <t>RENOVACION DE PISTA, VEREDA Y MURO DE CONTENCION; EN EL(LA) SECTOR BARRIO CENTRO DE LA LOCALIDAD DE CHIRINOS DISTRITO DE CHIRINOS, PROVINCIA SAN IGNACIO, DEPARTAMENTO CAJAMARCA</t>
  </si>
  <si>
    <t>2492023</t>
  </si>
  <si>
    <t xml:space="preserve"> CONSTRUCCIÓN DE VEREDAS, CUNETAS, SARDINELES Y CALZADA DE LA CUADRA Nº 01 DEL JIRÓN HUALGAYOC Y LA CUADRA Nº 01 DEL JIRÓN BOLIVAR DEL DISTRITO DE CHUGUR – PROVINCIA DE HUALGAYOC – DEPARTAMENTO DE CAJAMARCA”, </t>
  </si>
  <si>
    <t>MUNICIPALIDAD DISTRITAL DE CHUGUR</t>
  </si>
  <si>
    <t>2493060</t>
  </si>
  <si>
    <t>OPTIMIZACION  DEL  SERVICIO DE TRANSITABILIDAD EN LAS CALLES DE LOS SECTORES ALTO DE LA PALOMA, LA PRIMAVERA Y SAN ANTONIO, DISTRITO DE HUARMACA - HUANCABAMBA - PIURA</t>
  </si>
  <si>
    <t>MUNICIPALIDAD DISTRITAL DE HUARMACA</t>
  </si>
  <si>
    <t>2492273</t>
  </si>
  <si>
    <t>CONSTRUCCION DE PISTAS EN LA LOCALIDAD DE SAN LORENZO DE HUACHUPAMPA, DISTRITO DE HUACHUPAMPA - PROVINCIA DE HUAROCHIRI- DEPARTAMENTO DE LIMA</t>
  </si>
  <si>
    <t>MUNICIPALIDAD DISTRITAL DE HUACHUPAMPA</t>
  </si>
  <si>
    <t>2492037</t>
  </si>
  <si>
    <t>CONSTRUCCIÓN DE VEREDA, SARDINEL Y CAMINO PEATONAL; EN EL(LA) CALLE BUENOS AIRES CUADRA 1,2,3,4,5 Y 6 DE LOCALIDAD DE PAIJAN DISTRITO DE PAIJAN, PROVINCIA ASCOPE, DEPARTAMENTO LA LIBERTAD.</t>
  </si>
  <si>
    <t>MUNICIPALIDAD DISTRITAL DE PAIJAN</t>
  </si>
  <si>
    <t>2492021</t>
  </si>
  <si>
    <t>REPARACIÓN DE INFRAESTRUCTURA DEL TRANSPORTE EN LA CALLE SAN JUAN, AV. VICTOR LARCO HERRERA, DEL CENTRO POBLADO SAN IGNACIO, DISTRITO DE SINSICAP, PROVINCIA DE OTUZCO, DEPARTAMENTO LA LIBERTAD</t>
  </si>
  <si>
    <t>MUNICIPALIDAD DISTRITAL DE SINSICAP</t>
  </si>
  <si>
    <t>2493071</t>
  </si>
  <si>
    <t>CONSTRUCCION DE PAVIMENTO, VEREDA Y CUNETA; REPARACION DE ALCANTARILLA; ADEMÁS DE OTROS ACTIVOS EN EL(LA) SECTOR SANTA ROSA EN LA LOCALIDAD LA PECA, DISTRITO DE LA PECA, PROVINCIA BAGUA, DEPARTAMENTO AMAZONAS</t>
  </si>
  <si>
    <t>MUNICIPALIDAD DISTRITAL DE LA PECA</t>
  </si>
  <si>
    <t>2492196</t>
  </si>
  <si>
    <t>REPARACION DE CALZADA; CONSTRUCCION DE VEREDA, SARDINEL Y AREA VERDE; EN EL(LA) JR. LAMBAYEQUE DISTRITO DE BAGUA, PROVINCIA BAGUA, DEPARTAMENTO AMAZONAS</t>
  </si>
  <si>
    <t>2492215</t>
  </si>
  <si>
    <t>CONSTRUCCION DE CALZADA, VEREDA, SARDINEL Y AREA VERDE; EN EL(LA) JR. LA LIBERTAD DISTRITO DE BAGUA, PROVINCIA BAGUA, DEPARTAMENTO AMAZONAS</t>
  </si>
  <si>
    <t>2494033</t>
  </si>
  <si>
    <t>REPARACION DE VEREDA Y SARDINEL; CONSTRUCCION DE VEREDA; ADQUISICION DE SEÑALES DE TRÁFICO; ADEMÁS DE OTROS ACTIVOS EN EL(LA) AVENIDA LIBERTAD EN LA LOCALIDAD YURIMAGUAS, DISTRITO DE YURIMAGUAS, PROVINCIA ALTO AMAZONAS, DEPARTAMENTO LORETO</t>
  </si>
  <si>
    <t>2157993</t>
  </si>
  <si>
    <t>CREACION DE PISTAS, VEREDAS Y SARDINELES DEL SECTOR II, SAN LORENZO, DISTRITO DE BARRANCA, PROVINCIA DE DATEM DEL MARANON - LORETO</t>
  </si>
  <si>
    <t>MUNICIPALIDAD PROVINCIAL DE DATEM DEL MARAÑON</t>
  </si>
  <si>
    <t>2221696</t>
  </si>
  <si>
    <t>MEJORAMIENTO DE CALLES EN EL CC.PP DE GORGORILLO, DISTRITO DE LA PRIMAVERA - BOLOGNESI - ANCASH</t>
  </si>
  <si>
    <t>MUNICIPALIDAD DISTRITAL DE LA PRIMAVERA</t>
  </si>
  <si>
    <t>2181838</t>
  </si>
  <si>
    <t>MEJORAMIENTO DE PISTAS Y VEREDAS, CASERIO SAN LUIS PARTE BAJA, DISTRITO DE BAGUA GRANDE, PROVINCIA DE UTCUBAMBA - AMAZONAS</t>
  </si>
  <si>
    <t>2182356</t>
  </si>
  <si>
    <t>MEJORAMIENTO DEL SERVICIO DE TRANSITABILIDAD EN LA AV. ABELARDO GAMARRA RONDO CDRAS. DEL 01 AL 08, CALLE INDEPENDENCIA CDRAS. 01, 02 Y 03, CALLE SAN PEDRO CDRAS. 01, 03, 04, 05, 06 Y 07, CALLE MANUEL PRADO U. CDRAS. 01, 04, 05, 06 Y 07 Y CALLE HUMBERTO LEDESMA - CURGOS, DISTRITO DE CURGOS - SANCHEZ CARRION - LA LIBERTAD</t>
  </si>
  <si>
    <t>MUNICIPALIDAD DISTRITAL DE CURGOS</t>
  </si>
  <si>
    <t>2186071</t>
  </si>
  <si>
    <t>MEJORAMIENTO DE LAS CALLES JULIAN ALVAREZ CUADRAS 1 Y 2, NUEVO LORETO CUADRA 1 Y CALLE VICTOR RAUL HAYA DE LA TORRE DE LA CIUDAD DE CONTAMANA, DISTRITO DE CONTAMANA, PROVINCIA DE UCAYALI - LORETO II ETAPA</t>
  </si>
  <si>
    <t>2241551</t>
  </si>
  <si>
    <t>CONSTRUCCION DEL PUENTE VEHICULAR SOBRE EL RIO CUMBAZA, CRUCE CON LAS LOCALIDADES DE SAN PEDRO DE CUMBAZA Y SAN ANTONIO DE CUMBAZA, DISTRITO DE SAN ANTONIO - SAN MARTIN - SAN MARTIN</t>
  </si>
  <si>
    <t>2235878</t>
  </si>
  <si>
    <t>MEJORAMIENTO DE LA TRANSITABILIDAD VEHICULAR Y PEATONAL DEL CENTRO POBLADO DE CHILLOROYA, DISTRITO DE LIVITACA - CHUMBIVILCAS - CUSCO</t>
  </si>
  <si>
    <t>MUNICIPALIDAD DISTRITAL DE LIVITACA</t>
  </si>
  <si>
    <t>2267805</t>
  </si>
  <si>
    <t>CREACION DE PISTAS Y VEREDAS EN LA AVENIDA EJERCITO Y TRAMO AVENIDA BRASIL ENTRE EL OVALO EJERCITO-OVALO BRASIL DE PICHARI BAJA, DISTRITO DE PICHARI - LA CONVENCION - CUSCO</t>
  </si>
  <si>
    <t>2269081</t>
  </si>
  <si>
    <t>MEJORAMIENTO DE PISTAS Y VEREDAS DE LAS CALLES DEL CENTRO POBLADO SAN ANTONIO, DISTRITO DE SOCOTA - CUTERVO - CAJAMARCA</t>
  </si>
  <si>
    <t>MUNICIPALIDAD DISTRITAL DE SOCOTA</t>
  </si>
  <si>
    <t>2276063</t>
  </si>
  <si>
    <t>CREACION, MEJORAMIENTO DE PISTAS Y VEREDAS DEL JR. JOSE OLAYA, JR. ARZOBISPO DEL VALLE, JR. TIWINZA, JR. ANDRES RAZURI, JR. HEROES DEL CENEPA, JR. HEROINAS TOLEDO, JR. EDGARDO RIVERA MARTINEZ, JR. COLINA, PROLONG. MICAELA BASTIDAS, Y PROLONG. LEONOR ORDOÑEZ EN EL BARRIO SAN ANTONIO, DISTRITO DE JAUJA, PROVINCIA DE JAUJA - JUNIN, PROVINCIA DE JAUJA - JUNIN</t>
  </si>
  <si>
    <t>2284215</t>
  </si>
  <si>
    <t>CONSTRUCCION  DE PISTAS, VEREDAS, AREAS VERDES Y DRENAJE PLUVIAL DE LA LOCALIDAD  DE EL PARCO, DISTRITO DE EL PARCO - BAGUA - AMAZONAS</t>
  </si>
  <si>
    <t>2277505</t>
  </si>
  <si>
    <t>CREACION DE PISTAS Y VEREDAS EN LA LOCALIDAD DE ARAPA, DISTRITO DE ARAPA - AZANGARO - PUNO</t>
  </si>
  <si>
    <t>2284113</t>
  </si>
  <si>
    <t>MEJORAMIENTO DEL SERVICIO DE TRANSITABILIDAD VEHICULAR Y PEATONAL EN LA A.P.V. ALTIVA CANAS, DISTRITO DE SAN JERONIMO - CUSCO - CUSCO</t>
  </si>
  <si>
    <t>2300182</t>
  </si>
  <si>
    <t>MEJORAMIENTO DEL SERVICIO DE TRANSITABILIDAD DE LAS URBANIZACIONES URBANO MARGINALES CIUDAD NUEVA, ALAN GARCIA Y LOS ANGELES DEL CENTRO POBLADO DE ALTO PUNO, DISTRITO DE PUNO, PROVINCIA DE PUNO - PUNO</t>
  </si>
  <si>
    <t>2309810</t>
  </si>
  <si>
    <t>CREACION DE PISTAS Y VEREDAS DE LAS LOCALIDADES DE CULQUISH, CASCANGA Y CARHUAPATA, DISTRITO DE JACAS GRANDE - HUAMALIES - HUANUCO</t>
  </si>
  <si>
    <t>2291134</t>
  </si>
  <si>
    <t>CREACION DE PISTAS Y VEREDAS EN LOS JIRONES SAN PEDRO,  SAN FRANCISCO, SAHUAY, MANCO CÁPAC, TÚPAC AMARU, SANTO DOMINGO, CARMEN ALTA, HUÁNUCO, GALLOPAMPA, CAMPO SANTO Y  JOSÉ OLAYA DE LA LOCALIDAD DE YANAS, DISTRITO DE YANAS - DOS DE MAYO - HUANUCO</t>
  </si>
  <si>
    <t>2300347</t>
  </si>
  <si>
    <t>MEJORAMIENTO DE PISTAS Y VEREDAS DE LOS BARRIOS DEL AREA URBANA, DISTRITO DE PUCARA - HUANCAYO - JUNIN</t>
  </si>
  <si>
    <t>MUNICIPALIDAD DISTRITAL DE SAPALLANGA</t>
  </si>
  <si>
    <t>2296656</t>
  </si>
  <si>
    <t>CREACION DE PISTAS, VEREDAS, SARDINELES Y CUNETAS DEL SECTOR VI, DE LA LOCALIDAD DE SAN LORENZO, DISTRITO DE BARRANCA, PROVINCIA DE DATEM DEL MARANON - LORETO</t>
  </si>
  <si>
    <t>2303211</t>
  </si>
  <si>
    <t>MEJORAMIENTO DE LAS CALLES: AMAZONAS, PUCALLPA, PADRE SEVERINO GONZALES, ARTURO GUEVARA, CIRCUNVALACIÓN, MOISES RENGIFO, REQUENA, LADISLAO ESPINAR, PSJE PUCALLPA Y PSJE. ARTURO GUEVARA DE LA CIUDAD DE CONTAMANA, PROVINCIA DE UCAYALI - LORETO (ETAPA I)</t>
  </si>
  <si>
    <t>2304883</t>
  </si>
  <si>
    <t>MEJORAMIENTO DE LAS PRINCIPALES VIAS DEL CERCADO DE MITO, DISTRITO DE MITO - CONCEPCION - JUNIN</t>
  </si>
  <si>
    <t>2313553</t>
  </si>
  <si>
    <t>MEJORAMIENTO DEL PAVIMENTO DE LA CALLE BOTTO BERNALES, DISTRITO DE MAZAMARI - SATIPO - JUNIN</t>
  </si>
  <si>
    <t>2317252</t>
  </si>
  <si>
    <t>CREACION DE PISTAS Y VEREDAS EN EL CENTRO POBLADO DE PUMACHUCO, DISTRITO DE HUACCANA - CHINCHEROS - APURIMAC</t>
  </si>
  <si>
    <t>2318072</t>
  </si>
  <si>
    <t>MEJORAMIENTO DE LA TRANSITABILIDAD VEHICULAR Y PEATONAL DEL A.H. NUEVO PORVENIR, DISTRITO DE BELLAVISTA - SULLANA - PIURA</t>
  </si>
  <si>
    <t>2320599</t>
  </si>
  <si>
    <t>MEJORAMIENTO DE LOS SERVICIOS DE TRANSITABILIDAD URBANA EN LA LOCALIDAD DE JUANJUI,DISTRITO DE JUANJUI, PROVINCIA DE MARISCAL CACERES - SAN MARTIN</t>
  </si>
  <si>
    <t>2321491</t>
  </si>
  <si>
    <t>MEJORAMIENTO DE LA AV. BELLAVISTA (DESDE EL JR. INDEPENDENCIA HASTA LA AV. COLONIZACION), DISTRITO DE CALLERIA, PROVINCIA DE CORONEL PORTILLO - UCAYALI</t>
  </si>
  <si>
    <t>2332512</t>
  </si>
  <si>
    <t>CREACION DEL SERVICIO DE TRANSITABILIDAD VIAL EN LAS CALLES EL TRIUNFO, RETAMAS, HUANCHACO, LOS CIPRECES, LOS SAUCES, LOS PINOS, LOS EUCALIPTOS, LAS BEGONIAS, EL PASAJE LOS GERANIOS Y 04 DE JUNIO EN EL SECTOR II DEL AA.HH. LAS LOMAS, DISTRITO DE HUANCHACO - TRUJILLO - LA LIBERTAD</t>
  </si>
  <si>
    <t>2340892</t>
  </si>
  <si>
    <t>MEJORAMIENTO DEL SERVICIO DE TRANSITABILIDAD VEHICULAR Y PEATONAL DE LAS CALLES 1ERA CDRA Y PROLONGACION DE LA AV. 28 DE JULIO; JR. FLORECILLAS INICIANDO EN EL JR. SAN JOSE HASTA LA INTERSECCION CON LA AV. 28 DE JULIO; JR. PACHACUTEC, 1ERA Y 4TA CDRA; AV. EL EJERCITO 1ERA, 7MA Y 8TA CDRA; JR. SANTO DOMINGO 1ERA Y 4TA CDRA, PROVINCIA DE HUACAYBAMBA - HUANUCO</t>
  </si>
  <si>
    <t>MUNICIPALIDAD PROVINCIAL DE HUACAYBAMBA</t>
  </si>
  <si>
    <t>2341057</t>
  </si>
  <si>
    <t>MEJORAMIENTO DE VIAS EN EL RADIO URBANO DEL, DISTRITO DE PAUCARBAMBA - CHURCAMPA - HUANCAVELICA</t>
  </si>
  <si>
    <t>MUNICIPALIDAD DISTRITAL DE PAUCARBAMBA</t>
  </si>
  <si>
    <t>2206368</t>
  </si>
  <si>
    <t>CREACION DE VEREDAS DE CONCRETO,  PAVIMENTACION ASFALTO EN FRIO Y AREA VERDES EN LAS CALLES DEL CENTRO POBLADO SAN NICOLAS, DISTRITO DE SANA - CHICLAYO - LAMBAYEQUE</t>
  </si>
  <si>
    <t>2189989</t>
  </si>
  <si>
    <t>CREACION DE PISTAS Y VEREDAS DE LOS BARRIOS SAN ANTONIO Y SAN LUCAS DE LA LOCALIDAD DE POMACOCHAS, DISTRITO DE FLORIDA - BONGARA - AMAZONAS</t>
  </si>
  <si>
    <t>2235697</t>
  </si>
  <si>
    <t>CREACION DE PAVIMENTACION FLEXIBLE Y VEREDAS EN EL CPM VILLA EL MILAGRO, DISTRITO DE ETEN - CHICLAYO - LAMBAYEQUE</t>
  </si>
  <si>
    <t>2202880</t>
  </si>
  <si>
    <t>CREACION DE PISTAS Y VEREDAS DEL JR. MIGUEL GRAU, JR. LA INDEPENDENCIA, JR. LA UNION, JR. PROGRESO CDRS, JR. SACSAHUAMAN Y JR. RODRÍGUEZ DE MENDOZA DE LA LOCALIDAD DE SHIPASBAMBA, DISTRITO DE SHIPASBAMBA - BONGARA - AMAZONAS</t>
  </si>
  <si>
    <t>2243752</t>
  </si>
  <si>
    <t>MEJORAMIENTO DE LA INFRAESTRUCTURA VIAL URBANA DE LAS PRINCIPALES CALLES DEL BARRIO DE SUCHICHE Y ZARAGOZA EN LA CIUDAD DE LAMAS DISTRITO DE LAMAS, PROVINCIA DE LAMAS - SAN MARTIN</t>
  </si>
  <si>
    <t>2272766</t>
  </si>
  <si>
    <t>CREACION DE PISTAS Y VEREDAS EN LA LOCALIDAD DE HUARIN, DISTRITO DE SAN FRANCISCO DE ASIS - LAURICOCHA - HUANUCO</t>
  </si>
  <si>
    <t>2293735</t>
  </si>
  <si>
    <t>MEJORAMIENTO DE LA INFRAESTRUCTURA VIAL URBANA DE LAS CALLES SAN MARTIN, VIOLETA CORREA, PSJE. MUNICHIS, LOS NOGALES, PSJE. SAN JUAN, DEL BARRIO SAN MARTÍN Y DEL AA. HH. VILLA UNIVERSITARIA, DE LA CIUDAD DE YURIMAGUAS, DISTRITO DE YURIMAGUAS, PROVINCIA DE ALTO AMAZONAS - LORETO</t>
  </si>
  <si>
    <t>2318931</t>
  </si>
  <si>
    <t>MEJORAMIENTO DE LOS SERVICIOS DE TRANSITABILIDAD VEHICULAR Y PEATONAL DE LA ASOCIACIÓN DE VIVIENDA MIRADOR DE SANGANI, DISTRITO DE PERENE, PROVINCIA DE CHANCHAMAYO - JUNIN</t>
  </si>
  <si>
    <t>2322917</t>
  </si>
  <si>
    <t>MEJORAMIENTO DEL SERVICIO DE TRANSITABILIDAD VEHICULAR Y PEATONAL EN EL JR. SAN CAYETANO Y PROLONGACION DEL JR. SAN CAYETANO - BARRIOS SAN CAYETANO Y BELLAVISTA, DISTRITO DE CELENDIN, PROVINCIA DE CELENDIN - CAJAMARCA</t>
  </si>
  <si>
    <t>2336434</t>
  </si>
  <si>
    <t>MEJORAMIENTO DE LOS SERVICIOS DE TRANSITABILIDAD DE LAS CALLES JR. 28 DE JULIO CDRA 1 AL 6, JR INCAICO CDRA 4 AL 6, JR JUPIRUMI CDRA. 1 AL 3, JR PASCUA DE REYES CDRA. 1 AL 2, JR JISHUNRUMI CDRA. 1 DEL CENTRO URBANO DE LA LOCALIDAD DE HUARICHACA, DISTRITO DE MOLINO - PACHITEA - HUANUCO</t>
  </si>
  <si>
    <t>2336888</t>
  </si>
  <si>
    <t>MEJORAMIENTO DEL SERVICIO DE TRANSITABILIDAD VEHICULAR Y PEATONAL EN EL SECTOR ACAPULCO,RIMALQUE,BELLAVISTA,PANAMERICANA,FE Y ALEGRIA Y HONDURAS C.P.  MALLARES, DISTRITO DE MARCAVELICA - SULLANA - PIURA</t>
  </si>
  <si>
    <t>2339376</t>
  </si>
  <si>
    <t>MEJORAMIENTO DE LAS VIAS LOCALES DE LAS URBANIZACIONES EL TRÉBOL, CORONA DEL FRAILE Y PLANICIE DEL FRAILE DEL SUB SECTOR CHORRILLOS, DISTRITO DE HUANCAYO, PROVINCIA DE HUANCAYO - JUNIN</t>
  </si>
  <si>
    <t>2342892</t>
  </si>
  <si>
    <t>MEJORAMIENTO DE LA TRANSITABILIDAD VIAL Y PEATONAL EN LAS PRINCIPALES CALLES DEL CASERIO DE CUSHURO, DISTRITO DE SANAGORAN - SANCHEZ CARRION - LA LIBERTAD</t>
  </si>
  <si>
    <t>2343309</t>
  </si>
  <si>
    <t>MEJORAMIENTO DEL SERVICIO DE TRANSITABILIDAD VEHICULAR Y PEATONAL EN EL CERCADO DEL, DISTRITO DE RIO GRANDE - PALPA - ICA</t>
  </si>
  <si>
    <t>2344804</t>
  </si>
  <si>
    <t>MEJORAMIENTO DE LOS SERVICIOS DE TRANSITABILIDAD VEHICULAR Y PEATONAL DE LOS JIRONES MANCO CAPAC, LIMA Y HUASCAR, DISTRITO DE VIQUES - HUANCAYO - JUNIN</t>
  </si>
  <si>
    <t>2217845</t>
  </si>
  <si>
    <t>MEJORAMIENTO DEL SERVICIO DE TRANSITABILIDAD VEHICULAR Y PEATONAL EN LOS CENTROS POBLADOS SAN JOSE DE CONDOR-EL PALTO ADAN BLANCO DEL DISTRITO DE INDEPENDENCIA - PROVINCIA DE PISCO - DEPARTAMENTO DE ICA</t>
  </si>
  <si>
    <t>2373516</t>
  </si>
  <si>
    <t>CREACION DE SERVICIO DE TRANSITABILIDAD VEHICULAR Y PEATONAL EN LA ASOCIACION KEYKO SOFIA FUJIMORI Y ZONAS ALEDAÑAS DEL SECTOR SAN JOAQUIN,  DISTRITO DE ICA - PROVINCIA DE ICA - DEPARTAMENTO DE ICA</t>
  </si>
  <si>
    <t>2398420</t>
  </si>
  <si>
    <t>CREACION DEL SERVICIO DE TRANSITABILIDAD VEHICULAR Y PEATONAL EN LA CALLE, JIRONES Y PASAJES INTERNAS DEL AA. HH. COLLIQUE V ZONA, ZONAL 12 - DISTRITO DE COMAS - PROVINCIA DE LIMA - REGIÓN LIMA</t>
  </si>
  <si>
    <t>2398810</t>
  </si>
  <si>
    <t>MEJORAMIENTO DEL SERVICIO DE TRANSITABILIDAD VEHICULAR Y PEATONAL DEL JR. MARCOS TAPIA CUADRAS 1,2,3,4,5; PSJE. ANTONIO CEBALLOS; PSJE FILEMON DEL CARMEN TAPIA; PSJE. ALFONZO UGARTE Y PSJE MANUEL TELLO CABREJOS CENTRO POBLADO DE CHOTA - DISTRITO DE CHOTA - PROVINCIA DE CHOTA - REGIÓN CAJAMARCA</t>
  </si>
  <si>
    <t>2408616</t>
  </si>
  <si>
    <t>MEJORAMIENTO Y AMPLIACION DE LOS SERVICIOS DE TRANSITABILIDAD DEL JR. UNIÓN JICAMARCA, JR. TÚPAC AMARU Y JR. 5 DE AGOSTO DE LA LOCALIDAD DE JICAMARCA- ANEXO 08, JICAMARCA - DISTRITO DE SAN ANTONIO - PROVINCIA DE HUAROCHIRI - DEPARTAMENTO DE LIMA</t>
  </si>
  <si>
    <t>2427514</t>
  </si>
  <si>
    <t>CREACION DE CALLES PISTAS Y VEREDAS DE LA LOCALIDAD DE MANGAS -  DISTRITO DE MANGAS - PROVINCIA DE BOLOGNESI - DEPARTAMENTO DE ANCASH</t>
  </si>
  <si>
    <t>2434117</t>
  </si>
  <si>
    <t>MEJORAMIENTO DEL SERVICIO DE TRANSITABILIDAD VEHICULAR Y PEATONAL DE LA LOCALIDAD DE UDIMA DEL DISTRITO DE CATACHE - PROVINCIA DE SANTA CRUZ - DEPARTAMENTO DE CAJAMARCA</t>
  </si>
  <si>
    <t>2442563</t>
  </si>
  <si>
    <t>MEJORAMIENTO DEL SERVICIO DE TRANSITABILIDAD VEHICULAR Y PEATONAL DEL JR. CUSCO, JR POMATA, JR AREQUIPA, JR. 28 DE JULIO, JR LOS INCAS, JR. LA UNION, JR RAMON CASTILLADE LA LOCALIDAD DE ANAPIA DEL DISTRITO DE ANAPIA - PROVINCIA DE YUNGUYO - DEPARTAMENTO DE PUNO</t>
  </si>
  <si>
    <t>2443785</t>
  </si>
  <si>
    <t>MEJORAMIENTO DE LA TRANSITABILIDAD DE LAS VIAS URBANAS DEL JR. CENTRAL MANANTAY, DESDE LA AV. MANANTAY HASTA EL JR. GARCILAZO DE LA VEGA  DISTRITO DE MANANTAY - PROVINCIA DE CORONEL PORTILLO - DEPARTAMENTO DE UCAYALI</t>
  </si>
  <si>
    <t>2444835</t>
  </si>
  <si>
    <t>MEJORAMIENTO Y AMPLIACION DE LOS SERVICIOS DE TRANSITABILIDAD VEHICULAR Y PEATONAL EN LA ZONA URBANA DE LA LOCALIDAD DE PILCHACA  DISTRITO DE PILCHACA - PROVINCIA DE HUANCAVELICA - DEPARTAMENTO DE HUANCAVELICA</t>
  </si>
  <si>
    <t>2447166</t>
  </si>
  <si>
    <t>CREACION DE PISTAS Y VEREDAS DEL JR. DANIEL ALCIDES CARRION, JR. AGROPECUARIO, JR. PROGRESO, JR. LOS CIPRECES, JR. GONZALO CARHUANCHO, JR. LOS PINOS EN EL ANEXO NUEVA ESPERANZA DEL CENTRO POBLADO DE AUQUIMARCA DEL DISTRITO DE PAUCARTAMBO - PROVINCIA DE PASCO - DEPARTAMENTO DE PASCO</t>
  </si>
  <si>
    <t>2454156</t>
  </si>
  <si>
    <t>MEJORAMIENTO DEL SERVICIO DE TRANSITABILIDAD PEATONAL Y VIAL DE LA AV. ARNALDO MÁRQUEZ  DISTRITO DE JESUS MARIA - PROVINCIA DE LIMA - DEPARTAMENTO DE LIMA</t>
  </si>
  <si>
    <t>2456427</t>
  </si>
  <si>
    <t>MEJORAMIENTO DEL SERVICIO DE TRANSITABILIDAD VEHICULAR Y PEATONAL DE LAS CALLES 25 DE JULIO C-1 A C-7, HERNAN VASQUEZ C-1 A C-5, VENEZUELA C-2 A C-4, BRASIL C-2 A C-4, SANTA ROSA C-2 A C-5, 26 DE JULIO C-2 A C-5, AGUSTIN GAMARRA C1- A C-2 DE LA CIUDAD DE YURIMAGUAS DEL DISTRITO DE YURIMAGUAS - PROVINCIA DE ALTO AMAZONAS - DEPARTAMENTO DE LORETO</t>
  </si>
  <si>
    <t>2457550</t>
  </si>
  <si>
    <t>MEJORAMIENTO DE LAS VÍAS URBANAS Y VEREDAS EN LA LOCALIDAD DE YANAC,  DISTRITO DE YANAC - PROVINCIA DE CORONGO - DEPARTAMENTO DE ANCASH</t>
  </si>
  <si>
    <t>2463780</t>
  </si>
  <si>
    <t>MEJORAMIENTO DEL SERVICIOS DE MOVILIDAD URBANA A TRAVES DE PISTAS Y VEREDAS DE LA AV. LA PAZ, URB. LA PRIMAVERA, URB. LAS MALVINAS, PROLONG. JR. ARICA, JR. TUPAC AMARU C-6, JR. LAS VEGAS C-1 Y C-2, PASAJE MIGUEL GRAU, PROLONG. JR. GRAU, JR. SAN JUAN C-1, PROLONG. JR. BOLOGNESI, PASAJE N° 01, PROLONG. JR. SUCRE, CALLE N° 01, PICOTA DEL DISTRITO DE PICOTA - PROVINCIA DE PICOTA - DEPARTAMENTO DE SAN MARTIN</t>
  </si>
  <si>
    <t>2466536</t>
  </si>
  <si>
    <t>CREACION DEL SERVICIO DE TRANSITABILIDAD, VEHICULAR Y PEATONAL DE EL JR. MANUEL MAICELO, CALLE SAN MARTIN, CALLE CUCHIPSA, JR. PEDRO GONZALES.  DISTRITO DE LONGUITA - PROVINCIA DE LUYA - DEPARTAMENTO DE AMAZONAS</t>
  </si>
  <si>
    <t>2467851</t>
  </si>
  <si>
    <t>CREACION DE PISTAS Y VEREDAS EN LA AVENIDA REAL, AVENIDA LAS FLORES Y CALLE LAS ROSAS DEL DISTRITO DE SANTA MARIA - PROVINCIA DE HUAURA - DEPARTAMENTO DE LIMA</t>
  </si>
  <si>
    <t>2468851</t>
  </si>
  <si>
    <t>CREACION DE VIAS URBANAS CON PAVIMENTO ASFÁLTICO FLEXIBLE EN EL CC. PP. SAN ANDRES, CC. PP. ACAPULCO Y EN EL AA. HH. EULOGIA ELIAS DE NATERI DEL  DISTRITO DE SAN ANDRES - PROVINCIA DE PISCO - DEPARTAMENTO DE ICA</t>
  </si>
  <si>
    <t>2470064</t>
  </si>
  <si>
    <t>MEJORAMIENTO DEL SERVICIO DE TRANSITABILIDAD VEHICULAR Y PEATONAL  DE LAS VIAS VECINALES DEL SECTOR VILLA ESPERANZA Y DEL SECTOR NORTE ALTO EN LA ZONA 05 DEL ANEXO 08 DEL DISTRITO DE SAN ANTONIO - PROVINCIA DE HUAROCHIRI - DEPARTAMENTO DE LIMA</t>
  </si>
  <si>
    <t>2472527</t>
  </si>
  <si>
    <t>CREACION DE PISTAS Y VEREDAS EN EL ASENTAMIENTO HUMANO NUEVO PROGRESO - III ETAPA ZONA NORTE DEL DISTRITO DE VENTANILLA - PROVINCIA CONSTITUCIONAL DEL CALLAO - DEPARTAMENTO DE CALLAO</t>
  </si>
  <si>
    <t>2482037</t>
  </si>
  <si>
    <t>MEJORAMIENTO Y AMPLIACION DE LOS SERVICIOS DE TRANSITABILIDAD DE PISTAS Y VEREDAS DE LA LOCALIDAD DE GASHAMPAMPA DEL DISTRITO DE SAN MIGUEL DE CAURI - PROVINCIA DE LAURICOCHA - DEPARTAMENTO DE HUANUCO</t>
  </si>
  <si>
    <t>2483169</t>
  </si>
  <si>
    <t>MEJORAMIENTO DE LA INFRAESTRUCTURA VIAL DEL JR. FRANCISCO PIZARRO CUADRAS 01 A LA 07 Y JR. SAN MARTIN CUADRAS 01 A LA 04,  DISTRITO DE MORALES - PROVINCIA DE SAN MARTIN - DEPARTAMENTO DE SAN MARTIN</t>
  </si>
  <si>
    <t>2483506</t>
  </si>
  <si>
    <t>CREACION DE LOS SERVICIOS DE TRANSITABILIDAD VEHICULAR Y PEATONAL EN  LAS CALLES INTERNAS DE LOS PROGRAMAS DE VIVIENDA VIRGEN DE COCHARCAS I ETAPA, LA FLORIDA I ETAPA, LAS MARGARITAS, MONTERRICO, LA PLANICIE, LOS CEDROS, LA FLORESTA, CATALINA WANKA Y VIRGEN DE COCHARCAS II ETAPA DEL  DISTRITO DE SAN MARTIN DE PORRES - PROVINCIA DE LIMA - DEPARTAMENTO DE LIMA</t>
  </si>
  <si>
    <t>2484221</t>
  </si>
  <si>
    <t>MEJORAMIENTO DE LOS SERVICIOS DE TRANSITABILIDAD VEHICULAR Y PEATONAL EN LAS CALLES LIMA, 10 DE MARZO, CAHUIDE, TUPAC AMARU, AV MANCO CAPAC, JR MANCO CAPAC DEL CENTRO POBLADO DE POTACA VISTA ALEGRE DEL DISTRITO DE CHICCHE - PROVINCIA DE HUANCAYO - DEPARTAMENTO DE JUNIN</t>
  </si>
  <si>
    <t>2487706</t>
  </si>
  <si>
    <t>CREACION DEL SERVICIO  DE MOVILIDAD URBANA A TRAVÉS DE PISTAS Y VEREDAS DE LA LOCALIDAD DE SIRENACHAYOCC DEL DISTRITO DE KIMBIRI - PROVINCIA DE LA CONVENCION - DEPARTAMENTO DE CUSCO</t>
  </si>
  <si>
    <t>2487726</t>
  </si>
  <si>
    <t>CREACION DEL SERVICIO DE MOVILIDAD URBANA A TRAVÉS DE PISTAS Y VEREDAS DE LA LOCALIDAD DE PALESTINA ALTA DEL DISTRITO DE KIMBIRI - PROVINCIA DE LA CONVENCION - DEPARTAMENTO DE CUSCO</t>
  </si>
  <si>
    <t>2490971</t>
  </si>
  <si>
    <t>CREACION DE PISTAS Y VEREDAS EN LA COMUNIDAD DE MANZANAYOCC DEL DISTRITO DE SOCOS - PROVINCIA DE HUAMANGA - DEPARTAMENTO DE AYACUCHO</t>
  </si>
  <si>
    <t>2492527</t>
  </si>
  <si>
    <t>MEJORAMIENTO SERVICIO DE MOVILIDAD URBANA DEL JIRON DOMINGO PONTE DESDE LA CUADRA 3 A LA 11 EN EL DISTRITO MAGDALENA DEL MAR - PROVINCIA DE LIMA - DEPARTAMENTO DE LIMA</t>
  </si>
  <si>
    <t>2494597</t>
  </si>
  <si>
    <t>MEJORAMIENTO DEL SERVICIO DE TRANSITABILIDAD VEHICULAR Y PEATONAL EN EL CENTRO POBLADO MONTEGRANDE DEL DISTRITO DE REQUE - PROVINCIA DE CHICLAYO - DEPARTAMENTO DE LAMBAYEQUE</t>
  </si>
  <si>
    <t>2502891</t>
  </si>
  <si>
    <t>CREACION Y MEJORAMIENTO DE ESPACIOS PUBLICOS PARA USO DE LA POBLACIÓN EN EL MORRO SOLAR, CHORRILLOS DEL DISTRITO DE CHORRILLOS - PROVINCIA DE LIMA - DEPARTAMENTO DE LIMA</t>
  </si>
  <si>
    <r>
      <rPr>
        <sz val="10"/>
        <rFont val="Calibri"/>
        <family val="2"/>
      </rPr>
      <t>2468199</t>
    </r>
  </si>
  <si>
    <r>
      <rPr>
        <sz val="10"/>
        <rFont val="Calibri"/>
        <family val="2"/>
      </rPr>
      <t>CREACION DE PISTAS Y VEREDAS DEL CENTRO HISTÓRICO DE LA CIUDAD DE CHACHAPOYAS DEL DISTRITO DE CHACHAPOYAS - PROVINCIA DE CHACHAPOYAS - DEPARTAMENTO DE AMAZONAS</t>
    </r>
  </si>
  <si>
    <r>
      <rPr>
        <sz val="10"/>
        <rFont val="Calibri"/>
        <family val="2"/>
      </rPr>
      <t>CONSTRUCCION DE PISTAS Y VEREDAS DE LAS PRINCIPALES CALLES DE LA LOCALIDAD DE UCHUY SIHUIS, DISTRITO DE TINTAY PUNCU - TAYACAJA - HUANCAVELICA</t>
    </r>
  </si>
  <si>
    <t>2486088</t>
  </si>
  <si>
    <t>MEJORAMIENTO DE LOS SERVICIOS DE TRANSITABILIDAD VEHICULAR Y PEATONAL EN LA LOCALIDAD DE YANAHUAYA DEL DISTRITO DE YANAHUAYA - PROVINCIA DE SANDIA - DEPARTAMENTO DE PUNO</t>
  </si>
  <si>
    <t>2471247</t>
  </si>
  <si>
    <t>MEJORAMIENTO DEL SERVICIO DE TRANSITABILIDAD VEHICULAR Y PEATONAL EN EL PUEBLO JOVEN RICARDO PALMA DISTRITO DE CHICLAYO - PROVINCIA DE CHICLAYO - DEPARTAMENTO DE LAMBAYEQUE</t>
  </si>
  <si>
    <t>2497626</t>
  </si>
  <si>
    <t>CREACION DEL SERVICIO DE TRANSITABILIDAD VEHICULAR Y PEATONAL EN LA U.V. CASUERINAS, U.V. SEÑOR DE LA JUSTICIA (SECTOR NORTE), U.V. HECTOR AURICH SOTO (SECTOR NORTE) DEL DISTRITO DE FERREÑAFE - PROVINCIA DE FERREÑAFE - DEPARTAMENTO DE LAMBAYEQUE</t>
  </si>
  <si>
    <t>MUNICIPALIDAD DISTRITAL DE ETEN</t>
  </si>
  <si>
    <t>MUNICIPALIDAD DISTRITAL DE SHIPASBAMBA</t>
  </si>
  <si>
    <t>MUNICIPALIDAD DISTRITAL DE SAN FRANCISCO DE ASIS</t>
  </si>
  <si>
    <t>MUNICIPALIDAD DISTRITAL DE RIO GRANDE</t>
  </si>
  <si>
    <t>MUNICIPALIDAD DISTRITAL DE VIQUES</t>
  </si>
  <si>
    <t>MUNICIPALIDAD PROVINCIAL DE ICA</t>
  </si>
  <si>
    <t>MUNICIPALIDAD DISTRITAL DE MANGAS</t>
  </si>
  <si>
    <t>MUNICIPALIDAD DISTRITAL DE ANAPIA</t>
  </si>
  <si>
    <t>MUNICIPALIDAD DISTRITAL DE PILCHACA</t>
  </si>
  <si>
    <t>MUNICIPALIDAD DISTRITAL DE PAUCARTAMBO</t>
  </si>
  <si>
    <t>MUNICIPALIDAD DISTRITAL DE YANAC</t>
  </si>
  <si>
    <t>MUNICIPALIDAD DISTRITAL DE LONGUITA</t>
  </si>
  <si>
    <t>MUNICIPALIDAD DISTRITAL DE SANTA MARIA</t>
  </si>
  <si>
    <t>MUNICIPALIDAD DISTRITAL DE SAN ANDRES</t>
  </si>
  <si>
    <t>MUNICIPALIDAD PROVINCIAL DE HUAROCHIRI - MATUCANA</t>
  </si>
  <si>
    <t>MUNICIPALIDAD DISTRITAL DE VENTANILLA</t>
  </si>
  <si>
    <t>MUNICIPALIDAD DISTRITAL DE SAN MIGUEL DE CAURI</t>
  </si>
  <si>
    <t>MUNICIPALIDAD DISTRITAL DE CHICCHE</t>
  </si>
  <si>
    <t>MUNICIPALIDAD DISTRITAL DE QUIMBIRI</t>
  </si>
  <si>
    <t>MUNICIPALIDAD DISTRITAL DE REQUE</t>
  </si>
  <si>
    <r>
      <rPr>
        <sz val="10"/>
        <rFont val="Calibri"/>
        <family val="2"/>
      </rPr>
      <t>MUNICIPALIDAD PROVINCIAL DE CHACHAPOYAS</t>
    </r>
  </si>
  <si>
    <r>
      <rPr>
        <sz val="10"/>
        <rFont val="Calibri"/>
        <family val="2"/>
      </rPr>
      <t>MUNICIPALIDAD DISTRITAL DE TINTAY PUNCU</t>
    </r>
  </si>
  <si>
    <r>
      <rPr>
        <sz val="10"/>
        <rFont val="Calibri"/>
        <family val="2"/>
      </rPr>
      <t>MUNICIPALIDAD DISTRITAL DE YANAHUAYA</t>
    </r>
  </si>
  <si>
    <t>MUNICIPALIDAD PROVINCIAL DE FERREÑAFE</t>
  </si>
  <si>
    <t>2492323</t>
  </si>
  <si>
    <t>2492312</t>
  </si>
  <si>
    <t>2210182</t>
  </si>
  <si>
    <r>
      <rPr>
        <sz val="10"/>
        <rFont val="Calibri"/>
        <family val="2"/>
      </rPr>
      <t>CONSTRUCCION DE CALZADA Y AREA VERDE; EN EL(LA) MUNICIPALIDAD DISTRITAL DE VILLA EL SALVADOR SECTOR 02 (GRUPOS INTERNOS IMPARES) DISTRITO DE VILLA EL SALVADOR, PROVINCIA LIMA, DEPARTAMENTO LIMA</t>
    </r>
  </si>
  <si>
    <r>
      <rPr>
        <sz val="10"/>
        <rFont val="Calibri"/>
        <family val="2"/>
      </rPr>
      <t>CONSTRUCCION DE CALZADA Y AREA VERDE; EN EL(LA) MUNICIPALIDAD DE VILLA EL SALVADOR SECTOR 02 (GRUPOS INTERNOS PARES) DISTRITO DE VILLA EL SALVADOR, PROVINCIA LIMA, DEPARTAMENTO LIMA</t>
    </r>
  </si>
  <si>
    <r>
      <rPr>
        <sz val="10"/>
        <rFont val="Calibri"/>
        <family val="2"/>
      </rPr>
      <t>MEJORAMIENTO DE CALLES EN EL SECTOR LUJARAJA, DISTRITO DE TATE - ICA - ICA</t>
    </r>
  </si>
  <si>
    <t>MUNICIPALIDAD DISTRITAL DE TATE</t>
  </si>
  <si>
    <t>2300398</t>
  </si>
  <si>
    <t>2207165</t>
  </si>
  <si>
    <t>2492113</t>
  </si>
  <si>
    <t>CREACION DEL PARQUE PRINCIPAL DEL ANEXO DE DIOSAN DIOSAN - DISTRITO DE GRANADA - PROVINCIA DE CHACHAPOYAS - DEPARTAMENTO DE AMAZONAS</t>
  </si>
  <si>
    <t>REPARACION DE VEREDA; EN EL(LA) CALLES DEL CENTRO HISTÓRICO DE LA CIUDAD DE LAMBAYEQUE DISTRITO DE LAMBAYEQUE, PROVINCIA LAMBAYEQUE, DEPARTAMENTO LAMBAYEQUE.</t>
  </si>
  <si>
    <t>MUNICIPALIDAD DISTRITAL DE GRANADA</t>
  </si>
  <si>
    <t>MUNICIPALIDAD PROVINCIAL DE LAMBAYEQUE</t>
  </si>
  <si>
    <t>UEI DE LA MUNICIPALIDAD PROVINCIAL DE SAN MIGUEL</t>
  </si>
  <si>
    <t>2469077</t>
  </si>
  <si>
    <t>PROYECTOS EN EJECUCION, CORTE 14.07.2021</t>
  </si>
  <si>
    <t>MEJORAMIENTO Y AMPLIACION DEL SERVICIO DE AGUA POTABLE E INSTALACION DEL SERVICIO DE SANEAMIENTO BASICO EN EL CENTRO POBLADO LA ESPERANZA DEL OJECILLO , DISTRITO DE SHAMBOYACU - PICOTA - SAN MARTIN</t>
  </si>
  <si>
    <t>AMPLIACION Y MEJORAMIENTO DEL SERVICIO DE AGUA POTABLE E INSTALACION DEL SANEAMIENTO BASICO DE LA LOCALIDAD DE PAMPA LARGA , DISTRITO DE MATARA - CAJAMARCA - CAJAMARCA</t>
  </si>
  <si>
    <t>AMPLIACION Y MEJORAMIENTO DEL SERVICIO DE AGUA POTABLE Y DISPOSICION SANITARIA DE EXCRETAS DEL CENTRO POBLADO DE SANTA ANA , DISTRITO DE SANTIAGO DE PUPUJA - AZANGARO - PUNO</t>
  </si>
  <si>
    <t>AMPLIACION Y MEJORAMIENTO DEL SERVICIO DE AGUA POTABLE E INSTALACION DEL SERVICIO DE DISPOSICION SANITARIA DE EXCRETAS EN EL CENTRO POBLADO DE LA LIBERTAD, DISTRITO DE HUACRACHUCO , PROVINCIA DE MARANON - HUANUCO</t>
  </si>
  <si>
    <t>MEJORAMIENTO Y AMPLIACION DEL SERVICIO DE AGUA POTABLE Y DISPOSICION DE EXCRETAS DE LA LOCALIDAD CASHNAHUASI , DISTRITO DE SAN MARTIN - EL DORADO - SAN MARTIN</t>
  </si>
  <si>
    <t>INSTALACION DEL SERVICIO DE AGUA POTABLE Y SANEAMIENTO EN LA COMUNIDAD NATIVA DE PAYOROTE, DISTRITO DE NAUTA , PROVINCIA DE LORETO - LORETO</t>
  </si>
  <si>
    <t>MEJORAMIENTO Y AMPLIACION DEL SERVICIO DE AGUA POTABLE Y DISPOSICIÓN SANITARIA DE EXCRETAS EN EL CENTRO POBLADO DE SAYHUA DEL DISTRITO DE SANTO TOMAS - PROVINCIA DE CHUMBIVILCAS - DEPARTAMENTO DE CUSCO</t>
  </si>
  <si>
    <t>AMPLIACION Y MEJORAMIENTO DEL SERVICIO DE AGUA POTABLE E INSTALACION DEL SANEAMIENTO BASICO DE LA LOCALIDAD DE CHOROGUATE , DISTRITO DE CACHACHI - CAJABAMBA - CAJAMARCA</t>
  </si>
  <si>
    <t>INSTALACION DEL SERVICIO DE AGUA POTABLE Y SANEAMIENTO EN EL CASERIO LA MERCED DE NESHUYA, DISTRITO DE CAMPOVERDE, PROVINCIA DE CORONEL PORTILLO, UCAYALI</t>
  </si>
  <si>
    <t>INSTALACION DEL SERVICIO DE AGUA POTABLE Y SANEAMIENTO EN EL CENTRO POBLADO ESPERANZA, DISTRITO DE NUEVA REQUENA, PROVINCIA DE CORONEL PORTILLO, UCAYALI</t>
  </si>
  <si>
    <t>INSTALACION DEL SERVICIO DE AGUA POTABLE Y SANEAMIENTO EN EL CENTRO POBLADO DE SAN JUAN DE LAGUNILLAS, DISTRITO DE NAUTA , PROVINCIA DE LORETO - LORETO</t>
  </si>
  <si>
    <t>AMPLIACION Y MEJORAMIENTO DEL SERVICIO DE AGUA POTABLE E INSTALACION DEL SERVICIO DE SANEAMIENTO DEL CENTRO POBLADO RURAL DE NUEVA VIDA , DISTRITO DE ALTO SAPOSOA - HUALLAGA - SAN MARTIN</t>
  </si>
  <si>
    <t>INSTALACION DEL SERVICIO DE AGUA POTABLE Y SANEAMIENTO EN LA COMUNIDAD NATIVA DE MIGUEL GRAU, DISTRITO DE NAUTA , PROVINCIA DE LORETO - LORETO</t>
  </si>
  <si>
    <t>AMPLIACION Y REHABILITACION DEL SERVICIO DE AGUA POTABLE E INSTALACION DEL SANEAMIENTO BASICO EN EL CENTRO POBLADO DE BAJO CHALAMARCA , DISTRITO DE CHALAMARCA - CHOTA - CAJAMARCA</t>
  </si>
  <si>
    <t>INSTALACION DEL SERVICIO DE AGUA POTABLE Y SANEAMIENTO EN EL CENTRO POBLADO DE SAN JOAQUIN DE OMAGUA, DISTRITO DE NAUTA , PROVINCIA DE LORETO - LORETO</t>
  </si>
  <si>
    <t>MEJORAMIENTO Y AMPLIACIÓN DEL SERVICIO DE AGUA POTABLE Y DISPOSICIÓN SANITARIA DE EXCRETAS EN LA COMUNIDAD NATIVA DE PUERTO OCOPA, DISTRITO DE RÍO TAMBO, PROVINCIA DE SATIPO, DEPARTAMENTO DE JUNÍN</t>
  </si>
  <si>
    <t>MEJORAMIENTO Y AMPLIACIÓN DEL SERVICIO DE AGUA POTABLE Y SANEAMIENTO EN LA CC.NN DE SAN JOSÉ DE NUEVA ESPERANZA DISTRITO DE TROMPETEROS, PROVINCIA DE LORETO, REGIÓN DE LORETO</t>
  </si>
  <si>
    <t>MEJORAMIENTO Y AMPLIACION DEL SERVICIO DE AGUA POTABLE E INSTALACION DEL SERVICIO DE SANEAMIENTO EN EL CENTRO POBLADO URCOPATA, DISTRITO DE LAMAS , PROVINCIA DE LAMAS - SAN MARTIN</t>
  </si>
  <si>
    <t>INSTALACION DEL SERVICIO DE AGUA POTABLE Y SANEAMIENTO BASICO EN LA LOCALIDAD DE SAN FRANCISCO , DISTRITO DE TABACONAS - SAN IGNACIO - CAJAMARCA</t>
  </si>
  <si>
    <t>AMPLIACION Y MEJORAMIENTO DEL SERVICIO DE AGUA POTABLE E INSTALACION DEL SANEAMIENTO BASICO DE LA LOCALIDAD DE SAUCE , DISTRITO DE CHALACO - MORROPON - PIURA</t>
  </si>
  <si>
    <t>INSTALACION DEL SERVICIO DE AGUA POTABLE Y SANEAMIENTO EN EL CENTRO POBLADO ISLA GRANDE , DISTRITO DE RIO SANTIAGO - CONDORCANQUI - AMAZONAS</t>
  </si>
  <si>
    <t>MEJORAMIENTO Y AMPLIACION DE LOS SERVICIOS DE AGUA POTABLE Y DISPOSICION SANITARIA DE EXCRETAS DE LA LOCALIDAD CHIRIPATA , DISTRITO DE SAN SALVADOR - CALCA - CUSCO</t>
  </si>
  <si>
    <t>AMPLIACION Y MEJORAMIENTO DEL SERVICIO DE AGUA POTABLE E INSTALACION DEL SANEAMIENTO BASICO DE LA LOCALIDAD DE HUAGAL , DISTRITO DE JOSE SABOGAL - SAN MARCOS - CAJAMARCA</t>
  </si>
  <si>
    <t>MEJORAMIENTO Y AMPLIACION DEL SERVICIO DE AGUA POTABLE Y DISPOSICION DE EXCRETAS DE LA LOCALIDAD SANTA ROSILLO DE UPAQUIHUA , DISTRITO DE BUENOS AIRES - PICOTA - SAN MARTIN</t>
  </si>
  <si>
    <t>INSTALACION DEL SERVICIO DE AGUA POTABLE Y SANEAMIENTO BASICO EN LA LOCALIDAD DE SAN FELIX DE PIOTOA , DISTRITO DE MAZAMARI - SATIPO - JUNIN</t>
  </si>
  <si>
    <t>INSTALACION DEL SERVICIO DE AGUA POTABLE Y SANEAMIENTO EN EL CENTRO POBLADO DE SANTA CRUZ, DISTRITO DE NAUTA , PROVINCIA DE LORETO - LORETO</t>
  </si>
  <si>
    <t>MEJORAMIENTO Y AMPLIACION DEL SISTEMA DE SANEAMIENTO BASICO EN EL SECTOR CHINCHA DE LA  COMUNIDAD CAMPESINA PFULLPURI PUENTE COYO USCAMARCA Y EN EL ANEXO HUAYLLAPATA DE LA COMUNIDAD CAMPESINA DE MELLOTOTORA COLCA HUAYLLAPATA DEL DISTRITO DE SANTO TOMAS, PROVINCIA DE CHUMBIVILCAS - CUSCO</t>
  </si>
  <si>
    <t>INSTALACION DEL SERVICIO DE AGUA POTABLE Y SANEAMIENTO EN EL CENTRO POBLADO DE LISBOA, DISTRITO DE NAUTA , PROVINCIA DE LORETO - LORETO</t>
  </si>
  <si>
    <t>MEJORAMIENTO, AMPLIACION DEL SERVICIO DE AGUA POTABLE Y SANEAMIENTO EN LA COMUNIDAD NATIVA PAÑAYACU, DISTRITO DE ANDOAS, PROVINCIA DE DATEM DEL MARAÑON, REGION LORETO</t>
  </si>
  <si>
    <t>MEJORAMIENTO, AMPLIACION DEL SERVICIO DE AGUA POTABLE Y SANEAMIENTO EN LA COMUNIDAD NATIVA SAN FERNANDO, DISTRITO DE ANDOAS, PROVINCIA DE DATEM DEL MARAÑON, REGION LORETO</t>
  </si>
  <si>
    <t>INSTALACION DEL SERVICIO DE AGUA POTABLE Y SANEAMIENTO EN EL CASERIO LAS AMERICAS, DISTRITO DE YARINACOCHA, PROVINCIA DE CORONEL PORTILLO, UCAYALI</t>
  </si>
  <si>
    <t>MEJORAMIENTO Y AMPLIACION DE LOS SERVICIOS DE AGUA POTABLE Y SANEAMIENTO DEL CENTRO POBLADO DE UMACHULLO , DISTRITO DE COASA - CARABAYA - PUNO</t>
  </si>
  <si>
    <t>MEJORAMIENTO Y AMPLIACION DEL SERVICIO DE AGUA POTABLE Y ALCANTARILLADO E INSTALACION DE LA PLANTA DE TRATAMIENTO DE AGUAS RESIDUALES DE LA CIUDAD DE LIRCAY - DISTRITO DE LIRCAY , PROVINCIA DE ANGARAES - HUANCAVELICA</t>
  </si>
  <si>
    <t>INSTALACION DEL SERVICIO DE AGUA POTABLE Y SANEAMIENTO EN EL CASERIO DE ANIMAS, DISTRITO DE HUARMACA, PROVINCIA DE HUANCABAMBA, DEPARTAMENTO DE PIURA</t>
  </si>
  <si>
    <t>MEJORAMIENTO Y AMPLIACION DEL SERVICIO DE AGUA POTABLE Y SANEAMIENTO BASICO EN EL CENTRO POBLADO EL MOLINO , DISTRITO DE SAN ANDRES DE CUTERVO - CUTERVO - CAJAMARCA</t>
  </si>
  <si>
    <t>AMPLIACION Y MEJORAMIENTO DEL SERVICIO DE AGUA POTABLE E INSTALACION DEL SISTEMA DE SANEAMIENTO BASICO DE LA LOCALIDAD DE SUPAYACU , DISTRITO DE HUARANGO - SAN IGNACIO - CAJAMARCA</t>
  </si>
  <si>
    <t>AMPLIACION Y MEJORAMIENTO DEL SERVICIO DE AGUA POTABLE Y SANEAMIENTO BASICO DEL CENTRO POBLADO NUEVA ESPERANZA, DISTRITO DE SORITOR - MOYOBAMBA - SAN MARTIN</t>
  </si>
  <si>
    <t>INSTALACION DEL SERVICIO DE AGUA POTABLE Y SANEAMIENTO EN EL CENTRO POBLADO DE QUISTOCOCHA , DISTRITO DE SAN JUAN BAUTISTA - MAYNAS - LORETO</t>
  </si>
  <si>
    <t>IMPLEMENTACIÓN DE MÓDULOS TEMPORALES PARA ABASTECIMIENTO DE AGUA (AGUA DE LLUVIA) EN LA COMUNIDAD NATIVA NUEVO PROGRESO, DISTRITO DE URARINAS, DE LA PROVINCIA Y DEPARTAMENTO DE LORETO</t>
  </si>
  <si>
    <t>AMPLIACION Y MEJORAMIENTO DEL SERVICIO DE AGUA POTABLE Y SANEAMIENTO EN EL CENTRO POBLADO TUTIN , DISTRITO DE EL CENEPA - CONDORCANQUI - AMAZONAS</t>
  </si>
  <si>
    <t>MEJORAMIENTO Y AMPLIACION DEL SERVICIO DE AGUA POTABLE Y DISPOSICION SANITARIA DE EXCRETAS EN EL CENTRO POBLADO SANTA CRUZ DE MAYO, DISTRITO DE RIO NEGRO, PROVINCIA DE SATIPO, DEPARTAMENTO DE JUNIN</t>
  </si>
  <si>
    <t>INSTALACION DEL SERVICIO DE AGUA POTABLE Y SANEAMIENTO EN EL CENTRO POBLADO DE VARILLAL , DISTRITO DE SAN JUAN BAUTISTA - MAYNAS - LORETO</t>
  </si>
  <si>
    <t>INSTALACION DEL SERVICIO DE AGUA POTABLE Y SANEAMIENTO EN LA COMUNIDAD NATIVA DE SAN PEDRO II, DISTRITO DE NAUTA , PROVINCIA DE LORETO - LORETO</t>
  </si>
  <si>
    <t>MEJORAMIENTO Y AMPLIACION DEL SERVICIO DE AGUA POTABLE Y SANEAMIENTO BASICO DEL CASERIO DE GALILEA , DISTRITO DE IPARIA - CORONEL PORTILLO - UCAYALI</t>
  </si>
  <si>
    <t>INSTALACION DEL SERVICIO DE AGUA POTABLE Y SANEAMIENTO EN LA COMUNIDAD NATIVA DE SAN JUAN DE PURITANIA, DISTRITO DE NAUTA , PROVINCIA DE LORETO - LORETO</t>
  </si>
  <si>
    <t>MEJORAMIENTO Y AMPLIACIÓN DEL SERVICIO DE AGUA POTABLE Y DISPOSICIÓN SANITARIA DE EXCRETAS EN LA COMUNIDAD NATIVA DE MAYAPO, DISTRITO DE RÍO TAMBO, PROVINCIA DE SATIPO, DEPARTAMENTO DE JUNÍN</t>
  </si>
  <si>
    <t>INSTALACION DE LOS SISTEMAS DE AGUA POTABLE Y SANEAMIENTO PARA EL CENTRO POBLADO DE ANGAMOS, DISTRITO DE BARRANCA, PROVINCIA DE DATEM DEL MARANON - LORETO</t>
  </si>
  <si>
    <t>INSTALACION DE LOS SISTEMAS DE AGUA POTABLE Y SANEAMIENTO PARA EL CENTRO POBLADO DE SACHAPAPA, DISTRITO DE MANSERICHE - DATEM DEL MARANON - LORETO</t>
  </si>
  <si>
    <t>MEJORAMIENTO Y AMPLIACION DEL SISTEMA DE AGUA POTABLE Y SANEAMIENTO BASICO EN EL CENTRO POBLADO SAN PABLO, DISTRITO DE TACABAMBA - CHOTA - CAJAMARCA</t>
  </si>
  <si>
    <t>MEJORAMIENTO Y AMPLIACION DEL SERVICIO DE AGUA POTABLE Y DISPOSICIÓN SANITARIA DE EXCRETAS EN EL ANEXO DE COLCA DEL DISTRITO DE SANTO TOMAS - PROVINCIA DE CHUMBIVILCAS - DEPARTAMENTO DE CUSCO</t>
  </si>
  <si>
    <t>INSTALACION DEL SERVICIO DE AGUA POTABLE Y SANEAMIENTO EN LA COMUNIDAD NATIVA DE SAN PEDRO I, DISTRITO DE NAUTA , PROVINCIA DE LORETO - LORETO</t>
  </si>
  <si>
    <t>IMPLEMENTACIÓN DE MÓDULOS TEMPORALES PARA ABASTECIMIENTO DE AGUA (AGUA DE LLUVIA) EN LA COMUNIDAD NATIVA NUEVO HORIZONTE, DISTRITO DE URARINAS, DE LA PROVINCIA Y DEPARTAMENTO DE LORETO</t>
  </si>
  <si>
    <t>MEJORAMIENTO Y AMPLIACION DEL SERVICIO DE AGUA POTABLE Y DISPOSICION SANITARIA DE EXCRETAS EN LA COMUNIDAD NATIVA DE SHEVOJA, DISTRITO DE RIO TAMBO, PROVINCIA DE SATIPO, DEPARTAMENTO DE JUNIN</t>
  </si>
  <si>
    <t>MEJORAMIENTO Y AMPLIACION DEL SISTEMA DE AGUA POTABLE Y SANEAMIENTO BASICO EN EL CENTRO POBLADO ALTO CUTERVO , DISTRITO DE ALONSO DE ALVARADO - LAMAS - SAN MARTIN</t>
  </si>
  <si>
    <t>MEJORAMIENTO Y AMPLIACION DEL SERVICIO DE AGUA POTABLE Y SANEAMIENTO BASICO EN LA LOCALIDAD DE PAMACA , DISTRITO DE CANARIS - FERRENAFE - LAMBAYEQUE</t>
  </si>
  <si>
    <t>INSTALACION DEL SERVICIO DE AGUA POTABLE Y SANEAMIENTO DEL CENTRO POBLADO RURAL PUERTO BERMUDEZ, DISTRITO DE ALTO BIAVO - BELLAVISTA - SAN MARTIN</t>
  </si>
  <si>
    <t>INSTALACION DEL SERVICIO DE AGUA POTABLE Y SANEAMIENTO BASICO DE LA LOCALIDAD DE ALTO DE LOS MECHATO, DISTRITO DE LA ARENA - PIURA - PIURA</t>
  </si>
  <si>
    <t>MEJORAMIENTO Y AMPLIACION DEL SERVICIO DE AGUA POTABLE Y SANEAMIENTO EN EL CENTRO POBLADO MENOR SAN JOSE , DISTRITO DE YARINACOCHA - CORONEL PORTILLO - UCAYALI</t>
  </si>
  <si>
    <t>INSTALACION DEL SERVICIO DE AGUA POTABLE Y SANEAMIENTO EN EL CENTRO POBLADO DE 13 DE FEBRERO , DISTRITO DE SAN JUAN BAUTISTA - MAYNAS - LORETO</t>
  </si>
  <si>
    <t>INSTALACION DEL SERVICIO DE AGUA POTABLE Y SANEAMIENTO EN LA COMUNIDAD NATIVA DE HIPOLITO UNANUE, DISTRITO DE NAUTA , PROVINCIA DE LORETO - LORETO</t>
  </si>
  <si>
    <t>INSTALACION DEL SERVICIO DE AGUA POTABLE Y SANEAMIENTO EN LA COMUNIDAD NATIVA SANTA ISABEL DE BAHUANISHO, DISTRITO DE MANANTAY - CORONEL PORTILLO - UCAYALI</t>
  </si>
  <si>
    <t>MEJORAMIENTO Y AMPLIACIÓN DEL SERVICIO DE AGUA POTABLE E INSTALACIÓN DE DISPOSICION SANITARIA DE EXCRETAS EN EL CENTRO POBLADO DE CHURINGAVENI , DISTRITO DE PERENE, PROVINCIA CHANCHAMAYO, REGIÓN JUNIN</t>
  </si>
  <si>
    <t>INSTALACION DEL SERVICIO DE AGUA POTABLE Y SANEAMIENTO EN EL CENTRO POBLADO ACHU , DISTRITO DE EL CENEPA - CONDORCANQUI - AMAZONAS</t>
  </si>
  <si>
    <t>INSTALACION DEL SERVICIO DE AGUA POTABLE Y SANEAMIENTO EN EL CENTRO POBLADO DE BAGAZAN, DISTRITO DE NAUTA , PROVINCIA DE LORETO - LORETO</t>
  </si>
  <si>
    <t>MEJORAMIENTO Y AMPLIACION DEL SERVICIO DE AGUA POTABLE Y SANEAMIENTO BASICO DEL CENTRO POBLADO DE CHAQUICOCHA PAMPA , DISTRITO DE SANTO DOMINGO DE ACOBAMBA - HUANCAYO - JUNIN</t>
  </si>
  <si>
    <t>INSTALACION DEL SERVICIO DE AGUA POTABLE Y SANEAMIENTO EN EL CENTRO POBLADO DE SANTA EMILIA, DISTRITO DE NAUTA , PROVINCIA DE LORETO - LORETO</t>
  </si>
  <si>
    <t>CONSTRUCCIÓN DEL SISTEMA DE AGUA POTABLE Y SANEAMIENTO EN LAS LOCALIDADES DE PAMPA ELERA BAJA Y  ALTA, PUEBLO NUEVO DE PAMPA ELERA ALTA, CHIPILLICO, POTRERILLO, EL SAUCE, MONTE DE LOS OLIVOS Y TONGAL, DISTRITO LAS LOMAS, PROV. DE PIURA, DEP. DE PIURA</t>
  </si>
  <si>
    <t>MEJORAMIENTO Y AMPLIACION DEL SERVICIO DE AGUA POTABLE Y DISPOSICION SANITARIA DE EXCRETAS CRUZ SAYHUA DEL DISTRITO DE CHAMACA - PROVINCIA DE CHUMBIVILCAS - DEPARTAMENTO DE CUSCO</t>
  </si>
  <si>
    <t>MEJORAMIENTO Y AMPLIACIÓN DEL SERVICIO DE AGUA POTABLE Y SANEAMIENTO EN EL CENTRO POBLADO DE LA PRIMAVERA, DISTRITO DE NUEVA CAJAMARCA, PROVINCIA DE RIOJA, DEPARTAMENTO DE SAN MARTÍN</t>
  </si>
  <si>
    <t>MEJORAMIENTO Y AMPLIACION DEL SISTEMA DE AGUA POTABLE Y SANEAMIENTO BASICO EN EL CENTRO POBLADO NUEVO LAMBAYEQUE , DISTRITO DE JEPELACIO - MOYOBAMBA - SAN MARTIN</t>
  </si>
  <si>
    <t>MEJORAMIENTO Y AMPLIACION DEL SERVICIO DE AGUA POTABLE E INSTALACION DEL SANEAMIENTO EN LA LOCALIDAD DE CADMALCA ALTO, DISTRITO DE LAJAS - CHOTA - CAJAMARCA</t>
  </si>
  <si>
    <t>AMPLIACION Y MEJORAMIENTO DEL SISTEMA DE AGUA POTABLE E INSTALACION DEL SERVICIO DE SANEAMIENTO BASICO DE LA LOCALIDAD DE NUEVO PROGRESO, DISTRITO DE HUACRACHUCO , PROVINCIA DE MARANON - HUANUCO</t>
  </si>
  <si>
    <t>MEJORAMIENTO Y AMPLIACION DEL SERVICIO DE AGUA POTABLE Y DISPOSICION DE EXCRETAS DE LA LOCALIDAD SANTA ANA DEL RIO MAYO , DISTRITO DE ZAPATERO - LAMAS - SAN MARTIN</t>
  </si>
  <si>
    <t>INSTALACION DEL SERVICIO DE AGUA POTABLE Y SANEAMIENTO EN EL CENTRO POBLADO DE CRUZ DEL SUR , DISTRITO DE SAN JUAN BAUTISTA - MAYNAS - LORETO</t>
  </si>
  <si>
    <t>IMPLEMENTACIÓN DE MÓDULOS TEMPORALES PARA ABASTECIMIENTO DE AGUA (AGUA DE LLUVIA) EN LA COMUNIDAD NATIVA ATENAS, DISTRITO DE PARINARI, DE LA PROVINCIA Y DEPARTAMENTO DE LORETO</t>
  </si>
  <si>
    <t>MEJORAMIENTO Y AMPLIACION DEL SERVICIO DE AGUA POTABLE Y DISPOSICIÓN SANITARIA DE EXCRETAS EN EL CENTRO POBLADO DE CHILLHUANI DEL DISTRITO DE SANTO TOMAS - PROVINCIA DE CHUMBIVILCAS - DEPARTAMENTO DE CUSCO</t>
  </si>
  <si>
    <t>MEJORAMIENTO Y AMPLIACION DEL SERVICIO DE AGUA POTABLE Y SANEAMIENTO BASICO DE LA CC.NN. NUEVA SAMARIA,DISTRITO DE IPARIA, PROVINCIA CORONEL PORTILLO, REGION UCAYALI</t>
  </si>
  <si>
    <t>MEJORAMIENTO Y AMPLIACION DEL SERVICIO DE AGUA POTABLE Y SANEAMIENTO BASICO EN EL CENTRO POBLADO LA SUCCHA , DISTRITO DE SANTO TOMAS - CUTERVO - CAJAMARCA</t>
  </si>
  <si>
    <t>MEJORAMIENTO Y AMPLIACION DEL SISTEMA DE AGUA Y SANEAMIENTO DEL ANEXO DE PUMAPUJIO DE LA COMUNIDAD DE CANCAHUANI DEL DISTRITO DE CAPACMARCA - PROVINCIA DE CHUMBIVILCAS - DEPARTAMENTO DE CUSCO</t>
  </si>
  <si>
    <t>CONTRATACIÓN DEL SERVICIO DE OPERACIÓN Y MANTENIMIENTO DE LAS 65 PLANTAS POTABILIZADORAS DE AGUA INSTALADAS EN LAS COMUNIDADES NATIVAS DE LAS 4 CUENCAS DE LOS RÍOS PASTAZA, CORRIENTES, TIGRE Y MARAÑÓN EN EL DEPARTAMENTO DE LORETO</t>
  </si>
  <si>
    <t>AMPLIACION Y MEJORAMIENTO DEL SERVICIO DE AGUA POTABLE E INSTALACION DEL SISTEMA DE SANEAMIENTO BASICO DE LA LOCALIDAD DE LA UNION , DISTRITO DE TABACONAS - SAN IGNACIO - CAJAMARCA</t>
  </si>
  <si>
    <t>MEJORAMIENTO Y AMPLIACION DEL SERVICIO DE AGUA POTABLE Y SANEAMIENTO BASICO EN EL CENTRO POBLADO SAN LUIS , DISTRITO DE SANTO TOMAS - CUTERVO - CAJAMARCA</t>
  </si>
  <si>
    <t>AMPLIACIÓN Y MEJORAMIENTO DEL SERVICIO DE AGUA POTABLE Y SANEAMIENTO BÁSICO DEL CENTRO POBLADO LIMABAMBA, DISTRITO DE SORITOR -MOYOBAMBA- SAN MARTIN</t>
  </si>
  <si>
    <t>MEJORAMIENTO Y AMPLIACION DE LOS SERVICIOS DE AGUA POTABLE Y DISPOSICION SANITARIA DE EXCRETAS DE LA LOCALIDAD DE PUMPU , DISTRITO DE LLUMPA - MARISCAL LUZURIAGA - ANCASH</t>
  </si>
  <si>
    <t>MEJORAMIENTO, AMPLIACION DEL SERVICIO DE AGUA POTABLE Y SANEAMIENTO EN LA COMUNIDAD NATIVA BUENA VISTA, DISTRITO DE ANDOAS, PROVINCIA DE DATEM DEL MARAÑON, REGION LORETO</t>
  </si>
  <si>
    <t>INSTALACION DEL SERVICIO DE AGUA POTABLE Y SANEAMIENTO EN EL CENTRO POBLADO DE PALIZADA, DISTRITO DE NAUTA , PROVINCIA DE LORETO - LORETO</t>
  </si>
  <si>
    <t>INSTALACIÓN DE LOS SERVICIOS DE AGUA POTABLE Y SANEAMIENTO BÁSICO DE LA COMUNIDAD NATIVA DE POYENTIMARI, DISTRITO DE ECHARATI, PROVINCIA DE LA CONVENCIÓN, DEPARTAMENTO DE CUSCO</t>
  </si>
  <si>
    <t>MEJORAMIENTO Y AMPLIACION DEL SERVICIO DE AGUA POTABLE E INSTALACION DEL SANEAMIENTO EN LA LOCALIDAD DE ALTO CANAFISTO, DISTRITO DE CHOTA, PROVINCIA DE CHOTA - CAJAMARCA</t>
  </si>
  <si>
    <t>MEJORAMIENTO Y AMPLIACION DEL SERVICIO DE AGUA POTABLE Y DISPOSICIÓN SANITARIA DE EXCRETAS EN LA COMUNIDAD CAMPESINA DE CCOCHARARA DEL DISTRITO DE HAQUIRA - PROVINCIA DE COTABAMBAS - DEPARTAMENTO DE APURIMAC</t>
  </si>
  <si>
    <t>AMPLIACION Y MEJORAMIENTO DE LOS SERVICIOS DE AGUA POTABLE Y DISPOSICION SANITARIA DE EXCRETAS DE LA LOCALIDAD DE SUMARO , DISTRITO DE CHINCHAYPUJIO - ANTA - CUSCO</t>
  </si>
  <si>
    <t>MEJORAMIENTO Y AMPLIACIÓN DEL SERVICIO DE AGUA POTABLE E INSTALACIÓN DEL SERVICIO DE SANEAMIENTO BÁSICO EN EL CENTRO POBLADO DE MACHUNGO , DISTRITO DE ALBERTO LEVEAU - SAN MARTIN - SAN MARTIN</t>
  </si>
  <si>
    <t>AMPLIACION Y MEJORAMIENTO DEL SERVICIO DE AGUA POTABLE E INSTALACION DEL SANEAMIENTO BASICO DE LA LOCALIDAD DE EL CARDON, DISTRITO DE JOSE SABOGAL - SAN MARCOS - CAJAMARCA</t>
  </si>
  <si>
    <t>MEJORAMIENTO Y AMPLIACION DEL SERVICIO DE AGUA POTABLE Y DISPOSICION SANITARIA DE EXCRETAS DEL CENTRO POBLADO DE CHAMIRIARI, DISTRITO DE RIO NEGRO, PROVINCIA DE SATIPO, REGION JUNIN</t>
  </si>
  <si>
    <t>MEJORAMIENTO Y AMPLIACIÓN DEL SERVICIO DE AGUA POTABLE Y DISPOSICIÓN SANITARIA DE EXCRETAS EN LA COMUNIDAD NATIVA DE SAN FRANCISCO DE CUSHIRENI, DISTRITO DE RÍO TAMBO, PROVINCIA DE SATIPO, DEPARTAMENTO DE JUNÍN</t>
  </si>
  <si>
    <t>MEJORAMIENTO Y AMPLIACIÓN DEL SERVICIO DE AGUA POTABLE Y DISPOSICIÓN SANITARIA DE EXCRETAS EN LA COMUNIDAD NATIVA DE ANAPATE, DISTRITO DE RÍO TAMBO, PROVINCIA DE SATIPO, DEPARTAMENTO DE JUNÍN</t>
  </si>
  <si>
    <t>MEJORAMIENTO Y AMPLIACIÓN DEL SERVICIO DE AGUA POTABLE, SANEAMIENTO Y DISPOSICIÓN DE EXCRETAS EN LA PEQUEÑA CIUDAD DE PALMAPAMPA Y LAS  LOCALIDADES DE  MONTERRICO, PICHIWILLCA, SAN AGUSTIN, BUENOS AIRES, CHAUPIMAYO, UNION CATARATA, SANABAMBA Y VILLARICA DEL DISTRITO DE SAMUGARI, PROVINCIA LA MAR - AYACUCHO.</t>
  </si>
  <si>
    <t>MEJORAMIENTO Y AMPLIACION DEL SERVICIO DE AGUA POTABLE Y DISPOSICION DE EXCRETAS DE LA LOCALIDAD EL MIRADOR , DISTRITO DE BUENOS AIRES - PICOTA - SAN MARTIN</t>
  </si>
  <si>
    <t>INSTALACIÓN DEL SERVICIO DE AGUA POTABLE Y SANEAMIENTO EN LA COMUNIDAD NATIVA DE LOMA LINDA , DISTRITO DE BALSAPUERTO, PROVINCIA DE ALTO AMAZONAS, DEPARTAMENTO DE LORETO</t>
  </si>
  <si>
    <t>MEJORAMIENTO Y AMPLIACION DEL SERVICIO DE AGUA POTABLE Y DISPOSICION DE EXCRETAS DE LA LOCALIDAD SAN CRISTOBAL DE UPAQUIHUA , DISTRITO DE BUENOS AIRES - PICOTA - SAN MARTIN</t>
  </si>
  <si>
    <t>AMPLIACIÓN Y MEJORAMIENTO DEL SERVICIO DE AGUA POTABLE Y SANEAMIENTO BÁSICO EN EL CENTRO POBLADO NUEVO HORIZONTE, DISTRITO DE SORITOR - MOYOBAMBA - SAN MARTÍN</t>
  </si>
  <si>
    <t>MEJORAMIENTO Y AMPLIACION DEL SERVICIO DE ABASTECIMIENTO DE AGUA POTABLE Y SANEAMIENTO BASICO EN EL CENTRO POBLADO SHITABAMBA , DISTRITO DE SAN ANDRES DE CUTERVO - CUTERVO - CAJAMARCA</t>
  </si>
  <si>
    <t>MEJORAMIENTO Y AMPLIACION DEL SERVICIO DE AGUA POTABLE Y SANEAMIENTO BASICO DEL CENTRO POBLADO DE ECCANA , DISTRITO DE SECCLLA - ANGARAES - HUANCAVELICA</t>
  </si>
  <si>
    <t>INSTALACION DEL SERVICIO DE AGUA POTABLE Y SANEAMIENTO EN EL CENTRO POBLADO DE BUEN PASTOR, DISTRITO DE NAUTA , PROVINCIA DE LORETO - LORETO</t>
  </si>
  <si>
    <t>MEJORAMIENTO Y AMPLIACIÓN DEL SISTEMA DE AGUA POTABLE E INSTALACIÓN  DE UNIDADES BÁSICAS DE SANEAMIENTO DEL ANEXO COSHAC, DISTRITO DE MARISCAL CASTILLA - CHACHAPOYAS - AMAZONAS</t>
  </si>
  <si>
    <t>INSTALACION DEL SERVICIO DE AGUA POTABLE Y DISPOSICION SANITARIA DE EXCRETAS EN EL CENTRO POBLADO SANTO DOMINGO DE HUACHIRIKI , DISTRITO DE PICHANAQUI - CHANCHAMAYO - JUNIN</t>
  </si>
  <si>
    <t>AMPLIACION Y MEJORAMIENTO DEL SISTEMA DE AGUA POTABLE E INSTALACION DEL SERVICIO DE SANEAMIENTO BASICO EN LA LOCALIDAD DE JORGE CHAVEZ, DISTRITO DE CHOLON, PROVINCIA DE MARAÑON - HUANUCO</t>
  </si>
  <si>
    <t>MEJORAMIENTO Y AMPLIACION DEL SISTEMA DE AGUA POTABLE E INSTALACIÓN DEL SISTEMA DE ALCANTARILLADO EN 01 CENTRO POBLADO Y 05 COMUNIDADES, DISTRITO DE SANTA ROSA - LA MAR - AYACUCHO</t>
  </si>
  <si>
    <t>MEJORAMIENTO DE SANEAMIENTO BASICO DEL CENTRO POBLADO DE COCHAPAMPA, DISTRITO DE CARHUAZ, PROVINCIA DE CARHUAZ - ANCASH</t>
  </si>
  <si>
    <t>MUNICIPALIDAD PROVINCIAL DE CARHUAZ</t>
  </si>
  <si>
    <t>MEJORAMIENTO Y AMPLIACION DEL SERVICIO DE AGUA POTABLE E INSTALACION DEL SANEAMIENTO EN LA LOCALIDAD DE CADMALCA BAJO, DISTRITO DE LAJAS - CHOTA - CAJAMARCA</t>
  </si>
  <si>
    <t>MEJORAMIENTO Y AMPLIACION DEL SERVICIO DE AGUA POTABLE Y DISPOSICION DE EXCRETAS DE LA LOCALIDAD BAGAZAN , DISTRITO DE ZAPATERO - LAMAS - SAN MARTIN</t>
  </si>
  <si>
    <t>INSTALACION, MEJORAMIENTO Y AMPLIACIÓN DEL SERVICIO DE AGUA POTABLE Y SANEAMIENTO EN LOS CENTROS POBLADOS  DE MIRAFLORES, PALESTINA, LA FLORIDA Y CAMPO AMOR, DISTRITO DE NUEVA CAJAMARCA, PROVINCIA DE RIOJA, DEPARTAMENTO DE SAN MARTÍN</t>
  </si>
  <si>
    <t>INSTALACIÓN DEL SERVICIO DE AGUA POTABLE Y SANEAMIENTO EN EL CENTRO POBLADO DE SAN RAMÓN, DISTRITO DE NAUTA, PROVINCIA DE LORETO - LORETO</t>
  </si>
  <si>
    <t>INSTALACIÓN DEL SERVICIO DE AGUA POTABLE Y SANEAMIENTO EN EL CENTRO POBLADO DE NUEVO SAN MARTÍN, DISTRITO DE NAUTA, PROVINCIA DE LORETO - LORETO</t>
  </si>
  <si>
    <t>INSTALACIÓN DEL SERVICIO DE AGUA POTABLE Y SANEAMIENTO EN EL CENTRO POBLADO DE SUCRE, DISTRITO DE NAUTA, PROVINCIA DE LORETO - LORETO</t>
  </si>
  <si>
    <t>INSTALACION DEL SERVICIO DE AGUA POTABLE Y SANEAMIENTO EN LA COMUNIDAD NATIVA DE GRAN PUNTA, DISTRITO DE NAUTA , PROVINCIA DE LORETO - LORETO</t>
  </si>
  <si>
    <t>MEJORAMIENTO Y AMPLIACION DEL SISTEMA DE AGUA POTABLE Y SANEAMIENTO BASICO EN EL CENTRO POBLADO SANTA ROSA , DISTRITO DE ALONSO DE ALVARADO - LAMAS - SAN MARTIN</t>
  </si>
  <si>
    <t>AMPLIACION Y MEJORAMIENTO DEL SISTEMA DE ALCANTARILLADO Y PLANTA DE TRATAMIENTO DE AGUAS RESIDUALES DE LA LOCALIDAD DE ANRA, DISTRITO DE ANRA - HUARI - ANCASH</t>
  </si>
  <si>
    <t>MUNICIPALIDAD DISTRITAL DE ANRA</t>
  </si>
  <si>
    <t>AMPLIACION Y MEJORAMIENTO DEL SISTEMA DE AGUA POTABLE Y SANEAMIENTO EN LAS LOCALIDADES DE YANAMONTE, MASHOPAMPA Y CERCADO DE SANTA ROSA, DISTRITO DE SANTA ROSA - RODRIGUEZ DE MENDOZA - AMAZONAS</t>
  </si>
  <si>
    <t>AMPLIACION Y MEJORAMIENTO DEL SERVICIO DE AGUA POTABLE E INSTALACION DE SERVICIO DE ALCANTARILLADO SANITARIO EN LAS LOCALIDADES DE NUEVA MARAVILLA Y CORONEL PORTILLO, DISTRITO DE CANAYRE - HUANTA - AYACUCHO</t>
  </si>
  <si>
    <t>MUNICIPALIDAD DISTRITAL DE CANAYRE</t>
  </si>
  <si>
    <t>MEJORAMIENTO Y AMPLIACIÓN DEL SISTEMA DE AGUA POTABLE E INSTALACION DEL SISTEMA DE ALCANTARILLADO EN EL CENTRO POBLADO SAN ANTONIO, DISTRITO DE LLOCHEGUA - HUANTA - AYACUCHO</t>
  </si>
  <si>
    <t>MEJORAMIENTO Y AMPLIACIÓN DE LOS SERVICIOS DE AGUA POTABLE Y CREACION DE LAS UNIDADES BASICAS DE SANEAMIENTO EN LAS LOCALIDADES DE AMIÑIO, LA FLORIDA Y LA  UNION, DISTRITO DE SHATOJA - EL DORADO - SAN MARTIN</t>
  </si>
  <si>
    <t>MEJORAMIENTO Y AMPLIACION DEL SERVICIO DE AGUA POTABLE Y SANEAMIENTO BASICO EN EL CENTRO POBLADO LANCHEPATA, DISTRITO DE SANTO TOMAS - CUTERVO - CAJAMARCA</t>
  </si>
  <si>
    <t>MEJORAMIENTO Y AMPLIACION DEL SERVICIO DE AGUA POTABLE E INSTALACION DEL SANEAMIENTO EN LA LOCALIDAD DE HUANGASHANGA ALTA , DISTRITO DE HUASMIN - CELENDIN - CAJAMARCA</t>
  </si>
  <si>
    <t>INSTALACION DEL SERVICIO DE AGUA POTABLE Y SANEAMIENTO EN EL CENTRO POBLADO NUEVA ESPERANZA DE PANAILLO, DISTRITO DE YARINACOCHA, PROVINCIA DE CORONEL PORTILLO, UCAYALI</t>
  </si>
  <si>
    <t>AMPLIACIÓN Y MEJORAMIENTO DEL SERVICIO DE AGUA POTABLE Y SANEAMIENTO BÁSICO EN EL CENTRO POBLADO VISTA ALEGRE, DISTRITO DE SORITOR - MOYOBAMBA - SAN MARTÍN</t>
  </si>
  <si>
    <t>MEJORAMIENTO Y AMPLIACION DEL SISTEMA DE ABASTECIMIENTO DE AGUA POTABLE Y ALCANTARILLADO SANITARIO EN LA CIUDAD DE HUACHIS, DISTRITO DE HUACHIS - HUARI - ANCASH</t>
  </si>
  <si>
    <t>MUNICIPALIDAD DISTRITAL DE HUACHIS</t>
  </si>
  <si>
    <t>AMPLIACION Y MEJORAMIENTO DEL SISTEMA DE AGUA POTABLE E INSTALACIÓN DEL SERVICIO DE SANEAMIENTO EN LAS LOCALIDADES DE PAMPAMARCA, PUCARA, CCOÑANI, CHUQLLAHUAYQO Y HUAYLUPATA, EN EL CENTRO POBLADO DE CCOÑANI, DISTRITO DE VINCHOS - HUAMANGA - AYACUCHO</t>
  </si>
  <si>
    <t>MEJORAMIENTO DE LOS SERVICIOS DE AGUA POTABLE Y SANEAMIENTO EN LAS LOCALIDADES DE MIRAFLORES, ZIPIZÚ, GRAMAZÚ Y ALTO GRAMAZÚ DE LA CC.NN. TSACHOPEN,  DISTRITO DE CHONTABAMBA, PROVINCIA DE OXAPAMPA - PASCO</t>
  </si>
  <si>
    <t>MEJORAMIENTO E INSTALACION DE LOS SERVICIOS DE AGUA POTABLE Y SANEAMIENTO BASICO RURAL DE LOS CASERIOS DE LA  YEGUADA, COCHAMARCA Y OROCULLAY, DISTRITO DE MOLLEPATA - SANTIAGO DE CHUCO - LA LIBERTAD</t>
  </si>
  <si>
    <t>MUNICIPALIDAD DISTRITAL DE MOLLEPATA</t>
  </si>
  <si>
    <t>MEJORAMIENTO DEL SISTEMA DE AGUA POTABLE Y CREACION DEL SISTEMA DE EVACUACION DE EXCRETAS EN LA CC.NN. DE LIMONGEMA DEL DISTRITO DE MANANTAY - PROVINCIA DE CORONEL PORTILLO - DEPARTAMENTO DE UCAYALI</t>
  </si>
  <si>
    <t>MEJORAMIENTO Y AMPLIACIÓN DE LOS SISTEMAS DE AGUA POTABLE, ALCANTARILLADO Y TRATAMIENTO DE AGUAS RESIDUALES DE LA LOCALIDAD DE HUANTAN, DISTRITO DE HUANTAN, PROVINCIA DE YAUYOS - LIMA</t>
  </si>
  <si>
    <t>MUNICIPALIDAD PROVINCIAL DE YAUYOS</t>
  </si>
  <si>
    <t>INSTALACION DEL SISTEMA DE AGUA POTABLE Y DISPOSICIÓN SANITARIA DE EXCRETAS EN LAS COMUNIDADES DE COLLANA, HUAYRAPATA Y SECTOR DE JURUSAN, DISTRITO DE ACHAYA - AZANGARO - PUNO</t>
  </si>
  <si>
    <t>MUNICIPALIDAD DISTRITAL DE ACHAYA</t>
  </si>
  <si>
    <t>MEJORAMIENTO Y AMPLIACION DEL SERVICIO DE AGUA POTABLE Y SANEAMIENTO BASICO EN LOS SECTORES PARANSHIQUE ALTO, CENTRO, BAJO Y LAS CORTADERAS - CASERIO DE PARANSHIQUE, DISTRITO DE HUAMACHUCO, PROVINCIA DE SANCHEZ CARRION - LA LIBERTAD</t>
  </si>
  <si>
    <t>MEJORAMIENTO Y AMPLIACION DEL SERVICIO DE AGUA POTABLE Y SANEAMIENTO BASICO RURAL EN EL CASERIO YANAMANGO, DISTRITO DE JESUS - CAJAMARCA - CAJAMARCA</t>
  </si>
  <si>
    <t>CREACION DEL SERVICIO DE AGUA POTABLE E INSTALACION DE UNIDADES BASICAS DE SANEAMIENTO EN EL ANEXO DE YORENCCA DE LA COMUNIDAD CAMPESINA DE CCOLLANA DEL DISTRITO DE QUIÑOTA - PROVINCIA DE CHUMBIVILCAS - DEPARTAMENTO DE CUSCO</t>
  </si>
  <si>
    <t>INSTALACION DE LOS SERVICIOS DE AGUA POTABLE Y ALCANTARILLADO EN LA LOCALIDAD DE COYLLAR, DISTRITO DE AMBO, PROVINCIA DE AMBO - HUANUCO</t>
  </si>
  <si>
    <t>MEJORAMIENTO Y AMPLIACION DEL SERVICIO DE AGUA POTABLE E INSTALACIÓN DE DISPOSICIÓN SANITARIA DE EXCRETAS EN EL CASERIO, CAJAS ALUMBRE DEL DISTRITO DE EL CARMEN DE LA FRONTERA - PROVINCIA DE HUANCABAMBA - DEPARTAMENTO DE PIURA</t>
  </si>
  <si>
    <t>MUNICIPALIDAD DISTRITAL DE EL CARMEN DE LA FRONTERA</t>
  </si>
  <si>
    <t>MEJORAMIENTO Y AMPLIACION DEL SISTEMA DE AGUA POTABLE E INSTALACIÓN DE SANEAMIENTO RURAL CON BIODIGESTORES, EN LA LAGUNA SANTA URSULA, TORRES HUAYLLA, SARIN, NUEVO PORVENIR, EL ALIZO, CHUCHUN Y JUNCOS; 7 LOCALIDADES DEL DISTRITO DE NAMORA - PROVINCIA DE CAJAMARCA - DEPARTAMENTO DE CAJAMARCA</t>
  </si>
  <si>
    <t>MUNICIPALIDAD DISTRITAL DE NAMORA</t>
  </si>
  <si>
    <t>MEJORAMIENTO Y AMPLIACION DEL SISTEMA DE AGUA POTABLE Y ALCANTARILLADO E INSTALACIÓN DE PLANTA DE TRATAMIENTO  DE AGUAS RESIDUALES EN LA LOCALIDAD DE AURAHUA DEL DISTRITO DE AURAHUA - PROVINCIA DE CASTROVIRREYNA - DEPARTAMENTO DE HUANCAVELICA</t>
  </si>
  <si>
    <t>MUNICIPALIDAD DISTRITAL DE AURAHUA</t>
  </si>
  <si>
    <t>MEJORAMIENTO Y AMPLIACION DEL SERVICIO DE AGUA POTABLE E INSTALACION DEL DESAGUE EN ONCE BARRIOS DEL, DISTRITO DE JANJAILLO - JAUJA - JUNIN</t>
  </si>
  <si>
    <t>MUNICIPALIDAD DISTRITAL DE JANJAILLO</t>
  </si>
  <si>
    <t>MEJORAMIENTO Y AMPLIACION DEL SISTEMA DE AGUA POTABLE E INSTALACION DE UBS EN LAS COMUNIDADES DE SAN ISIDRO DE HUANCANO, SAN ANTONIO DE ANCHIS, SANTA ROSA DE ESPITE, SAN MIGUEL DE ESPITE Y SAN JOSE DE RAYUSCCA EN EL, DISTRITO DE VILCANCHOS - VICTOR FAJARDO - AYACUCHO</t>
  </si>
  <si>
    <t>MUNICIPALIDAD DISTRITAL DE VILCANCHOS</t>
  </si>
  <si>
    <t>MEJORAMIENTO DEL SERVICIO DE AGUA POTABLE E INSTALACIÓN DE LOS SERVICIOS DE DISPOSICIÓN SANITARIA DE EXCRETAS EN LOS ANEXOS DE SAN JUAN DE OCCORO, TINCOC ULLPAC Y CRUZPATA,, DISTRITO DE SAN FRANCISCO DE SANGAYAICO - HUAYTARA - HUANCAVELICA</t>
  </si>
  <si>
    <t>MUNICIPALIDAD DISTRITAL DE SAN FRANCISCO DE SANGAYAICO</t>
  </si>
  <si>
    <t>MEJORAMIENTO DEL SISTEMA DE AGUA POTABLE Y CREACION DEL DESAGUE DE LOS ANEXOS DE SAN JUAN NINANYA Y SANTA ROSA DE NINANYA DEL DISTRITO DE AHUAC - CHUPACA - JUNIN</t>
  </si>
  <si>
    <t>MUNICIPALIDAD DISTRITAL DE AHUAC</t>
  </si>
  <si>
    <t>MEJORAMIENTO Y AMPLIACION DEL SERVICIO DE AGUA POTABLE RURAL Y SANEAMIENTO BASICO DE LAS LOCALIDADES SAN FRANCISCO, LA FLORIDA, MUÑUÑO, CAJEN, VIGASPAMPA Y LA LAGUNA, DISTRITO DE SUCRE - CELENDIN - CAJAMARCA</t>
  </si>
  <si>
    <t>MUNICIPALIDAD DISTRITAL DE SUCRE</t>
  </si>
  <si>
    <t>MEJORAMIENTO DEL SISTEMA DE ABASTECIMIENTO DE AGUA POTABLE Y SANEAMIENTO BASICO EN CCASANCA, CAPILLAYOC, LUCRE, TACLLA, APOLIMA Y CCOCHACCOCHA - DISTRITO DE CURASCO, PROVINCIA DE GRAU - APURIMAC</t>
  </si>
  <si>
    <t>MUNICIPALIDAD DISTRITAL DE CURASCO</t>
  </si>
  <si>
    <t>CREACION DEL SERVICIO DE AGUA POTABLE Y UNIDADES BASICAS DE SANEAMIENTO EN LAS LOCALIDADES DE CCUCHO, ACHIHUAY Y CUMARMACHAY DEL DISTRITO DE ACCOMARCA - PROVINCIA DE VILCAS HUAMAN - DEPARTAMENTO DE AYACUCHO</t>
  </si>
  <si>
    <t>MUNICIPALIDAD DISTRITAL DE ACCOMARCA</t>
  </si>
  <si>
    <t>AMPLIACION, MEJORAMIENTO DEL SERVICIO DE AGUA POTABLE E INSTALACION DEL SISTEMA DE ALCANTARILLADO EN EL CENTRO POBLADO DE SANTA ROSA, DISTRITO DE INAMBARI - TAMBOPATA - MADRE DE DIOS</t>
  </si>
  <si>
    <t>MUNICIPALIDAD DISTRITAL DE INAMBARI</t>
  </si>
  <si>
    <t>MEJORAMIENTO, AMPLIACION DE LOS SISTEMAS DE AGUA POTABLE Y SANEAMIENTO DE LOS CASERIOS RODACOCHA, GUAGAYOC, YERBA BUENA ALTA, CHAMCAS, SANTA ROSA DE MILPO, TOLDOPATA, EL VALLE, ANEXO LA UNION, EN EL  C.P. BELLA UNION DE JESUS MARIA - TOLDOPATA, EL CASERIO SANTA ROSA DE YERBA BUENA, ANEXO BUENA VECINDAD, EN EL C.P. SAN JUAN DE YERBA BUENA, DISTRITO DE ENCANADA - CAJAMARCA - CAJAMARCA</t>
  </si>
  <si>
    <t>MUNICIPALIDAD DISTRITAL DE ENCAÑADA</t>
  </si>
  <si>
    <t>MEJORAMIENTO , AMPLIACION E INSTALACION, DEL SERVICIO DE AGUA PARA CONSUMO HUMANO Y DISPOSICION SANITARIA DE EXCRETAS EN LOS CASERIOS: HUAJAMBE BAJO, HUAJAMBE ALTO, NUEVO PROGRESO LIMON, PALO BLANCO, ABALQUE, CHACCHACAL, SAPSE, LA VIRGEN, FLOR DE CAFE, DEL DISTRITO DE CANCHAQUE - PROVINCIA DE HUANCABAMBA - DEPARTAMENTO DE PIURA</t>
  </si>
  <si>
    <t>AMPLIACION Y MEJORAMIENTO DEL SISTEMA DE SANEAMIENTO BASICO INTEGRAL EN CENTRO POBLADO DE SANTA MARIA, DISTRITO DE DANIEL HERNANDEZ - TAYACAJA - HUANCAVELICA</t>
  </si>
  <si>
    <t>MUNICIPALIDAD DISTRITAL DE DANIEL HERNANDES</t>
  </si>
  <si>
    <t>MEJORAMIENTO DEL SISTEMA DE AGUA POTABLE Y CREACION DEL SISTEMA DE EVACUACION DE EXCRETAS EN EL CASERÍO NUEVA BARRANCA DEL DISTRITO DE MANANTAY - PROVINCIA DE CORONEL PORTILLO - DEPARTAMENTO DE UCAYALI</t>
  </si>
  <si>
    <t>MEJORAMIENTO Y AMPLIACION DEL SISTEMA DE SANEAMIENTO BASICO DE LAS LOCALIDADES DE CHINCHIPE, TABLA GRANDE, SHANYO Y PITEC, DISTRITO DE HUAYLLAPAMPA - RECUAY - ANCASH</t>
  </si>
  <si>
    <t>MUNICIPALIDAD DISTRITAL DE HUAYLLAPAMPA</t>
  </si>
  <si>
    <t>MEJORAMIENTO Y AMPLIACIÓN DE LOS SISTEMAS DE AGUA POTABLE, ALCANTARILLADO Y PLANTA DE TRATAMIENTO DE AGUAS RESIDUALES EN LA CAPITAL DEL DISTRITO DE TARAY, PROVINCIA DE CALCA - CUSCO</t>
  </si>
  <si>
    <t>MUNICIPALIDAD DISTRITAL DE TARAY</t>
  </si>
  <si>
    <t>CREACION Y AMPLIACION DEL SERVICIO DE AGUA POTABLE Y SANEAMIENTO BASICO RURAL EN LA COMUNIDAD CAMPESINA  DE PUYCA DEL, DISTRITO DE MARCAPATA - QUISPICANCHI - CUSCO</t>
  </si>
  <si>
    <t>MUNICIPALIDAD DISTRITAL DE MARCAPATA</t>
  </si>
  <si>
    <t>CREACION DEL SERVICIO DE AGUA POTABLE Y SANEAMIENTO BASICO CON UBS EN LA LOCALIDAD DE ALISAL, DISTRITO DE CANARIS - FERRENAFE - LAMBAYEQUE</t>
  </si>
  <si>
    <t>MUNICIPALIDAD DISTRITAL DE KAÑARIS</t>
  </si>
  <si>
    <t>AMPLIACION Y  MEJORAMIENTO DEL SERVICIO DE AGUA POTABLE Y ALCANTARILLADO, CREACION DE UNIDADES BASICAS DE SANEAMIENTO EN EL CC.PP.RR. DE TULLPACANCHA - LOCROJA, PROVINCIA DE CHURCAMPA - HUANCAVELICA</t>
  </si>
  <si>
    <t>MUNICIPALIDAD DISTRITAL DE LOCROJA</t>
  </si>
  <si>
    <t>CREACION Y MEJORAMIENTO DEL SERVICIO DE AGUA POTABLE Y SANEAMIENTO RURAL EN LA MICROCUENCA AZÁNGARO II, DISTRITO AZÁNGARO Y ASILLO, PROVINCIA DE AZANGARO - PUNO</t>
  </si>
  <si>
    <t>INSTALACION DE SERVICIOS BASICOS DE AGUA POTABLE Y LETRINAS ECOLOGICAS EN LA EN LA C.C. DE YAPUTIRA, SECTORES, PAJCHANI, HUARACUYO, SUCASUCANI, MICAYANI, HUICHOCOLLO, Y C.P. DE MACHACAMARCA, DISTRITO DE VILQUE CHICO - HUANCANE - PUNO</t>
  </si>
  <si>
    <t>MUNICIPALIDAD DISTRITAL DE VILQUE CHICO</t>
  </si>
  <si>
    <t>MEJORAMIENTO DE SISTEMA DE AGUA POTABLE E INSTALACION DE SISTEMA DE ALCANTARILLADO EN LAS LOCALIDADES DE CHIRICRE, HUAYLLAHUARMI Y HUACRACCA, DISTRITO DE CARMEN SALCEDO - LUCANAS - AYACUCHO</t>
  </si>
  <si>
    <t>AMPLIACION, MEJORAMIENTO DEL SISTEMA DE AGUA POTABLE E INSTALACIÓN DE LETRINAS PARA LAS C.C. DE CHAUPIBANDA ANEXOS DE PAMPA LLACTA, LECCOTERA Y CHEARAJE, C.C. DE CHOCCAYHUA, C.C. DE HUINCHIRI SECTOR DE HUINCHIRI Y CHIRICCOLLO Y C.C. CCOLLANA QUEHUE ANEXOS DE PERCCARO, DISTRITO DE QUEHUE, PROVINCIA DE CANAS - CUSCO</t>
  </si>
  <si>
    <t>MUNICIPALIDAD DISTRITAL DE QUEHUE</t>
  </si>
  <si>
    <t>CREACION , MEJORAMIENTO Y AMPLIACION DEL SERVICIO DE AGUA Y SANEAMIENTO RURAL EN 06 LOCALIDADES DEL, DISTRITO DE CHILCAS - LA MAR - AYACUCHO</t>
  </si>
  <si>
    <t>MUNICIPALIDAD DISTRITAL DE CHILCAS</t>
  </si>
  <si>
    <t>MEJORAMIENTO Y AMPLIACIÓN DE LOS SISTEMAS DE AGUA POTABLE Y SANEAMIENTO EN EL ANEXO DE APAYCANCHA, DISTRITO DE RICRAN - JAUJA - JUNIN</t>
  </si>
  <si>
    <t>MUNICIPALIDAD DISTRITAL DE RICRAN</t>
  </si>
  <si>
    <t>MEJORAMIENTO Y AMPLIACION DEL SERVICIO DEL SISTEMA DE AGUA POTABLE E INSTALACION DEL SERVICIO DE UNIDADES BASICAS DE SANEAMIENTO EN 06 LOCALIDADES  DEL CENTRO POBLADO DE SANTA CRUZ DE HOSPICIO- PARAS, DISTRITO DE PARAS - CANGALLO - AYACUCHO</t>
  </si>
  <si>
    <t>MUNICIPALIDAD DISTRITAL DE PARAS</t>
  </si>
  <si>
    <t>INSTALACION DEL SISTEMA DE ALCANTARILLADO Y LETRINAS DE ARRASTRE HIDRAULICO DE LAS LOCALIDADES DE CASHAPAMPA,CUNCASH Y QUINUANYA, DISTRITO DE SANTA CRUZ - HUAYLAS - ANCASH</t>
  </si>
  <si>
    <t>MUNICIPALIDAD DISTRITAL DE SANTA CRUZ</t>
  </si>
  <si>
    <t>INSTALACION DEL SISTEMA DE AGUA POTABLE Y SANEAMIENTO DE LA LOCALIDAD DE PUERTO ORELLANA, DISTRITO DE CONSTITUCION - OXAPAMPA - PASCO</t>
  </si>
  <si>
    <t>MEJORAMIENTO Y AMPLIACION DEL SISTEMA DE AGUA POTABLE Y SANEAMIENTO BÁSICO DE LOS CASERÍOS NUEVO ORIENTE, EL VENCEDOR Y BOLIVAR, DISTRITO DE COLASAY - JAEN - CAJAMARCA</t>
  </si>
  <si>
    <t>AMPLIACION Y MEJORAMIENTO DEL SISTEMA DE AGUA POTABLE E INSTALACION DEL SISTEMA DE ALCANTARILLADO EN LA LOCALIDAD DE CAUNARAPA, DISTRITO DE MONZON - HUAMALIES - HUANUCO</t>
  </si>
  <si>
    <t>MUNICIPALIDAD DISTRITAL DE MONZON</t>
  </si>
  <si>
    <t>CONSTRUCCION DEL SISTEMA DE AGUA POTABLE Y LETRINAS EN LOS CENTROS POBLADOS DE LOS ZAPATAS,MALINGAS GRANDE,EL CARBON,SAN MARTIN DE MALINGAS DEL, DISTRITO DE TAMBO GRANDE - PIURA - PIURA</t>
  </si>
  <si>
    <t>MUNICIPALIDAD DISTRITAL DE TAMBO GRANDE</t>
  </si>
  <si>
    <t>MEJORAMIENTO Y AMPLIACION DEL SISTEMA DE AGUA POTABLE Y SANEAMIENTO BÁSICO EN LAS LOCALIDADES DE SAN JUAN Y CHIM CHIM DEL DISTRITO DE MATARA - PROVINCIA DE CAJAMARCA - DEPARTAMENTO DE CAJAMARCA</t>
  </si>
  <si>
    <t>MUNICIPALIDAD DISTRITAL DE MATARA</t>
  </si>
  <si>
    <t>MEJORAMIENTO DEL SERVICIO DE AGUA POTABLE Y SANEAMIENTO DE LOS CASERÍOS - HUANCHANCHAN - SUGALLPAMPA Y LOS ANEXOS CHOTA - RELLAMBAY - YAGON - EL CANDO - LA PAMPA - HUAMISHMALCA - PEÑA BLANCO, DISTRITO DE PARANDAY - OTUZCO - LA LIBERTAD</t>
  </si>
  <si>
    <t>AMPLIACION Y MEJORAMIENTO DEL SISTEMA DE AGUA POTABLE Y CONSTRUCCIÓN DE ALCANTARILLADO DE LA LOCALIDAD DE YANABAMBA, DISTRITO DE SANTO DOMINGO DE ACOBAMBA - HUANCAYO - JUNIN</t>
  </si>
  <si>
    <t>MUNICIPALIDAD DISTRITAL DE SANTO DOMINGO DE ACOBAMBA</t>
  </si>
  <si>
    <t>AMPLIACION, MEJORAMIENTO DEL  SERVICIO DE AGUA POTABLE Y SANEAMIENTO EN LA COMUNIDAD  CAMPESINA  ALAMEDA, DISTRITO DE CURAHUASI - ABANCAY - APURIMAC</t>
  </si>
  <si>
    <t>MEJORAMIENTO DEL SISTEMA DE AGUA POTABLE Y CREACION DEL SERVICIO DE SANEAMIENTO EN LOS CASERIOS, PUCUTAY, CRUZ MISIONERA-TACARPO, SANTA LUCIA-TACARPO, MANCUCUR, IMBO Y GUARDALAPA, DISTRITO DE SONDOR, PROVINCIA DE HUANCABAMBA - PIURA</t>
  </si>
  <si>
    <t>MUNICIPALIDAD DISTRITAL DE SONDOR</t>
  </si>
  <si>
    <t>MEJORAMIENTO Y AMPLIACIÓN DEL SERVICIO DE AGUA POTABLE E INSTALACIÓN DE UNIDADES BÁSICAS DE SANEAMIENTO EN LA COMUNIDAD DE VISTA ALEGRE, DISTRITO DE SAN SALVADOR DE QUIJE - SUCRE - AYACUCHO</t>
  </si>
  <si>
    <t>MUNICIPALIDAD DISTRITAL DE SAN SALVADOR DE QUIJE</t>
  </si>
  <si>
    <t>MEJORAMIENTO DE LOS SERVICIOS DE AGUA POTABLE Y SANEAMIENTO DE LOS CASERIOS DE BANDERA BLANCA, CANCEJOS Y CALDO DE GALLINA, DISTRITO DE CHINCHAO - HUANUCO - HUANUCO</t>
  </si>
  <si>
    <t>MEJORAMIENTO DEL SISTEMA DE AGUA POTABLE Y CREACION DE UNIDADES BASICAS DE SANEAMIENTO (UBS) EN EL CASERIO DE ALAN GARCIA - ALAN GABRIEL - PARUQUE ALTO - DISTRITO DE JULCAN, PROVINCIA DE JULCAN - LA LIBERTAD</t>
  </si>
  <si>
    <t>MUNICIPALIDAD PROVINCIAL DE JULCAN</t>
  </si>
  <si>
    <t>CREACION DEL SERVICIO DE AGUA POTABLE Y SANEAMIENTO BÁSICO EN EL CENTRO POBLADO DE CURVA ALEGRE, DISTRITO DE SAN PEDRO DE PUTINA PUNCU - SANDIA - PUNO</t>
  </si>
  <si>
    <t>MEJORAMIENTO Y AMPLIACION DE LOS SERVICIOS DE AGUA POTABLE E INSTALACION DEL SISTEMA DE ALCANTARILLADO Y LETRINAS DE LA LOCALIDAD DE MAL PASO, CUCHICANCHA Y SANCARAGRA, DISTRITO DE CONCHAMARCA - AMBO - HUANUCO</t>
  </si>
  <si>
    <t>MUNICIPALIDAD DISTRITAL DE CONCHAMARCA</t>
  </si>
  <si>
    <t>MEJORAMIENTO , AMPLIACION E INSTALACION DEL SERVICIO DE AGUA POTABLE PARA CONSUMO HUMANO Y DISPOSICION SANITARIA DE EXCRETAS EN LOS CASERIOS: CHORRO BLANCO, AGUA AZUL, PUSMALCA, ALMIRANTE MIGUEL GRAU,MARAYPAMPA, HUEREQUEQUE, VAQUERIA, LAGUNA DEL TORO Y ANDANJO DEL DISTRITO DE CANCHAQUE - PROVINCIA DE HUANCABAMBA - DEPARTAMENTO DE PIURA</t>
  </si>
  <si>
    <t>MEJORAMIENTO Y AMPLIACION DEL SERVICIO DE AGUA POTABLE E INSTALACION DEL SERVICIO DE ALCANTARILLADO Y UNIDADES BASICAS DE SANEAMIENTO EN LOS SECTORES CENTRO, LLAIGUEDA Y LA ARENA, DEL CASERIO WIRACOCHAPAMPA, DISTRITO DE HUAMACHUCO, PROVINCIA DE SANCHEZ CARRION - LA LIBERTAD</t>
  </si>
  <si>
    <t>MEJORAMIENTO Y AMPLIACION DEL SERVICIO DE SANEAMIENTO BASICO INTEGRAL DEL CENTRO POBLADO DE MOSOC LLACTA, DISTRITO MOSOC LLACTA, PROVINCIA DE ACOMAYO - CUSCO</t>
  </si>
  <si>
    <t>MUNICIPALIDAD DISTRITAL DE MOSOC LLACTA</t>
  </si>
  <si>
    <t>CREACION DEL SISTEMA DE AGUA POTABLE Y SANEAMIENTO BASICO INTEGRAL EN LAS COMUNIDADES JANCCOCCOLLO Y CHALLAPUJO DEL DISTRITO DE ILAVE, PROVINCIA DE EL COLLAO - PUNO</t>
  </si>
  <si>
    <t>INSTALACION DEL SISTEMA DE ABASTECIMIENTO DE AGUA POTABLE E INSTALACIÓN DE LETRINAS SANITARIAS CON BIODIGESTORES EN LA C.C JURINSAYA, DISTRITO DE TIRAPATA - AZANGARO - PUNO</t>
  </si>
  <si>
    <t>MUNICIPALIDAD DISTRITAL DE TIRAPATA</t>
  </si>
  <si>
    <t>AMPLIACION Y MEJORAMIENTO DE LOS SERVICIOS DE AGUA POTABLE, ALCANTARILLADO SANITARIO Y UBS DE LAS LOCALIDADES DE LA LIBERTAD, PILLIAS, PROGRESO, COMIA Y SAN JUAN, DISTRITO DE CAMPORREDONDO - LUYA - AMAZONAS</t>
  </si>
  <si>
    <t>MUNICIPALIDAD DISTRITAL DE CAMPORREDONDO</t>
  </si>
  <si>
    <t>MEJORAMIENTO ,AMPLIACION E INSTALACION DEL SISTEMA DE AGUA POTABLE, ALCANTARILLADO Y PLANTA DE TRATAMIENTO DE AGUAS RESIDUALES DE LA ZONA URBANA DE HUALLANCA, DISTRITO DE HUALLANCA, PROVINCIA DE HUAYLAS - ANCASH</t>
  </si>
  <si>
    <t>MUNICIPALIDAD DISTRITAL DE HUALLANCA</t>
  </si>
  <si>
    <t>MEJORAMIENTO, AMPLIACION DEL SISTEMA DE AGUA POTABLE E INSTALACIÓN DE SANEAMIENTO BÁSICO EN EL CASERÍO EL PROGRESO, DISTRITO DE ASUNCION - CAJAMARCA - CAJAMARCA</t>
  </si>
  <si>
    <t>MUNICIPALIDAD DISTRITAL DE ASUNCION</t>
  </si>
  <si>
    <t>MEJORAMIENTO E IMPLEMENTACIÓN DE SANEAMIENTO BÁSICO EN LA COMUNIDAD JARUMA ALCCASANA, DISTRITO DE PALLPATA - ESPINAR - CUSCO</t>
  </si>
  <si>
    <t>MUNICIPALIDAD DISTRITAL DE PALLPATA</t>
  </si>
  <si>
    <t>AMPLIACION Y MEJORAMIENTO DEL SERVICIO DE AGUA POTABLE E INSTALACION DEL SISTEMA DE ALCANTARRILLADO EN EL CENTRO POBLADO DE UCHURACCAY, DISTRITO DE UCHURACCAY - HUANTA - AYACUCHO</t>
  </si>
  <si>
    <t>MUNICIPALIDAD DISTRITAL DE UCHURACCAY</t>
  </si>
  <si>
    <t>MEJORAMIENTO Y AMPLIACION DEL SISTEMA DE AGUA POTABLE E INSTALACION DE UNIDADES BASICAS DE SANEAMIENTO EN LOS CASERIOS DE SAN JUAN DE TUNGUILLAN, PEÑA BLANCA, CRUZ ROJA, LA MUSHCA Y LAS PIÑAS, DISTRITO DE LAS PIRIAS - JAEN - CAJAMARCA</t>
  </si>
  <si>
    <t>MUNICIPALIDAD DISTRITAL DE LAS PIRIAS</t>
  </si>
  <si>
    <t>MEJORAMIENTO Y AMPLIACION DEL SERVICIO DE AGUA POTABLE Y ALCANTARILLADO  DE LA CIUDAD DE SANTO TORIBIO, DISTRITO DE SANTO TORIBIO, PROVINCIA DE HUAYLAS - ANCASH</t>
  </si>
  <si>
    <t>MUNICIPALIDAD DISTRITAL DE SANTO TORIBIO</t>
  </si>
  <si>
    <t>MEJORAMIENTO Y CREACIÓN DE LOS SERVICIOS DE AGUA POTABLE, ALCANTARILLADO Y TRATAMIENTO DE AGUAS RESIDUALES EN LA LOCALIDAD DE  RAMÓN CASTILLA, DISTRITO DE TOTOS - CANGALLO - AYACUCHO</t>
  </si>
  <si>
    <t>MEJORAMIENTO Y AMPLIACION DEL SISTEMA DE AGUA POTABLE E INSTALACIÓN DEL SISTEMA DE ALCANTARILLADO DE LA LOCALIDAD DE HUALLANDA, DISTRITO DE SANTA ROSA - JAEN - CAJAMARCA</t>
  </si>
  <si>
    <t>MEJORAMIENTO Y AMPLIACION DEL SISTEMA DE AGUA POTABLE Y DESAGUE EN LA LOCALIDAD DE CAJAMARQUILLA, DISTRITO DE LA LIBERTAD - HUARAZ - ANCASH</t>
  </si>
  <si>
    <t>MUNICIPALIDAD DISTRITAL DE LA LIBERTAD</t>
  </si>
  <si>
    <t>MEJORAMIENTO Y AMPLIACION DEL SERVICIO DE AGUA POTABLE Y SANEAMIENTO DEL CASERIO CORRAL PAMPA; C.P. ARAQUEDA DEL  DISTRITO DE CACHACHI - PROVINCIA DE CAJABAMBA - DEPARTAMENTO DE CAJAMARCA</t>
  </si>
  <si>
    <t>MEJORAMIENTO Y AMPLIACIÓN DEL SERVICIO DE AGUA POTABLE Y ALCANTARILLADO, EN EL C.P. UÑÓN, AMPLIACIÓN NUEVO AMANECER Y C.P. NINAQUIRO DEL AN. DE PIRAUCHO DISTRITO DE UÑÓN, PROVINCIA DE CASTILLA - AREQUIPA</t>
  </si>
  <si>
    <t>MUNICIPALIDAD DISTRITAL DE UÑON</t>
  </si>
  <si>
    <t>MEJORAMIENTO Y AMPLIACIÓN DEL SERVICIO DE AGUA POTABLE E INSTALACIÓN DEL SERVICIO DE ALCANTARILLADO EN LAS COMUNIDADES DE VISTA FLORIDA, PARTE ALTA NORTE, SAN ANTONIO, FALLAS Y PORVENIR, DISTRITO DE FLORIDA - BONGARA - AMAZONAS</t>
  </si>
  <si>
    <t>MEJORAMIENTO Y AMPLIACION DEL SISTEMA DE AGUA POTABLE Y SANEAMIENTO BASICO EN LAS LOCALIDADES DE CHANGOMARCA, LOS TOCHES, LA PAUCA, SANTA ROSA DE TUMAR Y MARAMPAMPA, DISTRITO DE HUAMBOS - CHOTA - CAJAMARCA</t>
  </si>
  <si>
    <t>INSTALACION DEL SISTEMA DE SANEAMIENTO BÁSICO DE LAS COMUNIDADES CAMPESINAS DE CHAÑI, MORO, UYURMIRI Y COLLPAMAYO, DISTRITO DE PICHIGUA - ESPINAR - CUSCO</t>
  </si>
  <si>
    <t>MUNICIPALIDAD DISTRITAL DE PICHIGUA</t>
  </si>
  <si>
    <t>INSTALACION, MEJORAMIENTO DE LOS SERVICIOS DE SANEAMIENTO BÁSICO INTEGRAL DE LOS CASERÍOS DE CONQUI, CANCHIS, HUALPACHIN, MONTE AZUL Y GARU, DISTRITO DE PAMPAMARCA - YAROWILCA - HUANUCO</t>
  </si>
  <si>
    <t>MUNICIPALIDAD DISTRITAL DE PAMPAMARCA</t>
  </si>
  <si>
    <t>MEJORAMIENTO Y AMPLIACIÓN DEL SERVICIO DE AGUA POTABLE Y SANEAMIENTO BÁSICO DE LOS CASERÍOS EL CONDE, ALTO ESPINAL, ESPINAL, SECTOR EL SEIS, SECTOR EL OCHO, MIRAFLORES, MACUACO, PROGRESO, SECTOR EL QUINCE, ALTO PERÚ, EL ESTABLO, PAN DE AZÚCAR Y SANTA RITA, DISTRITO DE CATACHE - SANTA CRUZ - CAJAMARCA</t>
  </si>
  <si>
    <t>MEJORAMIENTO Y AMPLIACIÓN DEL SISTEMA DE AGUA POTABLE Y SANEAMIENTO BASICO RURAL DEL CENTRO POBLADO DE MONCHACAP, CASERIOS MONCHACAP ALTO, EL ALIZAR Y JUAN VELASCO ALVARADO, DISTRITO DE USQUIL - OTUZCO - LA LIBERTAD</t>
  </si>
  <si>
    <t>MEJORAMIENTO Y AMPLIACION DE LOS SERVICIOS DE AGUA DE CONSUMO Y TRATAMIENTO DE AGUAS SERVIDAS EN LA COMUNIDAD DE ESCOHORNO - DISTRITO DE PROGRESO - PROVINCIA DE GRAU - DEPARTAMENTO DE APURIMAC</t>
  </si>
  <si>
    <t>AMPLIACION Y MEJORAMIENTO DEL SERVICIO DE AGUA Y ALCANTARILLADO DE LAS LOCALIDADES NAZARET DE LA CUMBRE, FRONTERA DE SAN FRANCISCO Y SECTORES LA CASCARILLA Y BAJO SAN FRANCISCO, LUCERO DEL ORIENTE Y SECTOR LOS CEDROS, LAS MERCEDES Y SECTOR MERCEDES ALTO, DISTRITO DE SAN JOSE DE LOURDES - SAN IGNACIO - CAJAMARCA</t>
  </si>
  <si>
    <t>MEJORAMIENTO , AMPLIACIÓN E INSTALACIÓN, DEL SERVICIO DE AGUA PARA CONSUMO HUMANO Y DISPOSICION SANITARIA DE EXCRETAS EN LOS CASERIOS, SAN RAMON DE LAS VEGAS, SOCCHA ALTA, SOCCHA BAJA, HUAMALA, HUAMALA ALTO, PAPAYAL BAJO Y PAPAYAL ALTO DEL DISTRITO DE CANCHAQUE - PROVINCIA DE HUANCABAMBA - DEPARTAMENTO DE PIURA</t>
  </si>
  <si>
    <t>INSTALACION DE LOS SISTEMAS DE AGUA POTABLE Y ALCANTARILLADO EN LA LOCALIDAD DE SAN VICENTE DE AZPITIA DEL DISTRITO DE SANTA CRUZ DE FLORES, PROVINCIA DE CANETE - LIMA</t>
  </si>
  <si>
    <t>MUNICIPALIDAD DISTRITAL DE SANTA CRUZ DE FLORES</t>
  </si>
  <si>
    <t>MEJORAMIENTO Y AMPLIACION DEL SERVICIO DE AGUA POTABLE Y DEL SISTEMA DE ALCANTARILLADO EN EL DISTRITO DE PIAS Y ANEXOS CENOLEN Y CRUZ COLORADA, DISTRITO DE PIAS, PROVINCIA DE PATAZ - LA LIBERTAD</t>
  </si>
  <si>
    <t>MUNICIPALIDAD DISTRITAL DE PIAS</t>
  </si>
  <si>
    <t>AMPLIACION Y MEJORAMIENTO DE LOS SERVICIOS DEL SISTEMA DE AGUA POTABLE E INSTALACIÓN DE UNIDADES BÁSICAS DE SANEAMIENTO EN LAS COMUNIDADES DE CCALLO OCCO, SANTIAGO DE YANAMA Y ICHU ORCCO, DISTRITO DE TUMAY HUARACA - ANDAHUAYLAS - APURIMAC</t>
  </si>
  <si>
    <t>MUNICIPALIDAD DISTRITAL DE TUMAY HUARACA</t>
  </si>
  <si>
    <t>RECUPERACION DEL SERVICIO DE AGUA POTABLE Y SANEAMIENTO EN LAS COMUNIDADES CAMPESINAS DE SAN  LUIS Y SAYWITE, DISTRITO DE CURAHUASI - ABANCAY - APURIMAC</t>
  </si>
  <si>
    <t>INSTALACION DE LOS SERVICIOS DE SANEAMIENTO BASICO INTEGRAL DE LOS SECTORES PQWARMI, TIKA, MONJA,CHAWARANI, TAMBOUMA, KALLKA, YURAQKANCHA,WARURUNA, ANTAPUNKU DE LA COMUNIDAD DE CERRITAMBO, DISTRITO DE SUYCKUTAMBO - ESPINAR - CUSCO</t>
  </si>
  <si>
    <t>MEJORAMIENTO, AMPLIACION DEL SERVICIO DE SANEAMIENTO BÁSICO  EN DOCE LOCALIDADES, DISTRITO DE PALCA - HUANCAVELICA - HUANCAVELICA</t>
  </si>
  <si>
    <t>MUNICIPALIDAD DISTRITAL DE PALCA</t>
  </si>
  <si>
    <t>CREACION DEL SERVICIO DE ALCANTARILLADO Y PLANTA DE TRATAMIENTO DE AGUAS RESIDUALES EN EL CENTRO POBLADO TUÑAD, DISTRITO DE SAN BERNARDINO, PROVINCIA DE SAN PABLO - CAJAMARCA</t>
  </si>
  <si>
    <t>CREACION DEL SISTEMA DE AGUA POTABLE Y SANEAMIENTO CON UBS EN LAS LOCALIDADES DE SAN JUAN DE RUME RUME, LA UNION Y HUAYRURO, DISTRITO DE HUAMBO - RODRIGUEZ DE MENDOZA - AMAZONAS</t>
  </si>
  <si>
    <t>MEJORAMIENTO Y AMPLIACIÓN DEL SERVICIO DE AGUA POTABLE  E INSTALACIÓN  DE LETRINAS SANITARIAS EN LAS COMUNIDADES DE SAN JUAN DE HUYMA Y  CARMEN DE ALANYA, DISTRITO DE SANTIAGO DE LUCANAMARCA - HUANCA SANCOS - AYACUCHO</t>
  </si>
  <si>
    <t>MEJORAMIENTO, AMPLIACION DEL SISTEMA DE AGUA POTABLE E INSTALACIÓN DEL SISTEMA DE ALCANTARILLADO Y TRATAMIENTO DE AGUA RESIDUAL EN EL CENTRO POBLADO DE ANTAPIRCA, DISTRITO DE SANTA ANA DE TUSI - DANIEL ALCIDES CARRION - PASCO</t>
  </si>
  <si>
    <t>MUNICIPALIDAD DISTRITAL DE SANTA ANA DE TUSI</t>
  </si>
  <si>
    <t>MEJORAMIENTO, AMPLIACION DEL SERVICIO DE AGUA POTABLE E INSTALACION DE UNIDADES BASICAS DE SANEAMIENTO CON ARRASTRE HIDRAULICO DE LAS LOCALIDADES DE JAJA, JUGO Y OPAVAN, DISTRITO DE CHUQUIBAMBA - CHACHAPOYAS - AMAZONAS</t>
  </si>
  <si>
    <t>MUNICIPALIDAD DISTRITAL DE CHUQUIBAMBA</t>
  </si>
  <si>
    <t>MEJORAMIENTO, AMPLIACION DEL SISTEMA DE AGUA POTABLE Y ALCANTARILLADO EN EL CENTRO POBLADO MAGDALENA DE CAO, DISTRITO DE MAGDALENA DE CAO - ASCOPE - LA LIBERTAD</t>
  </si>
  <si>
    <t>MUNICIPALIDAD DISTRITAL DE MAGDALENA DE CAO</t>
  </si>
  <si>
    <t>AMPLIACION Y MEJORAMIENTO DE LOS SISTEMAS DE AGUA POTABLE Y SANEAMIENTO DEL CENTRO POBLADO MANZANILLA, DISTRITO DE GREGORIO PITA - SAN MARCOS - CAJAMARCA</t>
  </si>
  <si>
    <t>MEJORAMIENTO DE LOS SERVICIOS DE AGUA POTABLE Y SANEAMIENTO, DE LA COMUNIDAD DE LUZPAMPA DISTRITO CUTERVO, PROVINCIA DE CUTERVO - CAJAMARCA</t>
  </si>
  <si>
    <t>MEJORAMIENTO Y AMPLIACION DEL SERVICIO DE AGUA POTABLE Y DESAGUE EN LAS LOCALIDADES DE ANCHAC Y PANCA DEL CENTRO POBLADO DE ACOPARA, DISTRITO DE HUANTAR - HUARI - ANCASH</t>
  </si>
  <si>
    <t>MUNICIPALIDAD DISTRITAL DE HUANTAR</t>
  </si>
  <si>
    <t>AMPLIACION Y MEJORAMIENTO DEL SERVICIO DE AGUA POTABLE Y CONSTRUCCION DEL SISTEMA DE ALCANTARILLADO DE LA LOCALIDAD DE HUANCAS, DEL DISTRITO DE ANDARAPA, PROVINCIA DE ANDAHUAYLAS - APURIMAC</t>
  </si>
  <si>
    <t>MEJORAMIENTO Y AMPLIACIÓN DEL SERVICIO DE AGUA POTABLE Y SANEAMIENTO BÁSICO EN LA LOCALIDAD DE ANTACANCHA, CIUTAY, CANCHINA Y HUACHACC, DISTRITO DE MOLLEPAMPA - CASTROVIRREYNA - HUANCAVELICA</t>
  </si>
  <si>
    <t>MUNICIPALIDAD DISTRITAL DE MOLLEPAMPA</t>
  </si>
  <si>
    <t>MEJORAMIENTO, INSTALACION DEL SISTEMA DE AGUA POTABLE, ALCANTARILLADO Y LETRINAS   DE LAS LOCALIDADES  DE  CHUNATAHUA, CAYUMBA, INTI Y LOTA (VALLE DEL MONZON), DISTRITO DE MARIANO DAMASO BERAUN - LEONCIO PRADO - HUANUCO</t>
  </si>
  <si>
    <t>MUNICIPALIDAD DISTRITAL DE MARIANO DAMASO BERAUN</t>
  </si>
  <si>
    <t>MEJORAMIENTO Y AMPLIACION DEL SISTEMA DE AGUA POTABLE Y DISPOSICION DE EXCRETAS  EN EL SECTOR DE SANTA ANA, DISTRITO DE SAN JUAN DEL ORO - SANDIA - PUNO</t>
  </si>
  <si>
    <t>MUNICIPALIDAD DISTRITAL DE SAN JUAN DEL ORO</t>
  </si>
  <si>
    <t>MEJORAMIENTO DEL SISTEMA DE AGUA Y SANEAMIENTO DE SEIS COMUNIDADES, DISTRITO DE SOPLIN - REQUENA - LORETO</t>
  </si>
  <si>
    <t>MUNICIPALIDAD DISTRITAL DE SOPLIN</t>
  </si>
  <si>
    <t>MEJORAMIENTO, AMPLIACION DEL SERVICIO DE AGUA POTABLE Y SANEAMIENTO BASICO CON SISTEMA DE ARRASTRE HIDRAULICO Y BIODIGESTORES EN EL C.P. RURAL SAN VICENTE LA UNION, DISTRITO DE AGALLPAMPA - OTUZCO - LA LIBERTAD</t>
  </si>
  <si>
    <t>CREACION DEL SERVICIO DE AGUA POTABLE Y SANEAMIENTO BÁSICO EN EL CENTRO POBLADO DE SAN MIGUEL DE PAMPA GRANDE, DISTRITO DE SAN PEDRO DE PUTINA PUNCU - SANDIA - PUNO</t>
  </si>
  <si>
    <t>MEJORAMIENTO Y AMPLIACION DEL SERVICIO DEL SISTEMA DE AGUA POTABLE E INSTALACION DEL SERVICIO DE UNIDADES BASICAS DE SANEAMIENTO EN 06 LOCALIDADES  DEL CENTRO POBLADO DE TUNSULLA- PARAS, DISTRITO DE PARAS - CANGALLO - AYACUCHO</t>
  </si>
  <si>
    <t>MEJORAMIENTO DE LOS SERVICIOS DE AGUA POTABLE Y SANEAMIENTO BASICO EN LOS ANEXOS DE QUISCABAMBA, LAMBRASPATA, PARCCO, AMANCAES DEL DISTRITO DE VILCABAMBA, PROVINCIA DE GRAU - APURIMAC</t>
  </si>
  <si>
    <t>MUNICIPALIDAD DISTRITAL DE VILCABAMBA</t>
  </si>
  <si>
    <t>MEJORAMIENTO Y AMPLIACION DEL SISTEMA DE AGUA POTABLE Y DISPOSICION DE EXCRETAS EN LA COMUNIDAD DE HUISAPATA, DISTRITO DE OCORURO - ESPINAR - CUSCO</t>
  </si>
  <si>
    <t>MUNICIPALIDAD DISTRITAL DE OCORURO</t>
  </si>
  <si>
    <t>INSTALACION Y MEJORAMIENTO  DE LOS SERVICIOS DE AGUA POTABLE Y ALCANTARILLADO DEL CC.PP. DE RAHUA, DISTRITO DE APARICIO POMARES - YAROWILCA - HUANUCO</t>
  </si>
  <si>
    <t>MUNICIPALIDAD DISTRITAL APARICIO POMARES</t>
  </si>
  <si>
    <t>MEJORAMIENTO DEL SISTEMA DE AGUA POTABLE Y CONSTRUCCIÓN DEL SISTEMA DE SANEAMIENTO DE LA LOCALIDAD DE HUALLANCHI, DISTRITO DE SANTO DOMINGO DE LOS OLLEROS - HUAROCHIRI - LIMA</t>
  </si>
  <si>
    <t>MUNICIPALIDAD DISTRITAL DE SANTO DOMINGO DE LOS OLLEROS</t>
  </si>
  <si>
    <t>MEJORAMIENTO Y AMPLIACIÓN DEL SERVICIO DE AGUA POTABLE Y SANEAMIENTO BÁSICO EN LOS  SECTORES DE  INCAHUASI, NARANJAL Y ERAPATA, DISTRITO DE INKAWASI - LA CONVENCION - CUSCO</t>
  </si>
  <si>
    <t>MUNICIPALIDAD DISTRITAL DE INKAWASI</t>
  </si>
  <si>
    <t>MEJORAMIENTO Y AMPLIACION DEL SISTEMA DE AGUA POTABLE Y ALCANTARILLADO DE LAS LOCALIDADES DE CHUNCHUCA Y PLATANURCO, DISTRITO DE COLASAY - JAEN - CAJAMARCA</t>
  </si>
  <si>
    <t>MEJORAMIENTO DE LOS SERVICIOS DE AGUA POTABLE Y DISPOSICION DE EXCRETAS EN EL AREA URBANA DE INAHUAYA, CC NN SANTA ROSA DE PIROCOCHA, CP JOSE OLAYA, CASERIO EL SALVADOR, CP IPUANO INAHUAYA, DISTRITO DE INAHUAYA - UCAYALI - LORETO</t>
  </si>
  <si>
    <t>MUNICIPALIDAD DISTRITAL DE INAHUAYA</t>
  </si>
  <si>
    <t>MEJORAMIENTO Y AMPLIACION DEL SISTEMA DE AGUA POTABLE Y SANEAMIENTO BASICO EN EL CASERIO DE AHUYACA, DISTRITO DE COLASAY - JAEN - CAJAMARCA</t>
  </si>
  <si>
    <t>MEJORAMIENTO DEL SERVICIO DE AGUA Y SANEAMIENTO DE LAS COMUNIDADES NATIVAS DE NUEVO KUCHA, SANTA AGUEDA, CHIMICHIMI, UBUKAY, ALTO NARANJOS Y CHINIM, DISTRITO DE SAN JOSE DE LOURDES - SAN IGNACIO - CAJAMARCA</t>
  </si>
  <si>
    <t>INSTALACION DEL SISTEMA DE AGUA POTABLE Y SERVICIO HIGIENICO CON ARRASTRE HIDRAULICO EN LA COMUNIDAD DE MODELO, DISTRITO DE ASILLO - AZANGARO - PUNO</t>
  </si>
  <si>
    <t>MEJORAMIENTO Y AMPLIACIÓN DEL SISTEMA DE AGUA POTABLE Y DESAGUE EN LA LOCALIDAD DE TAMBILLO, DISTRITO DE ITUATA-CARABAYA-PUNO</t>
  </si>
  <si>
    <t>MUNICIPALIDAD DISTRITAL DE ITUATA</t>
  </si>
  <si>
    <t>MEJORAMIENTO Y REHABILITACION DEL SISTEMA DE ABASTECIMIENTO DE AGUA POTABLE Y AGUAS RESIDUALES DE LA LOCALIDAD DE LEIMEBAMBA Y SUS CENTROS POBLADOS DOS DE MAYO, AUMUCH, ISHPINGO, HUAMANTIANGA Y SAN MIGUEL EN EL -, DISTRITO DE LEIMEBAMBA - CHACHAPOYAS - AMAZONAS</t>
  </si>
  <si>
    <t>MUNICIPALIDAD DISTRITAL DE LEIMEBAMBA</t>
  </si>
  <si>
    <t>INSTALACION Y AMPLIACIÓN DEL SERVICIO DE SANEAMIENTO BASICO DE AGUA POTABLE Y DESAGUE EN LAS LOCALIDADES DE INGENIO, ANCAL, HUAHUANCA, RIMAYCANCHA, SACSACANCHA Y MUCHAC, DISTRITO DE INGENIO - HUANCAYO - JUNIN</t>
  </si>
  <si>
    <t>MUNICIPALIDAD DISTRITAL DE INGENIO</t>
  </si>
  <si>
    <t>INSTALACION DE SERVICIOS DE SANEAMIENTO BASICO INTEGRAL EN LA LOCALIDAD DE MARAYPAMPA, DISTRITO DE SANTA MARIA DEL VALLE - HUANUCO - HUANUCO</t>
  </si>
  <si>
    <t>MUNICIPALIDAD DISTRITAL DE SANTA MARIA DEL VALLE</t>
  </si>
  <si>
    <t>CREACION DEL SISTEMA DE AGUA POTABLE, ALCANTARILLADO Y UNIDADES BASICAS DE SANEAMIENTO, EN EL CENTRO POBLADO DE POMACCOCHA, HUANCUTE, Y TAMBOBAMBA, DISTRITO DE SAN FRANCISCO DE RAVACAYCO - PARINACOCHAS - AYACUCHO</t>
  </si>
  <si>
    <t>MUNICIPALIDAD DISTRITAL DE SAN FRANCISCO DE RIVACAYCO</t>
  </si>
  <si>
    <t>MEJORAMIENTO Y AMPLIACION DEL SISTEMA DE AGUA POTABLE Y SANEAMIENTO BASICO EN LAS LOCALIDADES DE CCONOCC, RUDIOPAMPA, CHACCOCHA, PARCO CHICO Y LA FLORIDA, DISTRITO DE AHUAYCHA, PROVINCIA DE TAYACAJA - HUANCAVELICA</t>
  </si>
  <si>
    <t>MEJORAMIENTO DEL SERVICIO DE AGUA POTABLE E INSTALACION DEL SERVICIO DE ALCANTARILLADO EN LA LOCALIDAD DE LEDOY ., DISTRITO DE HUALLAGA - BELLAVISTA - SAN MARTIN</t>
  </si>
  <si>
    <t>MUNICIPALIDAD DISTRITAL DE HUALLAGA</t>
  </si>
  <si>
    <t>AMPLIACION Y MEJORAMIENTO DEL SERVICIO DE AGUA POTABLE Y ALCANTARILLADO EN LA COMUNIDAD DE SANTA LUCIA, DISTRITO DE POMACANCHI - ACOMAYO - CUSCO</t>
  </si>
  <si>
    <t>MUNICIPALIDAD DISTRITAL DE POMACANCHI</t>
  </si>
  <si>
    <t>MEJORAMIENTO, AMPLIACION DEL SERVICIO DE AGUA POTABLE  Y SANEAMIENTO BÁSICO EN LAS LOCALIDADES DE  MONTEFRIO, C.P PACAYPITE Y SECTORES DE SU PERIFERIA , DISTRITO DE LA COIPA - SAN IGNACIO - CAJAMARCA</t>
  </si>
  <si>
    <t>MUNICIPALIDAD DISTRITAL DE LA COIPA</t>
  </si>
  <si>
    <t>MEJORAMIENTO Y AMPLIACIÓN DEL SERVICIO DE AGUA POTABLE Y SANEAMIENTO EN LA COMUNIDAD CAMPESINA DE YANAMPAMPA, DISTRITO DE SANGARARA - ACOMAYO - CUSCO</t>
  </si>
  <si>
    <t>MUNICIPALIDAD DISTRITAL DE SANGARARA</t>
  </si>
  <si>
    <t>MEJORAMIENTO Y AMPLIACIÓN DEL SERVICIO INTEGRAL DE AGUA POTABLE Y SANEAMIENTO BÁSICO DE LAS LOCALIDADES DE CORRALPAMPA, EL PORVENIR, HUALA, HUIQUILLA, LOS OLIVOS Y MULLACA, DISTRITO DE LONGUITA - LUYA - AMAZONAS</t>
  </si>
  <si>
    <t>MEJORAMIENTO Y AMPLIACIÓN DEL SERVICIO DE AGUA POTABLE E INSTALACIÓN DE UNIDADES BASICAS DE SANEAMIENTO EN LAS COMUNIDADES CAMPESINAS DE HUANCHULLA Y CHAQUICCOCHA, DISTRITO DE HUANIPACA - ABANCAY - APURIMAC</t>
  </si>
  <si>
    <t>MUNICIPALIDAD DISTRITAL DE HUANIPACA</t>
  </si>
  <si>
    <t>MEJORAMIENTO Y AMPLIACION DEL SERVICIO DE AGUA POTABLE Y CREACION DEL SISTEMA DE EVACUACIÓN DE EXCRETAS EN EL CENTRO POBLADO DE LA VICTORIA - DISTRITO DE CAMPOVERDE - PROVINCIA DE CORONEL PORTILLO - REGIÓN UCAYALI</t>
  </si>
  <si>
    <t>MUNICIPALIDAD DISTRITAL DE CAMPOVERDE</t>
  </si>
  <si>
    <t>MEJORAMIENTO Y AMPLIACION DEL SERVICIO DE AGUA POTABLE Y CREACION DE UBS EN LAS LOCALIDADES DE SAN JOSE, HUAMANIA Y YANAMACHAY - DISTRITO DE PALCAMAYO - PROVINCIA DE TARMA - REGIÓN JUNIN</t>
  </si>
  <si>
    <t>MUNICIPALIDAD DISTRITAL DE PALCAMAYO</t>
  </si>
  <si>
    <t>MEJORAMIENTO DEL SERVICIO DE AGUA POTABLE Y AMPLIACION DEL ALCANTARILLADO EN EL CASERIO DE CAYANCHAL, DISTRITO DE CHARAT - OTUZCO - LA LIBERTAD</t>
  </si>
  <si>
    <t>MUNICIPALIDAD DISTRITAL DE CHARAT</t>
  </si>
  <si>
    <t>MEJORAMIENTO Y AMPLIACION DEL SISTEMA DE AGUA POTABLE Y SANEAMIENTO RURAL DE LOS CASERIOS DE EL TINGO Y PULULO, DISTRITO DE SOROCHUCO, PROVINCIA DE CELENDIN - CAJAMARCA</t>
  </si>
  <si>
    <t>CREACION DEL SERVICIO DE AGUA POTABLE Y DISPOSICIÓN SANITARIA DE EXCRETAS EN LOS CENTROS POBLADOS DE FELIPE PINGLO ALVA, PALMERAS, 28 DE JULIO, SANJA SECA, UNIÓN LIBERTAD, ALTO SAN JUAN II Y PUENTE PIEDRA, DISTRITO DE LUYANDO - LEONCIO PRADO - HUANUCO</t>
  </si>
  <si>
    <t>MUNICIPALIDAD DISTRITAL DE LUYANDO</t>
  </si>
  <si>
    <t>MEJORAMIENTO Y AMPLIACIÓN DEL SERVICIO DE AGUA POTABLE Y CREACIÓN DE UNIDADES BÁSICAS DE SANEAMIENTO EN 16 LOCALIDADES RURALES DE LA COMUNIDAD DE VINCHOS, DISTRITO DE VINCHOS - HUAMANGA - AYACUCHO</t>
  </si>
  <si>
    <t>MEJORAMIENTO DE SERVICIOS DE AGUA Y SANEAMIENTO EN LOS SECTORES DE PUCAMOCCO, QUEQUESUR, SAN ISIDRO, ROSASPATA Y QOLLPACUCHO DE LA COMUNIDAD DE KUNURANA DEL ,, DISTRITO DE SANTA ROSA - MELGAR - PUNO</t>
  </si>
  <si>
    <t>MEJORAMIENTO DEL SISTEMA DE AGUA POTABLE Y CONSTRUCCION DE SANEAMIENTO BASICO EN LOS  SECTORES DE LIMANQUI, MUTCAPATA, QUISCAPATA, PACOBAMBA DE LA COMUNIDAD DE PACOBAMBA DEL  DISTRITO DE HUANIPACA, PROVINCIA DE ABANCAY - APURIMAC</t>
  </si>
  <si>
    <t>MEJORAMIENTO Y AMPLIACIÓN DEL SERVICIO DE ABASTECIMIENTO DE AGUA POTABLE Y DISPOSICION SANITARIA DE EXCRETAS EN EL CENTRO POBLADO DE HILATA Y SECTORES DE PATASCACHI, CARCA CUCHO, HUERTA CUYO, CURASIA Y TITILE, DISTRITO DE TILALI - MOHO - PUNO</t>
  </si>
  <si>
    <t>MUNICIPALIDAD DISTRITAL DE TILALI</t>
  </si>
  <si>
    <t>MEJORAMIENTO Y AMPLIACION DE LOS SERVICIOS DE AGUA POTABLE Y SANEAMIENTO BASICO DE LA LOCALIDAD DE NIEPOS Y LA TOMA, DISTRITO DE NIEPOS - SAN MIGUEL - CAJAMARCA</t>
  </si>
  <si>
    <t>MUNICIPALIDAD DISTRITAL DE NIEPOS</t>
  </si>
  <si>
    <t>MEJORAMIENTO DEL SISTEMA DE AGUA POTABLE E INSTALACIÓN DEL SISTEMA DE ALCANTARILLADO LOCALIDAD DE TUMBARO, DISTRITO DE PARDO MIGUEL - RIOJA - SAN MARTIN</t>
  </si>
  <si>
    <t>MUNICIPALIDAD DISTRITAL DE PARDO MIGUEL</t>
  </si>
  <si>
    <t>MEJORAMIENTO Y AMPLIACION DEL SISTEMA DE AGUA POTABLE Y CONSTRUCCION DEL SISTEMA DE ALCANTARILLADO DEL CASERIO SAUCEPAMPA, DISTRITO DE HUARANGO - SAN IGNACIO - CAJAMARCA</t>
  </si>
  <si>
    <t>MEJORAMIENTO DEL SISTEMA DE AGUA POTABLE Y SANEAMIENTO INTEGRAL EN EL SECTOR CENTRAL DE LA COMUNIDAD CAMPESINA DE JATUN SAYNA, DISTRITO DE MACARI - MELGAR - PUNO</t>
  </si>
  <si>
    <t>MUNICIPALIDAD DISTRITAL DE MACARI</t>
  </si>
  <si>
    <t>MEJORAMIENTO Y AMPLIACIÓN DEL SISTEMA DE AGUA POTABLE E INSTALACIÓN DEL SISTEMA DE ALCANTARILLADO EN LAS LOCALIDADES DE PONCINO Y NUEVO TRUJILLO, DISTRITO DE SHATOJA - EL DORADO - SAN MARTIN</t>
  </si>
  <si>
    <t>MEJORAMIENTO Y AMPLIACION DEL SERVICIO DE AGUA POTABLE Y SANEAMIENTO RURAL EN LOS CASERIOS DE CHANTACO, SAN ANTONIO, CUCARACRA, CHAUNA, TORGOPAMPA Y LIMONCARRO, DISTRITO DE LLAMA - CHOTA - CAJAMARCA</t>
  </si>
  <si>
    <t>MEJORAMIENTO DEL SERVICIO DE AGUA Y CONSTRUCCIÓN DEL SISTEMA DE ALCANTARILLADO DEL ANEXO DE SANTIAGO DE PACUCHA, LLOQUEPATA Y ECNONE DEL DISTRITO DE SAN PEDRO DE PALCO - PROVINCIA DE LUCANAS - DEPARTAMENTO DE AYACUCHO</t>
  </si>
  <si>
    <t>MUNICIPALIDAD DISTRITAL DE SAN PEDRO DE PALCO</t>
  </si>
  <si>
    <t>AMPLIACION, MEJORAMIENTO DEL SERVICIO DE AGUA POTABLE Y SANEAMIENTO RURAL CON BIODIGESTORES EN EL CASERIO DE MUMPAMPA, DISTRITO DE CHIGUIRIP - CHOTA - CAJAMARCA</t>
  </si>
  <si>
    <t>MEJORAMIENTO Y AMPLIACION DEL SISTEMA DE SANEAMIENTO BASICO INTEGRAL DE LAS LOCALIDADES DE PUNCUHUACCA Y UNION PALAYCCA,  SANTA ANA Y SANTA ISABEL DEL, DISTRITO DE SAN PEDRO - LUCANAS - AYACUCHO</t>
  </si>
  <si>
    <t>MUNICIPALIDAD DISTRITAL DE SAN PEDRO</t>
  </si>
  <si>
    <t>MEJORAMIENTO, AMPLIACION DE LOS SERVICIOS DE AGUA POTABLE E INSTALACIÓN DEL SERVICIO DE SANEAMIENTO EN LAS LOCALIDADES DE LLACCTAPATA, CHACHASPATA, HUALLHUA Y SACHABAMBA, DISTRITO DE PUCACOLPA - HUANTA - AYACUCHO</t>
  </si>
  <si>
    <t>MUNICIPALIDAD DISTRITAL DE PUCACOLPA</t>
  </si>
  <si>
    <t>INSTALACION Y MEJORAMIENTO DEL SISTEMA DE AGUA POTABLE, ALCANTARILLADO Y TRATAMIENTO DE AGUAS RESIDUALES EN LAS COMUNIDADES DE SAMANA, ACCO CAPILLAPATA, SAN RAFAEL, LUYANTA, SAPSI, CEDRO, SAN LORENZO, MONJAPATA Y SANTA ROSA DE COCHABAMBA, DISTRITO DE SOCOS - HUAMANGA - AYACUCHO</t>
  </si>
  <si>
    <t>MEJORAMIENTO, AMPLIACION DE LOS SISTEMAS DE AGUA POTABLE Y SANEAMIENTO EN LOS CASERIOS DE QUINUAPAMPA, YERBA BUENA CHICA, MARAYPATA, PROGRESO, LA FLORIDA, SAN PEDRO, EL MILAGRO, MOLINO DEL ARCO, LAUREL DEL VALLE, LA LIBERTAD, ANEXO CORRALPAMPA, SECTOR CASHAPAMPA , EN EL CENTRO POBLADO DE COMBAYO, DISTRITO DE ENCANADA - CAJAMARCA - CAJAMARCA</t>
  </si>
  <si>
    <t>MEJORAMIENTO Y AMPLIACION DE LOS SERVICIOS  DE AGUA POTABLE Y DISPOSICION DE EXCRETAS EN LAS COMUNIDADES DE TURPO,SOCCOSPATA Y ANEXO DE TRAMPA EN EL CENTRO POBLADO DE BELEN ANTA, DISTRITO DE TURPO - ANDAHUAYLAS - APURIMAC</t>
  </si>
  <si>
    <t>MEJORAMIENTO Y AMPLIACIÓN DE LOS SERVICIOS DE AGUA POTABLE Y SANEAMIENTO BÁSICO EN LAS COMUNIDADES DE QUISTO CENTRAL, CORAZÓN DEL VALLE, VALLE LA LIBERTAD Y QUISTO VALLE DEL CENTRO POBLADO DE PUERTO MAYO Y QUISTO CENTRAL, DISTRITO DE PICHARI - LA CONVENCION - CUSCO</t>
  </si>
  <si>
    <t>MEJORAMIENTO Y AMPLIACION DEL SERVICIO DE AGUA POTABLE E INSTALACION DE UNIDADES BASICAS SANITARIAS CON ARRASTRE HIDRAULICO EN LAS COMUNIDADES DE SAN LORENZO DE HUARIMARCA, LA COLMENA Y CALLAMPAMPA, DISTRITO DE LLAMA - CHOTA - CAJAMARCA</t>
  </si>
  <si>
    <t>MEJORAMIENTO, AMPLIACION DEL SISTEMA DE AGUA POTABLE E INSTALACIÓN DEL SISTEMA DE ALCANTARILLADO Y TRATAMIENTO DE AGUAS  RESIDUALES EN EL CENTRO POBLADO DE  RANTAY, DISTRITO DE ANCHONGA - ANGARAES - HUANCAVELICA</t>
  </si>
  <si>
    <t>MUNICIPALIDAD DISTRITAL DE ANCHONGA</t>
  </si>
  <si>
    <t>MEJORAMIENTO Y AMPLIACION  DE LOS SERVICIOS DE AGUA POTABLE E INSTALACION DEL SISTEMA DE DESAGUE Y PLANTA DE TRATAMIENTO DE AGUAS RESIDUALES EN LOS CENTROS POBLADOS DE ACOS, CARHUANILLA Y PINAHUA, DISTRITO DE CHUMPI - PARINACOCHAS - AYACUCHO</t>
  </si>
  <si>
    <t>MUNICIPALIDAD DISTRITAL DE CHUMPI</t>
  </si>
  <si>
    <t>AMPLIACION Y MEJORAMIENTO  DEL SERVICIO DE AGUA POTABLE E INSTALACION DEL SERVICIO DE ELIMINACION DE EXCRETAS EN LOS CASERIOS  DE ALTOMAYO, CHOCO Y HUAMBICHE, DISTRITO DE YAMANGO - MORROPON - PIURA</t>
  </si>
  <si>
    <t>AMPLIACION Y MEJORAMIENTO DEL SERVICIO DE AGUA POTABLE E INSTALACIÓN DEL SANEAMIENTO EN LA LOCALIDAD DE SANTA MARÍA DE PROVIDENCIA,  SAN ANDRÉS Y ALFONSO UGARTE, DISTRITO DE TIGRE - LORETO - LORETO</t>
  </si>
  <si>
    <t>MUNICIPALIDAD DISTRITAL DE TIGRE</t>
  </si>
  <si>
    <t>CREACION DEL SERVICIO AGUA POTABLE Y SANEAMIENTO EN LOS SECTORES DE CHILLIHUA, COMBO, MARIANO MELGAR, CANGALLI PICHACANI, ALIANZA Y ANTACALLA, DISTRITO DE NUNOA - MELGAR - PUNO</t>
  </si>
  <si>
    <t>MEJORAMIENTO Y AMPLIACION DE LOS SERVICIOS DE AGUA POTABLE Y SANEAMIENTO  EN LOS SECTORES DE MIRAFLORES, UTUTA, TRANKAPUNCO, TUTOROQO, IQUIYANCHA, MAMACHUCCLLA, CCOLLPACCAZA, LLUSCCOJO, MAMANCHISNIYOC Y JANCCOYO EN LA COMUNIDAD DE CCOLLANA DISTRITO DE QUIÑOTA, PROVINCIA DE CHUMBIVILCAS - CUSCO</t>
  </si>
  <si>
    <t>MUNICIPALIDAD DISTRITAL DE QUIÑOTA</t>
  </si>
  <si>
    <t>MEJORAMIENTO Y AMPLIACIÓN DEL SISTEMA DE AGUA POTABLE E INSTALACIÓN DEL SERVICIO DE SANEAMIENTO RURAL EN LOS SECTORES DE HUELLAP,JONKO ALTO,JONKO BAJO,ACLLAHUAIN,PARIASH Y PALLACTAN, DISTRITO DE LA LIBERTAD, PROVINCIA DE HUARAZ - ANCASH</t>
  </si>
  <si>
    <t>MEJORAMIENTO Y AMPLIACION DEL SISTEMA DE AGUA POTABLE E INSTALACION DEL SISTEMA DE DESAGUE DE LAS LOCALIDADES DE MANGALPA Y CUCHAPAMPA -, DISTRITO DE MARIA - LUYA - AMAZONAS</t>
  </si>
  <si>
    <t>MUNICIPALIDAD DISTRITAL DE MARIA</t>
  </si>
  <si>
    <t>MEJORAMIENTO, AMPLIACION DEL SERVICIO DE AGUA POTABLE E INSTALACION DEL SERVICIO DE SANEAMIENTO BASICO EN EL CASERIO LOS LIRIOS, DISTRITO DE LA COIPA - SAN IGNACIO - CAJAMARCA</t>
  </si>
  <si>
    <t>MEJORAMIENTO Y AMPLIACIÓN DEL SERVICIO DE AGUA POTABLE Y SANEAMIENTO BASICO EN LA LOCALIDAD DE AÑANCUSI, DISTRITO DE ACORIA - HUANCAVELICA - HUANCAVELICA</t>
  </si>
  <si>
    <t>MUNICIPALIDAD DISTRITAL DE ACORIA</t>
  </si>
  <si>
    <t>CREACION DE LOS SISTEMAS FAMILIARES DE TRATAMIENTOS DE AGUAS RESIDUALES SANITARIAS CON BIODIGESTOR DE LOS CASERIOS CHUSUC,NUEVO TANTARICA,LOMA DE HUERTAS,ANEXO BELLAVISTA Y ALREDEDORES DE LA LOCALIDAD DE TOLEDO,DEL DISTRITO DE SANTA CRUZ DE TOLEDO, PROVINCIA DE CONTUMAZA - CAJAMARCA</t>
  </si>
  <si>
    <t>MUNICIPALIDAD DISTRITAL DE SANTA CRUZ DE TOLEDO</t>
  </si>
  <si>
    <t>MEJORAMIENTO DEL SERVICIO DE AGUA POTABLE E INSTALACION DEL SISTEMA DE ALCANTARILLADO EN LA LOCALIDAD DE NUEVA SELVA BAJA, DISTRITO DE MONZON - HUAMALIES - HUANUCO</t>
  </si>
  <si>
    <t>CREACION DE LOS SISTEMAS DE AGUA POTABLE Y ALCANTARILLADO DE LA LOCALIDAD DE MIRAFLORES, DISTRITO DE SANTO DOMINGO DE LA CAPILLA - CUTERVO - CAJAMARCA</t>
  </si>
  <si>
    <t>MUNICIPALIDAD DISTRITAL DE SANTO DOMINGO DE LA CAPILLA</t>
  </si>
  <si>
    <t>MEJORAMIENTO Y AMPLIACION DEL SERVICIO DE AGUA POTABLE Y DISPOSICIÓN SANITARIA DE EXCRETAS EN EL ANEXO TINYARIPA DEL DISTRITO DE HAQUIRA - PROVINCIA DE COTABAMBAS - DEPARTAMENTO DE APURIMAC</t>
  </si>
  <si>
    <t>AMPLIACION Y MEJORAMIENTO DE LOS SERVICIOS DE AGUA POTABLE Y SANEAMIENTO BÁSICO DE LA COMUNIDAD CAMPESINA DE PATABAMBA, DISTRITO COYA, PROVINCIA DE CALCA, DEPARTAMENTO CUSCO</t>
  </si>
  <si>
    <t>MEJORAMIENTO Y AMPLIACION DEL SERVICIO DE AGUA POTABLE, ALCANTARILLADO, TRATAMIENTO DE AGUAS RESIDUALES E INSTALACION DE DISPOSICION SANITARIA DE EXCRETAS EN EL CENTRO POBLADO DE SELVA RICA , DISTRITO DE MAZAMARI - SATIPO - JUNIN</t>
  </si>
  <si>
    <t>MEJORAMIENTO, AMPLIACION DEL SERVICIO DE AGUA POTABLE Y SANEAMIENTO EN LA COMUNIDAD NATIVA TITIYACU, DISTRITO DE ANDOAS, PROVINCIA DE DATEM DEL MARAÑON, REGION LORETO</t>
  </si>
  <si>
    <t>MEJORAMIENTO Y AMPLIACIÓN DEL SERVICIO DE AGUA POTABLE Y SANEAMIENTO EN LA CC.NN PIJUAYAL DISTRITO DE TROMPETEROS, PROVINCIA DE LORETO, REGIÓN DE LORETO.</t>
  </si>
  <si>
    <t>AMPLIACION Y MEJORAMIENTO DEL SERVICIO DE AGUA POTABLE E INSTALACION DE SANEAMIENTO BASICO DE LA LOCALIDAD DE HUANCHAN , DISTRITO DE YACUS - HUANUCO - HUANUCO</t>
  </si>
  <si>
    <t>MEJORAMIENTO Y AMPLIACION DEL SERVICIO DE AGUA POTABLE Y DISPOSICION DE EXCRETAS DE LA LOCALIDAD TIERRA PALESTINA , DISTRITO DE SAN MARTIN - EL DORADO - SAN MARTIN</t>
  </si>
  <si>
    <t>MEJORAMIENTO Y AMPLIACION DEL SERVICIO DE AGUA POTABLE E INSTALACION DEL SERVICIO DE SANEAMIENTO BASICO EN EL CENTRO POBLADO EL LIBANO , DISTRITO DE BAJO BIAVO - BELLAVISTA - SAN MARTIN</t>
  </si>
  <si>
    <t>MEJORAMIENTO Y AMPLIACION DEL SISTEMA DE AGUA POTABLE Y SANEAMIENTO BASICO DE LA LOCALIDAD DE CAPELLANIA, DISTRITO DE SAN LUIS, PROVINCIA DE SAN PABLO, DEPARTAMENTO DE CAJAMARCA</t>
  </si>
  <si>
    <t>AMPLIACION Y MEJORAMIENTO DEL SERVICIO DE AGUA POTABLE E INSTALACION DEL SANEAMIENTO DE LA LOCALIDAD DE CHISCA BLANCA, DISTRITO DE MORROPON - MORROPON - PIURA</t>
  </si>
  <si>
    <t>INSTALACIÓN DEL SERVICIO DE AGUA POTABLE Y SANEAMIENTO BÁSICO EN EL CENTRO POBLADO DE ANDRES AVELINO CACERES, DISTRITO DE PICHANAQUI, PROVINCIA DE CHANCHAMAYO, REGIÓN JUNÍN</t>
  </si>
  <si>
    <t>MEJORAMIENTO Y AMPLIACION DEL SISTEMA DE AGUA POTABLE Y SANEAMIENTO BASICO EN EL CENTRO POBLADO FLOR DEL ORIENTE , DISTRITO DE JEPELACIO - MOYOBAMBA - SAN MARTIN</t>
  </si>
  <si>
    <t>CREACION DEL SISTEMA DE AGUA POTABLE Y SANEAMIENTO BASICO INTEGRAL EN LOS CENTROS POBLADOS DE SULCACATURA II Y SULCACATURA I CHOQUETANCA CORPA FLORES, DISTRITO DE ILAVE, PROVINCIA DE EL COLLAO - PUNO</t>
  </si>
  <si>
    <t>AMPLIACION Y MEJORAMIENTO DEL SISTEMA DE AGUA POTABLE,INSTALACION DEL SISTEMA DE DESAGUE Y PLANTA DE TRATAMIENTO DE AGUAS RESIDUALES EN LOS BARRIOS UNION Y PORVENIR DE CHICCHE CAPITAL DEL, DISTRITO DE CHICCHE - HUANCAYO - JUNIN</t>
  </si>
  <si>
    <t>MEJORAMIENTO Y AMPLIACION DEL SERVICIO DE AGUA POTABLE E INSTALACION DE UNIDADES BASICAS DE SANEAMIENTO, EN LAS LOCALIDADES DE PUCA MARAY, QUISQUICANCHA, RUPASCCA HUASI, ANTAMACHAY, CHILLAMA, PURU PURU, PAMPA DEL ARCO Y MARAY, DISTRITO DE SECCLLA - ANGARAES - HUANCAVELICA</t>
  </si>
  <si>
    <t>CREACION DEL SISTEMA DE AGUA POTABLE Y SANEAMIENTO BÁSICO EN LA CC.NN KUNKUKI DEL DISTRITO DE NIEVA, PROVINCIA DE CONDORCANQUI-AMAZONAS</t>
  </si>
  <si>
    <t>MUNICIPALIDAD PROVINCIAL DE CONDORCANQUI - NIEVA</t>
  </si>
  <si>
    <t>MEJORAMIENTO Y AMPLIACION DEL SERVICIO DE SANEAMIENTO BASICO EN LAS COMUNIDADES DE LAMBRAMA, CCOCHACC, VILLA DEL CARMEN,  ASAHUASI Y SANTA ROSA, DISTRITO DE MARCAS - ACOBAMBA - HUANCAVELICA</t>
  </si>
  <si>
    <t>MUNICIPALIDAD DISTRITAL DE MARCAS</t>
  </si>
  <si>
    <t>MEJORAMIENTO Y AMPLIACIÓN DE LOS SERVICIOS DE SANEAMIENTO BÁSICO EN LOCALIDAD DE ANTABAMBA, DISTRITO DE CIRCA - ABANCAY - APURIMAC</t>
  </si>
  <si>
    <t>MUNICIPALIDAD DISTRITAL DE CIRCA</t>
  </si>
  <si>
    <t>MEJORAMIENTO DEL SISTEMA DE AGUA E INSTALACION DEL SISTEMA DE DESAGUE EN LA LOCALIDAD DE CAYCHIHUE BARRACA, DISTRITO DE HUEPETUHE - MANU - MADRE DE DIOS</t>
  </si>
  <si>
    <t>MUNICIPALIDAD DISTRITAL DE HUEPETUHE</t>
  </si>
  <si>
    <t>CREACION DEL SISTEMA DE AGUA POTABLE Y SANEAMIENTO EN LAS LOCALIDADES  DE  VALLE ANDINO, ALTO AMAZONAS, EL DORADO, NUEVO OMIA,  PAMPA DEL TONCHIMILLO, SANTA FE, LAS BRISAS  Y EL TRIUNFO, DISTRITO DE VISTA ALEGRE - RODRIGUEZ DE MENDOZA - AMAZONAS</t>
  </si>
  <si>
    <t>MUNICIPALIDAD DISTRITAL DE VISTA ALEGRE</t>
  </si>
  <si>
    <t>INSTALACION DEL SISTEMA DE AGUA POTABLE Y SANEAMIENTO EN LAS LOCALIDADES DE LA PAMPA, SANTIAGO Y CHAUSIBOLÁN, GUZMANGO, DISTRITO DE GUZMANGO - CONTUMAZA - CAJAMARCA</t>
  </si>
  <si>
    <t>MUNICIPALIDAD DISTRITAL DE GUZMANGO</t>
  </si>
  <si>
    <t>MEJORAMIENTO Y AMPLIACIÓN DEL SERVICIO SANEAMIENTO BÁSICO EN LA LOCALIDAD NUEVO CONDORMARCA, DISTRITO DE CONDORMARCA - BOLIVAR - LA LIBERTAD</t>
  </si>
  <si>
    <t>MUNICIPALIDAD DISTRITAL DE CONDORMARCA</t>
  </si>
  <si>
    <t>CREACION DEL SERVICIO DE AGUA POTABLE Y SANEAMIENTO BASICO INTEGRAL EN LAS COMUNIDADES CAMPESINAS DEL CENTRO POBLADO DE JACHOCCO HUARACCO  DEL DISTRITO DE ILAVE, PROVINCIA DE EL COLLAO - PUNO</t>
  </si>
  <si>
    <t>INSTALACION DEL SERVICIO DE AGUA POTABLE Y ALCANTARILLADO EN EL CENTRO POBLADO PUEBLO LIBRE, DISTRITO DE LAGUNAS - CHICLAYO - LAMBAYEQUE</t>
  </si>
  <si>
    <t>MUNICIPALIDAD DISTRITAL DE LAGUNAS</t>
  </si>
  <si>
    <t>INSTALACION DEL SERVICIO DE SANEAMIENTO BASICO RURAL EN LAS LOCALIDADES DE COLLOTA Y PACCHA, DISTRITO DE RAGASH - SIHUAS - ANCASH</t>
  </si>
  <si>
    <t>AMPLIACION Y MEJORAMIENTO DEL SISTEMA DE AGUA POTABLE Y DISPOSICIÓN SANITARIA PARA EXCRETAS CON ARRASTRE HIDRÁULICO EN LAS COMUNIDADES DE CCONCHACCOLLO, UCHUCCARCCO, TINCURCA, INGATA Y SIHUINCHA CHAMACA, DISTRITO DE CHAMACA - CHUMBIVILCAS - CUSCO</t>
  </si>
  <si>
    <t>MUNICIPALIDAD DISTRITAL DE CHAMACA</t>
  </si>
  <si>
    <t>AMPLIACION Y MEJORAMIENTO  DE  LOS SERVICIOS DE AGUA POTABLE E INSTALACIÓN DEL SERVICIO DE SANEAMIENTO  EN LAS COMUNIDADES DE TRIBOLINE ALTA, MATUCANA ALTA Y CANAAN UNIDA, DISTRITO DE SIVIA - HUANTA - AYACUCHO</t>
  </si>
  <si>
    <t>MUNICIPALIDAD DISTRITAL DE SIVIA</t>
  </si>
  <si>
    <t>CREACION DEL SISTEMA DE AGUA POTABLE Y SANEAMIENTO EN LOS CASERIOS EL SAUCE, SAN LORENZO, LA PALMA, EL LAUREL,RAMON CASTILLA, VISTA ALEGRE, LA FLOR, ANGAMOS, PURURCO Y SECTORES, DISTRITO DE JAMALCA - UTCUBAMBA - AMAZONAS</t>
  </si>
  <si>
    <t>MUNICIPALIDAD DISTRITAL DE JAMALCA</t>
  </si>
  <si>
    <t>MEJORAMIENTO Y AMPLIACION DEL SISTEMA DE AGUA POTABLE E INSTALACION DEL SISTEMA DE SANEAMIENTO BASICO INTEGRAL EN LOS CENTROS POBLADOS RURALES DE PAMPAHUITE, CHUCHAUCCASA, TAMBO-PAYQUISTE Y AHUAYTANI, DISTRITO DE HUAYLLATI, PROVINCIA DE GRAU - APURIMAC</t>
  </si>
  <si>
    <t>MUNICIPALIDAD DISTRITAL DE HUAYLLATI</t>
  </si>
  <si>
    <t>MEJORAMIENTO Y AMPLIACION DEL SISTEMA DE AGUA POTABLE Y TRATAMIENTO DE EXCRETAS EN LAS LOCALIDADES DE CCAYAO Y CCOLLANA, DISTRITO DE LURICOCHA - HUANTA - AYACUCHO</t>
  </si>
  <si>
    <t>INSTALACION DEL SERVICIO DE AGUA POTABLE Y SANEAMIENTO BASICO EN LAS LOCALIDADES DE BUENOS AIRES, PUMAUCRO, VELACASHA, SINCHI ROCA, HUACACHE Y BOLOGNESI, DISTRITO DE CAHUAC - YAROWILCA - HUANUCO</t>
  </si>
  <si>
    <t>MUNICIPALIDAD DISTRITAL DE CAHUAC</t>
  </si>
  <si>
    <t>MEJORAMIENTO DEL SISTEMA DE AGUA POTABLE Y ALCANTARILLADO DE LAS LOCALIDADES CUARTEL N 01, CUARTEL N 02 Y BARRIO CENTRO, DISTRITO DE POMACANCHA - JAUJA - JUNIN</t>
  </si>
  <si>
    <t>MUNICIPALIDAD DISTRITAL DE POMACANCHA</t>
  </si>
  <si>
    <t>AMPLIACION Y MEJORAMIENTO DEL SISTEMA DE SANEAMIENTO BASICO INTEGRAL EN LAS COMUNIDADES DE SAUSAYA Y TACOMAYO DEL DISTRITO DE CHECCA, PROVINCIA DE CANAS - CUSCO</t>
  </si>
  <si>
    <t>MUNICIPALIDAD DISTRITAL DE CHECCA</t>
  </si>
  <si>
    <t>AMPLIACION Y  MEJORAMIENTO  DEL  SISTEMA DE  AGUA POTABLE E INSTALACION DE UNIDADES BASICAS DE SANEAMIENTO EN  LA COMUNIDAD DE CONDE KJEQRA, DISTRITO LANGUI, PROVINCIA DE CANAS - CUSCO</t>
  </si>
  <si>
    <t>MUNICIPALIDAD DISTRITAL DE LANGUI</t>
  </si>
  <si>
    <t>MEJORAMIENTO , AMPLIACIÓN E INSTALACIÓN DE LOS SISTEMAS DE AGUA POTABLE, ALCANTARILLADO Y CONSTRUCCIÓN PLANTA DE TRATAMIENTO DE AGUAS RESIDUALES PARA LOS CENTROS POBLADOS DE TURURO, ALAYPAMPA, VILLA UNIÓN Y SAYWAPATA, DISTRITO ONGOY, PROVINCIA DE CHINCHER</t>
  </si>
  <si>
    <t>MUNICIPALIDAD DISTRITAL DE ONGOY</t>
  </si>
  <si>
    <t>MEJORAMIENTO, AMPLIACION DE LOS SERVICIOS DE SANEAMIENTO BASICO INTEGRAL EN LA COMUNIDAD DE KACSILE, DISTRITO DE NUÑOA - MELGAR - PUNO</t>
  </si>
  <si>
    <t>MEJORAMIENTO Y AMPLIACION DEL SERVICIO DE AGUA POTABLE Y SANEAMIENTO EN 14 LOCALIDADES , PROVINCIA DE CUTERVO - CAJAMARCA</t>
  </si>
  <si>
    <t>REGION CAJAMARCA-CUTERVO</t>
  </si>
  <si>
    <t>AMPLIACION Y MEJORAMIENTO DEL SISTEMA DE AGUA POTABLE E INSTALACION DEL SISTEMA DE SANEAMIENTO EN LAS LOCALIDADES DE TINGO PAMPA Y CHASQUI, DISTRITO DE JACAS CHICO, PROVINCIA DE YAROWILCA - HUANUCO</t>
  </si>
  <si>
    <t>MEJORAMIENTO DE LOS SERVICIOS DE AGUA POTABLE E INSTALACIÓN DE SANEAMIENTO, EN LAS LOCALIDADES DE PALLCCA, LLUCHCANTA, HUITO, COMUNPAMPA Y HUMALUCHA, DISTRITO DE SAN SALVADOR DE QUIJE - SUCRE - AYACUCHO</t>
  </si>
  <si>
    <t>AMPLIACION Y MEJORAMIENTO DEL SISTEMA DE AGUA POTABLE Y ALCANTARILLADO DE LA COIPA CAPITAL Y ANEXOS DE SU PERIFERIA, DISTRITO DE LA COIPA - SAN IGNACIO - CAJAMARCA</t>
  </si>
  <si>
    <t>MEJORAMIENTO DEL SERVICIO DE AGUA POTABLE E    INSTALACIÓN DEL SANEAMIENTO BÁSICO EN LA CC. NN BUFEO POZO, DISTRITO DE SEPAHUA - ATALAYA - UCAYALI</t>
  </si>
  <si>
    <t>MUNICIPALIDAD DISTRITAL DE SEPAHUA</t>
  </si>
  <si>
    <t>MEJORAMIENTO Y AMPLIACION DEL SISTEMA DE AGUA POTABLE Y ALCANTARILLADO SANITARIO EN LA COMUNIDAD NATIVA SAN FRANCISCO , DISTRITO DE YARINACOCHA - CORONEL PORTILLO - UCAYALI</t>
  </si>
  <si>
    <t>MEJORAMIENTO Y AMPLIACION DEL SISTEMA DE AGUA POTABLE Y ALCANTARILLADO DE LA LOCALIDAD DE COLASAY, PROVINCIA DE JAEN - CAJAMARCA</t>
  </si>
  <si>
    <t>MEJORAMIENTO, AMPLIACION DEL SERVICIO DE AGUA POTABLE Y LETRINIZACION EN LAS LOCALIDADES DE SAN LORENZO, EL ANIS, PANAMA Y VENCEDOR, DISTRITO DE PIMPINGOS - CUTERVO - CAJAMARCA</t>
  </si>
  <si>
    <t>MUNICIPALIDAD DISTRITAL DE PIMPINGOS</t>
  </si>
  <si>
    <t>INSTALACIÓN DE UNIDADES BASICAS DE SANEAMIENTO (UBS) EN LAS COMUNIDADES DE CENTRO BASE, HUASCARCOCHA, SAN PEDRO, NUEVA UNIÓN, BAJO CAÑAFISTO, CENTRO CAÑAFISTO, SANTA ROSA ALTO, ATOCTAMBO, CONGA BLANCA, COLPAMAYO Y PUQUIO, DEL CENTRO POBLADO CUYUMALCA, DISTRITO Y PROVINCIA DE CHOTA – REGIÓN CAJAMARCA</t>
  </si>
  <si>
    <t>MEJORAMIENTO, AMPLIACION DEL SERVICIO DE AGUA POTABLE Y DESAGÜE DE LOS CASERÍOS CIRCO, HUAYTAYOJ, PACHAPAQUI, JIRABAMBA, QUECHUABAMBA, CHICREYPON Y COLCABAMBA, DISTRITO DE LLAMELLIN, PROVINCIA DE ANTONIO RAYMONDI - ANCASH</t>
  </si>
  <si>
    <t>MUNICIPALIDAD PROVINCIAL DE ANTONIO RAYMONDI - LLAMELLIN</t>
  </si>
  <si>
    <t>CREACION DEL SERVICIO DE AGUA POTABLE Y SANEAMIENTO BÁSICO EN EL SECTOR SAN BENIGNO, DISTRITO DE SAN PEDRO DE PUTINA PUNCU - SANDIA - PUNO</t>
  </si>
  <si>
    <t>AMPLIACION Y MEJORAMIENTO DEL SERVICIO DE AGUA POTABLE Y SANEAMIENTO  EN LOS CASERIOS DE PARAGUEDA Y SUYUPAMPA, DISTRITO DE OTUZCO, PROVINCIA DE OTUZCO - LA LIBERTAD</t>
  </si>
  <si>
    <t>MEJORAMIENTO, CREACION DEL SERVICIO DE AGUA POTABLE SANEAMIENTO RURAL  EN LAS LOCALIDADES, DOS DE MAYO, TACSANAPAMPA, SAMANEZ, MONTEHUASI, JULIO HERMOZA LA LIBERTAD, DEL C.P. DE TOCAS,DISTRITO DE COLCABAMBA , PROVINCIA DE TAYACAJA - HUANCAVELICA</t>
  </si>
  <si>
    <t>MUNICIPALIDAD PROVINCIAL DE TAYACAJA - PAMPAS</t>
  </si>
  <si>
    <t>INSTALACION DE LOS SERVICIOS DE AGUA POTABLE Y DESAGÜE EN LOS CENTROS POBLADOS DE LA MICRO CUENCA  VALLE PINCOS, DISTRITO DE KISHUARA - ANDAHUAYLAS - APURIMAC</t>
  </si>
  <si>
    <t>MUNICIPALIDAD DISTRITAL DE KISHUARA</t>
  </si>
  <si>
    <t>MEJORAMIENTO Y AMPLIACIÓN DEL SISTEMA DE AGUA E INSTALACION DE SERVICIO DE SANEAMIENTO ENTRE LOS BARRIOS DE HUERTAPUQUIO Y UNIÓN LIBERTAD, DISTRITO DE YANACANCHA - CHUPACA - JUNIN</t>
  </si>
  <si>
    <t>MEJORAMIENTO DEL SISTEMA DE AGUA POTABLE E INSTALACION DE UNIDADES BASICAS DE SANEAMIENTO (UBS) EN LAS LOCALIDADES DE CUIPE, DANJAMAL, LIMAPAMPA, PAQUIHUAS, SANTA MARIA Y EL BARRIO BRASIL DE MEMBRILLO, DISTRITO DE PISUQUIA - LUYA - AMAZONAS</t>
  </si>
  <si>
    <t>MUNICIPALIDAD DISTRITAL DE PISUQUIA</t>
  </si>
  <si>
    <t>MEJORAMIENTO Y AMPLIACIÓN DE LOS SERVICIOS DE SANEAMIENTO BÁSICO DE LOS SECTORES DE SAYHUA Y SAYACRUMI, DISTRITO DE POMACANCHI - ACOMAYO - CUSCO</t>
  </si>
  <si>
    <t>CREACION DEL SISTEMA DE AGUA POTABLE Y SANEAMIENTO BASICO DE LAS LOCALIDADES DE FLOR DE CAFÉ, EL CAFÉ, SAN ISIDRO, SAN FRANCISCO, LA CORDILLERA, EL PARAISO Y SECTOR NARANJITOS, DISTRITO DE LAS PIRIAS - JAEN - CAJAMARCA</t>
  </si>
  <si>
    <t xml:space="preserve"> INSTALACION Y MEJORAMIENTO DE LOS SISTEMAS INTEGRAL DE AGUA POTABLE Y ALCANTARILLADO SANITARIO DE LOS CP DE NVA. ZELANDA, SANTA ELENA, SANTA MELANEA, LOS ANGELES, EL MILAGRO, EL ESTABLO, SANTA CRISTINA, SAN DIEGO, EL BARRIO PIURA, CERRO BLANCO Y SANTA DELFINA, DISTRITO DE COMANDANTE NOEL - CASMA - ANCASH</t>
  </si>
  <si>
    <t>MUNICIPALIDAD DISTRITAL DE COMANDANTE NOEL</t>
  </si>
  <si>
    <t>MEJORAMIENTO Y AMPLIACIÓN DE LOS SERVICIOS DE AGUA POTABLE, ALCANTARILLADO SANITARIO Y PLANTA DE TRATAMIENTO DE AGUAS RESIDUALES EN LA LOCALIDAD DE AMAYBAMBA, DISTRITO DE INKAWASI - LA CONVENCION - CUSCO</t>
  </si>
  <si>
    <t>INSTALACION, MEJORAMIENTO DEL SISTEMA DE AGUA POTABLE Y DESAGUE DE LAS LOCALIDADES DE MONTANGO,PRIMAVERA,LAS CHONTAS,PUYAYA,LA HACIENDA,BARRIO NUEVO,LA UNION Y BUENOS AIRES, DISTRITO DE SANTA ROSA - JAEN - CAJAMARCA</t>
  </si>
  <si>
    <t>INSTALACION DEL SERVICIO DE AGUA POTABLE Y SANEAMIENTO DEL CASERIO SAN JOSE BAJO, DISTRITO DE CAJARURO - UTCUBAMBA - AMAZONAS</t>
  </si>
  <si>
    <t>MUNICIPALIDAD DISTRITAL DE CAJARURO</t>
  </si>
  <si>
    <t>MEJORAMIENTO Y AMPLIACION DEL SISTEMA DE AGUA POTABLE Y SANEAMIENTO BÁSICO RURAL DE LA LOCALIDAD DE COCHA PAMPA DEL DISTRITO DE SOROCHUCO - PROVINCIA DE CELENDIN - DEPARTAMENTO DE CAJAMARCA</t>
  </si>
  <si>
    <t>MEJORAMIENTO Y AMPLIACION DE LOS SERVICIOS DE AGUA POTABLE Y SANEAMIENTO DE LA LOCALIDAD DE HUANCA HUANCA, DISTRITO DE HUANCA HUANCA, PROVINCIA DE ANGARAES - HUANCAVELICA</t>
  </si>
  <si>
    <t>MEJORAMIENTO Y AMPLIACION DEL SISTEMA DE AGUA POTABLE Y LETRINAS SANITARIAS CON ARRASTRE HIDRAULICO EN EL CASERIO DE CHIQUILDO, DISTRITO DE ASUNCION - CAJAMARCA - CAJAMARCA</t>
  </si>
  <si>
    <t>CREACION DE LOS SERVICIOS DE AGUA Y DESAGÜE DE LOS SECTORES DE COLLO, COLCABAMBA, PACHACHIN Y HUARAULLA, EN EL CASERÍO DE COLCABAMBA, DISTRITO DE YANAMA - YUNGAY - ANCASH</t>
  </si>
  <si>
    <t>MUNICIPALIDAD DISTRITAL DE YANAMA</t>
  </si>
  <si>
    <t>MEJORAMIENTO Y AMPLIACION DE LOS SISTEMAS DE AGUA POTABLE Y SANEAMIENTO BASICO EN LAS LOCALIDADES DE ALTO LLANDUMA, LLANDUMA, HUALPAHUAGANA, EL FRANCO Y ATUMPAMPA, DISTRITO DE COCHABAMBA - CHOTA - CAJAMARCA</t>
  </si>
  <si>
    <t>MUNICIPALIDAD DISTRITAL DE COCHABAMBA</t>
  </si>
  <si>
    <t>MEJORAMIENTO Y AMPLIACION DEL SERVICIO DE AGUA POTABLE Y SANEAMIENTO RURAL EN (HABASPITE, CERRO NEGRO, BELLAVISTA, PEÑA BLANCA, SALINAS, RÍO BLANCO, HUAQUILLAS MONTAÑA, HORMIGUEROS, LOMA DE LA ESPERANZA, CHAUPE BAJO, CHAUPE ALTO, HUACHUMO) 12 LOCALIDADES DEL DISTRITO DE EL CARMEN DE LA FRONTERA - PROVINCIA DE HUANCABAMBA - DEPARTAMENTO DE PIURA</t>
  </si>
  <si>
    <t>MEJORAMIENTO DEL SISTEMA DE AGUA POTABLE Y CREACIÓN DEL SISTEMA DE ALCANTARILLADO DE LAS LOCALIDADES BARBASCO Y LA LIMA, DISTRITO DE PIMPINGOS - CUTERVO - CAJAMARCA</t>
  </si>
  <si>
    <t>MEJORAMIENTO, AMPLIACION DEL SISTEMA DE AGUA POTABLE E INSTALACION DE SANEAMIENTO BASICO EN EL ANEXO CHUGUR CENTRO POBLADO DE VISTA ALEGRE, DISTRITO DE ASUNCION - CAJAMARCA - CAJAMARCA</t>
  </si>
  <si>
    <t>AMPLIACION Y MEJORAMIENTO DE LOS SISTEMAS DE AGUA POTABLE Y SANEAMIENTO DEL CENTRO POBLADO ULLILLIN, DISTRITO DE GREGORIO PITA - SAN MARCOS - CAJAMARCA</t>
  </si>
  <si>
    <t>AMPLIACION, MEJORAMIENTO DEL SISTEMA DE AGUA POTABLE EN LAS LOCALIDADES DE CUCULIPAMPA, ACHUPA, QUILLABAMBA, LECHEMAYO, PORVENIR Y AGUA DULCE Y SISTEMA DE ALCANTARILLADO CON PLANTA DE TRATAMIENTO EN LAS LOCALIDADES DE ACHUPA, LECHEMAYO, QUILLABAMBA Y AGUA DULCE, DEL CENTRO POBLADO DE LECHEMAYO, DISTRITO DE ANCO - LA MAR - AYACUCHO</t>
  </si>
  <si>
    <t>MUNICIPALIDAD DISTRITAL DE ANCO</t>
  </si>
  <si>
    <t>MEJORAMIENTO Y AMPLIACION DEL SISTEMA DE AGUA POTABLE, ALCANTARILLADO Y PLANTA DE TRATAMIENTO DE LAS AGUAS RESIDUALES  EN DIEZ LOCALIDADES DE LA, PROVINCIA DE MARISCAL CACERES - SAN MARTIN</t>
  </si>
  <si>
    <t>AMPLIACIÓN Y MEJORAMIENTO DEL SERVICIO DE AGUA POTABLE E INSTALACIÓN DEL SANEAMIENTO BÁSICO EN LA LOCALIDAD DE FLOR DE LA SELVA,  DISTRITO DE LA COIPA, PROVINCIA DE SAN IGNACIO, DEPARTAMENTO DE CAJAMARCA</t>
  </si>
  <si>
    <t>MEJORAMIENTO Y AMPLIACION DEL SERVICIO DE AGUA POTABLE Y SANEAMIENTO BASICO EN LA COMUNIDAD NATIVA MIRITIRIANI , DISTRITO DE PUERTO BERMUDEZ - OXAPAMPA - PASCO</t>
  </si>
  <si>
    <t>MEJORAMIENTO Y AMPLIACION DEL SERVICIO DE AGUA POTABLE E INSTALACION DE UNIDADES BASICAS DE SANEAMIENTO EN LOS ANEXOS DE TUNYO, LLOQUETA Y ANCATAPANA DE LA COMUNIDAD CAMPESINA DE QUIÑOTA DEL DISTRITO DE QUIÑOTA - PROVINCIA DE CHUMBIVILCAS - DEPARTAMENTO DE CUSCO</t>
  </si>
  <si>
    <t>CREACION DEL SERVICIO DE AGUA POTABLE Y SANEAMIENTO BÁSICO EN EL SECTOR MIRAFLORES LANZA, DISTRITO DE SAN PEDRO DE PUTINA PUNCU - SANDIA - PUNO</t>
  </si>
  <si>
    <t>MEJORAMIENTO Y AMPLIACIÓN DE LOS SERVICIOS DE SANEAMIENTO BÁSICO EN LAS LOCALIDADES DE CCELLOPAMPA, LAHUALAHUA, PROMESA Y SORACCASA, DISTRITO DE COTARUSE - AYMARAES - APURIMAC</t>
  </si>
  <si>
    <t>MEJORAMIENTO Y AMPLIACION DEL SERVICIO DE AGUA POTABLE Y DISPOSICIÓN SANITARIA DE EXCRETAS EN LOS SECTORES DE PILLUNI, ALTO HUANCANE, CORAZÓN KALLANCA, LLULLOCHOCO, CHOCCALLA, ICHU PUCRO, RANRACANCHA Y CENTRO POBLADO DE HUARACCO DEL DISTRITO DE COLQUEMARCA - PROVINCIA DE CHUMBIVILCAS - DEPARTAMENTO DE CUSCO</t>
  </si>
  <si>
    <t>MUNICIPALIDAD DISTRITAL DE COLQUEMARCA</t>
  </si>
  <si>
    <t>MEJORAMIENTO Y AMPLIACION DEL SISTEMA DE AGUA POTABLE E INSTALACION DE LETRINAS CON SISTEMA DE ARRASTRE HIDRAULICO EN LOS CASERIOS Y SUS ANEXOS DE MUTUY, HUANGAMARCA,LA SUCCHA DE HANAMARCA Y  LA CUREÑA, DISTRITO DE LLAMA - CHOTA - CAJAMARCA</t>
  </si>
  <si>
    <t>MEJORAMIENTO DEL SISTEMA DE AGUA POTABLE E INSTALACIÓN DEL SISTEMA DE ALCANTARILLADO SANITARIO DEL CENTRO POBLADO DE VISCAS, DISTRITO DE PAUCAS - HUARI - ANCASH</t>
  </si>
  <si>
    <t>MUNICIPALIDAD DISTRITAL DE PAUCAS</t>
  </si>
  <si>
    <t>MEJORAMIENTO Y AMPLIACION DE LOS SERVICIOS BASICOS DE AGUA Y DESAGÜE EN LA LOCALIDAD DE UMBE, DISTRITO DE SICSIBAMBA - SIHUAS - ANCASH</t>
  </si>
  <si>
    <t>MUNICIPALIDAD DISTRITAL DE SICSIBAMBA</t>
  </si>
  <si>
    <t>CREACION DE LOS SERVICIOS DE AGUA POTABLE Y SANEAMIENTO BÁSICO DE LOS SECTORES DE ROCU Y PAQUEYOC DE LA LOCALIDAD DE  COLCABAMBA, DISTRITO DE COLCABAMBA - HUARAZ - ANCASH</t>
  </si>
  <si>
    <t>MUNICIPALIDAD DISTRITAL DE COLCABAMBA</t>
  </si>
  <si>
    <t>CREACION DEL SERVICIO DE AGUA POTABLE Y SANEAMIENTO BASICO EN EL  CASERÍO VISTA FLORIDA Y ANEXOS , DISTRITO DE LA COIPA - SAN IGNACIO - CAJAMARCA</t>
  </si>
  <si>
    <t>AMPLIACION Y MEJORAMIENTO DEL SISTEMA DE AGUA POTABLE Y UNIDADES BÁSICAS SANITARIAS DEL CENTRO POBLADO DE  ALTO MASINTRANCA, DISTRITO DE CHALAMARCA - CHOTA - CAJAMARCA</t>
  </si>
  <si>
    <t>MEJORAMIENTO Y AMPLIACION DE LOS SISTEMAS DE AGUA POTABLE Y ALCANTARILLADO DE LOS C.P. SELVA DE ORO, C.P. FE Y ALEGRIA Y 14 COMUNIDADES Y ANEXOS DEL DISTRITO DE RIO TAMBO, PROVINCIA DE SATIPO - JUNIN</t>
  </si>
  <si>
    <t>CREACION DEL SISTEMA DE AGUA POTABLE Y ALCANTARILLADO EN LA CC. NN. PUERTO FIRMEZA, DISTRITO DE YARINACOCHA, PROVINCIA DE CORONEL PORTILLO - UCAYALI</t>
  </si>
  <si>
    <t>MEJORAMIENTO, AMPLIACION DE LOS SERVICIOS DE AGUA POTABLE Y SANEAMIENTO BASICO RURAL EN EL CASERIO CAULIMALCA, DISTRITO DE USQUIL - OTUZCO - LA LIBERTAD</t>
  </si>
  <si>
    <t>AMPLIACION Y MEJORAMIENTO DE SISTEMAS DE AGUA POTABLE E INSTALACIÓN DE LETRINAS CON ARRASTRE HIDRÁULICO EN LOS SECTORES COMUNALES RIJRAYOC, ANTAHUNCO, ISCUCUSANA, CARCEL CANCHA, CCOLLANA, PORCHÓN, CHULLUNQUÍA, FAUSE. C.C CCOLLANA CONDES DISTRITO DE SANTO TOMAS, PROVINCIA DE CHUMBIVILCAS - CUSCO</t>
  </si>
  <si>
    <t>MUNICIPALIDAD PROVINCIAL DE CHUMBIVILCAS - SANTO TOMAS</t>
  </si>
  <si>
    <t>MEJORAMIENTO, AMPLIACION DEL SISTEMA DE ALCANTARILLADO EN LAS LOCALIDADES DE CHAVIN DE PARIARCA Y QUEROPATA, DISTRITO DE CHAVIN DE PARIARCA - HUAMALIES - HUANUCO</t>
  </si>
  <si>
    <t>MUNICIPALIDAD DISTRITAL DE CHAVIN DE PARIARCA</t>
  </si>
  <si>
    <t>MEJORAMIENTO Y AMPLIACIÓN DEL SISTEMA DE AGUA POTABLE Y  SANEAMIENTO BASICO RURAL EN LAS LOCALIDADES DE SAN MARTIN, YERBABUENAYOCC , AYAVI, SUITOJOSA, LUCCUMAYOCC Y QUIQUESA, DISTRITO DE SAN ISIDRO - HUAYTARA - HUANCAVELICA</t>
  </si>
  <si>
    <t>MEJORAMIENTO Y AMPLIACIÓN DEL SISTEMA DE SANEAMIENTO BASICO INTEGRAL EN LOS CENTROS POBLADOS DE HUAYARA, CHAPACULLO-UTANI, HUARACCO Y OCCARALLA, DISTRITO DE SANAYCA - AYMARAES - APURIMAC</t>
  </si>
  <si>
    <t>MUNICIPALIDAD DISTRITAL DE SAÑAYCA</t>
  </si>
  <si>
    <t>INSTALACION DE SISTEMA DE AGUA POTABLE Y ALCANTARILLADO EN EL CASERIO MONTE DE LOS OLIVOS, DISTRITO DE IRAZOLA - PADRE ABAD - UCAYALI</t>
  </si>
  <si>
    <t>MUNICIPALIDAD DISTRITAL DE NESHUYA</t>
  </si>
  <si>
    <t>MEJORAMIENTO Y AMPLIACION DEL SERVICIO DE AGUA POTABLE Y SANEAMIENTO EN LOS CASERIOS DE MAJIN, LA MONTAÑA, HUAMBARA, CHAPUNIS, CHONTA, CHICHIQUIS, SHASHALA, NARANJO, SHAWINDO Y MONTECARLO, DISTRITO DE MIRACOSTA - CHOTA - CAJAMARCA</t>
  </si>
  <si>
    <t>MUNICIPALIDAD DISTRITAL DE MIRACOSTA</t>
  </si>
  <si>
    <t>AMPLIACION Y MEJORAMIENTODEL SERVICIO DE AGUA POTABLE Y ELIMINACION SANITARIA DE EXCRETAS EN LOS SECTORES DE CH’UPANTAY, DANPATA, PUCAK’ASA, ATOCSAYCO, SONDORPAMPA, PAMPALLACTA BAJA, TOTORA, K’ACTACOCHA, HUAT’APATA Y MULLANTAY DE LA COMUNIDAD CAMPESINA DE PAMPALLACTA DEL DISTRITO DE CALCA, PROVINCIA DE CALCA - CUSCO</t>
  </si>
  <si>
    <t>MUNICIPALIDAD PROVINCIAL DE CALCA</t>
  </si>
  <si>
    <t>MEJORAMIENTO Y AMPLIACION DEL SISTEMA DE AGUA POTABLE E INSTALACIÓN DE UNIDADES BÁSICAS SANITARIAS EN EL CASERÍO DE AYANGAY, DISTRITO DE JULCAN, PROVINCIA DE JULCAN - LA LIBERTAD</t>
  </si>
  <si>
    <t>INSTALACION DEL SISTEMA DE AGUA POTABLE Y CONSTRUCCION DE UNIDADES BASICAS DE SANEAMIENTO EN LAS  LOCALIDADES DE SAN JUAN DE ÑAUZA, TAULLIGAN Y TARUCA, DISTRITO DE SANTA MARÍA DEL VALLE - HUANUCO -HUANUCO</t>
  </si>
  <si>
    <t>CREACION DEL SERVICIO DE AGUA POTABLE Y EVACUACION DE EXCRETAS  EN EL CENTRO POBLADO DE ICACO Y SECTORES, DISTRITO DE SAN GABAN - CARABAYA - PUNO</t>
  </si>
  <si>
    <t>MUNICIPALIDAD DISTRITAL DE SAN GABAN</t>
  </si>
  <si>
    <t>CREACION ,MEJORAMIENTO Y AMPLIACIÓN DEL SISTEMA DE SANEAMIENTO BASICO RURAL EN LOS CASERÍOS DE MAYOR CATAC, LLANLLAPU Y NIVIN, DISTRITO DE CARHUAZ, PROVINCIA DE CARHUAZ - ANCASH</t>
  </si>
  <si>
    <t>MEJORAMIENTO, AMPLIACION DE LOS SERVICIOS DE AGUA POTABLE Y ALCANTARILLADO EN EL CENTRO POBLADO DE JOCOSBAMBA, DISTRITO DE QUICHES - SIHUAS - ANCASH</t>
  </si>
  <si>
    <t>MUNICIPALIDAD DISTRITAL DE QUICHES</t>
  </si>
  <si>
    <t>MEJORAMIENTO, AMPLIACION DEL SERVICIO DE AGUA POTABLE Y ALCANTARILLADO EN SHAULLO CHICO ,VALLE VERDE ,HUAYRAPONGO ANEXOS DE BAÑOS DEL INCA, DISTRITO DE LOS BANOS DEL INCA - CAJAMARCA - CAJAMARCA</t>
  </si>
  <si>
    <t>MUNICIPALIDAD DISTRITAL DE LOS BA¥OS DEL INCA</t>
  </si>
  <si>
    <t>MEJORAMIENTO Y AMPLIACION DE LOS SERVICIOS DE AGUA POTABLE Y DISPOSICION SANITARIA DE EXCRETAS  DE LAS CC.NN. DE NEVATI Y PLATANILLO DE SHIMAKI, DISTRITO DE PUERTO BERMUDEZ - OXAPAMPA - PASCO</t>
  </si>
  <si>
    <t>CREACION DEL SISTEMA DE AGUA POTABLE Y SANEAMIENTO BASICO DEL CASERIO NUEVO ORIENTE C.P. MIRAFLORES, PROVINCIA DE UTCUBAMBA - AMAZONAS</t>
  </si>
  <si>
    <t>AMPLIACION, MEJORAMIENTO DEL SERVICIO DE AGUA POTABLE Y DESAGÜE EN EL  CENTRO POBLADO  DE MALLQUI, DISTRITO DE AIJA, PROVINCIA DE AIJA - ANCASH</t>
  </si>
  <si>
    <t>MUNICIPALIDAD PROVINCIAL DE AIJA</t>
  </si>
  <si>
    <t>MEJORAMIENTO DEL SISTEMA DE AGUA POTABLE Y SANEAMIENTO EN LOS ANEXOS DE LIBERTAD, PACOBAMBA Y AUYACOTO, DISTRITO DE HUANCASPATA - PATAZ - LA LIBERTAD</t>
  </si>
  <si>
    <t>MUNICIPALIDAD DISTRITAL DE HUANCASPATA</t>
  </si>
  <si>
    <t>MEJORAMIENTO Y AMPLIACION DEL SISTEMA DE AGUA POTABLE Y CONSTRUCCION DEL SISTEMA DE ALCANTARILLADO Y TRATAMIENTO DE LAS AGUAS RESIDUALES DE LAS LOCALIDADES DE HUARACALLA Y HUAYLLA , DISTRITO AMBO, PROVINCIA DE AMBO - HUANUCO</t>
  </si>
  <si>
    <t>MEJORAMIENTO AMPLIACIÓN DEL SISTEMA DE AGUA POTABLE E INSTALACIÓN DE LETRINAS CON ARRASTRE HIDRÁULICO EN LOS BARRIOS DE SAN JUAN DE MIRAFLORES Y SAN JUAN DE QUISHUAR, DISTRITO DE SAN JOSE DE QUERO - CONCEPCION - JUNIN</t>
  </si>
  <si>
    <t>CREACION DEL SERVICIO DE AGUA POTABLE Y SANEAMIENTO  BASICO CON UBS EN LA LOCALIDAD DE EL NARANJO, DISTRITO DE CANARIS - FERRENAFE - LAMBAYEQUE</t>
  </si>
  <si>
    <t>AMPLIACION Y MEJORAMIENTO DEL SERVICIO DE AGUA POTABLE E INSTALACION DEL SISTEMA DE SANEAMIENTO BASICO EN LA LOCALIDAD DE SAN VICENTE DE CANETE , DISTRITO DE MAZAMARI - SATIPO - JUNIN</t>
  </si>
  <si>
    <t>MEJORAMIENTO Y AMPLIACIÓN DEL SERVICIO DE AGUA POTABLE E INSTALACIÓN DEL SERVICIO DE SANEAMIENTO EN EL CENTRO POBLADO SHAMPUYACU, DISTRITO DE AWAJUN - RIOJA - SAN MARTÍN</t>
  </si>
  <si>
    <t>MEJORAMIENTO Y AMPLIACION DEL SERVICIO DE AGUA POTABLE Y SANEAMIENTO BASICO EN EL CENTRO POBLADO RINCONADA , DISTRITO DE SANTO TOMAS - CUTERVO - CAJAMARCA</t>
  </si>
  <si>
    <t>RENOVACION DE CAPTACIÓN, LÍNEA DE CONDUCCIÓN, EMISOR Y PTAR; REPARACION DE RESERVORIO; EN EL(LA) SISTEMA DE AGUA POTABLE  Y PLANTA DE TRATAMIENTO DE AGUAS RESIDUALES EN LA LOCALIDAD ILABAYA, DISTRITO DE ILABAYA, PROVINCIA JORGE BASADRE, DEPARTAMENTO TACNA</t>
  </si>
  <si>
    <t>REPARACION DE CAPTACIÓN SUPERFICIAL DE AGUA, RESERVORIO Y PTAR; RENOVACION DE LÍNEA DE CONDUCCIÓN; EN EL(LA) SISTEMA DE AGUA POTABLE Y PTAR EN LA LOCALIDAD HIGUERANI, DISTRITO DE ILABAYA, PROVINCIA JORGE BASADRE, DEPARTAMENTO TACNA</t>
  </si>
  <si>
    <t>MEJORAMIENTO Y AMPLIACION DEL SERVICIO DE AGUA POTABLE Y DISPOSICIÓN SANITARIA DE EXCRETAS EN LA LOCALIDAD DE HUISURAY DEL DISTRITO DE COLQUEMARCA - PROVINCIA DE CHUMBIVILCAS - DEPARTAMENTO DE CUSCO</t>
  </si>
  <si>
    <t>MEJORAMIENTO Y AMPLIACION DE LOS SERVICIOS DE AGUA POTABLE Y DISPOSICION SANITARIA DE EXCRETAS DE LA LOCALIDAD DE QUEUNA GRANDE , DISTRITO DE HUANCARANI - PAUCARTAMBO - CUSCO</t>
  </si>
  <si>
    <t>INSTALACION DEL SERVICIO DE AGUA POTABLE Y SANEAMIENTO BASICO EN EL CENTRO POBLADO NUEVA ESPERANZA, DISTRITO DE PAUCARA- ACOBAMBA- HUANCAVELICA</t>
  </si>
  <si>
    <t>MEJORAMIENTO Y AMPLIACION DEL SERVICIO DE AGUA POTABLE E INSTALACION DEL SANEAMIENTO EN LA LOCALIDAD DE NEGROPAMPA BAJO, DISTRITO DE CHOTA , PROVINCIA DE CHOTA - CAJAMARCA</t>
  </si>
  <si>
    <t>MEJORAMIENTO Y AMPLIACIÓN DEL SERVICIO DE AGUA POTABLE E INSTALACIÓN DEL SANEAMIENTO BÁSICO RURAL EN EL CASERÍO SHAULLO GRANDE, DISTRITO DE LLACANORA - CAJAMARCA - CAJAMARCA</t>
  </si>
  <si>
    <t>MEJORAMIENTO, AMPLIACION DEL SISTEMA DE ALCANTARILLADO DE LA LOCALIDAD DE SALAMANCA, DISTRITO DE SALAMANCA - CONDESUYOS - AREQUIPA</t>
  </si>
  <si>
    <t>MUNICIPALIDAD DISTRITAL DE SALAMANCA</t>
  </si>
  <si>
    <t>CREACION DEL SISTEMA DE AGUA POTABLE E INSTALACIÓN DE LETRINAS CON BIODIGESTOR EN LOS ANEXOS DE CHUCHIN Y SARANI, DISTRITO DE TORAYA - AYMARAES - APURIMAC</t>
  </si>
  <si>
    <t>MUNICIPALIDAD DISTRITAL DE TORAYA</t>
  </si>
  <si>
    <t>CREACION DEL SISTEMA DE ALCANTARILLADO SANITARIO Y TRATAMIENTO DE AGUAS RESIDUALES EN EL CENTRO POBLADO DE MARCCARI, DISTRITO DE SANTILLANA - HUANTA - AYACUCHO</t>
  </si>
  <si>
    <t>MUNICIPALIDAD DISTRITAL DE SANTILLANA</t>
  </si>
  <si>
    <t>MEJORAMIENTO Y AMPLIACION DEL SERVICIO AGUA POTABLE, INSTALACION DEL SERVICIO DE ELIMINACION DE EXCRETAS EN LAS LOCALIDADES DE COLBOT, FILA DEL CHOLOQUE, TUCAT-EL ESPINO, LA CUCHILLA Y SICHOPE, DISTRITO DE SAN BENITO - CONTUMAZA - CAJAMARCA</t>
  </si>
  <si>
    <t>MUNICIPALIDAD DISTRITAL DE SAN BENITO</t>
  </si>
  <si>
    <t>MEJORAMIENTO DEL SERVICIO DE AGUA POTABLE Y SANEAMIENTO BASICO RURAL EN LAS LOCALIDADES DE SAN JOSE LA COLPA, CHUMBES ALTA, IBIAS, PUNKUS Y JACASPAMPA, DISTRITO DE OCROS - HUAMANGA - AYACUCHO</t>
  </si>
  <si>
    <t>INSTALACION DE LOS SERVICIOS DE AGUA POTABLE Y SANEAMIENTO DE LA LOCALIDAD DE GAYAO, DISTRITO DE CHURUBAMBA - HUANUCO - HUANUCO</t>
  </si>
  <si>
    <t>MUNICIPALIDAD DISTRITAL DE CHURUBAMBA</t>
  </si>
  <si>
    <t>MEJORAMIENTO, AMPLIACION DEL SISTEMA DE AGUA POTABLE E INSTALACION DE SANEAMIENTO BASICO  EN EL CENTRO POBLADO DE SOCOS, DISTRITO DE CHUPURO - HUANCAYO - JUNIN</t>
  </si>
  <si>
    <t>MUNICIPALIDAD DISTRITAL DE CHUPURO</t>
  </si>
  <si>
    <t>MEJORAMIENTO, AMPLIACION DE LOS SERVICIOS DE AGUA POTABLE Y SANEAMIENTO BÁSICO INTEGRAL EN LA COMUNIDAD CAMPESINA DE SANTA ROSA DE IHUINA, DISTRITO DE POMACANCHI - ACOMAYO - CUSCO</t>
  </si>
  <si>
    <t>MEJORAMIENTO DEL SERVICIO DE SANEAMIENTO RURAL CON BIODIGESTORES EN RUMIPAMPA ALTA CENTRO POBLADO DE OTUZCO, DISTRITO DE LOS BANOS DEL INCA - CAJAMARCA - CAJAMARCA</t>
  </si>
  <si>
    <t>MEJORAMIENTO Y AMPLIACION DEL SERVICIO DE AGUA POTABLE E INSTALACION DEL SERVICIO DE ALCANTARILLADO EN EL CENTRO POBLADO DE MASQUIN, DISTRITO DE CAYNA - AMBO - HUANUCO</t>
  </si>
  <si>
    <t>CREACION DEL SISTEMA DE AGUA POTABLE Y LETRINAS EN EL SECTOR TRIUNFO SANTA MARIA DE LA COMUNIDAD DE HUANACOMAYO DEL, DISTRITO DE SAN ANTON - AZANGARO - PUNO</t>
  </si>
  <si>
    <t>MUNICIPALIDAD DISTRITAL DE SAN ANTON</t>
  </si>
  <si>
    <t>AMPLIACION Y MEJORAMIENTO DEL SERVICIO DE AGUA POTABLE E INSTALACION DEL SERVICIO DE DISPOSICION SANITARIA DE EXCRETAS, EN LA LOCALIDAD DE PAMPAHUASI, DISTRITO DE APARICIO POMARES, PROVINCIA DE YAROWILCA - HUANUCO</t>
  </si>
  <si>
    <t>MUNICIPALIDAD PROVINCIAL DE YAROWILCA - CHAVINILLO</t>
  </si>
  <si>
    <t>MEJORAMIENTO DE LOS SERVICIOS  DE AGUA POTABLE Y TRATAMIENTO DE  EXCRETAS EN LA  COMUNIDAD  DE COLLANA SEGUNDA Y  COLLANA CHILLORA, DISTRITO DE CARACOTO - SAN ROMAN - PUNO</t>
  </si>
  <si>
    <t>MUNICIPALIDAD DISTRITAL DE CARACOTO</t>
  </si>
  <si>
    <t>MEJORAMIENTO Y AMPLIACIÓN DEL SERVICIO DE AGUA POTABLE, DISPOSICIÓN SANITARIA DE EXCRETAS E INSTALACIÓN DEL SISTEMA DE ALCANTARILLADO, EN LA CC DE LLASPAY Y ANEXO COTAHUANA, EN EL  DISTRITO DE HUANOQUITE, PROVINCIA DE PARURO - CUSCO</t>
  </si>
  <si>
    <t>MUNICIPALIDAD PROVINCIAL DE PARURO</t>
  </si>
  <si>
    <t>CREACION DEL SERVICIO DE AGUA POTABLE Y SANEAMIENTO RURAL EN LOS SECTORES AGUA BLANCA PARTE ALTA, CENTRO Y BAJA - CASERIO AGUA BLANCA, DISTRITO DE HUAMACHUCO, PROVINCIA DE SANCHEZ CARRION - LA LIBERTAD</t>
  </si>
  <si>
    <t>MEJORAMIENTO Y AMPLIACION DEL SERVICIO DE AGUA POTABLE E INSTALACION DEL SERVICIO DE ALCANTARILLADO Y UNIDADES BASICAS DE SANEAMIENTO DE LA LOCALIDAD DE SAN PEDRO, DISTRITO DE LOCROJA - CHURCAMPA - HUANCAVELICA</t>
  </si>
  <si>
    <t>MEJORAMIENTO SISTEMA DE AGUA POTABLE E INSTALACION DEL SERVICIO DE ALCANTARILLADO DEL CC.PP APAYCANCHILLA, DISTRITO DE HUARICOLCA - TARMA - JUNIN</t>
  </si>
  <si>
    <t>CREACION DEL SERVICIO DE AGUA POTABLE Y SANEAMIENTO RURAL EN LA COMUNIDAD DE UMPUCO, DISTRITO DE PALCA - LAMPA - PUNO</t>
  </si>
  <si>
    <t>MEJORAMIENTO DE LOS SERVICIOS  DE AGUA POTABLE Y TRATAMIENTO DE  EXCRETAS EN LA PARCIALIDAD  CENTRAL  ACCOPATA, DISTRITO DE CARACOTO - SAN ROMAN - PUNO</t>
  </si>
  <si>
    <t>MEJORAMIENTO DEL SERVICIO DE AGUA POTABLE Y SANEAMIENTO  EN EL CASERIO AHIJADERO PARTE BAJA, CENTRO POBLADO LLAUCÁN, DISTRITO DE BAMBAMARCA, PROVINCIA DE HUALGAYOC - CAJAMARCA</t>
  </si>
  <si>
    <t>MEJORAMIENTO Y AMPLIACIÓN DEL SERVICIO DE AGUA POTABLE Y CREACIÓN DEL SERVICIO DE DISPOSICIÓN SANITARIA DE EXCRETAS EN LA LOCALIDAD DE HUANCARRUMI DEL CENTRO POBLADO DE MARAYPATA, DISTRITO DE AMBO, PROVINCIA DE AMBO - HUANUCO</t>
  </si>
  <si>
    <t>MEJORAMIENTO Y AMPLIACION DEL SERVICIO DE AGUA POTABLE Y SANEAMIENTO BASICO EN LOS CASERIOS CULCAS Y ANEXOS, EL MOLINO,ROBLE, ARRAYAN ALTO, CHUCAPIZ,HUASIPE, LIMON, TUCAQUE Y ANEXOS, LOMA ANDINA ,PARIHUANAS Y ANEXOS ,LAS ARADAS ,RAMADA GRANDE ,CHUPICARUME ,LIZA , LAURELES DE CHAYE, SAN ANTONIO, LINDEROS DE CHAYE , CHECO , DISTRITO DE FRIAS - AYABACA - PIURA</t>
  </si>
  <si>
    <t>MUNICIPALIDAD DISTRITAL DE FRIAS</t>
  </si>
  <si>
    <t>MEJORAMIENTO Y AMPLIACION DEL SISTEMA DE AGUA POTABLE E INSTALACION DE LETRINAS CON ARRASTRE HIDRAULICO EN LOS SECTORES DE SAN JOSE, CENTRO, PAMPAMARCA Y CHAPARRAL DE LA C.C DE MELLOTOTORA, DISTRITO DE SANTO TOMAS, PROVINCIA DE CHUMBIVILCAS - CUSCO</t>
  </si>
  <si>
    <t>MEJORAMIENTO, AMPLIACION DEL SERVICIO DE AGUA POTABLE Y DEL SERVICIO DE SANEAMIENTO BASICO DE LA LOCALIDAD DE TAMBOA Y ANEXOS, DISTRITO DE LA COIPA - SAN IGNACIO - CAJAMARCA</t>
  </si>
  <si>
    <t>MEJORAMIENTO DEL SISTEMA DE AGUA POTABLE Y SANEAMIENTO EN EL CASERIO RAYAMBARA DEL DISTRITO DE SANTIAGO DE CHUCO, PROVINCIA DE SANTIAGO DE CHUCO - LA LIBERTAD</t>
  </si>
  <si>
    <t>MEJORAMIENTO E INSTALACION DEL SERVICIO DE AGUA POTABLE Y CONEXION SANITARIA INTRA DOMICILIARIA EN LA LOCALIDAD DE CHILCA, MONTOYA Y COLPA, DISTRITO DE ICHOCAN - SAN MARCOS - CAJAMARCA</t>
  </si>
  <si>
    <t>MUNICIPALIDAD DISTRITAL DE ICHOCAN</t>
  </si>
  <si>
    <t>MEJORAMIENTO, AMPLIACION DEL SISTEMA DE SANEAMIENTO BASICO DEL CENTRO POBLADO DE OCOCOCHA Y LAS LOCALIDADES DE LA MERCED Y QUINHUAY, DISTRITO DE HUACACHI - HUARI - ANCASH</t>
  </si>
  <si>
    <t>MUNICIPALIDAD DISTRITAL DE HUACACHI</t>
  </si>
  <si>
    <t>CREACION DEL SISTEMA DE AGUA POTABLE Y CONSTRUCCIÓN DE LETRINAS SANITARIAS UBS EN LA COMUNIDAD DE AYAORCCO - COLCA, DISTRITO DE COLCA - VICTOR FAJARDO - AYACUCHO</t>
  </si>
  <si>
    <t>MUNICIPALIDAD DISTRITAL DE COLCA</t>
  </si>
  <si>
    <t>INSTALACION DE LOS SERVICIO DE AGUA POTABLE Y DISPOSICION SANITARIAS DE EXCRETAS Y DE AGUAS GRISES EN LA COMUNIDAD DE NATIVA DE UUT, DISTRITO DE IMAZA, PROVINCIA DE BAGUA, DEPARTAMENTO DE AMAZONAS</t>
  </si>
  <si>
    <t>MEJORAMIENTO Y AMPLIACION DEL SERVICIO DE AGUA POTABLE E INSTALACIÓN DE LA DISPOSICIÓN SANITARIA DE EXCRETAS Y DE AGUAS GRISES EN LA COMUNIDAD NATIVA DE WAWAIM, DISTRITO DE IMAZA, PROVINCIA DE BAGUA, DEPARTAMENTO DE AMAZONAS</t>
  </si>
  <si>
    <t>N°</t>
  </si>
  <si>
    <t>Región</t>
  </si>
  <si>
    <t>N° proyectos</t>
  </si>
  <si>
    <t>Monto Invertido en destrabe
(S/. MM)</t>
  </si>
  <si>
    <t>Beneficiarios
(Habitantes)</t>
  </si>
  <si>
    <t>APURÍMAC</t>
  </si>
  <si>
    <t>JUNÍN</t>
  </si>
  <si>
    <t>SAN MARTÍN</t>
  </si>
  <si>
    <t>PROYECTOS CONCLUIDOS POR REGIÓN</t>
  </si>
  <si>
    <t>PROYECTOS EN EJECUCIÓN POR REGIÓN</t>
  </si>
  <si>
    <t>Monto de Inversión
(S/. MM)</t>
  </si>
  <si>
    <t>Puestos de Trabajo generados</t>
  </si>
  <si>
    <t>BENEFICIARIOS</t>
  </si>
  <si>
    <t>PROYECTOS CONCLUIDOS AL 14.07.2021</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</si>
</sst>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_-&quot;S/.&quot;* #,##0.00_-;\-&quot;S/.&quot;* #,##0.00_-;_-&quot;S/.&quot;* &quot;-&quot;??_-;_-@_-"/>
    <numFmt numFmtId="165" formatCode="#,##0.0"/>
    <numFmt numFmtId="166" formatCode="_ * #,##0.00_ ;_ * \-#,##0.00_ ;_ * &quot;-&quot;??_ ;_ @_ "/>
    <numFmt numFmtId="167" formatCode="0.0"/>
  </numFmts>
  <fonts count="22" x14ac:knownFonts="1">
    <font>
      <sz val="11"/>
      <name val="Calibri"/>
    </font>
    <font>
      <sz val="11"/>
      <color theme="1"/>
      <name val="Calibri"/>
      <family val="2"/>
      <scheme val="minor"/>
    </font>
    <font>
      <sz val="11"/>
      <color theme="1"/>
      <name val="Calibri"/>
      <family val="2"/>
      <scheme val="minor"/>
    </font>
    <font>
      <sz val="11"/>
      <color theme="1"/>
      <name val="Calibri"/>
      <family val="2"/>
      <scheme val="minor"/>
    </font>
    <font>
      <sz val="10"/>
      <name val="Calibri"/>
      <family val="2"/>
    </font>
    <font>
      <b/>
      <sz val="10"/>
      <color rgb="FFFFFFFF"/>
      <name val="Calibri"/>
      <family val="2"/>
    </font>
    <font>
      <b/>
      <sz val="10"/>
      <name val="Calibri"/>
      <family val="2"/>
    </font>
    <font>
      <b/>
      <sz val="16"/>
      <color theme="1"/>
      <name val="Calibri"/>
      <family val="2"/>
    </font>
    <font>
      <sz val="10"/>
      <color theme="1"/>
      <name val="Calibri"/>
      <family val="2"/>
    </font>
    <font>
      <sz val="11"/>
      <name val="Calibri"/>
      <family val="2"/>
    </font>
    <font>
      <sz val="10"/>
      <color theme="1"/>
      <name val="Calibri"/>
      <family val="2"/>
      <scheme val="minor"/>
    </font>
    <font>
      <sz val="10"/>
      <color rgb="FF393939"/>
      <name val="Calibri"/>
      <family val="2"/>
      <scheme val="minor"/>
    </font>
    <font>
      <sz val="10"/>
      <name val="Calibri"/>
      <family val="2"/>
      <scheme val="minor"/>
    </font>
    <font>
      <b/>
      <sz val="9"/>
      <color indexed="81"/>
      <name val="Tahoma"/>
      <family val="2"/>
    </font>
    <font>
      <sz val="9"/>
      <color indexed="81"/>
      <name val="Tahoma"/>
      <family val="2"/>
    </font>
    <font>
      <b/>
      <sz val="9"/>
      <color rgb="FF000000"/>
      <name val="Tahoma"/>
      <family val="2"/>
    </font>
    <font>
      <sz val="9"/>
      <color rgb="FF000000"/>
      <name val="Tahoma"/>
      <family val="2"/>
    </font>
    <font>
      <sz val="10"/>
      <name val="Arial Narrow"/>
      <family val="2"/>
    </font>
    <font>
      <sz val="11"/>
      <color rgb="FF000000"/>
      <name val="Calibri"/>
      <family val="2"/>
    </font>
    <font>
      <b/>
      <sz val="11"/>
      <color theme="1"/>
      <name val="Calibri"/>
      <family val="2"/>
      <scheme val="minor"/>
    </font>
    <font>
      <sz val="9"/>
      <name val="Calibri"/>
      <family val="2"/>
      <scheme val="minor"/>
    </font>
    <font>
      <b/>
      <sz val="10"/>
      <color theme="0"/>
      <name val="Calibri"/>
      <family val="2"/>
      <scheme val="minor"/>
    </font>
  </fonts>
  <fills count="5">
    <fill>
      <patternFill patternType="none"/>
    </fill>
    <fill>
      <patternFill patternType="gray125"/>
    </fill>
    <fill>
      <patternFill patternType="solid">
        <fgColor theme="0"/>
        <bgColor indexed="64"/>
      </patternFill>
    </fill>
    <fill>
      <patternFill patternType="solid">
        <fgColor theme="7"/>
        <bgColor indexed="64"/>
      </patternFill>
    </fill>
    <fill>
      <patternFill patternType="solid">
        <fgColor rgb="FF0070C0"/>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medium">
        <color auto="1"/>
      </left>
      <right style="medium">
        <color auto="1"/>
      </right>
      <top/>
      <bottom style="thin">
        <color auto="1"/>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theme="0" tint="-0.249977111117893"/>
      </left>
      <right style="thin">
        <color theme="0" tint="-0.249977111117893"/>
      </right>
      <top/>
      <bottom style="thin">
        <color theme="0" tint="-0.249977111117893"/>
      </bottom>
      <diagonal/>
    </border>
  </borders>
  <cellStyleXfs count="6">
    <xf numFmtId="0" fontId="0" fillId="0" borderId="0"/>
    <xf numFmtId="0" fontId="3" fillId="0" borderId="0"/>
    <xf numFmtId="164" fontId="9" fillId="0" borderId="0" applyFont="0" applyFill="0" applyBorder="0" applyAlignment="0" applyProtection="0"/>
    <xf numFmtId="0" fontId="18" fillId="0" borderId="0"/>
    <xf numFmtId="166" fontId="2" fillId="0" borderId="0" applyFont="0" applyFill="0" applyBorder="0" applyAlignment="0" applyProtection="0"/>
    <xf numFmtId="0" fontId="1" fillId="0" borderId="0"/>
  </cellStyleXfs>
  <cellXfs count="85">
    <xf numFmtId="0" fontId="0" fillId="0" borderId="0" xfId="0" applyNumberFormat="1" applyFont="1"/>
    <xf numFmtId="0" fontId="4" fillId="0" borderId="0" xfId="0" applyNumberFormat="1" applyFont="1" applyBorder="1" applyAlignment="1">
      <alignment horizontal="center" vertical="center"/>
    </xf>
    <xf numFmtId="0" fontId="4" fillId="0" borderId="0" xfId="0" applyNumberFormat="1" applyFont="1" applyBorder="1" applyAlignment="1">
      <alignment horizontal="left" vertical="center"/>
    </xf>
    <xf numFmtId="0" fontId="6" fillId="0" borderId="0" xfId="0" applyNumberFormat="1" applyFont="1" applyBorder="1" applyAlignment="1">
      <alignment horizontal="left" vertical="center"/>
    </xf>
    <xf numFmtId="0" fontId="7" fillId="0" borderId="0" xfId="0" applyNumberFormat="1" applyFont="1" applyBorder="1" applyAlignment="1">
      <alignment horizontal="left" vertical="center"/>
    </xf>
    <xf numFmtId="0" fontId="0" fillId="0" borderId="0" xfId="0" applyNumberFormat="1" applyFont="1" applyBorder="1"/>
    <xf numFmtId="0" fontId="4" fillId="0" borderId="0" xfId="0" applyNumberFormat="1" applyFont="1" applyBorder="1" applyAlignment="1">
      <alignment horizontal="center" vertical="center" wrapText="1"/>
    </xf>
    <xf numFmtId="0" fontId="4" fillId="0" borderId="0" xfId="0" applyNumberFormat="1" applyFont="1" applyBorder="1" applyAlignment="1">
      <alignment horizontal="left" vertical="center" wrapText="1"/>
    </xf>
    <xf numFmtId="0" fontId="4" fillId="0" borderId="1" xfId="0" applyNumberFormat="1" applyFont="1" applyBorder="1" applyAlignment="1">
      <alignment horizontal="center" vertical="center" wrapText="1"/>
    </xf>
    <xf numFmtId="3" fontId="4" fillId="0" borderId="0" xfId="0" applyNumberFormat="1" applyFont="1" applyBorder="1" applyAlignment="1">
      <alignment horizontal="right" vertical="center"/>
    </xf>
    <xf numFmtId="3" fontId="4" fillId="0" borderId="0" xfId="0" applyNumberFormat="1" applyFont="1" applyBorder="1" applyAlignment="1">
      <alignment horizontal="center" vertical="center"/>
    </xf>
    <xf numFmtId="0" fontId="8" fillId="0" borderId="1" xfId="0" applyNumberFormat="1" applyFont="1" applyBorder="1" applyAlignment="1">
      <alignment horizontal="center" vertical="center" wrapText="1"/>
    </xf>
    <xf numFmtId="0" fontId="4" fillId="0" borderId="2" xfId="0" applyFont="1" applyBorder="1" applyAlignment="1">
      <alignment horizontal="center" vertical="center" wrapText="1"/>
    </xf>
    <xf numFmtId="0" fontId="10" fillId="0" borderId="1" xfId="0" applyFont="1" applyBorder="1" applyAlignment="1">
      <alignment horizontal="center" vertical="center" wrapText="1"/>
    </xf>
    <xf numFmtId="4" fontId="10" fillId="0" borderId="1" xfId="0" applyNumberFormat="1" applyFont="1" applyBorder="1" applyAlignment="1">
      <alignment horizontal="center" vertical="center" wrapText="1"/>
    </xf>
    <xf numFmtId="4" fontId="10" fillId="2" borderId="1" xfId="0" applyNumberFormat="1" applyFont="1" applyFill="1" applyBorder="1" applyAlignment="1">
      <alignment horizontal="center" vertical="center" wrapText="1"/>
    </xf>
    <xf numFmtId="3" fontId="10" fillId="0" borderId="1" xfId="0" applyNumberFormat="1" applyFont="1" applyBorder="1" applyAlignment="1">
      <alignment horizontal="center" vertical="center" wrapText="1"/>
    </xf>
    <xf numFmtId="0" fontId="11" fillId="2" borderId="1" xfId="0" applyNumberFormat="1" applyFont="1" applyFill="1" applyBorder="1" applyAlignment="1">
      <alignment horizontal="center" vertical="center" wrapText="1"/>
    </xf>
    <xf numFmtId="0" fontId="12" fillId="2" borderId="1" xfId="0" applyNumberFormat="1" applyFont="1" applyFill="1" applyBorder="1" applyAlignment="1">
      <alignment horizontal="center" vertical="center" wrapText="1"/>
    </xf>
    <xf numFmtId="4" fontId="11" fillId="2" borderId="1" xfId="0" applyNumberFormat="1" applyFont="1" applyFill="1" applyBorder="1" applyAlignment="1">
      <alignment horizontal="center" vertical="center" wrapText="1"/>
    </xf>
    <xf numFmtId="3" fontId="11" fillId="2" borderId="1" xfId="0" applyNumberFormat="1" applyFont="1" applyFill="1" applyBorder="1" applyAlignment="1">
      <alignment horizontal="center" vertical="center" wrapText="1"/>
    </xf>
    <xf numFmtId="0" fontId="12" fillId="0" borderId="1" xfId="0" applyNumberFormat="1" applyFont="1" applyBorder="1" applyAlignment="1">
      <alignment horizontal="center" vertical="center" wrapText="1"/>
    </xf>
    <xf numFmtId="0" fontId="12" fillId="0" borderId="1" xfId="0" applyNumberFormat="1" applyFont="1" applyFill="1" applyBorder="1" applyAlignment="1">
      <alignment horizontal="center" vertical="center" wrapText="1"/>
    </xf>
    <xf numFmtId="3" fontId="12" fillId="0" borderId="1" xfId="0" applyNumberFormat="1" applyFont="1" applyBorder="1" applyAlignment="1">
      <alignment horizontal="center" vertical="center" wrapText="1"/>
    </xf>
    <xf numFmtId="0" fontId="12" fillId="0" borderId="1" xfId="0" applyFont="1" applyBorder="1" applyAlignment="1">
      <alignment horizontal="center" vertical="center" wrapText="1"/>
    </xf>
    <xf numFmtId="0" fontId="12" fillId="2" borderId="1" xfId="0" applyFont="1" applyFill="1" applyBorder="1" applyAlignment="1">
      <alignment horizontal="center" vertical="center" wrapText="1"/>
    </xf>
    <xf numFmtId="4" fontId="12" fillId="0" borderId="1" xfId="0" applyNumberFormat="1" applyFont="1" applyBorder="1" applyAlignment="1">
      <alignment horizontal="center" vertical="center" wrapText="1"/>
    </xf>
    <xf numFmtId="0" fontId="4" fillId="0" borderId="1" xfId="0" applyFont="1" applyBorder="1" applyAlignment="1">
      <alignment horizontal="center" vertical="center" wrapText="1"/>
    </xf>
    <xf numFmtId="0" fontId="4" fillId="2" borderId="1" xfId="0" applyFont="1" applyFill="1" applyBorder="1" applyAlignment="1">
      <alignment horizontal="center" vertical="center" wrapText="1"/>
    </xf>
    <xf numFmtId="0" fontId="4" fillId="0" borderId="1" xfId="0" applyFont="1" applyFill="1" applyBorder="1" applyAlignment="1">
      <alignment horizontal="center" vertical="center" wrapText="1"/>
    </xf>
    <xf numFmtId="4" fontId="12" fillId="2" borderId="1" xfId="0" applyNumberFormat="1" applyFont="1" applyFill="1" applyBorder="1" applyAlignment="1">
      <alignment horizontal="center" vertical="center" wrapText="1"/>
    </xf>
    <xf numFmtId="1" fontId="12" fillId="2" borderId="1" xfId="0" applyNumberFormat="1" applyFont="1" applyFill="1" applyBorder="1" applyAlignment="1">
      <alignment horizontal="center" vertical="center" wrapText="1"/>
    </xf>
    <xf numFmtId="164" fontId="12" fillId="0" borderId="1" xfId="2" applyFont="1" applyBorder="1" applyAlignment="1">
      <alignment horizontal="center" vertical="center" wrapText="1"/>
    </xf>
    <xf numFmtId="49" fontId="4" fillId="0" borderId="1" xfId="0" applyNumberFormat="1" applyFont="1" applyBorder="1" applyAlignment="1">
      <alignment horizontal="center" vertical="center" wrapText="1"/>
    </xf>
    <xf numFmtId="0" fontId="0" fillId="0" borderId="0" xfId="0" applyNumberFormat="1" applyFont="1" applyFill="1" applyBorder="1" applyAlignment="1">
      <alignment horizontal="center" vertical="center"/>
    </xf>
    <xf numFmtId="0" fontId="4" fillId="0" borderId="1" xfId="0" applyNumberFormat="1" applyFont="1" applyFill="1" applyBorder="1" applyAlignment="1">
      <alignment horizontal="center" vertical="center" wrapText="1"/>
    </xf>
    <xf numFmtId="0" fontId="1" fillId="0" borderId="0" xfId="5"/>
    <xf numFmtId="0" fontId="19" fillId="3" borderId="4" xfId="5" applyFont="1" applyFill="1" applyBorder="1" applyAlignment="1">
      <alignment horizontal="center" vertical="center" wrapText="1"/>
    </xf>
    <xf numFmtId="0" fontId="19" fillId="3" borderId="5" xfId="5" applyFont="1" applyFill="1" applyBorder="1" applyAlignment="1">
      <alignment horizontal="center" vertical="center" wrapText="1"/>
    </xf>
    <xf numFmtId="0" fontId="19" fillId="3" borderId="6" xfId="5" applyFont="1" applyFill="1" applyBorder="1" applyAlignment="1">
      <alignment horizontal="center" vertical="center" wrapText="1"/>
    </xf>
    <xf numFmtId="0" fontId="20" fillId="0" borderId="3" xfId="5" applyFont="1" applyFill="1" applyBorder="1" applyAlignment="1">
      <alignment horizontal="center" vertical="center" wrapText="1"/>
    </xf>
    <xf numFmtId="0" fontId="1" fillId="0" borderId="3" xfId="5" applyBorder="1" applyAlignment="1">
      <alignment horizontal="center"/>
    </xf>
    <xf numFmtId="167" fontId="1" fillId="0" borderId="3" xfId="5" applyNumberFormat="1" applyBorder="1" applyAlignment="1">
      <alignment horizontal="center"/>
    </xf>
    <xf numFmtId="3" fontId="1" fillId="0" borderId="3" xfId="5" applyNumberFormat="1" applyBorder="1" applyAlignment="1">
      <alignment horizontal="center"/>
    </xf>
    <xf numFmtId="0" fontId="20" fillId="0" borderId="1" xfId="5" applyFont="1" applyFill="1" applyBorder="1" applyAlignment="1">
      <alignment horizontal="center" vertical="center" wrapText="1"/>
    </xf>
    <xf numFmtId="0" fontId="1" fillId="0" borderId="1" xfId="5" applyBorder="1" applyAlignment="1">
      <alignment horizontal="center"/>
    </xf>
    <xf numFmtId="0" fontId="12" fillId="0" borderId="1" xfId="5" applyFont="1" applyFill="1" applyBorder="1" applyAlignment="1">
      <alignment horizontal="center" vertical="center" wrapText="1"/>
    </xf>
    <xf numFmtId="0" fontId="19" fillId="3" borderId="1" xfId="5" applyFont="1" applyFill="1" applyBorder="1" applyAlignment="1">
      <alignment horizontal="center"/>
    </xf>
    <xf numFmtId="165" fontId="19" fillId="3" borderId="1" xfId="5" applyNumberFormat="1" applyFont="1" applyFill="1" applyBorder="1" applyAlignment="1">
      <alignment horizontal="center" vertical="center"/>
    </xf>
    <xf numFmtId="3" fontId="19" fillId="3" borderId="1" xfId="5" applyNumberFormat="1" applyFont="1" applyFill="1" applyBorder="1" applyAlignment="1">
      <alignment horizontal="center" vertical="center"/>
    </xf>
    <xf numFmtId="0" fontId="21" fillId="4" borderId="1" xfId="0" applyFont="1" applyFill="1" applyBorder="1" applyAlignment="1">
      <alignment horizontal="center" vertical="center" wrapText="1"/>
    </xf>
    <xf numFmtId="3" fontId="21" fillId="4" borderId="1" xfId="0" applyNumberFormat="1" applyFont="1" applyFill="1" applyBorder="1" applyAlignment="1">
      <alignment horizontal="center" vertical="center" wrapText="1"/>
    </xf>
    <xf numFmtId="4" fontId="21" fillId="4" borderId="1" xfId="0" applyNumberFormat="1" applyFont="1" applyFill="1" applyBorder="1" applyAlignment="1">
      <alignment horizontal="center" vertical="center" wrapText="1"/>
    </xf>
    <xf numFmtId="0" fontId="10" fillId="0" borderId="2" xfId="0" applyFont="1" applyBorder="1" applyAlignment="1">
      <alignment horizontal="center" vertical="center" wrapText="1"/>
    </xf>
    <xf numFmtId="0" fontId="4" fillId="0" borderId="2" xfId="0" applyNumberFormat="1" applyFont="1" applyBorder="1" applyAlignment="1">
      <alignment horizontal="center" vertical="center" wrapText="1"/>
    </xf>
    <xf numFmtId="3" fontId="4" fillId="0" borderId="1" xfId="0" applyNumberFormat="1" applyFont="1" applyBorder="1" applyAlignment="1">
      <alignment horizontal="center" vertical="center" wrapText="1"/>
    </xf>
    <xf numFmtId="3" fontId="4" fillId="0" borderId="1" xfId="0" applyNumberFormat="1" applyFont="1" applyFill="1" applyBorder="1" applyAlignment="1">
      <alignment horizontal="center" vertical="center" wrapText="1"/>
    </xf>
    <xf numFmtId="4" fontId="4" fillId="0" borderId="1" xfId="0" applyNumberFormat="1" applyFont="1" applyBorder="1" applyAlignment="1">
      <alignment horizontal="center" vertical="center" wrapText="1"/>
    </xf>
    <xf numFmtId="3" fontId="12" fillId="2" borderId="1" xfId="0" applyNumberFormat="1" applyFont="1" applyFill="1" applyBorder="1" applyAlignment="1">
      <alignment horizontal="center" vertical="center" wrapText="1"/>
    </xf>
    <xf numFmtId="3" fontId="8" fillId="0" borderId="1" xfId="0" applyNumberFormat="1" applyFont="1" applyBorder="1" applyAlignment="1">
      <alignment horizontal="center" vertical="center" wrapText="1"/>
    </xf>
    <xf numFmtId="3" fontId="8" fillId="0" borderId="1" xfId="0" applyNumberFormat="1" applyFont="1" applyFill="1" applyBorder="1" applyAlignment="1">
      <alignment horizontal="center" vertical="center" wrapText="1"/>
    </xf>
    <xf numFmtId="0" fontId="8" fillId="0" borderId="1" xfId="0" applyNumberFormat="1" applyFont="1" applyBorder="1" applyAlignment="1">
      <alignment vertical="center" wrapText="1"/>
    </xf>
    <xf numFmtId="0" fontId="10" fillId="0" borderId="1" xfId="0" applyFont="1" applyBorder="1" applyAlignment="1">
      <alignment vertical="center" wrapText="1"/>
    </xf>
    <xf numFmtId="4" fontId="10" fillId="0" borderId="1" xfId="0" applyNumberFormat="1" applyFont="1" applyBorder="1" applyAlignment="1">
      <alignment vertical="center" wrapText="1"/>
    </xf>
    <xf numFmtId="0" fontId="4" fillId="0" borderId="1" xfId="0" applyFont="1" applyBorder="1" applyAlignment="1">
      <alignment vertical="center" wrapText="1"/>
    </xf>
    <xf numFmtId="0" fontId="4" fillId="0" borderId="1" xfId="0" applyNumberFormat="1" applyFont="1" applyBorder="1" applyAlignment="1">
      <alignment vertical="center" wrapText="1"/>
    </xf>
    <xf numFmtId="0" fontId="12" fillId="2" borderId="1" xfId="0" applyNumberFormat="1" applyFont="1" applyFill="1" applyBorder="1" applyAlignment="1">
      <alignment vertical="center" wrapText="1"/>
    </xf>
    <xf numFmtId="0" fontId="12" fillId="0" borderId="1" xfId="0" applyNumberFormat="1" applyFont="1" applyBorder="1" applyAlignment="1">
      <alignment vertical="center" wrapText="1"/>
    </xf>
    <xf numFmtId="0" fontId="4" fillId="0" borderId="1" xfId="0" applyNumberFormat="1" applyFont="1" applyFill="1" applyBorder="1" applyAlignment="1">
      <alignment vertical="center" wrapText="1"/>
    </xf>
    <xf numFmtId="0" fontId="12" fillId="0" borderId="1" xfId="0" applyNumberFormat="1" applyFont="1" applyFill="1" applyBorder="1" applyAlignment="1">
      <alignment vertical="center" wrapText="1"/>
    </xf>
    <xf numFmtId="0" fontId="8" fillId="0" borderId="1" xfId="0" applyNumberFormat="1" applyFont="1" applyFill="1" applyBorder="1" applyAlignment="1">
      <alignment vertical="center" wrapText="1"/>
    </xf>
    <xf numFmtId="0" fontId="0" fillId="0" borderId="0" xfId="0" applyNumberFormat="1" applyFont="1" applyBorder="1" applyAlignment="1">
      <alignment vertical="center" wrapText="1"/>
    </xf>
    <xf numFmtId="0" fontId="4" fillId="0" borderId="0" xfId="0" applyNumberFormat="1" applyFont="1" applyBorder="1" applyAlignment="1">
      <alignment vertical="center" wrapText="1"/>
    </xf>
    <xf numFmtId="4" fontId="5" fillId="4" borderId="1" xfId="0" applyNumberFormat="1" applyFont="1" applyFill="1" applyBorder="1" applyAlignment="1">
      <alignment horizontal="center" vertical="center" wrapText="1"/>
    </xf>
    <xf numFmtId="0" fontId="5" fillId="4" borderId="1" xfId="0" applyFont="1" applyFill="1" applyBorder="1" applyAlignment="1">
      <alignment horizontal="center" vertical="center" wrapText="1"/>
    </xf>
    <xf numFmtId="4" fontId="17" fillId="0" borderId="7" xfId="0" applyNumberFormat="1" applyFont="1" applyBorder="1" applyAlignment="1">
      <alignment horizontal="right" vertical="center"/>
    </xf>
    <xf numFmtId="3" fontId="4" fillId="0" borderId="3" xfId="0" applyNumberFormat="1" applyFont="1" applyBorder="1" applyAlignment="1">
      <alignment horizontal="center" vertical="center"/>
    </xf>
    <xf numFmtId="4" fontId="8" fillId="0" borderId="1" xfId="0" applyNumberFormat="1" applyFont="1" applyBorder="1" applyAlignment="1">
      <alignment horizontal="center" vertical="center" wrapText="1"/>
    </xf>
    <xf numFmtId="49" fontId="17" fillId="0" borderId="1" xfId="0" applyNumberFormat="1" applyFont="1" applyBorder="1" applyAlignment="1">
      <alignment horizontal="center" vertical="center" wrapText="1"/>
    </xf>
    <xf numFmtId="0" fontId="17" fillId="0" borderId="1" xfId="0" applyFont="1" applyBorder="1" applyAlignment="1">
      <alignment horizontal="center" vertical="center" wrapText="1"/>
    </xf>
    <xf numFmtId="4" fontId="17" fillId="0" borderId="1" xfId="0" applyNumberFormat="1" applyFont="1" applyBorder="1" applyAlignment="1">
      <alignment horizontal="center" vertical="center" wrapText="1"/>
    </xf>
    <xf numFmtId="0" fontId="11" fillId="0" borderId="1" xfId="0" applyNumberFormat="1" applyFont="1" applyFill="1" applyBorder="1" applyAlignment="1">
      <alignment vertical="center" wrapText="1"/>
    </xf>
    <xf numFmtId="0" fontId="12" fillId="0" borderId="1" xfId="0" applyFont="1" applyFill="1" applyBorder="1" applyAlignment="1">
      <alignment vertical="center" wrapText="1"/>
    </xf>
    <xf numFmtId="0" fontId="12" fillId="0" borderId="1" xfId="0" applyFont="1" applyBorder="1" applyAlignment="1">
      <alignment vertical="center" wrapText="1"/>
    </xf>
    <xf numFmtId="0" fontId="17" fillId="0" borderId="1" xfId="0" applyFont="1" applyBorder="1" applyAlignment="1">
      <alignment vertical="center" wrapText="1"/>
    </xf>
  </cellXfs>
  <cellStyles count="6">
    <cellStyle name="Millares 2" xfId="4"/>
    <cellStyle name="Moneda" xfId="2" builtinId="4"/>
    <cellStyle name="Normal" xfId="0" builtinId="0"/>
    <cellStyle name="Normal 2" xfId="3"/>
    <cellStyle name="Normal 3" xfId="5"/>
    <cellStyle name="Normal 3 15" xfId="1"/>
  </cellStyles>
  <dxfs count="4">
    <dxf>
      <font>
        <color rgb="FFFF0000"/>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mail.vivienda.gob.pe/service/home/~/DU%20035-RELACION%20PIPS-DS-111111--PARA%20CONTROLAR.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ja1 (2)"/>
      <sheetName val="Hoja1"/>
      <sheetName val="GOBIERNOS LOCALES"/>
      <sheetName val="GOBIERNOS REGIONALES"/>
      <sheetName val="RELACION - PIMBP"/>
      <sheetName val="RELACION-PAPT----06.04.09"/>
      <sheetName val="RELACION-PAPT (2)"/>
    </sheetNames>
    <sheetDataSet>
      <sheetData sheetId="0"/>
      <sheetData sheetId="1" refreshError="1">
        <row r="1">
          <cell r="A1">
            <v>3901</v>
          </cell>
        </row>
        <row r="2">
          <cell r="A2">
            <v>5545</v>
          </cell>
        </row>
        <row r="3">
          <cell r="A3">
            <v>45431</v>
          </cell>
        </row>
        <row r="4">
          <cell r="A4">
            <v>63002</v>
          </cell>
        </row>
        <row r="5">
          <cell r="A5">
            <v>25086</v>
          </cell>
        </row>
        <row r="6">
          <cell r="A6">
            <v>52009</v>
          </cell>
        </row>
        <row r="7">
          <cell r="A7">
            <v>53309</v>
          </cell>
        </row>
        <row r="8">
          <cell r="A8">
            <v>58091</v>
          </cell>
        </row>
        <row r="9">
          <cell r="A9">
            <v>63883</v>
          </cell>
        </row>
        <row r="10">
          <cell r="A10">
            <v>68955</v>
          </cell>
        </row>
        <row r="11">
          <cell r="A11">
            <v>69368</v>
          </cell>
        </row>
        <row r="12">
          <cell r="A12">
            <v>69761</v>
          </cell>
        </row>
        <row r="13">
          <cell r="A13">
            <v>70398</v>
          </cell>
        </row>
        <row r="14">
          <cell r="A14">
            <v>70517</v>
          </cell>
        </row>
        <row r="15">
          <cell r="A15">
            <v>70846</v>
          </cell>
        </row>
        <row r="16">
          <cell r="A16">
            <v>80315</v>
          </cell>
        </row>
        <row r="17">
          <cell r="A17">
            <v>40681</v>
          </cell>
        </row>
        <row r="18">
          <cell r="A18">
            <v>58241</v>
          </cell>
        </row>
        <row r="19">
          <cell r="A19">
            <v>27906</v>
          </cell>
        </row>
        <row r="20">
          <cell r="A20">
            <v>42165</v>
          </cell>
        </row>
        <row r="21">
          <cell r="A21">
            <v>6336</v>
          </cell>
        </row>
        <row r="22">
          <cell r="A22">
            <v>55506</v>
          </cell>
        </row>
        <row r="23">
          <cell r="A23">
            <v>13060</v>
          </cell>
        </row>
        <row r="24">
          <cell r="A24">
            <v>50488</v>
          </cell>
        </row>
        <row r="25">
          <cell r="A25">
            <v>9311</v>
          </cell>
        </row>
        <row r="26">
          <cell r="A26">
            <v>13040</v>
          </cell>
        </row>
        <row r="27">
          <cell r="A27">
            <v>71882</v>
          </cell>
        </row>
        <row r="28">
          <cell r="A28">
            <v>39475</v>
          </cell>
        </row>
        <row r="29">
          <cell r="A29">
            <v>104668</v>
          </cell>
        </row>
        <row r="30">
          <cell r="A30">
            <v>53690</v>
          </cell>
        </row>
        <row r="31">
          <cell r="A31">
            <v>70059</v>
          </cell>
        </row>
        <row r="32">
          <cell r="A32">
            <v>48629</v>
          </cell>
        </row>
        <row r="33">
          <cell r="A33">
            <v>3109</v>
          </cell>
        </row>
        <row r="34">
          <cell r="A34">
            <v>3274</v>
          </cell>
        </row>
        <row r="35">
          <cell r="A35">
            <v>6019</v>
          </cell>
        </row>
        <row r="36">
          <cell r="A36">
            <v>6189</v>
          </cell>
        </row>
        <row r="37">
          <cell r="A37">
            <v>10160</v>
          </cell>
        </row>
        <row r="38">
          <cell r="A38">
            <v>10574</v>
          </cell>
        </row>
        <row r="39">
          <cell r="A39">
            <v>16358</v>
          </cell>
        </row>
        <row r="40">
          <cell r="A40">
            <v>16389</v>
          </cell>
        </row>
        <row r="41">
          <cell r="A41">
            <v>50588</v>
          </cell>
        </row>
        <row r="42">
          <cell r="A42">
            <v>67287</v>
          </cell>
        </row>
        <row r="43">
          <cell r="A43">
            <v>9652</v>
          </cell>
        </row>
        <row r="44">
          <cell r="A44">
            <v>18946</v>
          </cell>
        </row>
        <row r="45">
          <cell r="A45">
            <v>37025</v>
          </cell>
        </row>
        <row r="46">
          <cell r="A46">
            <v>57628</v>
          </cell>
        </row>
        <row r="47">
          <cell r="A47">
            <v>69298</v>
          </cell>
        </row>
        <row r="48">
          <cell r="A48">
            <v>77987</v>
          </cell>
        </row>
        <row r="49">
          <cell r="A49">
            <v>37336</v>
          </cell>
        </row>
        <row r="50">
          <cell r="A50">
            <v>50360</v>
          </cell>
        </row>
        <row r="51">
          <cell r="A51">
            <v>28987</v>
          </cell>
        </row>
        <row r="52">
          <cell r="A52">
            <v>11725</v>
          </cell>
        </row>
        <row r="53">
          <cell r="A53">
            <v>17522</v>
          </cell>
        </row>
        <row r="54">
          <cell r="A54">
            <v>21265</v>
          </cell>
        </row>
        <row r="55">
          <cell r="A55">
            <v>32800</v>
          </cell>
        </row>
        <row r="56">
          <cell r="A56">
            <v>48182</v>
          </cell>
        </row>
        <row r="57">
          <cell r="A57">
            <v>7048</v>
          </cell>
        </row>
        <row r="58">
          <cell r="A58">
            <v>17157</v>
          </cell>
        </row>
        <row r="59">
          <cell r="A59">
            <v>35364</v>
          </cell>
        </row>
        <row r="60">
          <cell r="A60">
            <v>48599</v>
          </cell>
        </row>
        <row r="61">
          <cell r="A61">
            <v>8288</v>
          </cell>
        </row>
        <row r="62">
          <cell r="A62">
            <v>62937</v>
          </cell>
        </row>
        <row r="63">
          <cell r="A63">
            <v>35944</v>
          </cell>
        </row>
        <row r="64">
          <cell r="A64">
            <v>76102</v>
          </cell>
        </row>
        <row r="65">
          <cell r="A65">
            <v>40898</v>
          </cell>
        </row>
        <row r="66">
          <cell r="A66">
            <v>36702</v>
          </cell>
        </row>
        <row r="67">
          <cell r="A67">
            <v>37678</v>
          </cell>
        </row>
        <row r="68">
          <cell r="A68">
            <v>43461</v>
          </cell>
        </row>
        <row r="69">
          <cell r="A69">
            <v>63717</v>
          </cell>
        </row>
        <row r="70">
          <cell r="A70">
            <v>333</v>
          </cell>
        </row>
        <row r="71">
          <cell r="A71">
            <v>714</v>
          </cell>
        </row>
        <row r="72">
          <cell r="A72">
            <v>9953</v>
          </cell>
        </row>
        <row r="73">
          <cell r="A73">
            <v>28929</v>
          </cell>
        </row>
        <row r="74">
          <cell r="A74">
            <v>36585</v>
          </cell>
        </row>
        <row r="75">
          <cell r="A75">
            <v>41363</v>
          </cell>
        </row>
        <row r="76">
          <cell r="A76">
            <v>56325</v>
          </cell>
        </row>
        <row r="77">
          <cell r="A77">
            <v>81876</v>
          </cell>
        </row>
        <row r="78">
          <cell r="A78">
            <v>58032</v>
          </cell>
        </row>
        <row r="79">
          <cell r="A79">
            <v>1879</v>
          </cell>
        </row>
        <row r="80">
          <cell r="A80">
            <v>15725</v>
          </cell>
        </row>
        <row r="81">
          <cell r="A81">
            <v>854</v>
          </cell>
        </row>
        <row r="82">
          <cell r="A82">
            <v>1960</v>
          </cell>
        </row>
        <row r="83">
          <cell r="A83">
            <v>9992</v>
          </cell>
        </row>
        <row r="84">
          <cell r="A84">
            <v>749</v>
          </cell>
        </row>
        <row r="85">
          <cell r="A85">
            <v>53371</v>
          </cell>
        </row>
        <row r="86">
          <cell r="A86">
            <v>16605</v>
          </cell>
        </row>
      </sheetData>
      <sheetData sheetId="2"/>
      <sheetData sheetId="3"/>
      <sheetData sheetId="4"/>
      <sheetData sheetId="5"/>
      <sheetData sheetId="6"/>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K672"/>
  <sheetViews>
    <sheetView showGridLines="0" tabSelected="1" zoomScale="70" zoomScaleNormal="70" workbookViewId="0">
      <pane ySplit="3" topLeftCell="A4" activePane="bottomLeft" state="frozen"/>
      <selection pane="bottomLeft" activeCell="E9" sqref="E9"/>
    </sheetView>
  </sheetViews>
  <sheetFormatPr baseColWidth="10" defaultColWidth="9.140625" defaultRowHeight="15" x14ac:dyDescent="0.25"/>
  <cols>
    <col min="1" max="1" width="9" style="5" customWidth="1"/>
    <col min="2" max="2" width="11.42578125" style="6" customWidth="1"/>
    <col min="3" max="3" width="13.28515625" style="6" bestFit="1" customWidth="1"/>
    <col min="4" max="4" width="41.7109375" style="7" customWidth="1"/>
    <col min="5" max="5" width="17.5703125" style="6" customWidth="1"/>
    <col min="6" max="6" width="15" style="9" customWidth="1"/>
    <col min="7" max="7" width="16.7109375" style="10" bestFit="1" customWidth="1"/>
    <col min="8" max="8" width="22" style="10" customWidth="1"/>
    <col min="9" max="16384" width="9.140625" style="5"/>
  </cols>
  <sheetData>
    <row r="1" spans="1:8" ht="21" x14ac:dyDescent="0.25">
      <c r="A1" s="4" t="s">
        <v>2852</v>
      </c>
      <c r="B1" s="1"/>
      <c r="C1" s="1"/>
      <c r="D1" s="2"/>
      <c r="E1" s="1"/>
    </row>
    <row r="2" spans="1:8" x14ac:dyDescent="0.25">
      <c r="B2" s="1"/>
      <c r="C2" s="1"/>
      <c r="D2" s="2"/>
      <c r="E2" s="1"/>
    </row>
    <row r="3" spans="1:8" ht="38.25" x14ac:dyDescent="0.25">
      <c r="A3" s="50" t="s">
        <v>2839</v>
      </c>
      <c r="B3" s="50" t="s">
        <v>0</v>
      </c>
      <c r="C3" s="50" t="s">
        <v>6</v>
      </c>
      <c r="D3" s="50" t="s">
        <v>1</v>
      </c>
      <c r="E3" s="51" t="s">
        <v>2</v>
      </c>
      <c r="F3" s="52" t="s">
        <v>3</v>
      </c>
      <c r="G3" s="52" t="s">
        <v>2851</v>
      </c>
      <c r="H3" s="52" t="s">
        <v>7</v>
      </c>
    </row>
    <row r="4" spans="1:8" ht="63.75" x14ac:dyDescent="0.25">
      <c r="A4" s="11">
        <v>1</v>
      </c>
      <c r="B4" s="13">
        <v>2343153</v>
      </c>
      <c r="C4" s="13" t="s">
        <v>401</v>
      </c>
      <c r="D4" s="62" t="s">
        <v>400</v>
      </c>
      <c r="E4" s="14" t="s">
        <v>402</v>
      </c>
      <c r="F4" s="15">
        <v>7772907.7400000002</v>
      </c>
      <c r="G4" s="16">
        <v>1371</v>
      </c>
      <c r="H4" s="55">
        <v>87</v>
      </c>
    </row>
    <row r="5" spans="1:8" ht="51" x14ac:dyDescent="0.25">
      <c r="A5" s="11">
        <v>2</v>
      </c>
      <c r="B5" s="13">
        <v>2271356</v>
      </c>
      <c r="C5" s="13" t="s">
        <v>401</v>
      </c>
      <c r="D5" s="62" t="s">
        <v>405</v>
      </c>
      <c r="E5" s="14" t="s">
        <v>406</v>
      </c>
      <c r="F5" s="15">
        <v>3154644.76</v>
      </c>
      <c r="G5" s="16">
        <v>368</v>
      </c>
      <c r="H5" s="55">
        <v>71</v>
      </c>
    </row>
    <row r="6" spans="1:8" ht="51" x14ac:dyDescent="0.25">
      <c r="A6" s="11">
        <v>3</v>
      </c>
      <c r="B6" s="13">
        <v>2303043</v>
      </c>
      <c r="C6" s="13" t="s">
        <v>401</v>
      </c>
      <c r="D6" s="62" t="s">
        <v>419</v>
      </c>
      <c r="E6" s="14" t="s">
        <v>420</v>
      </c>
      <c r="F6" s="15">
        <v>2974326.79</v>
      </c>
      <c r="G6" s="16">
        <v>450</v>
      </c>
      <c r="H6" s="55">
        <v>49</v>
      </c>
    </row>
    <row r="7" spans="1:8" ht="38.25" x14ac:dyDescent="0.25">
      <c r="A7" s="11">
        <v>4</v>
      </c>
      <c r="B7" s="13">
        <v>2290235</v>
      </c>
      <c r="C7" s="13" t="s">
        <v>401</v>
      </c>
      <c r="D7" s="62" t="s">
        <v>494</v>
      </c>
      <c r="E7" s="14" t="s">
        <v>495</v>
      </c>
      <c r="F7" s="15">
        <v>2953699.6</v>
      </c>
      <c r="G7" s="16">
        <v>1062</v>
      </c>
      <c r="H7" s="55">
        <v>57</v>
      </c>
    </row>
    <row r="8" spans="1:8" ht="51" x14ac:dyDescent="0.25">
      <c r="A8" s="11">
        <v>5</v>
      </c>
      <c r="B8" s="13">
        <v>2235656</v>
      </c>
      <c r="C8" s="13" t="s">
        <v>401</v>
      </c>
      <c r="D8" s="62" t="s">
        <v>536</v>
      </c>
      <c r="E8" s="14" t="s">
        <v>270</v>
      </c>
      <c r="F8" s="15">
        <v>1990482.99</v>
      </c>
      <c r="G8" s="16">
        <v>248</v>
      </c>
      <c r="H8" s="55">
        <v>31</v>
      </c>
    </row>
    <row r="9" spans="1:8" ht="63.75" x14ac:dyDescent="0.25">
      <c r="A9" s="11">
        <v>6</v>
      </c>
      <c r="B9" s="13">
        <v>2266065</v>
      </c>
      <c r="C9" s="13" t="s">
        <v>401</v>
      </c>
      <c r="D9" s="62" t="s">
        <v>550</v>
      </c>
      <c r="E9" s="14" t="s">
        <v>270</v>
      </c>
      <c r="F9" s="15">
        <v>1591537.53</v>
      </c>
      <c r="G9" s="16">
        <v>117</v>
      </c>
      <c r="H9" s="55">
        <v>35</v>
      </c>
    </row>
    <row r="10" spans="1:8" ht="51" x14ac:dyDescent="0.25">
      <c r="A10" s="11">
        <v>7</v>
      </c>
      <c r="B10" s="13">
        <v>2254001</v>
      </c>
      <c r="C10" s="13" t="s">
        <v>401</v>
      </c>
      <c r="D10" s="62" t="s">
        <v>551</v>
      </c>
      <c r="E10" s="14" t="s">
        <v>270</v>
      </c>
      <c r="F10" s="15">
        <v>2232366.11</v>
      </c>
      <c r="G10" s="16">
        <v>214</v>
      </c>
      <c r="H10" s="55">
        <v>44</v>
      </c>
    </row>
    <row r="11" spans="1:8" ht="51" x14ac:dyDescent="0.25">
      <c r="A11" s="11">
        <v>8</v>
      </c>
      <c r="B11" s="13">
        <v>2286781</v>
      </c>
      <c r="C11" s="13" t="s">
        <v>401</v>
      </c>
      <c r="D11" s="62" t="s">
        <v>552</v>
      </c>
      <c r="E11" s="14" t="s">
        <v>270</v>
      </c>
      <c r="F11" s="15">
        <v>2512458.69</v>
      </c>
      <c r="G11" s="16">
        <v>275</v>
      </c>
      <c r="H11" s="55">
        <v>50</v>
      </c>
    </row>
    <row r="12" spans="1:8" ht="63.75" x14ac:dyDescent="0.25">
      <c r="A12" s="11">
        <v>9</v>
      </c>
      <c r="B12" s="13">
        <v>2200393</v>
      </c>
      <c r="C12" s="13" t="s">
        <v>401</v>
      </c>
      <c r="D12" s="62" t="s">
        <v>553</v>
      </c>
      <c r="E12" s="14" t="s">
        <v>270</v>
      </c>
      <c r="F12" s="15">
        <v>2559045.31</v>
      </c>
      <c r="G12" s="16">
        <v>345</v>
      </c>
      <c r="H12" s="55">
        <v>42</v>
      </c>
    </row>
    <row r="13" spans="1:8" ht="63.75" x14ac:dyDescent="0.25">
      <c r="A13" s="11">
        <v>10</v>
      </c>
      <c r="B13" s="27">
        <v>2235897</v>
      </c>
      <c r="C13" s="8" t="s">
        <v>401</v>
      </c>
      <c r="D13" s="65" t="s">
        <v>2837</v>
      </c>
      <c r="E13" s="8" t="s">
        <v>270</v>
      </c>
      <c r="F13" s="55">
        <v>4170965.33</v>
      </c>
      <c r="G13" s="55">
        <v>408</v>
      </c>
      <c r="H13" s="55">
        <v>66</v>
      </c>
    </row>
    <row r="14" spans="1:8" ht="76.5" x14ac:dyDescent="0.25">
      <c r="A14" s="11">
        <v>11</v>
      </c>
      <c r="B14" s="27">
        <v>2235419</v>
      </c>
      <c r="C14" s="8" t="s">
        <v>401</v>
      </c>
      <c r="D14" s="65" t="s">
        <v>2838</v>
      </c>
      <c r="E14" s="8" t="s">
        <v>270</v>
      </c>
      <c r="F14" s="55">
        <v>4725584.76</v>
      </c>
      <c r="G14" s="55">
        <v>398</v>
      </c>
      <c r="H14" s="55">
        <v>89</v>
      </c>
    </row>
    <row r="15" spans="1:8" ht="51" x14ac:dyDescent="0.25">
      <c r="A15" s="11">
        <v>12</v>
      </c>
      <c r="B15" s="18">
        <v>2427596</v>
      </c>
      <c r="C15" s="21" t="s">
        <v>401</v>
      </c>
      <c r="D15" s="67" t="s">
        <v>633</v>
      </c>
      <c r="E15" s="21" t="s">
        <v>634</v>
      </c>
      <c r="F15" s="32">
        <v>201608.61</v>
      </c>
      <c r="G15" s="23">
        <v>27102</v>
      </c>
      <c r="H15" s="23">
        <v>10</v>
      </c>
    </row>
    <row r="16" spans="1:8" ht="51" x14ac:dyDescent="0.25">
      <c r="A16" s="11">
        <v>13</v>
      </c>
      <c r="B16" s="18">
        <v>2427595</v>
      </c>
      <c r="C16" s="21" t="s">
        <v>401</v>
      </c>
      <c r="D16" s="67" t="s">
        <v>635</v>
      </c>
      <c r="E16" s="21" t="s">
        <v>634</v>
      </c>
      <c r="F16" s="32">
        <v>460107.01</v>
      </c>
      <c r="G16" s="23">
        <v>27102</v>
      </c>
      <c r="H16" s="23">
        <v>5</v>
      </c>
    </row>
    <row r="17" spans="1:8" ht="51" x14ac:dyDescent="0.25">
      <c r="A17" s="11">
        <v>14</v>
      </c>
      <c r="B17" s="18">
        <v>2427543</v>
      </c>
      <c r="C17" s="21" t="s">
        <v>401</v>
      </c>
      <c r="D17" s="67" t="s">
        <v>636</v>
      </c>
      <c r="E17" s="21" t="s">
        <v>634</v>
      </c>
      <c r="F17" s="32">
        <v>154834.66</v>
      </c>
      <c r="G17" s="23">
        <v>27102</v>
      </c>
      <c r="H17" s="23">
        <v>5</v>
      </c>
    </row>
    <row r="18" spans="1:8" ht="51" x14ac:dyDescent="0.25">
      <c r="A18" s="11">
        <v>15</v>
      </c>
      <c r="B18" s="8" t="s">
        <v>989</v>
      </c>
      <c r="C18" s="8" t="s">
        <v>401</v>
      </c>
      <c r="D18" s="65" t="s">
        <v>990</v>
      </c>
      <c r="E18" s="8" t="s">
        <v>991</v>
      </c>
      <c r="F18" s="55">
        <v>611459.23</v>
      </c>
      <c r="G18" s="55">
        <v>1485</v>
      </c>
      <c r="H18" s="55">
        <v>19</v>
      </c>
    </row>
    <row r="19" spans="1:8" ht="51" x14ac:dyDescent="0.25">
      <c r="A19" s="11">
        <v>16</v>
      </c>
      <c r="B19" s="8" t="s">
        <v>1056</v>
      </c>
      <c r="C19" s="8" t="s">
        <v>401</v>
      </c>
      <c r="D19" s="65" t="s">
        <v>1057</v>
      </c>
      <c r="E19" s="8" t="s">
        <v>1058</v>
      </c>
      <c r="F19" s="55">
        <v>562681.59999999998</v>
      </c>
      <c r="G19" s="55">
        <v>2019</v>
      </c>
      <c r="H19" s="55">
        <v>17</v>
      </c>
    </row>
    <row r="20" spans="1:8" ht="51" x14ac:dyDescent="0.25">
      <c r="A20" s="11">
        <v>17</v>
      </c>
      <c r="B20" s="8" t="s">
        <v>1123</v>
      </c>
      <c r="C20" s="8" t="s">
        <v>401</v>
      </c>
      <c r="D20" s="65" t="s">
        <v>1124</v>
      </c>
      <c r="E20" s="8" t="s">
        <v>1125</v>
      </c>
      <c r="F20" s="55">
        <v>234593.58</v>
      </c>
      <c r="G20" s="55">
        <v>1010</v>
      </c>
      <c r="H20" s="55">
        <v>8</v>
      </c>
    </row>
    <row r="21" spans="1:8" ht="51" x14ac:dyDescent="0.25">
      <c r="A21" s="11">
        <v>18</v>
      </c>
      <c r="B21" s="8" t="s">
        <v>1126</v>
      </c>
      <c r="C21" s="8" t="s">
        <v>401</v>
      </c>
      <c r="D21" s="65" t="s">
        <v>1127</v>
      </c>
      <c r="E21" s="8" t="s">
        <v>1125</v>
      </c>
      <c r="F21" s="55">
        <v>425070.48</v>
      </c>
      <c r="G21" s="55">
        <v>1010</v>
      </c>
      <c r="H21" s="55">
        <v>14</v>
      </c>
    </row>
    <row r="22" spans="1:8" ht="51" x14ac:dyDescent="0.25">
      <c r="A22" s="11">
        <v>19</v>
      </c>
      <c r="B22" s="8" t="s">
        <v>1130</v>
      </c>
      <c r="C22" s="8" t="s">
        <v>401</v>
      </c>
      <c r="D22" s="65" t="s">
        <v>1131</v>
      </c>
      <c r="E22" s="8" t="s">
        <v>1132</v>
      </c>
      <c r="F22" s="55">
        <v>542281.39</v>
      </c>
      <c r="G22" s="55">
        <v>1221</v>
      </c>
      <c r="H22" s="55">
        <v>17</v>
      </c>
    </row>
    <row r="23" spans="1:8" ht="89.25" x14ac:dyDescent="0.25">
      <c r="A23" s="11">
        <v>20</v>
      </c>
      <c r="B23" s="8" t="s">
        <v>1530</v>
      </c>
      <c r="C23" s="8" t="s">
        <v>401</v>
      </c>
      <c r="D23" s="65" t="s">
        <v>1531</v>
      </c>
      <c r="E23" s="8" t="s">
        <v>1532</v>
      </c>
      <c r="F23" s="55">
        <v>832299.99</v>
      </c>
      <c r="G23" s="55">
        <v>468</v>
      </c>
      <c r="H23" s="55">
        <v>25</v>
      </c>
    </row>
    <row r="24" spans="1:8" ht="63.75" x14ac:dyDescent="0.25">
      <c r="A24" s="11">
        <v>21</v>
      </c>
      <c r="B24" s="8" t="s">
        <v>1533</v>
      </c>
      <c r="C24" s="8" t="s">
        <v>401</v>
      </c>
      <c r="D24" s="65" t="s">
        <v>1534</v>
      </c>
      <c r="E24" s="8" t="s">
        <v>1535</v>
      </c>
      <c r="F24" s="55">
        <v>1741568.15</v>
      </c>
      <c r="G24" s="55">
        <v>1320</v>
      </c>
      <c r="H24" s="55">
        <v>52</v>
      </c>
    </row>
    <row r="25" spans="1:8" ht="76.5" x14ac:dyDescent="0.25">
      <c r="A25" s="11">
        <v>22</v>
      </c>
      <c r="B25" s="8" t="s">
        <v>1536</v>
      </c>
      <c r="C25" s="8" t="s">
        <v>401</v>
      </c>
      <c r="D25" s="65" t="s">
        <v>1537</v>
      </c>
      <c r="E25" s="8" t="s">
        <v>1538</v>
      </c>
      <c r="F25" s="55">
        <v>1117684.19</v>
      </c>
      <c r="G25" s="55">
        <v>485</v>
      </c>
      <c r="H25" s="55">
        <v>34</v>
      </c>
    </row>
    <row r="26" spans="1:8" ht="63.75" x14ac:dyDescent="0.25">
      <c r="A26" s="11">
        <v>23</v>
      </c>
      <c r="B26" s="8" t="s">
        <v>1539</v>
      </c>
      <c r="C26" s="8" t="s">
        <v>401</v>
      </c>
      <c r="D26" s="65" t="s">
        <v>1540</v>
      </c>
      <c r="E26" s="8" t="s">
        <v>1538</v>
      </c>
      <c r="F26" s="55">
        <v>1115640.72</v>
      </c>
      <c r="G26" s="55">
        <v>485</v>
      </c>
      <c r="H26" s="55">
        <v>34</v>
      </c>
    </row>
    <row r="27" spans="1:8" ht="51" x14ac:dyDescent="0.25">
      <c r="A27" s="11">
        <v>24</v>
      </c>
      <c r="B27" s="8" t="s">
        <v>2243</v>
      </c>
      <c r="C27" s="8" t="s">
        <v>401</v>
      </c>
      <c r="D27" s="65" t="s">
        <v>2245</v>
      </c>
      <c r="E27" s="8" t="s">
        <v>2247</v>
      </c>
      <c r="F27" s="55">
        <v>267972.84000000003</v>
      </c>
      <c r="G27" s="55">
        <v>2229</v>
      </c>
      <c r="H27" s="55">
        <v>9</v>
      </c>
    </row>
    <row r="28" spans="1:8" ht="63.75" x14ac:dyDescent="0.25">
      <c r="A28" s="11">
        <v>25</v>
      </c>
      <c r="B28" s="8" t="s">
        <v>2039</v>
      </c>
      <c r="C28" s="8" t="s">
        <v>401</v>
      </c>
      <c r="D28" s="65" t="s">
        <v>2040</v>
      </c>
      <c r="E28" s="8" t="s">
        <v>2041</v>
      </c>
      <c r="F28" s="55">
        <v>696235</v>
      </c>
      <c r="G28" s="55">
        <v>80</v>
      </c>
      <c r="H28" s="55">
        <v>21</v>
      </c>
    </row>
    <row r="29" spans="1:8" ht="63.75" x14ac:dyDescent="0.25">
      <c r="A29" s="11">
        <v>26</v>
      </c>
      <c r="B29" s="13">
        <v>2252526</v>
      </c>
      <c r="C29" s="13" t="s">
        <v>190</v>
      </c>
      <c r="D29" s="62" t="s">
        <v>274</v>
      </c>
      <c r="E29" s="14" t="s">
        <v>270</v>
      </c>
      <c r="F29" s="15">
        <v>2208248.38</v>
      </c>
      <c r="G29" s="16">
        <v>310</v>
      </c>
      <c r="H29" s="55">
        <v>35</v>
      </c>
    </row>
    <row r="30" spans="1:8" ht="63.75" x14ac:dyDescent="0.25">
      <c r="A30" s="11">
        <v>27</v>
      </c>
      <c r="B30" s="13">
        <v>2280492</v>
      </c>
      <c r="C30" s="13" t="s">
        <v>190</v>
      </c>
      <c r="D30" s="62" t="s">
        <v>308</v>
      </c>
      <c r="E30" s="14" t="s">
        <v>309</v>
      </c>
      <c r="F30" s="15">
        <v>14406031.16</v>
      </c>
      <c r="G30" s="16">
        <v>2480</v>
      </c>
      <c r="H30" s="55">
        <v>191</v>
      </c>
    </row>
    <row r="31" spans="1:8" ht="38.25" x14ac:dyDescent="0.25">
      <c r="A31" s="11">
        <v>28</v>
      </c>
      <c r="B31" s="13">
        <v>2290904</v>
      </c>
      <c r="C31" s="13" t="s">
        <v>190</v>
      </c>
      <c r="D31" s="62" t="s">
        <v>345</v>
      </c>
      <c r="E31" s="14" t="s">
        <v>346</v>
      </c>
      <c r="F31" s="15">
        <v>2842115.78</v>
      </c>
      <c r="G31" s="16">
        <v>455</v>
      </c>
      <c r="H31" s="55">
        <v>66</v>
      </c>
    </row>
    <row r="32" spans="1:8" ht="76.5" x14ac:dyDescent="0.25">
      <c r="A32" s="11">
        <v>29</v>
      </c>
      <c r="B32" s="13">
        <v>2334302</v>
      </c>
      <c r="C32" s="13" t="s">
        <v>190</v>
      </c>
      <c r="D32" s="62" t="s">
        <v>374</v>
      </c>
      <c r="E32" s="14" t="s">
        <v>375</v>
      </c>
      <c r="F32" s="15">
        <v>7710613.5099999998</v>
      </c>
      <c r="G32" s="16">
        <v>905</v>
      </c>
      <c r="H32" s="55">
        <v>113</v>
      </c>
    </row>
    <row r="33" spans="1:8" ht="38.25" x14ac:dyDescent="0.25">
      <c r="A33" s="11">
        <v>30</v>
      </c>
      <c r="B33" s="13">
        <v>2287704</v>
      </c>
      <c r="C33" s="13" t="s">
        <v>190</v>
      </c>
      <c r="D33" s="62" t="s">
        <v>384</v>
      </c>
      <c r="E33" s="14" t="s">
        <v>385</v>
      </c>
      <c r="F33" s="15">
        <v>3382572.83</v>
      </c>
      <c r="G33" s="16">
        <v>718</v>
      </c>
      <c r="H33" s="55">
        <v>65</v>
      </c>
    </row>
    <row r="34" spans="1:8" ht="51" x14ac:dyDescent="0.25">
      <c r="A34" s="11">
        <v>31</v>
      </c>
      <c r="B34" s="13">
        <v>2294975</v>
      </c>
      <c r="C34" s="13" t="s">
        <v>190</v>
      </c>
      <c r="D34" s="62" t="s">
        <v>398</v>
      </c>
      <c r="E34" s="14" t="s">
        <v>399</v>
      </c>
      <c r="F34" s="15">
        <v>2426546.69</v>
      </c>
      <c r="G34" s="16">
        <v>550</v>
      </c>
      <c r="H34" s="55">
        <v>71</v>
      </c>
    </row>
    <row r="35" spans="1:8" ht="51" x14ac:dyDescent="0.25">
      <c r="A35" s="11">
        <v>32</v>
      </c>
      <c r="B35" s="13">
        <v>2397326</v>
      </c>
      <c r="C35" s="13" t="s">
        <v>190</v>
      </c>
      <c r="D35" s="62" t="s">
        <v>413</v>
      </c>
      <c r="E35" s="14" t="s">
        <v>414</v>
      </c>
      <c r="F35" s="15">
        <v>1355409.41</v>
      </c>
      <c r="G35" s="16">
        <v>110</v>
      </c>
      <c r="H35" s="55">
        <v>38</v>
      </c>
    </row>
    <row r="36" spans="1:8" ht="51" x14ac:dyDescent="0.25">
      <c r="A36" s="11">
        <v>33</v>
      </c>
      <c r="B36" s="13">
        <v>2282548</v>
      </c>
      <c r="C36" s="13" t="s">
        <v>190</v>
      </c>
      <c r="D36" s="62" t="s">
        <v>421</v>
      </c>
      <c r="E36" s="14" t="s">
        <v>422</v>
      </c>
      <c r="F36" s="15">
        <v>7250731.5099999998</v>
      </c>
      <c r="G36" s="16">
        <v>2095</v>
      </c>
      <c r="H36" s="55">
        <v>142</v>
      </c>
    </row>
    <row r="37" spans="1:8" ht="63.75" x14ac:dyDescent="0.25">
      <c r="A37" s="11">
        <v>34</v>
      </c>
      <c r="B37" s="13">
        <v>2318916</v>
      </c>
      <c r="C37" s="13" t="s">
        <v>190</v>
      </c>
      <c r="D37" s="62" t="s">
        <v>485</v>
      </c>
      <c r="E37" s="14" t="s">
        <v>486</v>
      </c>
      <c r="F37" s="15">
        <v>7298726.2000000002</v>
      </c>
      <c r="G37" s="16">
        <v>1095</v>
      </c>
      <c r="H37" s="55">
        <v>141</v>
      </c>
    </row>
    <row r="38" spans="1:8" ht="102" x14ac:dyDescent="0.25">
      <c r="A38" s="11">
        <v>35</v>
      </c>
      <c r="B38" s="13">
        <v>2275644</v>
      </c>
      <c r="C38" s="13" t="s">
        <v>190</v>
      </c>
      <c r="D38" s="63" t="s">
        <v>500</v>
      </c>
      <c r="E38" s="14" t="s">
        <v>501</v>
      </c>
      <c r="F38" s="15">
        <v>10141828.810000001</v>
      </c>
      <c r="G38" s="16">
        <v>1131</v>
      </c>
      <c r="H38" s="55">
        <v>116</v>
      </c>
    </row>
    <row r="39" spans="1:8" ht="51" x14ac:dyDescent="0.25">
      <c r="A39" s="11">
        <v>36</v>
      </c>
      <c r="B39" s="13">
        <v>2342435</v>
      </c>
      <c r="C39" s="13" t="s">
        <v>190</v>
      </c>
      <c r="D39" s="62" t="s">
        <v>502</v>
      </c>
      <c r="E39" s="14" t="s">
        <v>503</v>
      </c>
      <c r="F39" s="15">
        <v>8365746.3099999996</v>
      </c>
      <c r="G39" s="16">
        <v>1172</v>
      </c>
      <c r="H39" s="55">
        <v>117</v>
      </c>
    </row>
    <row r="40" spans="1:8" ht="51" x14ac:dyDescent="0.25">
      <c r="A40" s="11">
        <v>37</v>
      </c>
      <c r="B40" s="13">
        <v>2294977</v>
      </c>
      <c r="C40" s="13" t="s">
        <v>190</v>
      </c>
      <c r="D40" s="62" t="s">
        <v>526</v>
      </c>
      <c r="E40" s="14" t="s">
        <v>399</v>
      </c>
      <c r="F40" s="15">
        <v>2975622.92</v>
      </c>
      <c r="G40" s="16">
        <v>640</v>
      </c>
      <c r="H40" s="55">
        <v>70</v>
      </c>
    </row>
    <row r="41" spans="1:8" ht="51" x14ac:dyDescent="0.25">
      <c r="A41" s="11">
        <v>38</v>
      </c>
      <c r="B41" s="27">
        <v>2280959</v>
      </c>
      <c r="C41" s="8" t="s">
        <v>190</v>
      </c>
      <c r="D41" s="65" t="s">
        <v>559</v>
      </c>
      <c r="E41" s="8" t="s">
        <v>560</v>
      </c>
      <c r="F41" s="55">
        <v>4068610.94</v>
      </c>
      <c r="G41" s="55">
        <v>1500</v>
      </c>
      <c r="H41" s="55">
        <v>78</v>
      </c>
    </row>
    <row r="42" spans="1:8" ht="63.75" x14ac:dyDescent="0.25">
      <c r="A42" s="11">
        <v>39</v>
      </c>
      <c r="B42" s="27">
        <v>2331675</v>
      </c>
      <c r="C42" s="8" t="s">
        <v>190</v>
      </c>
      <c r="D42" s="65" t="s">
        <v>2833</v>
      </c>
      <c r="E42" s="8" t="s">
        <v>2834</v>
      </c>
      <c r="F42" s="55">
        <v>7042407.8499999996</v>
      </c>
      <c r="G42" s="55">
        <v>1342</v>
      </c>
      <c r="H42" s="55">
        <v>121</v>
      </c>
    </row>
    <row r="43" spans="1:8" ht="51" x14ac:dyDescent="0.25">
      <c r="A43" s="11">
        <v>40</v>
      </c>
      <c r="B43" s="8" t="s">
        <v>895</v>
      </c>
      <c r="C43" s="8" t="s">
        <v>190</v>
      </c>
      <c r="D43" s="65" t="s">
        <v>896</v>
      </c>
      <c r="E43" s="8" t="s">
        <v>897</v>
      </c>
      <c r="F43" s="55">
        <v>751783.44</v>
      </c>
      <c r="G43" s="55">
        <v>285</v>
      </c>
      <c r="H43" s="55">
        <v>23</v>
      </c>
    </row>
    <row r="44" spans="1:8" ht="51" x14ac:dyDescent="0.25">
      <c r="A44" s="11">
        <v>41</v>
      </c>
      <c r="B44" s="8" t="s">
        <v>907</v>
      </c>
      <c r="C44" s="8" t="s">
        <v>190</v>
      </c>
      <c r="D44" s="65" t="s">
        <v>908</v>
      </c>
      <c r="E44" s="8" t="s">
        <v>897</v>
      </c>
      <c r="F44" s="55">
        <v>678707.74</v>
      </c>
      <c r="G44" s="55">
        <v>285</v>
      </c>
      <c r="H44" s="55">
        <v>20</v>
      </c>
    </row>
    <row r="45" spans="1:8" ht="51" x14ac:dyDescent="0.25">
      <c r="A45" s="11">
        <v>42</v>
      </c>
      <c r="B45" s="8" t="s">
        <v>921</v>
      </c>
      <c r="C45" s="8" t="s">
        <v>190</v>
      </c>
      <c r="D45" s="65" t="s">
        <v>922</v>
      </c>
      <c r="E45" s="8" t="s">
        <v>897</v>
      </c>
      <c r="F45" s="55">
        <v>626598.88</v>
      </c>
      <c r="G45" s="55">
        <v>285</v>
      </c>
      <c r="H45" s="55">
        <v>19</v>
      </c>
    </row>
    <row r="46" spans="1:8" ht="63.75" x14ac:dyDescent="0.25">
      <c r="A46" s="11">
        <v>43</v>
      </c>
      <c r="B46" s="8" t="s">
        <v>953</v>
      </c>
      <c r="C46" s="8" t="s">
        <v>190</v>
      </c>
      <c r="D46" s="65" t="s">
        <v>954</v>
      </c>
      <c r="E46" s="8" t="s">
        <v>955</v>
      </c>
      <c r="F46" s="55">
        <v>2264056.6800000002</v>
      </c>
      <c r="G46" s="55">
        <v>2722</v>
      </c>
      <c r="H46" s="55">
        <v>67</v>
      </c>
    </row>
    <row r="47" spans="1:8" ht="38.25" x14ac:dyDescent="0.25">
      <c r="A47" s="11">
        <v>44</v>
      </c>
      <c r="B47" s="8" t="s">
        <v>1245</v>
      </c>
      <c r="C47" s="8" t="s">
        <v>190</v>
      </c>
      <c r="D47" s="65" t="s">
        <v>1246</v>
      </c>
      <c r="E47" s="8" t="s">
        <v>1247</v>
      </c>
      <c r="F47" s="55">
        <v>879364.42</v>
      </c>
      <c r="G47" s="55">
        <v>828</v>
      </c>
      <c r="H47" s="55">
        <v>26</v>
      </c>
    </row>
    <row r="48" spans="1:8" ht="38.25" x14ac:dyDescent="0.25">
      <c r="A48" s="11">
        <v>45</v>
      </c>
      <c r="B48" s="8" t="s">
        <v>1248</v>
      </c>
      <c r="C48" s="8" t="s">
        <v>190</v>
      </c>
      <c r="D48" s="65" t="s">
        <v>1249</v>
      </c>
      <c r="E48" s="8" t="s">
        <v>1247</v>
      </c>
      <c r="F48" s="55">
        <v>651359.77</v>
      </c>
      <c r="G48" s="55">
        <v>720</v>
      </c>
      <c r="H48" s="55">
        <v>20</v>
      </c>
    </row>
    <row r="49" spans="1:11" ht="63.75" x14ac:dyDescent="0.25">
      <c r="A49" s="11">
        <v>46</v>
      </c>
      <c r="B49" s="8" t="s">
        <v>1250</v>
      </c>
      <c r="C49" s="8" t="s">
        <v>190</v>
      </c>
      <c r="D49" s="65" t="s">
        <v>1251</v>
      </c>
      <c r="E49" s="8" t="s">
        <v>1252</v>
      </c>
      <c r="F49" s="55">
        <v>650854.48</v>
      </c>
      <c r="G49" s="55">
        <v>313</v>
      </c>
      <c r="H49" s="55">
        <v>20</v>
      </c>
      <c r="I49" s="34"/>
      <c r="K49" s="6"/>
    </row>
    <row r="50" spans="1:11" ht="63.75" x14ac:dyDescent="0.25">
      <c r="A50" s="11">
        <v>47</v>
      </c>
      <c r="B50" s="8" t="s">
        <v>1253</v>
      </c>
      <c r="C50" s="8" t="s">
        <v>190</v>
      </c>
      <c r="D50" s="65" t="s">
        <v>1254</v>
      </c>
      <c r="E50" s="8" t="s">
        <v>1255</v>
      </c>
      <c r="F50" s="55">
        <v>555135.37</v>
      </c>
      <c r="G50" s="55">
        <v>83</v>
      </c>
      <c r="H50" s="55">
        <v>17</v>
      </c>
      <c r="I50" s="34"/>
      <c r="K50" s="6"/>
    </row>
    <row r="51" spans="1:11" ht="63.75" x14ac:dyDescent="0.25">
      <c r="A51" s="11">
        <v>48</v>
      </c>
      <c r="B51" s="8" t="s">
        <v>1256</v>
      </c>
      <c r="C51" s="8" t="s">
        <v>190</v>
      </c>
      <c r="D51" s="65" t="s">
        <v>1257</v>
      </c>
      <c r="E51" s="8" t="s">
        <v>1258</v>
      </c>
      <c r="F51" s="55">
        <v>516447</v>
      </c>
      <c r="G51" s="55">
        <v>352</v>
      </c>
      <c r="H51" s="55">
        <v>16</v>
      </c>
    </row>
    <row r="52" spans="1:11" ht="76.5" x14ac:dyDescent="0.25">
      <c r="A52" s="11">
        <v>49</v>
      </c>
      <c r="B52" s="8" t="s">
        <v>1259</v>
      </c>
      <c r="C52" s="8" t="s">
        <v>190</v>
      </c>
      <c r="D52" s="65" t="s">
        <v>1260</v>
      </c>
      <c r="E52" s="8" t="s">
        <v>1261</v>
      </c>
      <c r="F52" s="55">
        <v>574578.46</v>
      </c>
      <c r="G52" s="55">
        <v>50</v>
      </c>
      <c r="H52" s="55">
        <v>17</v>
      </c>
    </row>
    <row r="53" spans="1:11" ht="51" x14ac:dyDescent="0.25">
      <c r="A53" s="11">
        <v>50</v>
      </c>
      <c r="B53" s="13">
        <v>2262620</v>
      </c>
      <c r="C53" s="13" t="s">
        <v>2844</v>
      </c>
      <c r="D53" s="62" t="s">
        <v>305</v>
      </c>
      <c r="E53" s="14" t="s">
        <v>270</v>
      </c>
      <c r="F53" s="15">
        <v>1997459.16</v>
      </c>
      <c r="G53" s="16">
        <v>241</v>
      </c>
      <c r="H53" s="55">
        <v>39</v>
      </c>
    </row>
    <row r="54" spans="1:11" ht="51" x14ac:dyDescent="0.25">
      <c r="A54" s="11">
        <v>51</v>
      </c>
      <c r="B54" s="13">
        <v>2263285</v>
      </c>
      <c r="C54" s="13" t="s">
        <v>2844</v>
      </c>
      <c r="D54" s="62" t="s">
        <v>306</v>
      </c>
      <c r="E54" s="14" t="s">
        <v>270</v>
      </c>
      <c r="F54" s="15">
        <v>2213159.02</v>
      </c>
      <c r="G54" s="16">
        <v>242</v>
      </c>
      <c r="H54" s="55">
        <v>44</v>
      </c>
    </row>
    <row r="55" spans="1:11" ht="51" x14ac:dyDescent="0.25">
      <c r="A55" s="11">
        <v>52</v>
      </c>
      <c r="B55" s="13">
        <v>2289653</v>
      </c>
      <c r="C55" s="13" t="s">
        <v>2844</v>
      </c>
      <c r="D55" s="62" t="s">
        <v>329</v>
      </c>
      <c r="E55" s="14" t="s">
        <v>330</v>
      </c>
      <c r="F55" s="15">
        <v>1797813.12</v>
      </c>
      <c r="G55" s="16">
        <v>135</v>
      </c>
      <c r="H55" s="55">
        <v>41</v>
      </c>
    </row>
    <row r="56" spans="1:11" ht="76.5" x14ac:dyDescent="0.25">
      <c r="A56" s="11">
        <v>53</v>
      </c>
      <c r="B56" s="13">
        <v>2300630</v>
      </c>
      <c r="C56" s="13" t="s">
        <v>2844</v>
      </c>
      <c r="D56" s="62" t="s">
        <v>341</v>
      </c>
      <c r="E56" s="14" t="s">
        <v>342</v>
      </c>
      <c r="F56" s="15">
        <v>4042057.34</v>
      </c>
      <c r="G56" s="16">
        <v>913</v>
      </c>
      <c r="H56" s="55">
        <v>70</v>
      </c>
    </row>
    <row r="57" spans="1:11" ht="51" x14ac:dyDescent="0.25">
      <c r="A57" s="11">
        <v>54</v>
      </c>
      <c r="B57" s="13">
        <v>2308900</v>
      </c>
      <c r="C57" s="13" t="s">
        <v>2844</v>
      </c>
      <c r="D57" s="62" t="s">
        <v>394</v>
      </c>
      <c r="E57" s="14" t="s">
        <v>395</v>
      </c>
      <c r="F57" s="15">
        <v>4810750</v>
      </c>
      <c r="G57" s="16">
        <v>959</v>
      </c>
      <c r="H57" s="55">
        <v>72</v>
      </c>
    </row>
    <row r="58" spans="1:11" ht="76.5" x14ac:dyDescent="0.25">
      <c r="A58" s="11">
        <v>55</v>
      </c>
      <c r="B58" s="13">
        <v>2239651</v>
      </c>
      <c r="C58" s="13" t="s">
        <v>2844</v>
      </c>
      <c r="D58" s="62" t="s">
        <v>410</v>
      </c>
      <c r="E58" s="14" t="s">
        <v>342</v>
      </c>
      <c r="F58" s="15">
        <v>5134747.47</v>
      </c>
      <c r="G58" s="16">
        <v>2090</v>
      </c>
      <c r="H58" s="55">
        <v>87</v>
      </c>
    </row>
    <row r="59" spans="1:11" ht="51" x14ac:dyDescent="0.25">
      <c r="A59" s="11">
        <v>56</v>
      </c>
      <c r="B59" s="13">
        <v>2332871</v>
      </c>
      <c r="C59" s="13" t="s">
        <v>2844</v>
      </c>
      <c r="D59" s="62" t="s">
        <v>481</v>
      </c>
      <c r="E59" s="14" t="s">
        <v>482</v>
      </c>
      <c r="F59" s="15">
        <v>2903818.08</v>
      </c>
      <c r="G59" s="16">
        <v>695</v>
      </c>
      <c r="H59" s="55">
        <v>51</v>
      </c>
    </row>
    <row r="60" spans="1:11" ht="51" x14ac:dyDescent="0.25">
      <c r="A60" s="11">
        <v>57</v>
      </c>
      <c r="B60" s="27">
        <v>2314813</v>
      </c>
      <c r="C60" s="8" t="s">
        <v>2844</v>
      </c>
      <c r="D60" s="65" t="s">
        <v>2797</v>
      </c>
      <c r="E60" s="8" t="s">
        <v>2798</v>
      </c>
      <c r="F60" s="55">
        <v>1542661.2</v>
      </c>
      <c r="G60" s="55">
        <v>172</v>
      </c>
      <c r="H60" s="55">
        <v>40</v>
      </c>
    </row>
    <row r="61" spans="1:11" ht="63.75" x14ac:dyDescent="0.25">
      <c r="A61" s="11">
        <v>58</v>
      </c>
      <c r="B61" s="8" t="s">
        <v>730</v>
      </c>
      <c r="C61" s="8" t="s">
        <v>2844</v>
      </c>
      <c r="D61" s="65" t="s">
        <v>731</v>
      </c>
      <c r="E61" s="8" t="s">
        <v>732</v>
      </c>
      <c r="F61" s="55">
        <v>306604.52</v>
      </c>
      <c r="G61" s="55">
        <v>2046</v>
      </c>
      <c r="H61" s="55">
        <v>10</v>
      </c>
    </row>
    <row r="62" spans="1:11" ht="63.75" x14ac:dyDescent="0.25">
      <c r="A62" s="11">
        <v>59</v>
      </c>
      <c r="B62" s="8" t="s">
        <v>978</v>
      </c>
      <c r="C62" s="8" t="s">
        <v>2844</v>
      </c>
      <c r="D62" s="65" t="s">
        <v>979</v>
      </c>
      <c r="E62" s="8" t="s">
        <v>51</v>
      </c>
      <c r="F62" s="55">
        <v>775587.41</v>
      </c>
      <c r="G62" s="55">
        <v>1116</v>
      </c>
      <c r="H62" s="55">
        <v>23</v>
      </c>
    </row>
    <row r="63" spans="1:11" ht="51" x14ac:dyDescent="0.25">
      <c r="A63" s="11">
        <v>60</v>
      </c>
      <c r="B63" s="8" t="s">
        <v>1028</v>
      </c>
      <c r="C63" s="8" t="s">
        <v>2844</v>
      </c>
      <c r="D63" s="65" t="s">
        <v>1029</v>
      </c>
      <c r="E63" s="8" t="s">
        <v>1030</v>
      </c>
      <c r="F63" s="55">
        <v>304657.94</v>
      </c>
      <c r="G63" s="55">
        <v>1278</v>
      </c>
      <c r="H63" s="55">
        <v>10</v>
      </c>
    </row>
    <row r="64" spans="1:11" ht="76.5" x14ac:dyDescent="0.25">
      <c r="A64" s="11">
        <v>61</v>
      </c>
      <c r="B64" s="8" t="s">
        <v>1061</v>
      </c>
      <c r="C64" s="8" t="s">
        <v>2844</v>
      </c>
      <c r="D64" s="65" t="s">
        <v>1062</v>
      </c>
      <c r="E64" s="8" t="s">
        <v>1063</v>
      </c>
      <c r="F64" s="55">
        <v>1330476.6000000001</v>
      </c>
      <c r="G64" s="55">
        <v>1585</v>
      </c>
      <c r="H64" s="55">
        <v>40</v>
      </c>
    </row>
    <row r="65" spans="1:8" ht="51" x14ac:dyDescent="0.25">
      <c r="A65" s="11">
        <v>62</v>
      </c>
      <c r="B65" s="8" t="s">
        <v>1144</v>
      </c>
      <c r="C65" s="8" t="s">
        <v>2844</v>
      </c>
      <c r="D65" s="65" t="s">
        <v>1145</v>
      </c>
      <c r="E65" s="8" t="s">
        <v>179</v>
      </c>
      <c r="F65" s="55">
        <v>524249.42</v>
      </c>
      <c r="G65" s="55">
        <v>730</v>
      </c>
      <c r="H65" s="55">
        <v>16</v>
      </c>
    </row>
    <row r="66" spans="1:8" ht="63.75" x14ac:dyDescent="0.25">
      <c r="A66" s="11">
        <v>63</v>
      </c>
      <c r="B66" s="8" t="s">
        <v>1339</v>
      </c>
      <c r="C66" s="8" t="s">
        <v>2844</v>
      </c>
      <c r="D66" s="65" t="s">
        <v>1340</v>
      </c>
      <c r="E66" s="8" t="s">
        <v>732</v>
      </c>
      <c r="F66" s="55">
        <v>812408.8</v>
      </c>
      <c r="G66" s="55">
        <v>120</v>
      </c>
      <c r="H66" s="55">
        <v>25</v>
      </c>
    </row>
    <row r="67" spans="1:8" ht="63.75" x14ac:dyDescent="0.25">
      <c r="A67" s="11">
        <v>64</v>
      </c>
      <c r="B67" s="8" t="s">
        <v>1341</v>
      </c>
      <c r="C67" s="8" t="s">
        <v>2844</v>
      </c>
      <c r="D67" s="65" t="s">
        <v>1342</v>
      </c>
      <c r="E67" s="8" t="s">
        <v>1343</v>
      </c>
      <c r="F67" s="55">
        <v>761152.99</v>
      </c>
      <c r="G67" s="55">
        <v>177</v>
      </c>
      <c r="H67" s="55">
        <v>23</v>
      </c>
    </row>
    <row r="68" spans="1:8" ht="63.75" x14ac:dyDescent="0.25">
      <c r="A68" s="11">
        <v>65</v>
      </c>
      <c r="B68" s="8" t="s">
        <v>1578</v>
      </c>
      <c r="C68" s="8" t="s">
        <v>2844</v>
      </c>
      <c r="D68" s="65" t="s">
        <v>1579</v>
      </c>
      <c r="E68" s="8" t="s">
        <v>732</v>
      </c>
      <c r="F68" s="55">
        <v>629746.94999999995</v>
      </c>
      <c r="G68" s="55">
        <v>936</v>
      </c>
      <c r="H68" s="55">
        <v>19</v>
      </c>
    </row>
    <row r="69" spans="1:8" ht="63.75" x14ac:dyDescent="0.25">
      <c r="A69" s="11">
        <v>66</v>
      </c>
      <c r="B69" s="8" t="s">
        <v>1887</v>
      </c>
      <c r="C69" s="8" t="s">
        <v>2844</v>
      </c>
      <c r="D69" s="65" t="s">
        <v>1888</v>
      </c>
      <c r="E69" s="8" t="s">
        <v>179</v>
      </c>
      <c r="F69" s="55">
        <v>555354.51</v>
      </c>
      <c r="G69" s="55">
        <v>730</v>
      </c>
      <c r="H69" s="55">
        <v>17</v>
      </c>
    </row>
    <row r="70" spans="1:8" ht="63.75" x14ac:dyDescent="0.25">
      <c r="A70" s="11">
        <v>67</v>
      </c>
      <c r="B70" s="8">
        <v>2319393</v>
      </c>
      <c r="C70" s="8" t="s">
        <v>79</v>
      </c>
      <c r="D70" s="65" t="s">
        <v>233</v>
      </c>
      <c r="E70" s="8" t="s">
        <v>234</v>
      </c>
      <c r="F70" s="55">
        <v>7745853.0300000003</v>
      </c>
      <c r="G70" s="55">
        <v>4815</v>
      </c>
      <c r="H70" s="56">
        <v>35</v>
      </c>
    </row>
    <row r="71" spans="1:8" ht="51" x14ac:dyDescent="0.25">
      <c r="A71" s="11">
        <v>68</v>
      </c>
      <c r="B71" s="27">
        <v>2186390</v>
      </c>
      <c r="C71" s="8" t="s">
        <v>79</v>
      </c>
      <c r="D71" s="65" t="s">
        <v>2795</v>
      </c>
      <c r="E71" s="8" t="s">
        <v>2796</v>
      </c>
      <c r="F71" s="55">
        <v>2803598.91</v>
      </c>
      <c r="G71" s="55">
        <v>547</v>
      </c>
      <c r="H71" s="55">
        <v>56</v>
      </c>
    </row>
    <row r="72" spans="1:8" ht="51" x14ac:dyDescent="0.25">
      <c r="A72" s="11">
        <v>69</v>
      </c>
      <c r="B72" s="8" t="s">
        <v>842</v>
      </c>
      <c r="C72" s="8" t="s">
        <v>79</v>
      </c>
      <c r="D72" s="65" t="s">
        <v>843</v>
      </c>
      <c r="E72" s="8" t="s">
        <v>844</v>
      </c>
      <c r="F72" s="55">
        <v>1334736</v>
      </c>
      <c r="G72" s="55">
        <v>158</v>
      </c>
      <c r="H72" s="55">
        <v>40</v>
      </c>
    </row>
    <row r="73" spans="1:8" ht="63.75" x14ac:dyDescent="0.25">
      <c r="A73" s="11">
        <v>70</v>
      </c>
      <c r="B73" s="8" t="s">
        <v>918</v>
      </c>
      <c r="C73" s="8" t="s">
        <v>79</v>
      </c>
      <c r="D73" s="65" t="s">
        <v>919</v>
      </c>
      <c r="E73" s="8" t="s">
        <v>920</v>
      </c>
      <c r="F73" s="55">
        <v>657394.91</v>
      </c>
      <c r="G73" s="55">
        <v>292</v>
      </c>
      <c r="H73" s="55">
        <v>20</v>
      </c>
    </row>
    <row r="74" spans="1:8" ht="63.75" x14ac:dyDescent="0.25">
      <c r="A74" s="11">
        <v>71</v>
      </c>
      <c r="B74" s="8" t="s">
        <v>1161</v>
      </c>
      <c r="C74" s="8" t="s">
        <v>79</v>
      </c>
      <c r="D74" s="65" t="s">
        <v>1162</v>
      </c>
      <c r="E74" s="8" t="s">
        <v>1163</v>
      </c>
      <c r="F74" s="55">
        <v>13256995.73</v>
      </c>
      <c r="G74" s="55">
        <v>7105</v>
      </c>
      <c r="H74" s="55">
        <v>385</v>
      </c>
    </row>
    <row r="75" spans="1:8" ht="51" x14ac:dyDescent="0.25">
      <c r="A75" s="11">
        <v>72</v>
      </c>
      <c r="B75" s="8" t="s">
        <v>1344</v>
      </c>
      <c r="C75" s="8" t="s">
        <v>79</v>
      </c>
      <c r="D75" s="65" t="s">
        <v>1345</v>
      </c>
      <c r="E75" s="8" t="s">
        <v>130</v>
      </c>
      <c r="F75" s="55">
        <v>950406.23</v>
      </c>
      <c r="G75" s="55">
        <v>140</v>
      </c>
      <c r="H75" s="55">
        <v>29</v>
      </c>
    </row>
    <row r="76" spans="1:8" ht="51" x14ac:dyDescent="0.25">
      <c r="A76" s="11">
        <v>73</v>
      </c>
      <c r="B76" s="8" t="s">
        <v>1346</v>
      </c>
      <c r="C76" s="8" t="s">
        <v>79</v>
      </c>
      <c r="D76" s="65" t="s">
        <v>1347</v>
      </c>
      <c r="E76" s="8" t="s">
        <v>1348</v>
      </c>
      <c r="F76" s="55">
        <v>597351.53</v>
      </c>
      <c r="G76" s="55">
        <v>967</v>
      </c>
      <c r="H76" s="55">
        <v>18</v>
      </c>
    </row>
    <row r="77" spans="1:8" ht="89.25" x14ac:dyDescent="0.25">
      <c r="A77" s="11">
        <v>74</v>
      </c>
      <c r="B77" s="8" t="s">
        <v>1349</v>
      </c>
      <c r="C77" s="8" t="s">
        <v>79</v>
      </c>
      <c r="D77" s="65" t="s">
        <v>1350</v>
      </c>
      <c r="E77" s="8" t="s">
        <v>1348</v>
      </c>
      <c r="F77" s="55">
        <v>699589.15</v>
      </c>
      <c r="G77" s="55">
        <v>520</v>
      </c>
      <c r="H77" s="55">
        <v>21</v>
      </c>
    </row>
    <row r="78" spans="1:8" ht="63.75" x14ac:dyDescent="0.25">
      <c r="A78" s="11">
        <v>75</v>
      </c>
      <c r="B78" s="8" t="s">
        <v>1351</v>
      </c>
      <c r="C78" s="8" t="s">
        <v>79</v>
      </c>
      <c r="D78" s="65" t="s">
        <v>1352</v>
      </c>
      <c r="E78" s="8" t="s">
        <v>1353</v>
      </c>
      <c r="F78" s="55">
        <v>1013277.12</v>
      </c>
      <c r="G78" s="55">
        <v>80</v>
      </c>
      <c r="H78" s="55">
        <v>31</v>
      </c>
    </row>
    <row r="79" spans="1:8" ht="51" x14ac:dyDescent="0.25">
      <c r="A79" s="11">
        <v>76</v>
      </c>
      <c r="B79" s="8" t="s">
        <v>1354</v>
      </c>
      <c r="C79" s="8" t="s">
        <v>79</v>
      </c>
      <c r="D79" s="65" t="s">
        <v>1355</v>
      </c>
      <c r="E79" s="8" t="s">
        <v>1356</v>
      </c>
      <c r="F79" s="55">
        <v>921353.87</v>
      </c>
      <c r="G79" s="55">
        <v>134</v>
      </c>
      <c r="H79" s="55">
        <v>28</v>
      </c>
    </row>
    <row r="80" spans="1:8" ht="63.75" x14ac:dyDescent="0.25">
      <c r="A80" s="11">
        <v>77</v>
      </c>
      <c r="B80" s="8" t="s">
        <v>1357</v>
      </c>
      <c r="C80" s="8" t="s">
        <v>79</v>
      </c>
      <c r="D80" s="65" t="s">
        <v>1358</v>
      </c>
      <c r="E80" s="8" t="s">
        <v>1356</v>
      </c>
      <c r="F80" s="55">
        <v>891269.82</v>
      </c>
      <c r="G80" s="55">
        <v>168</v>
      </c>
      <c r="H80" s="55">
        <v>26</v>
      </c>
    </row>
    <row r="81" spans="1:8" ht="51" x14ac:dyDescent="0.25">
      <c r="A81" s="11">
        <v>78</v>
      </c>
      <c r="B81" s="8">
        <v>2331669</v>
      </c>
      <c r="C81" s="8" t="s">
        <v>53</v>
      </c>
      <c r="D81" s="65" t="s">
        <v>209</v>
      </c>
      <c r="E81" s="8" t="s">
        <v>210</v>
      </c>
      <c r="F81" s="55">
        <v>11861901.9</v>
      </c>
      <c r="G81" s="55">
        <v>3160</v>
      </c>
      <c r="H81" s="56">
        <v>55</v>
      </c>
    </row>
    <row r="82" spans="1:8" ht="76.5" x14ac:dyDescent="0.25">
      <c r="A82" s="11">
        <v>79</v>
      </c>
      <c r="B82" s="8">
        <v>2331397</v>
      </c>
      <c r="C82" s="8" t="s">
        <v>53</v>
      </c>
      <c r="D82" s="65" t="s">
        <v>253</v>
      </c>
      <c r="E82" s="8" t="s">
        <v>254</v>
      </c>
      <c r="F82" s="55">
        <v>2559545.7200000002</v>
      </c>
      <c r="G82" s="55">
        <v>1238</v>
      </c>
      <c r="H82" s="56">
        <v>27</v>
      </c>
    </row>
    <row r="83" spans="1:8" ht="63.75" x14ac:dyDescent="0.25">
      <c r="A83" s="11">
        <v>80</v>
      </c>
      <c r="B83" s="13">
        <v>2258410</v>
      </c>
      <c r="C83" s="13" t="s">
        <v>53</v>
      </c>
      <c r="D83" s="62" t="s">
        <v>282</v>
      </c>
      <c r="E83" s="14" t="s">
        <v>270</v>
      </c>
      <c r="F83" s="15">
        <v>1736751.92</v>
      </c>
      <c r="G83" s="16">
        <v>314</v>
      </c>
      <c r="H83" s="55">
        <v>28</v>
      </c>
    </row>
    <row r="84" spans="1:8" ht="51" x14ac:dyDescent="0.25">
      <c r="A84" s="11">
        <v>81</v>
      </c>
      <c r="B84" s="13">
        <v>2330740</v>
      </c>
      <c r="C84" s="13" t="s">
        <v>53</v>
      </c>
      <c r="D84" s="62" t="s">
        <v>331</v>
      </c>
      <c r="E84" s="14" t="s">
        <v>332</v>
      </c>
      <c r="F84" s="15">
        <v>2262063</v>
      </c>
      <c r="G84" s="16">
        <v>356</v>
      </c>
      <c r="H84" s="55">
        <v>64</v>
      </c>
    </row>
    <row r="85" spans="1:8" ht="63.75" x14ac:dyDescent="0.25">
      <c r="A85" s="11">
        <v>82</v>
      </c>
      <c r="B85" s="13">
        <v>2337075</v>
      </c>
      <c r="C85" s="13" t="s">
        <v>53</v>
      </c>
      <c r="D85" s="62" t="s">
        <v>357</v>
      </c>
      <c r="E85" s="14" t="s">
        <v>332</v>
      </c>
      <c r="F85" s="15">
        <v>3889747.67</v>
      </c>
      <c r="G85" s="16">
        <v>694</v>
      </c>
      <c r="H85" s="55">
        <v>100</v>
      </c>
    </row>
    <row r="86" spans="1:8" ht="76.5" x14ac:dyDescent="0.25">
      <c r="A86" s="11">
        <v>83</v>
      </c>
      <c r="B86" s="13">
        <v>2235389</v>
      </c>
      <c r="C86" s="13" t="s">
        <v>53</v>
      </c>
      <c r="D86" s="62" t="s">
        <v>358</v>
      </c>
      <c r="E86" s="14" t="s">
        <v>359</v>
      </c>
      <c r="F86" s="15">
        <v>7648699.6799999997</v>
      </c>
      <c r="G86" s="16">
        <v>2525</v>
      </c>
      <c r="H86" s="55">
        <v>97</v>
      </c>
    </row>
    <row r="87" spans="1:8" ht="89.25" x14ac:dyDescent="0.25">
      <c r="A87" s="11">
        <v>84</v>
      </c>
      <c r="B87" s="13">
        <v>2301890</v>
      </c>
      <c r="C87" s="13" t="s">
        <v>53</v>
      </c>
      <c r="D87" s="62" t="s">
        <v>362</v>
      </c>
      <c r="E87" s="14" t="s">
        <v>363</v>
      </c>
      <c r="F87" s="15">
        <v>5716583.7699999996</v>
      </c>
      <c r="G87" s="16">
        <v>1435</v>
      </c>
      <c r="H87" s="55">
        <v>76</v>
      </c>
    </row>
    <row r="88" spans="1:8" ht="63.75" x14ac:dyDescent="0.25">
      <c r="A88" s="11">
        <v>85</v>
      </c>
      <c r="B88" s="13">
        <v>2376877</v>
      </c>
      <c r="C88" s="13" t="s">
        <v>53</v>
      </c>
      <c r="D88" s="62" t="s">
        <v>366</v>
      </c>
      <c r="E88" s="14" t="s">
        <v>367</v>
      </c>
      <c r="F88" s="15">
        <v>3110000.54</v>
      </c>
      <c r="G88" s="16">
        <v>765</v>
      </c>
      <c r="H88" s="55">
        <v>71</v>
      </c>
    </row>
    <row r="89" spans="1:8" ht="63.75" x14ac:dyDescent="0.25">
      <c r="A89" s="11">
        <v>86</v>
      </c>
      <c r="B89" s="13">
        <v>2240899</v>
      </c>
      <c r="C89" s="13" t="s">
        <v>53</v>
      </c>
      <c r="D89" s="62" t="s">
        <v>382</v>
      </c>
      <c r="E89" s="14" t="s">
        <v>383</v>
      </c>
      <c r="F89" s="15">
        <v>8481855.2599999998</v>
      </c>
      <c r="G89" s="16">
        <v>3308</v>
      </c>
      <c r="H89" s="55">
        <v>167</v>
      </c>
    </row>
    <row r="90" spans="1:8" ht="76.5" x14ac:dyDescent="0.25">
      <c r="A90" s="11">
        <v>87</v>
      </c>
      <c r="B90" s="13">
        <v>2300757</v>
      </c>
      <c r="C90" s="13" t="s">
        <v>53</v>
      </c>
      <c r="D90" s="62" t="s">
        <v>386</v>
      </c>
      <c r="E90" s="14" t="s">
        <v>387</v>
      </c>
      <c r="F90" s="15">
        <v>4497557.8499999996</v>
      </c>
      <c r="G90" s="16">
        <v>926</v>
      </c>
      <c r="H90" s="55">
        <v>89</v>
      </c>
    </row>
    <row r="91" spans="1:8" ht="51" x14ac:dyDescent="0.25">
      <c r="A91" s="11">
        <v>88</v>
      </c>
      <c r="B91" s="13">
        <v>2216309</v>
      </c>
      <c r="C91" s="13" t="s">
        <v>53</v>
      </c>
      <c r="D91" s="62" t="s">
        <v>409</v>
      </c>
      <c r="E91" s="14" t="s">
        <v>116</v>
      </c>
      <c r="F91" s="15">
        <v>13108545.539999999</v>
      </c>
      <c r="G91" s="16">
        <v>2875</v>
      </c>
      <c r="H91" s="55">
        <v>262</v>
      </c>
    </row>
    <row r="92" spans="1:8" ht="76.5" x14ac:dyDescent="0.25">
      <c r="A92" s="11">
        <v>89</v>
      </c>
      <c r="B92" s="13">
        <v>2327008</v>
      </c>
      <c r="C92" s="13" t="s">
        <v>53</v>
      </c>
      <c r="D92" s="62" t="s">
        <v>436</v>
      </c>
      <c r="E92" s="14" t="s">
        <v>437</v>
      </c>
      <c r="F92" s="15">
        <v>8987875.4700000007</v>
      </c>
      <c r="G92" s="16">
        <v>1080</v>
      </c>
      <c r="H92" s="55">
        <v>125</v>
      </c>
    </row>
    <row r="93" spans="1:8" ht="76.5" x14ac:dyDescent="0.25">
      <c r="A93" s="11">
        <v>90</v>
      </c>
      <c r="B93" s="13">
        <v>2321900</v>
      </c>
      <c r="C93" s="13" t="s">
        <v>53</v>
      </c>
      <c r="D93" s="62" t="s">
        <v>442</v>
      </c>
      <c r="E93" s="14" t="s">
        <v>443</v>
      </c>
      <c r="F93" s="15">
        <v>4377125</v>
      </c>
      <c r="G93" s="16">
        <v>839</v>
      </c>
      <c r="H93" s="55">
        <v>175</v>
      </c>
    </row>
    <row r="94" spans="1:8" ht="63.75" x14ac:dyDescent="0.25">
      <c r="A94" s="11">
        <v>91</v>
      </c>
      <c r="B94" s="13">
        <v>2252841</v>
      </c>
      <c r="C94" s="13" t="s">
        <v>53</v>
      </c>
      <c r="D94" s="62" t="s">
        <v>444</v>
      </c>
      <c r="E94" s="14" t="s">
        <v>445</v>
      </c>
      <c r="F94" s="15">
        <v>8127004.8399999999</v>
      </c>
      <c r="G94" s="16">
        <v>1121</v>
      </c>
      <c r="H94" s="55">
        <v>137</v>
      </c>
    </row>
    <row r="95" spans="1:8" ht="51" x14ac:dyDescent="0.25">
      <c r="A95" s="11">
        <v>92</v>
      </c>
      <c r="B95" s="13">
        <v>2201545</v>
      </c>
      <c r="C95" s="13" t="s">
        <v>53</v>
      </c>
      <c r="D95" s="62" t="s">
        <v>450</v>
      </c>
      <c r="E95" s="14" t="s">
        <v>451</v>
      </c>
      <c r="F95" s="15">
        <v>11395007.15</v>
      </c>
      <c r="G95" s="16">
        <v>2600</v>
      </c>
      <c r="H95" s="55">
        <v>120</v>
      </c>
    </row>
    <row r="96" spans="1:8" ht="89.25" x14ac:dyDescent="0.25">
      <c r="A96" s="11">
        <v>93</v>
      </c>
      <c r="B96" s="13">
        <v>2323204</v>
      </c>
      <c r="C96" s="13" t="s">
        <v>53</v>
      </c>
      <c r="D96" s="62" t="s">
        <v>467</v>
      </c>
      <c r="E96" s="14" t="s">
        <v>468</v>
      </c>
      <c r="F96" s="15">
        <v>4103694.05</v>
      </c>
      <c r="G96" s="16">
        <v>2058</v>
      </c>
      <c r="H96" s="55">
        <v>62</v>
      </c>
    </row>
    <row r="97" spans="1:8" ht="51" x14ac:dyDescent="0.25">
      <c r="A97" s="11">
        <v>94</v>
      </c>
      <c r="B97" s="13">
        <v>2333244</v>
      </c>
      <c r="C97" s="13" t="s">
        <v>53</v>
      </c>
      <c r="D97" s="62" t="s">
        <v>479</v>
      </c>
      <c r="E97" s="14" t="s">
        <v>480</v>
      </c>
      <c r="F97" s="15">
        <v>1156466.6499999999</v>
      </c>
      <c r="G97" s="16">
        <v>77</v>
      </c>
      <c r="H97" s="55">
        <v>45</v>
      </c>
    </row>
    <row r="98" spans="1:8" ht="63.75" x14ac:dyDescent="0.25">
      <c r="A98" s="11">
        <v>95</v>
      </c>
      <c r="B98" s="13">
        <v>2309963</v>
      </c>
      <c r="C98" s="13" t="s">
        <v>53</v>
      </c>
      <c r="D98" s="62" t="s">
        <v>493</v>
      </c>
      <c r="E98" s="14" t="s">
        <v>451</v>
      </c>
      <c r="F98" s="15">
        <v>8737497.5800000001</v>
      </c>
      <c r="G98" s="16">
        <v>1390</v>
      </c>
      <c r="H98" s="55">
        <v>129</v>
      </c>
    </row>
    <row r="99" spans="1:8" ht="89.25" x14ac:dyDescent="0.25">
      <c r="A99" s="11">
        <v>96</v>
      </c>
      <c r="B99" s="13">
        <v>2324863</v>
      </c>
      <c r="C99" s="13" t="s">
        <v>53</v>
      </c>
      <c r="D99" s="62" t="s">
        <v>512</v>
      </c>
      <c r="E99" s="14" t="s">
        <v>513</v>
      </c>
      <c r="F99" s="15">
        <v>8341840.6399999997</v>
      </c>
      <c r="G99" s="16">
        <v>1019</v>
      </c>
      <c r="H99" s="55">
        <v>123</v>
      </c>
    </row>
    <row r="100" spans="1:8" ht="76.5" x14ac:dyDescent="0.25">
      <c r="A100" s="11">
        <v>97</v>
      </c>
      <c r="B100" s="13">
        <v>2336051</v>
      </c>
      <c r="C100" s="13" t="s">
        <v>53</v>
      </c>
      <c r="D100" s="62" t="s">
        <v>520</v>
      </c>
      <c r="E100" s="14" t="s">
        <v>521</v>
      </c>
      <c r="F100" s="15">
        <v>11355325.189999999</v>
      </c>
      <c r="G100" s="16">
        <v>1490</v>
      </c>
      <c r="H100" s="55">
        <v>135</v>
      </c>
    </row>
    <row r="101" spans="1:8" ht="63.75" x14ac:dyDescent="0.25">
      <c r="A101" s="11">
        <v>98</v>
      </c>
      <c r="B101" s="13">
        <v>2314411</v>
      </c>
      <c r="C101" s="13" t="s">
        <v>53</v>
      </c>
      <c r="D101" s="62" t="s">
        <v>522</v>
      </c>
      <c r="E101" s="14" t="s">
        <v>523</v>
      </c>
      <c r="F101" s="15">
        <v>4155265.18</v>
      </c>
      <c r="G101" s="16">
        <v>1632</v>
      </c>
      <c r="H101" s="55">
        <v>83</v>
      </c>
    </row>
    <row r="102" spans="1:8" ht="51" x14ac:dyDescent="0.25">
      <c r="A102" s="11">
        <v>99</v>
      </c>
      <c r="B102" s="27">
        <v>2289091</v>
      </c>
      <c r="C102" s="8" t="s">
        <v>53</v>
      </c>
      <c r="D102" s="65" t="s">
        <v>2799</v>
      </c>
      <c r="E102" s="8" t="s">
        <v>2800</v>
      </c>
      <c r="F102" s="55">
        <v>3012507.8</v>
      </c>
      <c r="G102" s="55">
        <v>406</v>
      </c>
      <c r="H102" s="55">
        <v>59</v>
      </c>
    </row>
    <row r="103" spans="1:8" ht="63.75" x14ac:dyDescent="0.25">
      <c r="A103" s="11">
        <v>100</v>
      </c>
      <c r="B103" s="27">
        <v>2309997</v>
      </c>
      <c r="C103" s="8" t="s">
        <v>53</v>
      </c>
      <c r="D103" s="65" t="s">
        <v>2803</v>
      </c>
      <c r="E103" s="8" t="s">
        <v>513</v>
      </c>
      <c r="F103" s="55">
        <v>5039424.55</v>
      </c>
      <c r="G103" s="55">
        <v>839</v>
      </c>
      <c r="H103" s="55">
        <v>92</v>
      </c>
    </row>
    <row r="104" spans="1:8" ht="51" x14ac:dyDescent="0.25">
      <c r="A104" s="11">
        <v>101</v>
      </c>
      <c r="B104" s="27">
        <v>2378967</v>
      </c>
      <c r="C104" s="8" t="s">
        <v>53</v>
      </c>
      <c r="D104" s="65" t="s">
        <v>2835</v>
      </c>
      <c r="E104" s="8" t="s">
        <v>2836</v>
      </c>
      <c r="F104" s="55">
        <v>1969442.54</v>
      </c>
      <c r="G104" s="55">
        <v>85</v>
      </c>
      <c r="H104" s="55">
        <v>57</v>
      </c>
    </row>
    <row r="105" spans="1:8" ht="38.25" x14ac:dyDescent="0.25">
      <c r="A105" s="11">
        <v>102</v>
      </c>
      <c r="B105" s="8" t="s">
        <v>733</v>
      </c>
      <c r="C105" s="8" t="s">
        <v>53</v>
      </c>
      <c r="D105" s="65" t="s">
        <v>734</v>
      </c>
      <c r="E105" s="8" t="s">
        <v>706</v>
      </c>
      <c r="F105" s="55">
        <v>356343.96</v>
      </c>
      <c r="G105" s="55">
        <v>1379</v>
      </c>
      <c r="H105" s="55">
        <v>11</v>
      </c>
    </row>
    <row r="106" spans="1:8" ht="38.25" x14ac:dyDescent="0.25">
      <c r="A106" s="11">
        <v>103</v>
      </c>
      <c r="B106" s="8" t="s">
        <v>743</v>
      </c>
      <c r="C106" s="8" t="s">
        <v>53</v>
      </c>
      <c r="D106" s="65" t="s">
        <v>744</v>
      </c>
      <c r="E106" s="8" t="s">
        <v>745</v>
      </c>
      <c r="F106" s="55">
        <v>457264.34</v>
      </c>
      <c r="G106" s="55">
        <v>1331</v>
      </c>
      <c r="H106" s="55">
        <v>14</v>
      </c>
    </row>
    <row r="107" spans="1:8" ht="51" x14ac:dyDescent="0.25">
      <c r="A107" s="11">
        <v>104</v>
      </c>
      <c r="B107" s="8" t="s">
        <v>756</v>
      </c>
      <c r="C107" s="8" t="s">
        <v>53</v>
      </c>
      <c r="D107" s="65" t="s">
        <v>757</v>
      </c>
      <c r="E107" s="8" t="s">
        <v>758</v>
      </c>
      <c r="F107" s="55">
        <v>473967.68</v>
      </c>
      <c r="G107" s="55">
        <v>911</v>
      </c>
      <c r="H107" s="55">
        <v>15</v>
      </c>
    </row>
    <row r="108" spans="1:8" ht="51" x14ac:dyDescent="0.25">
      <c r="A108" s="11">
        <v>105</v>
      </c>
      <c r="B108" s="8" t="s">
        <v>762</v>
      </c>
      <c r="C108" s="8" t="s">
        <v>53</v>
      </c>
      <c r="D108" s="65" t="s">
        <v>763</v>
      </c>
      <c r="E108" s="8" t="s">
        <v>764</v>
      </c>
      <c r="F108" s="55">
        <v>566185.15</v>
      </c>
      <c r="G108" s="55">
        <v>3427</v>
      </c>
      <c r="H108" s="55">
        <v>17</v>
      </c>
    </row>
    <row r="109" spans="1:8" ht="76.5" x14ac:dyDescent="0.25">
      <c r="A109" s="11">
        <v>106</v>
      </c>
      <c r="B109" s="8" t="s">
        <v>767</v>
      </c>
      <c r="C109" s="8" t="s">
        <v>53</v>
      </c>
      <c r="D109" s="65" t="s">
        <v>768</v>
      </c>
      <c r="E109" s="8" t="s">
        <v>769</v>
      </c>
      <c r="F109" s="55">
        <v>622704</v>
      </c>
      <c r="G109" s="55">
        <v>1957</v>
      </c>
      <c r="H109" s="55">
        <v>19</v>
      </c>
    </row>
    <row r="110" spans="1:8" ht="51" x14ac:dyDescent="0.25">
      <c r="A110" s="11">
        <v>107</v>
      </c>
      <c r="B110" s="8" t="s">
        <v>772</v>
      </c>
      <c r="C110" s="8" t="s">
        <v>53</v>
      </c>
      <c r="D110" s="65" t="s">
        <v>773</v>
      </c>
      <c r="E110" s="8" t="s">
        <v>774</v>
      </c>
      <c r="F110" s="55">
        <v>664028.41</v>
      </c>
      <c r="G110" s="55">
        <v>240</v>
      </c>
      <c r="H110" s="55">
        <v>20</v>
      </c>
    </row>
    <row r="111" spans="1:8" ht="51" x14ac:dyDescent="0.25">
      <c r="A111" s="11">
        <v>108</v>
      </c>
      <c r="B111" s="8" t="s">
        <v>777</v>
      </c>
      <c r="C111" s="8" t="s">
        <v>53</v>
      </c>
      <c r="D111" s="65" t="s">
        <v>778</v>
      </c>
      <c r="E111" s="8" t="s">
        <v>451</v>
      </c>
      <c r="F111" s="55">
        <v>558572.63</v>
      </c>
      <c r="G111" s="55">
        <v>665</v>
      </c>
      <c r="H111" s="55">
        <v>17</v>
      </c>
    </row>
    <row r="112" spans="1:8" ht="76.5" x14ac:dyDescent="0.25">
      <c r="A112" s="11">
        <v>109</v>
      </c>
      <c r="B112" s="8" t="s">
        <v>781</v>
      </c>
      <c r="C112" s="8" t="s">
        <v>53</v>
      </c>
      <c r="D112" s="65" t="s">
        <v>782</v>
      </c>
      <c r="E112" s="8" t="s">
        <v>359</v>
      </c>
      <c r="F112" s="55">
        <v>1494908.07</v>
      </c>
      <c r="G112" s="55">
        <v>554</v>
      </c>
      <c r="H112" s="55">
        <v>44</v>
      </c>
    </row>
    <row r="113" spans="1:8" ht="38.25" x14ac:dyDescent="0.25">
      <c r="A113" s="11">
        <v>110</v>
      </c>
      <c r="B113" s="8" t="s">
        <v>789</v>
      </c>
      <c r="C113" s="8" t="s">
        <v>53</v>
      </c>
      <c r="D113" s="65" t="s">
        <v>790</v>
      </c>
      <c r="E113" s="8" t="s">
        <v>443</v>
      </c>
      <c r="F113" s="55">
        <v>1868950</v>
      </c>
      <c r="G113" s="55">
        <v>1260</v>
      </c>
      <c r="H113" s="55">
        <v>55</v>
      </c>
    </row>
    <row r="114" spans="1:8" ht="89.25" x14ac:dyDescent="0.25">
      <c r="A114" s="11">
        <v>111</v>
      </c>
      <c r="B114" s="8" t="s">
        <v>800</v>
      </c>
      <c r="C114" s="8" t="s">
        <v>53</v>
      </c>
      <c r="D114" s="65" t="s">
        <v>801</v>
      </c>
      <c r="E114" s="8" t="s">
        <v>802</v>
      </c>
      <c r="F114" s="55">
        <v>3334241.5</v>
      </c>
      <c r="G114" s="55">
        <v>987</v>
      </c>
      <c r="H114" s="55">
        <v>98</v>
      </c>
    </row>
    <row r="115" spans="1:8" ht="51" x14ac:dyDescent="0.25">
      <c r="A115" s="11">
        <v>112</v>
      </c>
      <c r="B115" s="8" t="s">
        <v>973</v>
      </c>
      <c r="C115" s="8" t="s">
        <v>53</v>
      </c>
      <c r="D115" s="65" t="s">
        <v>974</v>
      </c>
      <c r="E115" s="8" t="s">
        <v>975</v>
      </c>
      <c r="F115" s="55">
        <v>219892.05</v>
      </c>
      <c r="G115" s="55">
        <v>7342</v>
      </c>
      <c r="H115" s="55">
        <v>8</v>
      </c>
    </row>
    <row r="116" spans="1:8" ht="51" x14ac:dyDescent="0.25">
      <c r="A116" s="11">
        <v>113</v>
      </c>
      <c r="B116" s="8" t="s">
        <v>980</v>
      </c>
      <c r="C116" s="8" t="s">
        <v>53</v>
      </c>
      <c r="D116" s="65" t="s">
        <v>981</v>
      </c>
      <c r="E116" s="8" t="s">
        <v>665</v>
      </c>
      <c r="F116" s="55">
        <v>585760.43999999994</v>
      </c>
      <c r="G116" s="55">
        <v>3279</v>
      </c>
      <c r="H116" s="55">
        <v>18</v>
      </c>
    </row>
    <row r="117" spans="1:8" ht="51" x14ac:dyDescent="0.25">
      <c r="A117" s="11">
        <v>114</v>
      </c>
      <c r="B117" s="8" t="s">
        <v>985</v>
      </c>
      <c r="C117" s="8" t="s">
        <v>53</v>
      </c>
      <c r="D117" s="65" t="s">
        <v>986</v>
      </c>
      <c r="E117" s="8" t="s">
        <v>367</v>
      </c>
      <c r="F117" s="55">
        <v>524287.74</v>
      </c>
      <c r="G117" s="55">
        <v>389</v>
      </c>
      <c r="H117" s="55">
        <v>16</v>
      </c>
    </row>
    <row r="118" spans="1:8" ht="51" x14ac:dyDescent="0.25">
      <c r="A118" s="11">
        <v>115</v>
      </c>
      <c r="B118" s="8" t="s">
        <v>1031</v>
      </c>
      <c r="C118" s="8" t="s">
        <v>53</v>
      </c>
      <c r="D118" s="65" t="s">
        <v>1032</v>
      </c>
      <c r="E118" s="8" t="s">
        <v>451</v>
      </c>
      <c r="F118" s="55">
        <v>499540.49</v>
      </c>
      <c r="G118" s="55">
        <v>1670</v>
      </c>
      <c r="H118" s="55">
        <v>15</v>
      </c>
    </row>
    <row r="119" spans="1:8" ht="51" x14ac:dyDescent="0.25">
      <c r="A119" s="11">
        <v>116</v>
      </c>
      <c r="B119" s="8" t="s">
        <v>1041</v>
      </c>
      <c r="C119" s="8" t="s">
        <v>53</v>
      </c>
      <c r="D119" s="65" t="s">
        <v>1042</v>
      </c>
      <c r="E119" s="8" t="s">
        <v>1043</v>
      </c>
      <c r="F119" s="55">
        <v>1038093.32</v>
      </c>
      <c r="G119" s="55">
        <v>470</v>
      </c>
      <c r="H119" s="55">
        <v>31</v>
      </c>
    </row>
    <row r="120" spans="1:8" ht="51" x14ac:dyDescent="0.25">
      <c r="A120" s="11">
        <v>117</v>
      </c>
      <c r="B120" s="8" t="s">
        <v>1066</v>
      </c>
      <c r="C120" s="8" t="s">
        <v>53</v>
      </c>
      <c r="D120" s="65" t="s">
        <v>1067</v>
      </c>
      <c r="E120" s="8" t="s">
        <v>1068</v>
      </c>
      <c r="F120" s="55">
        <v>686020.95</v>
      </c>
      <c r="G120" s="55">
        <v>1111</v>
      </c>
      <c r="H120" s="55">
        <v>21</v>
      </c>
    </row>
    <row r="121" spans="1:8" ht="51" x14ac:dyDescent="0.25">
      <c r="A121" s="11">
        <v>118</v>
      </c>
      <c r="B121" s="8" t="s">
        <v>1121</v>
      </c>
      <c r="C121" s="8" t="s">
        <v>53</v>
      </c>
      <c r="D121" s="65" t="s">
        <v>1122</v>
      </c>
      <c r="E121" s="8" t="s">
        <v>132</v>
      </c>
      <c r="F121" s="55">
        <v>491348.16</v>
      </c>
      <c r="G121" s="55">
        <v>795</v>
      </c>
      <c r="H121" s="55">
        <v>15</v>
      </c>
    </row>
    <row r="122" spans="1:8" ht="38.25" x14ac:dyDescent="0.25">
      <c r="A122" s="11">
        <v>119</v>
      </c>
      <c r="B122" s="8" t="s">
        <v>1135</v>
      </c>
      <c r="C122" s="8" t="s">
        <v>53</v>
      </c>
      <c r="D122" s="65" t="s">
        <v>1136</v>
      </c>
      <c r="E122" s="8" t="s">
        <v>63</v>
      </c>
      <c r="F122" s="55">
        <v>486546.9</v>
      </c>
      <c r="G122" s="55">
        <v>2028</v>
      </c>
      <c r="H122" s="55">
        <v>15</v>
      </c>
    </row>
    <row r="123" spans="1:8" ht="63.75" x14ac:dyDescent="0.25">
      <c r="A123" s="11">
        <v>120</v>
      </c>
      <c r="B123" s="8" t="s">
        <v>1142</v>
      </c>
      <c r="C123" s="8" t="s">
        <v>53</v>
      </c>
      <c r="D123" s="65" t="s">
        <v>1143</v>
      </c>
      <c r="E123" s="8" t="s">
        <v>63</v>
      </c>
      <c r="F123" s="55">
        <v>480500</v>
      </c>
      <c r="G123" s="55">
        <v>2028</v>
      </c>
      <c r="H123" s="55">
        <v>15</v>
      </c>
    </row>
    <row r="124" spans="1:8" ht="63.75" x14ac:dyDescent="0.25">
      <c r="A124" s="11">
        <v>121</v>
      </c>
      <c r="B124" s="8" t="s">
        <v>1156</v>
      </c>
      <c r="C124" s="8" t="s">
        <v>53</v>
      </c>
      <c r="D124" s="65" t="s">
        <v>1157</v>
      </c>
      <c r="E124" s="8" t="s">
        <v>254</v>
      </c>
      <c r="F124" s="55">
        <v>441502.15</v>
      </c>
      <c r="G124" s="55">
        <v>1019</v>
      </c>
      <c r="H124" s="55">
        <v>14</v>
      </c>
    </row>
    <row r="125" spans="1:8" ht="38.25" x14ac:dyDescent="0.25">
      <c r="A125" s="11">
        <v>122</v>
      </c>
      <c r="B125" s="8" t="s">
        <v>1158</v>
      </c>
      <c r="C125" s="8" t="s">
        <v>53</v>
      </c>
      <c r="D125" s="65" t="s">
        <v>1159</v>
      </c>
      <c r="E125" s="8" t="s">
        <v>1160</v>
      </c>
      <c r="F125" s="55">
        <v>919633.09</v>
      </c>
      <c r="G125" s="55">
        <v>350</v>
      </c>
      <c r="H125" s="55">
        <v>28</v>
      </c>
    </row>
    <row r="126" spans="1:8" ht="63.75" x14ac:dyDescent="0.25">
      <c r="A126" s="11">
        <v>123</v>
      </c>
      <c r="B126" s="8" t="s">
        <v>1305</v>
      </c>
      <c r="C126" s="8" t="s">
        <v>53</v>
      </c>
      <c r="D126" s="65" t="s">
        <v>1306</v>
      </c>
      <c r="E126" s="8" t="s">
        <v>132</v>
      </c>
      <c r="F126" s="55">
        <v>1266655.83</v>
      </c>
      <c r="G126" s="55">
        <v>2500</v>
      </c>
      <c r="H126" s="55">
        <v>38</v>
      </c>
    </row>
    <row r="127" spans="1:8" ht="76.5" x14ac:dyDescent="0.25">
      <c r="A127" s="11">
        <v>124</v>
      </c>
      <c r="B127" s="8" t="s">
        <v>1307</v>
      </c>
      <c r="C127" s="8" t="s">
        <v>53</v>
      </c>
      <c r="D127" s="65" t="s">
        <v>1308</v>
      </c>
      <c r="E127" s="8" t="s">
        <v>132</v>
      </c>
      <c r="F127" s="55">
        <v>982567.24</v>
      </c>
      <c r="G127" s="55">
        <v>2000</v>
      </c>
      <c r="H127" s="55">
        <v>29</v>
      </c>
    </row>
    <row r="128" spans="1:8" ht="63.75" x14ac:dyDescent="0.25">
      <c r="A128" s="11">
        <v>125</v>
      </c>
      <c r="B128" s="8" t="s">
        <v>1309</v>
      </c>
      <c r="C128" s="8" t="s">
        <v>53</v>
      </c>
      <c r="D128" s="65" t="s">
        <v>1310</v>
      </c>
      <c r="E128" s="8" t="s">
        <v>132</v>
      </c>
      <c r="F128" s="55">
        <v>1129140.2</v>
      </c>
      <c r="G128" s="55">
        <v>2500</v>
      </c>
      <c r="H128" s="55">
        <v>34</v>
      </c>
    </row>
    <row r="129" spans="1:8" ht="76.5" x14ac:dyDescent="0.25">
      <c r="A129" s="11">
        <v>126</v>
      </c>
      <c r="B129" s="8" t="s">
        <v>1311</v>
      </c>
      <c r="C129" s="8" t="s">
        <v>53</v>
      </c>
      <c r="D129" s="65" t="s">
        <v>1312</v>
      </c>
      <c r="E129" s="8" t="s">
        <v>523</v>
      </c>
      <c r="F129" s="55">
        <v>539645.62</v>
      </c>
      <c r="G129" s="55">
        <v>1330</v>
      </c>
      <c r="H129" s="55">
        <v>17</v>
      </c>
    </row>
    <row r="130" spans="1:8" ht="63.75" x14ac:dyDescent="0.25">
      <c r="A130" s="11">
        <v>127</v>
      </c>
      <c r="B130" s="8" t="s">
        <v>1313</v>
      </c>
      <c r="C130" s="8" t="s">
        <v>53</v>
      </c>
      <c r="D130" s="65" t="s">
        <v>1314</v>
      </c>
      <c r="E130" s="8" t="s">
        <v>523</v>
      </c>
      <c r="F130" s="55">
        <v>1308147.97</v>
      </c>
      <c r="G130" s="55">
        <v>2070</v>
      </c>
      <c r="H130" s="55">
        <v>39</v>
      </c>
    </row>
    <row r="131" spans="1:8" ht="63.75" x14ac:dyDescent="0.25">
      <c r="A131" s="11">
        <v>128</v>
      </c>
      <c r="B131" s="8" t="s">
        <v>1315</v>
      </c>
      <c r="C131" s="8" t="s">
        <v>53</v>
      </c>
      <c r="D131" s="65" t="s">
        <v>1316</v>
      </c>
      <c r="E131" s="8" t="s">
        <v>451</v>
      </c>
      <c r="F131" s="55">
        <v>574984</v>
      </c>
      <c r="G131" s="55">
        <v>111</v>
      </c>
      <c r="H131" s="55">
        <v>17</v>
      </c>
    </row>
    <row r="132" spans="1:8" ht="63.75" x14ac:dyDescent="0.25">
      <c r="A132" s="11">
        <v>129</v>
      </c>
      <c r="B132" s="8" t="s">
        <v>1317</v>
      </c>
      <c r="C132" s="8" t="s">
        <v>53</v>
      </c>
      <c r="D132" s="65" t="s">
        <v>1318</v>
      </c>
      <c r="E132" s="8" t="s">
        <v>686</v>
      </c>
      <c r="F132" s="55">
        <v>664640.99</v>
      </c>
      <c r="G132" s="55">
        <v>99</v>
      </c>
      <c r="H132" s="55">
        <v>20</v>
      </c>
    </row>
    <row r="133" spans="1:8" ht="63.75" x14ac:dyDescent="0.25">
      <c r="A133" s="11">
        <v>130</v>
      </c>
      <c r="B133" s="8" t="s">
        <v>1319</v>
      </c>
      <c r="C133" s="8" t="s">
        <v>53</v>
      </c>
      <c r="D133" s="65" t="s">
        <v>1320</v>
      </c>
      <c r="E133" s="8" t="s">
        <v>802</v>
      </c>
      <c r="F133" s="55">
        <v>628535</v>
      </c>
      <c r="G133" s="55">
        <v>239</v>
      </c>
      <c r="H133" s="55">
        <v>19</v>
      </c>
    </row>
    <row r="134" spans="1:8" ht="63.75" x14ac:dyDescent="0.25">
      <c r="A134" s="11">
        <v>131</v>
      </c>
      <c r="B134" s="8" t="s">
        <v>1321</v>
      </c>
      <c r="C134" s="8" t="s">
        <v>53</v>
      </c>
      <c r="D134" s="65" t="s">
        <v>1322</v>
      </c>
      <c r="E134" s="8" t="s">
        <v>1323</v>
      </c>
      <c r="F134" s="55">
        <v>990793.29</v>
      </c>
      <c r="G134" s="55">
        <v>1172</v>
      </c>
      <c r="H134" s="55">
        <v>29</v>
      </c>
    </row>
    <row r="135" spans="1:8" ht="102" x14ac:dyDescent="0.25">
      <c r="A135" s="11">
        <v>132</v>
      </c>
      <c r="B135" s="8" t="s">
        <v>1324</v>
      </c>
      <c r="C135" s="8" t="s">
        <v>53</v>
      </c>
      <c r="D135" s="65" t="s">
        <v>1325</v>
      </c>
      <c r="E135" s="8" t="s">
        <v>116</v>
      </c>
      <c r="F135" s="55">
        <v>785498</v>
      </c>
      <c r="G135" s="55">
        <v>172</v>
      </c>
      <c r="H135" s="55">
        <v>23</v>
      </c>
    </row>
    <row r="136" spans="1:8" ht="63.75" x14ac:dyDescent="0.25">
      <c r="A136" s="11">
        <v>133</v>
      </c>
      <c r="B136" s="8" t="s">
        <v>1326</v>
      </c>
      <c r="C136" s="8" t="s">
        <v>53</v>
      </c>
      <c r="D136" s="65" t="s">
        <v>1327</v>
      </c>
      <c r="E136" s="8" t="s">
        <v>1328</v>
      </c>
      <c r="F136" s="55">
        <v>1249290.71</v>
      </c>
      <c r="G136" s="55">
        <v>560</v>
      </c>
      <c r="H136" s="55">
        <v>37</v>
      </c>
    </row>
    <row r="137" spans="1:8" ht="51" x14ac:dyDescent="0.25">
      <c r="A137" s="11">
        <v>134</v>
      </c>
      <c r="B137" s="8" t="s">
        <v>1580</v>
      </c>
      <c r="C137" s="8" t="s">
        <v>53</v>
      </c>
      <c r="D137" s="65" t="s">
        <v>1581</v>
      </c>
      <c r="E137" s="8" t="s">
        <v>802</v>
      </c>
      <c r="F137" s="55">
        <v>1019412.07</v>
      </c>
      <c r="G137" s="55">
        <v>1201</v>
      </c>
      <c r="H137" s="55">
        <v>31</v>
      </c>
    </row>
    <row r="138" spans="1:8" ht="51" x14ac:dyDescent="0.25">
      <c r="A138" s="11">
        <v>135</v>
      </c>
      <c r="B138" s="8" t="s">
        <v>1699</v>
      </c>
      <c r="C138" s="8" t="s">
        <v>53</v>
      </c>
      <c r="D138" s="65" t="s">
        <v>1700</v>
      </c>
      <c r="E138" s="8" t="s">
        <v>367</v>
      </c>
      <c r="F138" s="55">
        <v>3369812.33</v>
      </c>
      <c r="G138" s="55">
        <v>295</v>
      </c>
      <c r="H138" s="55">
        <v>99</v>
      </c>
    </row>
    <row r="139" spans="1:8" ht="76.5" x14ac:dyDescent="0.25">
      <c r="A139" s="11">
        <v>136</v>
      </c>
      <c r="B139" s="8" t="s">
        <v>1978</v>
      </c>
      <c r="C139" s="8" t="s">
        <v>53</v>
      </c>
      <c r="D139" s="65" t="s">
        <v>1979</v>
      </c>
      <c r="E139" s="8" t="s">
        <v>758</v>
      </c>
      <c r="F139" s="55">
        <v>853853.6</v>
      </c>
      <c r="G139" s="55">
        <v>88</v>
      </c>
      <c r="H139" s="55">
        <v>26</v>
      </c>
    </row>
    <row r="140" spans="1:8" ht="51" x14ac:dyDescent="0.25">
      <c r="A140" s="11">
        <v>137</v>
      </c>
      <c r="B140" s="8">
        <v>2411302</v>
      </c>
      <c r="C140" s="8" t="s">
        <v>163</v>
      </c>
      <c r="D140" s="65" t="s">
        <v>215</v>
      </c>
      <c r="E140" s="8" t="s">
        <v>164</v>
      </c>
      <c r="F140" s="55">
        <v>934513.62</v>
      </c>
      <c r="G140" s="55">
        <v>566</v>
      </c>
      <c r="H140" s="56">
        <v>18</v>
      </c>
    </row>
    <row r="141" spans="1:8" ht="51" x14ac:dyDescent="0.25">
      <c r="A141" s="11">
        <v>138</v>
      </c>
      <c r="B141" s="8">
        <v>2194529</v>
      </c>
      <c r="C141" s="8" t="s">
        <v>163</v>
      </c>
      <c r="D141" s="65" t="s">
        <v>227</v>
      </c>
      <c r="E141" s="8" t="s">
        <v>228</v>
      </c>
      <c r="F141" s="55">
        <v>5906463.4400000004</v>
      </c>
      <c r="G141" s="55">
        <v>2319</v>
      </c>
      <c r="H141" s="56">
        <v>33</v>
      </c>
    </row>
    <row r="142" spans="1:8" ht="51" x14ac:dyDescent="0.25">
      <c r="A142" s="11">
        <v>139</v>
      </c>
      <c r="B142" s="8">
        <v>2292939</v>
      </c>
      <c r="C142" s="8" t="s">
        <v>163</v>
      </c>
      <c r="D142" s="65" t="s">
        <v>235</v>
      </c>
      <c r="E142" s="8" t="s">
        <v>236</v>
      </c>
      <c r="F142" s="55">
        <v>939900.35</v>
      </c>
      <c r="G142" s="55">
        <v>2059</v>
      </c>
      <c r="H142" s="56">
        <v>18</v>
      </c>
    </row>
    <row r="143" spans="1:8" ht="51" x14ac:dyDescent="0.25">
      <c r="A143" s="11">
        <v>140</v>
      </c>
      <c r="B143" s="13">
        <v>2256647</v>
      </c>
      <c r="C143" s="13" t="s">
        <v>163</v>
      </c>
      <c r="D143" s="62" t="s">
        <v>272</v>
      </c>
      <c r="E143" s="14" t="s">
        <v>270</v>
      </c>
      <c r="F143" s="15">
        <v>4486839.9400000004</v>
      </c>
      <c r="G143" s="16">
        <v>227</v>
      </c>
      <c r="H143" s="55">
        <v>64</v>
      </c>
    </row>
    <row r="144" spans="1:8" ht="51" x14ac:dyDescent="0.25">
      <c r="A144" s="11">
        <v>141</v>
      </c>
      <c r="B144" s="13">
        <v>2235709</v>
      </c>
      <c r="C144" s="13" t="s">
        <v>163</v>
      </c>
      <c r="D144" s="62" t="s">
        <v>273</v>
      </c>
      <c r="E144" s="14" t="s">
        <v>270</v>
      </c>
      <c r="F144" s="15">
        <v>5267516.93</v>
      </c>
      <c r="G144" s="16">
        <v>503</v>
      </c>
      <c r="H144" s="55">
        <v>85</v>
      </c>
    </row>
    <row r="145" spans="1:8" ht="51" x14ac:dyDescent="0.25">
      <c r="A145" s="11">
        <v>142</v>
      </c>
      <c r="B145" s="13">
        <v>2266591</v>
      </c>
      <c r="C145" s="13" t="s">
        <v>163</v>
      </c>
      <c r="D145" s="62" t="s">
        <v>275</v>
      </c>
      <c r="E145" s="14" t="s">
        <v>270</v>
      </c>
      <c r="F145" s="15">
        <v>5539295.8700000001</v>
      </c>
      <c r="G145" s="16">
        <v>459</v>
      </c>
      <c r="H145" s="55">
        <v>90</v>
      </c>
    </row>
    <row r="146" spans="1:8" ht="51" x14ac:dyDescent="0.25">
      <c r="A146" s="11">
        <v>143</v>
      </c>
      <c r="B146" s="13">
        <v>2278891</v>
      </c>
      <c r="C146" s="13" t="s">
        <v>163</v>
      </c>
      <c r="D146" s="62" t="s">
        <v>276</v>
      </c>
      <c r="E146" s="14" t="s">
        <v>270</v>
      </c>
      <c r="F146" s="15">
        <v>2050463.08</v>
      </c>
      <c r="G146" s="16">
        <v>208</v>
      </c>
      <c r="H146" s="55">
        <v>39</v>
      </c>
    </row>
    <row r="147" spans="1:8" ht="51" x14ac:dyDescent="0.25">
      <c r="A147" s="11">
        <v>144</v>
      </c>
      <c r="B147" s="13">
        <v>2289973</v>
      </c>
      <c r="C147" s="13" t="s">
        <v>163</v>
      </c>
      <c r="D147" s="62" t="s">
        <v>277</v>
      </c>
      <c r="E147" s="14" t="s">
        <v>270</v>
      </c>
      <c r="F147" s="15">
        <v>2064776.93</v>
      </c>
      <c r="G147" s="16">
        <v>299</v>
      </c>
      <c r="H147" s="55">
        <v>39</v>
      </c>
    </row>
    <row r="148" spans="1:8" ht="51" x14ac:dyDescent="0.25">
      <c r="A148" s="11">
        <v>145</v>
      </c>
      <c r="B148" s="13">
        <v>2271304</v>
      </c>
      <c r="C148" s="13" t="s">
        <v>163</v>
      </c>
      <c r="D148" s="62" t="s">
        <v>278</v>
      </c>
      <c r="E148" s="14" t="s">
        <v>270</v>
      </c>
      <c r="F148" s="15">
        <v>1822925.08</v>
      </c>
      <c r="G148" s="16">
        <v>218</v>
      </c>
      <c r="H148" s="55">
        <v>35</v>
      </c>
    </row>
    <row r="149" spans="1:8" ht="51" x14ac:dyDescent="0.25">
      <c r="A149" s="11">
        <v>146</v>
      </c>
      <c r="B149" s="13">
        <v>2202936</v>
      </c>
      <c r="C149" s="13" t="s">
        <v>163</v>
      </c>
      <c r="D149" s="62" t="s">
        <v>279</v>
      </c>
      <c r="E149" s="14" t="s">
        <v>270</v>
      </c>
      <c r="F149" s="15">
        <v>2578008.25</v>
      </c>
      <c r="G149" s="16">
        <v>450</v>
      </c>
      <c r="H149" s="55">
        <v>49</v>
      </c>
    </row>
    <row r="150" spans="1:8" ht="51" x14ac:dyDescent="0.25">
      <c r="A150" s="11">
        <v>147</v>
      </c>
      <c r="B150" s="13">
        <v>2251178</v>
      </c>
      <c r="C150" s="13" t="s">
        <v>163</v>
      </c>
      <c r="D150" s="62" t="s">
        <v>280</v>
      </c>
      <c r="E150" s="14" t="s">
        <v>270</v>
      </c>
      <c r="F150" s="15">
        <v>2103515.15</v>
      </c>
      <c r="G150" s="16">
        <v>218</v>
      </c>
      <c r="H150" s="55">
        <v>40</v>
      </c>
    </row>
    <row r="151" spans="1:8" ht="51" x14ac:dyDescent="0.25">
      <c r="A151" s="11">
        <v>148</v>
      </c>
      <c r="B151" s="13">
        <v>2235538</v>
      </c>
      <c r="C151" s="13" t="s">
        <v>163</v>
      </c>
      <c r="D151" s="62" t="s">
        <v>290</v>
      </c>
      <c r="E151" s="14" t="s">
        <v>270</v>
      </c>
      <c r="F151" s="15">
        <v>2474307.4900000002</v>
      </c>
      <c r="G151" s="16">
        <v>364</v>
      </c>
      <c r="H151" s="55">
        <v>41</v>
      </c>
    </row>
    <row r="152" spans="1:8" ht="63.75" x14ac:dyDescent="0.25">
      <c r="A152" s="11">
        <v>149</v>
      </c>
      <c r="B152" s="13">
        <v>2251325</v>
      </c>
      <c r="C152" s="13" t="s">
        <v>163</v>
      </c>
      <c r="D152" s="62" t="s">
        <v>299</v>
      </c>
      <c r="E152" s="14" t="s">
        <v>270</v>
      </c>
      <c r="F152" s="15">
        <v>2156458.62</v>
      </c>
      <c r="G152" s="16">
        <v>286</v>
      </c>
      <c r="H152" s="55">
        <v>42</v>
      </c>
    </row>
    <row r="153" spans="1:8" ht="63.75" x14ac:dyDescent="0.25">
      <c r="A153" s="11">
        <v>150</v>
      </c>
      <c r="B153" s="13">
        <v>2257566</v>
      </c>
      <c r="C153" s="13" t="s">
        <v>163</v>
      </c>
      <c r="D153" s="62" t="s">
        <v>300</v>
      </c>
      <c r="E153" s="14" t="s">
        <v>270</v>
      </c>
      <c r="F153" s="15">
        <v>2526219.81</v>
      </c>
      <c r="G153" s="16">
        <v>362</v>
      </c>
      <c r="H153" s="55">
        <v>49</v>
      </c>
    </row>
    <row r="154" spans="1:8" ht="63.75" x14ac:dyDescent="0.25">
      <c r="A154" s="11">
        <v>151</v>
      </c>
      <c r="B154" s="13">
        <v>2235334</v>
      </c>
      <c r="C154" s="13" t="s">
        <v>163</v>
      </c>
      <c r="D154" s="62" t="s">
        <v>301</v>
      </c>
      <c r="E154" s="14" t="s">
        <v>270</v>
      </c>
      <c r="F154" s="15">
        <v>2096207.82</v>
      </c>
      <c r="G154" s="16">
        <v>313</v>
      </c>
      <c r="H154" s="55">
        <v>41</v>
      </c>
    </row>
    <row r="155" spans="1:8" ht="63.75" x14ac:dyDescent="0.25">
      <c r="A155" s="11">
        <v>152</v>
      </c>
      <c r="B155" s="13">
        <v>2172785</v>
      </c>
      <c r="C155" s="13" t="s">
        <v>163</v>
      </c>
      <c r="D155" s="62" t="s">
        <v>307</v>
      </c>
      <c r="E155" s="14" t="s">
        <v>270</v>
      </c>
      <c r="F155" s="15">
        <v>2318943.63</v>
      </c>
      <c r="G155" s="16">
        <v>347</v>
      </c>
      <c r="H155" s="55">
        <v>57</v>
      </c>
    </row>
    <row r="156" spans="1:8" ht="51" x14ac:dyDescent="0.25">
      <c r="A156" s="11">
        <v>153</v>
      </c>
      <c r="B156" s="13">
        <v>2207756</v>
      </c>
      <c r="C156" s="13" t="s">
        <v>163</v>
      </c>
      <c r="D156" s="62" t="s">
        <v>310</v>
      </c>
      <c r="E156" s="14" t="s">
        <v>311</v>
      </c>
      <c r="F156" s="15">
        <v>4945463.68</v>
      </c>
      <c r="G156" s="16">
        <v>700</v>
      </c>
      <c r="H156" s="55">
        <v>172</v>
      </c>
    </row>
    <row r="157" spans="1:8" ht="63.75" x14ac:dyDescent="0.25">
      <c r="A157" s="11">
        <v>154</v>
      </c>
      <c r="B157" s="13">
        <v>2235470</v>
      </c>
      <c r="C157" s="13" t="s">
        <v>163</v>
      </c>
      <c r="D157" s="62" t="s">
        <v>312</v>
      </c>
      <c r="E157" s="14" t="s">
        <v>313</v>
      </c>
      <c r="F157" s="15">
        <v>5554658.29</v>
      </c>
      <c r="G157" s="16">
        <v>2682</v>
      </c>
      <c r="H157" s="55">
        <v>109</v>
      </c>
    </row>
    <row r="158" spans="1:8" ht="51" x14ac:dyDescent="0.25">
      <c r="A158" s="11">
        <v>155</v>
      </c>
      <c r="B158" s="13">
        <v>2344296</v>
      </c>
      <c r="C158" s="13" t="s">
        <v>163</v>
      </c>
      <c r="D158" s="62" t="s">
        <v>314</v>
      </c>
      <c r="E158" s="14" t="s">
        <v>315</v>
      </c>
      <c r="F158" s="15">
        <v>4900677.67</v>
      </c>
      <c r="G158" s="16">
        <v>1020</v>
      </c>
      <c r="H158" s="55">
        <v>68</v>
      </c>
    </row>
    <row r="159" spans="1:8" ht="63.75" x14ac:dyDescent="0.25">
      <c r="A159" s="11">
        <v>156</v>
      </c>
      <c r="B159" s="13">
        <v>2277606</v>
      </c>
      <c r="C159" s="13" t="s">
        <v>163</v>
      </c>
      <c r="D159" s="62" t="s">
        <v>335</v>
      </c>
      <c r="E159" s="14" t="s">
        <v>336</v>
      </c>
      <c r="F159" s="15">
        <v>5775796.1699999999</v>
      </c>
      <c r="G159" s="16">
        <v>1630</v>
      </c>
      <c r="H159" s="55">
        <v>114</v>
      </c>
    </row>
    <row r="160" spans="1:8" ht="51" x14ac:dyDescent="0.25">
      <c r="A160" s="11">
        <v>157</v>
      </c>
      <c r="B160" s="13">
        <v>2303349</v>
      </c>
      <c r="C160" s="13" t="s">
        <v>163</v>
      </c>
      <c r="D160" s="62" t="s">
        <v>347</v>
      </c>
      <c r="E160" s="14" t="s">
        <v>348</v>
      </c>
      <c r="F160" s="15">
        <v>5696167.8200000003</v>
      </c>
      <c r="G160" s="16">
        <v>479</v>
      </c>
      <c r="H160" s="55">
        <v>76</v>
      </c>
    </row>
    <row r="161" spans="1:8" ht="63.75" x14ac:dyDescent="0.25">
      <c r="A161" s="11">
        <v>158</v>
      </c>
      <c r="B161" s="13">
        <v>2339911</v>
      </c>
      <c r="C161" s="13" t="s">
        <v>163</v>
      </c>
      <c r="D161" s="62" t="s">
        <v>349</v>
      </c>
      <c r="E161" s="14" t="s">
        <v>350</v>
      </c>
      <c r="F161" s="15">
        <v>3836360.75</v>
      </c>
      <c r="G161" s="16">
        <v>780</v>
      </c>
      <c r="H161" s="55">
        <v>95</v>
      </c>
    </row>
    <row r="162" spans="1:8" ht="63.75" x14ac:dyDescent="0.25">
      <c r="A162" s="11">
        <v>159</v>
      </c>
      <c r="B162" s="13">
        <v>2313685</v>
      </c>
      <c r="C162" s="13" t="s">
        <v>163</v>
      </c>
      <c r="D162" s="62" t="s">
        <v>355</v>
      </c>
      <c r="E162" s="14" t="s">
        <v>356</v>
      </c>
      <c r="F162" s="15">
        <v>2954407.81</v>
      </c>
      <c r="G162" s="16">
        <v>596</v>
      </c>
      <c r="H162" s="55">
        <v>86</v>
      </c>
    </row>
    <row r="163" spans="1:8" ht="38.25" x14ac:dyDescent="0.25">
      <c r="A163" s="11">
        <v>160</v>
      </c>
      <c r="B163" s="13">
        <v>2310434</v>
      </c>
      <c r="C163" s="13" t="s">
        <v>163</v>
      </c>
      <c r="D163" s="62" t="s">
        <v>378</v>
      </c>
      <c r="E163" s="14" t="s">
        <v>379</v>
      </c>
      <c r="F163" s="15">
        <v>2671386.66</v>
      </c>
      <c r="G163" s="16">
        <v>385</v>
      </c>
      <c r="H163" s="55">
        <v>49</v>
      </c>
    </row>
    <row r="164" spans="1:8" ht="63.75" x14ac:dyDescent="0.25">
      <c r="A164" s="11">
        <v>161</v>
      </c>
      <c r="B164" s="13">
        <v>2329134</v>
      </c>
      <c r="C164" s="13" t="s">
        <v>163</v>
      </c>
      <c r="D164" s="62" t="s">
        <v>380</v>
      </c>
      <c r="E164" s="14" t="s">
        <v>381</v>
      </c>
      <c r="F164" s="15">
        <v>2514559</v>
      </c>
      <c r="G164" s="16">
        <v>390</v>
      </c>
      <c r="H164" s="55">
        <v>53</v>
      </c>
    </row>
    <row r="165" spans="1:8" ht="51" x14ac:dyDescent="0.25">
      <c r="A165" s="11">
        <v>162</v>
      </c>
      <c r="B165" s="13">
        <v>2340670</v>
      </c>
      <c r="C165" s="13" t="s">
        <v>163</v>
      </c>
      <c r="D165" s="62" t="s">
        <v>388</v>
      </c>
      <c r="E165" s="14" t="s">
        <v>389</v>
      </c>
      <c r="F165" s="15">
        <v>1556795.57</v>
      </c>
      <c r="G165" s="16">
        <v>475</v>
      </c>
      <c r="H165" s="55">
        <v>29</v>
      </c>
    </row>
    <row r="166" spans="1:8" ht="51" x14ac:dyDescent="0.25">
      <c r="A166" s="11">
        <v>163</v>
      </c>
      <c r="B166" s="13">
        <v>2204974</v>
      </c>
      <c r="C166" s="13" t="s">
        <v>163</v>
      </c>
      <c r="D166" s="62" t="s">
        <v>392</v>
      </c>
      <c r="E166" s="14" t="s">
        <v>393</v>
      </c>
      <c r="F166" s="15">
        <v>7085758.1200000001</v>
      </c>
      <c r="G166" s="16">
        <v>1024</v>
      </c>
      <c r="H166" s="55">
        <v>116</v>
      </c>
    </row>
    <row r="167" spans="1:8" ht="51" x14ac:dyDescent="0.25">
      <c r="A167" s="11">
        <v>164</v>
      </c>
      <c r="B167" s="13">
        <v>2292756</v>
      </c>
      <c r="C167" s="13" t="s">
        <v>163</v>
      </c>
      <c r="D167" s="62" t="s">
        <v>403</v>
      </c>
      <c r="E167" s="14" t="s">
        <v>404</v>
      </c>
      <c r="F167" s="15">
        <v>3580224.1</v>
      </c>
      <c r="G167" s="16">
        <v>760</v>
      </c>
      <c r="H167" s="55">
        <v>69</v>
      </c>
    </row>
    <row r="168" spans="1:8" ht="63.75" x14ac:dyDescent="0.25">
      <c r="A168" s="11">
        <v>165</v>
      </c>
      <c r="B168" s="13">
        <v>2318145</v>
      </c>
      <c r="C168" s="13" t="s">
        <v>163</v>
      </c>
      <c r="D168" s="62" t="s">
        <v>429</v>
      </c>
      <c r="E168" s="14" t="s">
        <v>348</v>
      </c>
      <c r="F168" s="15">
        <v>1562843.79</v>
      </c>
      <c r="G168" s="16">
        <v>545</v>
      </c>
      <c r="H168" s="55">
        <v>56</v>
      </c>
    </row>
    <row r="169" spans="1:8" ht="38.25" x14ac:dyDescent="0.25">
      <c r="A169" s="11">
        <v>166</v>
      </c>
      <c r="B169" s="13">
        <v>2214170</v>
      </c>
      <c r="C169" s="13" t="s">
        <v>163</v>
      </c>
      <c r="D169" s="62" t="s">
        <v>434</v>
      </c>
      <c r="E169" s="14" t="s">
        <v>435</v>
      </c>
      <c r="F169" s="15">
        <v>3538151.51</v>
      </c>
      <c r="G169" s="16">
        <v>682</v>
      </c>
      <c r="H169" s="55">
        <v>79</v>
      </c>
    </row>
    <row r="170" spans="1:8" ht="51" x14ac:dyDescent="0.25">
      <c r="A170" s="11">
        <v>167</v>
      </c>
      <c r="B170" s="13">
        <v>2306733</v>
      </c>
      <c r="C170" s="13" t="s">
        <v>163</v>
      </c>
      <c r="D170" s="62" t="s">
        <v>438</v>
      </c>
      <c r="E170" s="14" t="s">
        <v>439</v>
      </c>
      <c r="F170" s="15">
        <v>3523452.38</v>
      </c>
      <c r="G170" s="16">
        <v>878</v>
      </c>
      <c r="H170" s="55">
        <v>70</v>
      </c>
    </row>
    <row r="171" spans="1:8" ht="63.75" x14ac:dyDescent="0.25">
      <c r="A171" s="11">
        <v>168</v>
      </c>
      <c r="B171" s="13">
        <v>2306963</v>
      </c>
      <c r="C171" s="13" t="s">
        <v>163</v>
      </c>
      <c r="D171" s="62" t="s">
        <v>440</v>
      </c>
      <c r="E171" s="14" t="s">
        <v>441</v>
      </c>
      <c r="F171" s="15">
        <v>4278752.0199999996</v>
      </c>
      <c r="G171" s="16">
        <v>633</v>
      </c>
      <c r="H171" s="55">
        <v>62</v>
      </c>
    </row>
    <row r="172" spans="1:8" ht="89.25" x14ac:dyDescent="0.25">
      <c r="A172" s="11">
        <v>169</v>
      </c>
      <c r="B172" s="13">
        <v>2300317</v>
      </c>
      <c r="C172" s="13" t="s">
        <v>163</v>
      </c>
      <c r="D172" s="62" t="s">
        <v>452</v>
      </c>
      <c r="E172" s="14" t="s">
        <v>356</v>
      </c>
      <c r="F172" s="15">
        <v>4027981.08</v>
      </c>
      <c r="G172" s="16">
        <v>587</v>
      </c>
      <c r="H172" s="55">
        <v>95</v>
      </c>
    </row>
    <row r="173" spans="1:8" ht="63.75" x14ac:dyDescent="0.25">
      <c r="A173" s="11">
        <v>170</v>
      </c>
      <c r="B173" s="13">
        <v>2293858</v>
      </c>
      <c r="C173" s="13" t="s">
        <v>163</v>
      </c>
      <c r="D173" s="62" t="s">
        <v>455</v>
      </c>
      <c r="E173" s="14" t="s">
        <v>456</v>
      </c>
      <c r="F173" s="15">
        <v>7963553.6399999997</v>
      </c>
      <c r="G173" s="16">
        <v>1552</v>
      </c>
      <c r="H173" s="55">
        <v>136</v>
      </c>
    </row>
    <row r="174" spans="1:8" ht="51" x14ac:dyDescent="0.25">
      <c r="A174" s="11">
        <v>171</v>
      </c>
      <c r="B174" s="13">
        <v>2327876</v>
      </c>
      <c r="C174" s="13" t="s">
        <v>163</v>
      </c>
      <c r="D174" s="62" t="s">
        <v>459</v>
      </c>
      <c r="E174" s="14" t="s">
        <v>460</v>
      </c>
      <c r="F174" s="15">
        <v>1665795</v>
      </c>
      <c r="G174" s="16">
        <v>244</v>
      </c>
      <c r="H174" s="55">
        <v>48</v>
      </c>
    </row>
    <row r="175" spans="1:8" ht="63.75" x14ac:dyDescent="0.25">
      <c r="A175" s="11">
        <v>172</v>
      </c>
      <c r="B175" s="13">
        <v>2316540</v>
      </c>
      <c r="C175" s="13" t="s">
        <v>163</v>
      </c>
      <c r="D175" s="62" t="s">
        <v>477</v>
      </c>
      <c r="E175" s="14" t="s">
        <v>456</v>
      </c>
      <c r="F175" s="15">
        <v>10384978.859999999</v>
      </c>
      <c r="G175" s="16">
        <v>1352</v>
      </c>
      <c r="H175" s="55">
        <v>138</v>
      </c>
    </row>
    <row r="176" spans="1:8" ht="51" x14ac:dyDescent="0.25">
      <c r="A176" s="11">
        <v>173</v>
      </c>
      <c r="B176" s="13">
        <v>2342046</v>
      </c>
      <c r="C176" s="13" t="s">
        <v>163</v>
      </c>
      <c r="D176" s="62" t="s">
        <v>487</v>
      </c>
      <c r="E176" s="14" t="s">
        <v>488</v>
      </c>
      <c r="F176" s="15">
        <v>5643515.71</v>
      </c>
      <c r="G176" s="16">
        <v>955</v>
      </c>
      <c r="H176" s="55">
        <v>112</v>
      </c>
    </row>
    <row r="177" spans="1:8" ht="51" x14ac:dyDescent="0.25">
      <c r="A177" s="11">
        <v>174</v>
      </c>
      <c r="B177" s="13">
        <v>2268696</v>
      </c>
      <c r="C177" s="13" t="s">
        <v>163</v>
      </c>
      <c r="D177" s="62" t="s">
        <v>508</v>
      </c>
      <c r="E177" s="14" t="s">
        <v>509</v>
      </c>
      <c r="F177" s="15">
        <v>3889869.18</v>
      </c>
      <c r="G177" s="16">
        <v>650</v>
      </c>
      <c r="H177" s="55">
        <v>58</v>
      </c>
    </row>
    <row r="178" spans="1:8" ht="51" x14ac:dyDescent="0.25">
      <c r="A178" s="11">
        <v>175</v>
      </c>
      <c r="B178" s="13">
        <v>2144115</v>
      </c>
      <c r="C178" s="13" t="s">
        <v>163</v>
      </c>
      <c r="D178" s="62" t="s">
        <v>524</v>
      </c>
      <c r="E178" s="14" t="s">
        <v>525</v>
      </c>
      <c r="F178" s="15">
        <v>3353384.15</v>
      </c>
      <c r="G178" s="16">
        <v>286</v>
      </c>
      <c r="H178" s="55">
        <v>64</v>
      </c>
    </row>
    <row r="179" spans="1:8" ht="76.5" x14ac:dyDescent="0.25">
      <c r="A179" s="11">
        <v>176</v>
      </c>
      <c r="B179" s="13">
        <v>2439879</v>
      </c>
      <c r="C179" s="13" t="s">
        <v>163</v>
      </c>
      <c r="D179" s="63" t="s">
        <v>533</v>
      </c>
      <c r="E179" s="14" t="s">
        <v>534</v>
      </c>
      <c r="F179" s="15">
        <v>6200590.4199999999</v>
      </c>
      <c r="G179" s="16">
        <v>1033</v>
      </c>
      <c r="H179" s="55">
        <v>148</v>
      </c>
    </row>
    <row r="180" spans="1:8" ht="63.75" x14ac:dyDescent="0.25">
      <c r="A180" s="11">
        <v>177</v>
      </c>
      <c r="B180" s="13">
        <v>2283864</v>
      </c>
      <c r="C180" s="13" t="s">
        <v>163</v>
      </c>
      <c r="D180" s="62" t="s">
        <v>535</v>
      </c>
      <c r="E180" s="14" t="s">
        <v>270</v>
      </c>
      <c r="F180" s="15">
        <v>4091492.42</v>
      </c>
      <c r="G180" s="16">
        <v>314</v>
      </c>
      <c r="H180" s="55">
        <v>68</v>
      </c>
    </row>
    <row r="181" spans="1:8" ht="51" x14ac:dyDescent="0.25">
      <c r="A181" s="11">
        <v>178</v>
      </c>
      <c r="B181" s="13">
        <v>2260362</v>
      </c>
      <c r="C181" s="13" t="s">
        <v>163</v>
      </c>
      <c r="D181" s="62" t="s">
        <v>546</v>
      </c>
      <c r="E181" s="14" t="s">
        <v>270</v>
      </c>
      <c r="F181" s="15">
        <v>2573289.5099999998</v>
      </c>
      <c r="G181" s="16">
        <v>208</v>
      </c>
      <c r="H181" s="55">
        <v>50</v>
      </c>
    </row>
    <row r="182" spans="1:8" ht="51" x14ac:dyDescent="0.25">
      <c r="A182" s="11">
        <v>179</v>
      </c>
      <c r="B182" s="13">
        <v>2262313</v>
      </c>
      <c r="C182" s="13" t="s">
        <v>163</v>
      </c>
      <c r="D182" s="62" t="s">
        <v>547</v>
      </c>
      <c r="E182" s="14" t="s">
        <v>270</v>
      </c>
      <c r="F182" s="15">
        <v>2425458.73</v>
      </c>
      <c r="G182" s="16">
        <v>178</v>
      </c>
      <c r="H182" s="55">
        <v>47</v>
      </c>
    </row>
    <row r="183" spans="1:8" ht="63.75" x14ac:dyDescent="0.25">
      <c r="A183" s="11">
        <v>180</v>
      </c>
      <c r="B183" s="13">
        <v>2266328</v>
      </c>
      <c r="C183" s="13" t="s">
        <v>163</v>
      </c>
      <c r="D183" s="62" t="s">
        <v>549</v>
      </c>
      <c r="E183" s="14" t="s">
        <v>270</v>
      </c>
      <c r="F183" s="15">
        <v>2493001.15</v>
      </c>
      <c r="G183" s="16">
        <v>275</v>
      </c>
      <c r="H183" s="55">
        <v>49</v>
      </c>
    </row>
    <row r="184" spans="1:8" ht="51" x14ac:dyDescent="0.25">
      <c r="A184" s="11">
        <v>181</v>
      </c>
      <c r="B184" s="27">
        <v>2195747</v>
      </c>
      <c r="C184" s="8" t="s">
        <v>163</v>
      </c>
      <c r="D184" s="65" t="s">
        <v>2787</v>
      </c>
      <c r="E184" s="8" t="s">
        <v>270</v>
      </c>
      <c r="F184" s="55">
        <v>4341054.8099999996</v>
      </c>
      <c r="G184" s="55">
        <v>406</v>
      </c>
      <c r="H184" s="55">
        <v>71</v>
      </c>
    </row>
    <row r="185" spans="1:8" ht="51" x14ac:dyDescent="0.25">
      <c r="A185" s="11">
        <v>182</v>
      </c>
      <c r="B185" s="27">
        <v>2262794</v>
      </c>
      <c r="C185" s="8" t="s">
        <v>163</v>
      </c>
      <c r="D185" s="65" t="s">
        <v>2793</v>
      </c>
      <c r="E185" s="8" t="s">
        <v>270</v>
      </c>
      <c r="F185" s="55">
        <v>5686425.9000000004</v>
      </c>
      <c r="G185" s="55">
        <v>658</v>
      </c>
      <c r="H185" s="55">
        <v>97</v>
      </c>
    </row>
    <row r="186" spans="1:8" ht="63.75" x14ac:dyDescent="0.25">
      <c r="A186" s="11">
        <v>183</v>
      </c>
      <c r="B186" s="27">
        <v>2340258</v>
      </c>
      <c r="C186" s="8" t="s">
        <v>163</v>
      </c>
      <c r="D186" s="65" t="s">
        <v>566</v>
      </c>
      <c r="E186" s="8" t="s">
        <v>381</v>
      </c>
      <c r="F186" s="55">
        <v>2517850.44</v>
      </c>
      <c r="G186" s="55">
        <v>535</v>
      </c>
      <c r="H186" s="55">
        <v>62</v>
      </c>
    </row>
    <row r="187" spans="1:8" ht="63.75" x14ac:dyDescent="0.25">
      <c r="A187" s="11">
        <v>184</v>
      </c>
      <c r="B187" s="27">
        <v>2325495</v>
      </c>
      <c r="C187" s="8" t="s">
        <v>163</v>
      </c>
      <c r="D187" s="65" t="s">
        <v>2794</v>
      </c>
      <c r="E187" s="8" t="s">
        <v>435</v>
      </c>
      <c r="F187" s="55">
        <v>3005219</v>
      </c>
      <c r="G187" s="55">
        <v>840</v>
      </c>
      <c r="H187" s="55">
        <v>72</v>
      </c>
    </row>
    <row r="188" spans="1:8" ht="76.5" x14ac:dyDescent="0.25">
      <c r="A188" s="11">
        <v>185</v>
      </c>
      <c r="B188" s="27">
        <v>2330754</v>
      </c>
      <c r="C188" s="8" t="s">
        <v>163</v>
      </c>
      <c r="D188" s="65" t="s">
        <v>2801</v>
      </c>
      <c r="E188" s="8" t="s">
        <v>2802</v>
      </c>
      <c r="F188" s="55">
        <v>3416007.46</v>
      </c>
      <c r="G188" s="55">
        <v>599</v>
      </c>
      <c r="H188" s="55">
        <v>81</v>
      </c>
    </row>
    <row r="189" spans="1:8" ht="51" x14ac:dyDescent="0.25">
      <c r="A189" s="11">
        <v>186</v>
      </c>
      <c r="B189" s="27">
        <v>2246183</v>
      </c>
      <c r="C189" s="8" t="s">
        <v>163</v>
      </c>
      <c r="D189" s="65" t="s">
        <v>2809</v>
      </c>
      <c r="E189" s="8" t="s">
        <v>174</v>
      </c>
      <c r="F189" s="55">
        <v>2693389.47</v>
      </c>
      <c r="G189" s="55">
        <v>980</v>
      </c>
      <c r="H189" s="55">
        <v>74</v>
      </c>
    </row>
    <row r="190" spans="1:8" ht="63.75" x14ac:dyDescent="0.25">
      <c r="A190" s="11">
        <v>187</v>
      </c>
      <c r="B190" s="27">
        <v>2267684</v>
      </c>
      <c r="C190" s="8" t="s">
        <v>163</v>
      </c>
      <c r="D190" s="65" t="s">
        <v>2824</v>
      </c>
      <c r="E190" s="8" t="s">
        <v>172</v>
      </c>
      <c r="F190" s="55">
        <v>3591161.32</v>
      </c>
      <c r="G190" s="55">
        <v>625</v>
      </c>
      <c r="H190" s="55">
        <v>75</v>
      </c>
    </row>
    <row r="191" spans="1:8" ht="51" x14ac:dyDescent="0.25">
      <c r="A191" s="11">
        <v>188</v>
      </c>
      <c r="B191" s="27">
        <v>2286819</v>
      </c>
      <c r="C191" s="8" t="s">
        <v>163</v>
      </c>
      <c r="D191" s="65" t="s">
        <v>2829</v>
      </c>
      <c r="E191" s="8" t="s">
        <v>2575</v>
      </c>
      <c r="F191" s="55">
        <v>2827716.63</v>
      </c>
      <c r="G191" s="55">
        <v>822</v>
      </c>
      <c r="H191" s="55">
        <v>42</v>
      </c>
    </row>
    <row r="192" spans="1:8" ht="63.75" x14ac:dyDescent="0.25">
      <c r="A192" s="11">
        <v>189</v>
      </c>
      <c r="B192" s="27">
        <v>2241796</v>
      </c>
      <c r="C192" s="8" t="s">
        <v>163</v>
      </c>
      <c r="D192" s="65" t="s">
        <v>2831</v>
      </c>
      <c r="E192" s="8" t="s">
        <v>2832</v>
      </c>
      <c r="F192" s="55">
        <v>3393228.68</v>
      </c>
      <c r="G192" s="55">
        <v>670</v>
      </c>
      <c r="H192" s="55">
        <v>100</v>
      </c>
    </row>
    <row r="193" spans="1:8" ht="38.25" x14ac:dyDescent="0.25">
      <c r="A193" s="11">
        <v>190</v>
      </c>
      <c r="B193" s="8" t="s">
        <v>721</v>
      </c>
      <c r="C193" s="8" t="s">
        <v>163</v>
      </c>
      <c r="D193" s="65" t="s">
        <v>722</v>
      </c>
      <c r="E193" s="8" t="s">
        <v>723</v>
      </c>
      <c r="F193" s="55">
        <v>6083888.4000000004</v>
      </c>
      <c r="G193" s="55">
        <v>1264</v>
      </c>
      <c r="H193" s="55">
        <v>177</v>
      </c>
    </row>
    <row r="194" spans="1:8" ht="51" x14ac:dyDescent="0.25">
      <c r="A194" s="11">
        <v>191</v>
      </c>
      <c r="B194" s="8" t="s">
        <v>724</v>
      </c>
      <c r="C194" s="8" t="s">
        <v>163</v>
      </c>
      <c r="D194" s="65" t="s">
        <v>725</v>
      </c>
      <c r="E194" s="8" t="s">
        <v>726</v>
      </c>
      <c r="F194" s="55">
        <v>3157699.42</v>
      </c>
      <c r="G194" s="55">
        <v>645</v>
      </c>
      <c r="H194" s="55">
        <v>92</v>
      </c>
    </row>
    <row r="195" spans="1:8" ht="51" x14ac:dyDescent="0.25">
      <c r="A195" s="11">
        <v>192</v>
      </c>
      <c r="B195" s="8" t="s">
        <v>735</v>
      </c>
      <c r="C195" s="8" t="s">
        <v>163</v>
      </c>
      <c r="D195" s="65" t="s">
        <v>736</v>
      </c>
      <c r="E195" s="8" t="s">
        <v>737</v>
      </c>
      <c r="F195" s="55">
        <v>407539.17</v>
      </c>
      <c r="G195" s="55">
        <v>800</v>
      </c>
      <c r="H195" s="55">
        <v>13</v>
      </c>
    </row>
    <row r="196" spans="1:8" ht="51" x14ac:dyDescent="0.25">
      <c r="A196" s="11">
        <v>193</v>
      </c>
      <c r="B196" s="8" t="s">
        <v>746</v>
      </c>
      <c r="C196" s="8" t="s">
        <v>163</v>
      </c>
      <c r="D196" s="65" t="s">
        <v>747</v>
      </c>
      <c r="E196" s="8" t="s">
        <v>748</v>
      </c>
      <c r="F196" s="55">
        <v>414542.94</v>
      </c>
      <c r="G196" s="55">
        <v>748</v>
      </c>
      <c r="H196" s="55">
        <v>13</v>
      </c>
    </row>
    <row r="197" spans="1:8" ht="51" x14ac:dyDescent="0.25">
      <c r="A197" s="11">
        <v>194</v>
      </c>
      <c r="B197" s="8" t="s">
        <v>754</v>
      </c>
      <c r="C197" s="8" t="s">
        <v>163</v>
      </c>
      <c r="D197" s="65" t="s">
        <v>755</v>
      </c>
      <c r="E197" s="8" t="s">
        <v>748</v>
      </c>
      <c r="F197" s="55">
        <v>402644.49</v>
      </c>
      <c r="G197" s="55">
        <v>966</v>
      </c>
      <c r="H197" s="55">
        <v>13</v>
      </c>
    </row>
    <row r="198" spans="1:8" ht="51" x14ac:dyDescent="0.25">
      <c r="A198" s="11">
        <v>195</v>
      </c>
      <c r="B198" s="8" t="s">
        <v>794</v>
      </c>
      <c r="C198" s="8" t="s">
        <v>163</v>
      </c>
      <c r="D198" s="65" t="s">
        <v>795</v>
      </c>
      <c r="E198" s="8" t="s">
        <v>748</v>
      </c>
      <c r="F198" s="55">
        <v>2334822.37</v>
      </c>
      <c r="G198" s="55">
        <v>993</v>
      </c>
      <c r="H198" s="55">
        <v>69</v>
      </c>
    </row>
    <row r="199" spans="1:8" ht="51" x14ac:dyDescent="0.25">
      <c r="A199" s="11">
        <v>196</v>
      </c>
      <c r="B199" s="8" t="s">
        <v>1005</v>
      </c>
      <c r="C199" s="8" t="s">
        <v>163</v>
      </c>
      <c r="D199" s="65" t="s">
        <v>1006</v>
      </c>
      <c r="E199" s="8" t="s">
        <v>1007</v>
      </c>
      <c r="F199" s="55">
        <v>6450185.2599999998</v>
      </c>
      <c r="G199" s="55">
        <v>158</v>
      </c>
      <c r="H199" s="55">
        <v>188</v>
      </c>
    </row>
    <row r="200" spans="1:8" ht="51" x14ac:dyDescent="0.25">
      <c r="A200" s="11">
        <v>197</v>
      </c>
      <c r="B200" s="8" t="s">
        <v>1052</v>
      </c>
      <c r="C200" s="8" t="s">
        <v>163</v>
      </c>
      <c r="D200" s="65" t="s">
        <v>1053</v>
      </c>
      <c r="E200" s="8" t="s">
        <v>311</v>
      </c>
      <c r="F200" s="55">
        <v>573452.16</v>
      </c>
      <c r="G200" s="55">
        <v>836</v>
      </c>
      <c r="H200" s="55">
        <v>17</v>
      </c>
    </row>
    <row r="201" spans="1:8" ht="63.75" x14ac:dyDescent="0.25">
      <c r="A201" s="11">
        <v>198</v>
      </c>
      <c r="B201" s="8" t="s">
        <v>1387</v>
      </c>
      <c r="C201" s="8" t="s">
        <v>163</v>
      </c>
      <c r="D201" s="65" t="s">
        <v>1388</v>
      </c>
      <c r="E201" s="8" t="s">
        <v>1389</v>
      </c>
      <c r="F201" s="55">
        <v>700869.88</v>
      </c>
      <c r="G201" s="55">
        <v>193</v>
      </c>
      <c r="H201" s="55">
        <v>22</v>
      </c>
    </row>
    <row r="202" spans="1:8" ht="76.5" x14ac:dyDescent="0.25">
      <c r="A202" s="11">
        <v>199</v>
      </c>
      <c r="B202" s="8" t="s">
        <v>1390</v>
      </c>
      <c r="C202" s="8" t="s">
        <v>163</v>
      </c>
      <c r="D202" s="65" t="s">
        <v>1391</v>
      </c>
      <c r="E202" s="8" t="s">
        <v>1392</v>
      </c>
      <c r="F202" s="55">
        <v>1012870.69</v>
      </c>
      <c r="G202" s="55">
        <v>182</v>
      </c>
      <c r="H202" s="55">
        <v>31</v>
      </c>
    </row>
    <row r="203" spans="1:8" ht="63.75" x14ac:dyDescent="0.25">
      <c r="A203" s="11">
        <v>200</v>
      </c>
      <c r="B203" s="8" t="s">
        <v>1393</v>
      </c>
      <c r="C203" s="8" t="s">
        <v>163</v>
      </c>
      <c r="D203" s="65" t="s">
        <v>1394</v>
      </c>
      <c r="E203" s="8" t="s">
        <v>404</v>
      </c>
      <c r="F203" s="55">
        <v>1400204.68</v>
      </c>
      <c r="G203" s="55">
        <v>173</v>
      </c>
      <c r="H203" s="55">
        <v>42</v>
      </c>
    </row>
    <row r="204" spans="1:8" ht="63.75" x14ac:dyDescent="0.25">
      <c r="A204" s="11">
        <v>201</v>
      </c>
      <c r="B204" s="8" t="s">
        <v>1395</v>
      </c>
      <c r="C204" s="8" t="s">
        <v>163</v>
      </c>
      <c r="D204" s="65" t="s">
        <v>1396</v>
      </c>
      <c r="E204" s="8" t="s">
        <v>1007</v>
      </c>
      <c r="F204" s="55">
        <v>952336.43</v>
      </c>
      <c r="G204" s="55">
        <v>162</v>
      </c>
      <c r="H204" s="55">
        <v>29</v>
      </c>
    </row>
    <row r="205" spans="1:8" ht="63.75" x14ac:dyDescent="0.25">
      <c r="A205" s="11">
        <v>202</v>
      </c>
      <c r="B205" s="8" t="s">
        <v>1397</v>
      </c>
      <c r="C205" s="8" t="s">
        <v>163</v>
      </c>
      <c r="D205" s="65" t="s">
        <v>1398</v>
      </c>
      <c r="E205" s="8" t="s">
        <v>1399</v>
      </c>
      <c r="F205" s="55">
        <v>884979.67</v>
      </c>
      <c r="G205" s="55">
        <v>45755</v>
      </c>
      <c r="H205" s="55">
        <v>26</v>
      </c>
    </row>
    <row r="206" spans="1:8" ht="76.5" x14ac:dyDescent="0.25">
      <c r="A206" s="11">
        <v>203</v>
      </c>
      <c r="B206" s="8" t="s">
        <v>1400</v>
      </c>
      <c r="C206" s="8" t="s">
        <v>163</v>
      </c>
      <c r="D206" s="65" t="s">
        <v>1401</v>
      </c>
      <c r="E206" s="8" t="s">
        <v>1402</v>
      </c>
      <c r="F206" s="55">
        <v>1434149.89</v>
      </c>
      <c r="G206" s="55">
        <v>230</v>
      </c>
      <c r="H206" s="55">
        <v>43</v>
      </c>
    </row>
    <row r="207" spans="1:8" ht="76.5" x14ac:dyDescent="0.25">
      <c r="A207" s="11">
        <v>204</v>
      </c>
      <c r="B207" s="8" t="s">
        <v>1403</v>
      </c>
      <c r="C207" s="8" t="s">
        <v>163</v>
      </c>
      <c r="D207" s="65" t="s">
        <v>1404</v>
      </c>
      <c r="E207" s="8" t="s">
        <v>1405</v>
      </c>
      <c r="F207" s="55">
        <v>759344.18</v>
      </c>
      <c r="G207" s="55">
        <v>399</v>
      </c>
      <c r="H207" s="55">
        <v>23</v>
      </c>
    </row>
    <row r="208" spans="1:8" ht="51" x14ac:dyDescent="0.25">
      <c r="A208" s="11">
        <v>205</v>
      </c>
      <c r="B208" s="8" t="s">
        <v>1406</v>
      </c>
      <c r="C208" s="8" t="s">
        <v>163</v>
      </c>
      <c r="D208" s="65" t="s">
        <v>1407</v>
      </c>
      <c r="E208" s="8" t="s">
        <v>1408</v>
      </c>
      <c r="F208" s="55">
        <v>1140671.4099999999</v>
      </c>
      <c r="G208" s="55">
        <v>126</v>
      </c>
      <c r="H208" s="55">
        <v>34</v>
      </c>
    </row>
    <row r="209" spans="1:8" ht="76.5" x14ac:dyDescent="0.25">
      <c r="A209" s="11">
        <v>206</v>
      </c>
      <c r="B209" s="8" t="s">
        <v>1409</v>
      </c>
      <c r="C209" s="8" t="s">
        <v>163</v>
      </c>
      <c r="D209" s="65" t="s">
        <v>1410</v>
      </c>
      <c r="E209" s="8" t="s">
        <v>1411</v>
      </c>
      <c r="F209" s="55">
        <v>876315.38</v>
      </c>
      <c r="G209" s="55">
        <v>382</v>
      </c>
      <c r="H209" s="55">
        <v>26</v>
      </c>
    </row>
    <row r="210" spans="1:8" ht="76.5" x14ac:dyDescent="0.25">
      <c r="A210" s="11">
        <v>207</v>
      </c>
      <c r="B210" s="8" t="s">
        <v>1412</v>
      </c>
      <c r="C210" s="8" t="s">
        <v>163</v>
      </c>
      <c r="D210" s="65" t="s">
        <v>1413</v>
      </c>
      <c r="E210" s="8" t="s">
        <v>1414</v>
      </c>
      <c r="F210" s="55">
        <v>753998.49</v>
      </c>
      <c r="G210" s="55">
        <v>190</v>
      </c>
      <c r="H210" s="55">
        <v>23</v>
      </c>
    </row>
    <row r="211" spans="1:8" ht="76.5" x14ac:dyDescent="0.25">
      <c r="A211" s="11">
        <v>208</v>
      </c>
      <c r="B211" s="8" t="s">
        <v>2015</v>
      </c>
      <c r="C211" s="8" t="s">
        <v>163</v>
      </c>
      <c r="D211" s="65" t="s">
        <v>2016</v>
      </c>
      <c r="E211" s="8" t="s">
        <v>2249</v>
      </c>
      <c r="F211" s="55">
        <v>1133007.3999999999</v>
      </c>
      <c r="G211" s="55">
        <v>736</v>
      </c>
      <c r="H211" s="55">
        <v>34</v>
      </c>
    </row>
    <row r="212" spans="1:8" ht="38.25" x14ac:dyDescent="0.25">
      <c r="A212" s="11">
        <v>209</v>
      </c>
      <c r="B212" s="8" t="s">
        <v>2068</v>
      </c>
      <c r="C212" s="8" t="s">
        <v>163</v>
      </c>
      <c r="D212" s="65" t="s">
        <v>2069</v>
      </c>
      <c r="E212" s="8" t="s">
        <v>2070</v>
      </c>
      <c r="F212" s="55">
        <v>4160309.09</v>
      </c>
      <c r="G212" s="55">
        <v>400</v>
      </c>
      <c r="H212" s="55">
        <v>122</v>
      </c>
    </row>
    <row r="213" spans="1:8" ht="63.75" x14ac:dyDescent="0.25">
      <c r="A213" s="11">
        <v>210</v>
      </c>
      <c r="B213" s="8" t="s">
        <v>831</v>
      </c>
      <c r="C213" s="8" t="s">
        <v>45</v>
      </c>
      <c r="D213" s="65" t="s">
        <v>832</v>
      </c>
      <c r="E213" s="8" t="s">
        <v>177</v>
      </c>
      <c r="F213" s="55">
        <v>1624280.32</v>
      </c>
      <c r="G213" s="55">
        <v>860</v>
      </c>
      <c r="H213" s="55">
        <v>48</v>
      </c>
    </row>
    <row r="214" spans="1:8" ht="63.75" x14ac:dyDescent="0.25">
      <c r="A214" s="11">
        <v>211</v>
      </c>
      <c r="B214" s="8" t="s">
        <v>858</v>
      </c>
      <c r="C214" s="8" t="s">
        <v>45</v>
      </c>
      <c r="D214" s="65" t="s">
        <v>859</v>
      </c>
      <c r="E214" s="8" t="s">
        <v>177</v>
      </c>
      <c r="F214" s="55">
        <v>1036847.24</v>
      </c>
      <c r="G214" s="55">
        <v>860</v>
      </c>
      <c r="H214" s="55">
        <v>31</v>
      </c>
    </row>
    <row r="215" spans="1:8" ht="63.75" x14ac:dyDescent="0.25">
      <c r="A215" s="11">
        <v>212</v>
      </c>
      <c r="B215" s="8" t="s">
        <v>934</v>
      </c>
      <c r="C215" s="8" t="s">
        <v>45</v>
      </c>
      <c r="D215" s="65" t="s">
        <v>935</v>
      </c>
      <c r="E215" s="8" t="s">
        <v>936</v>
      </c>
      <c r="F215" s="55">
        <v>574061</v>
      </c>
      <c r="G215" s="55">
        <v>5191</v>
      </c>
      <c r="H215" s="55">
        <v>17</v>
      </c>
    </row>
    <row r="216" spans="1:8" ht="63.75" x14ac:dyDescent="0.25">
      <c r="A216" s="11">
        <v>213</v>
      </c>
      <c r="B216" s="8">
        <v>2340591</v>
      </c>
      <c r="C216" s="8" t="s">
        <v>71</v>
      </c>
      <c r="D216" s="65" t="s">
        <v>211</v>
      </c>
      <c r="E216" s="8" t="s">
        <v>212</v>
      </c>
      <c r="F216" s="55">
        <v>11562177.789999999</v>
      </c>
      <c r="G216" s="55">
        <v>2361</v>
      </c>
      <c r="H216" s="56">
        <v>57</v>
      </c>
    </row>
    <row r="217" spans="1:8" ht="51" x14ac:dyDescent="0.25">
      <c r="A217" s="11">
        <v>214</v>
      </c>
      <c r="B217" s="35">
        <v>2326664</v>
      </c>
      <c r="C217" s="35" t="s">
        <v>71</v>
      </c>
      <c r="D217" s="68" t="s">
        <v>160</v>
      </c>
      <c r="E217" s="8" t="s">
        <v>161</v>
      </c>
      <c r="F217" s="57">
        <v>1478696</v>
      </c>
      <c r="G217" s="55">
        <v>1056</v>
      </c>
      <c r="H217" s="55">
        <v>21</v>
      </c>
    </row>
    <row r="218" spans="1:8" ht="63.75" x14ac:dyDescent="0.25">
      <c r="A218" s="11">
        <v>215</v>
      </c>
      <c r="B218" s="13">
        <v>2435692</v>
      </c>
      <c r="C218" s="13" t="s">
        <v>71</v>
      </c>
      <c r="D218" s="63" t="s">
        <v>271</v>
      </c>
      <c r="E218" s="14" t="s">
        <v>270</v>
      </c>
      <c r="F218" s="15">
        <v>2160690.0299999998</v>
      </c>
      <c r="G218" s="16">
        <v>196</v>
      </c>
      <c r="H218" s="55">
        <v>43</v>
      </c>
    </row>
    <row r="219" spans="1:8" ht="51" x14ac:dyDescent="0.25">
      <c r="A219" s="11">
        <v>216</v>
      </c>
      <c r="B219" s="13">
        <v>2252445</v>
      </c>
      <c r="C219" s="13" t="s">
        <v>71</v>
      </c>
      <c r="D219" s="62" t="s">
        <v>281</v>
      </c>
      <c r="E219" s="14" t="s">
        <v>270</v>
      </c>
      <c r="F219" s="15">
        <v>2215905.0299999998</v>
      </c>
      <c r="G219" s="16">
        <v>255</v>
      </c>
      <c r="H219" s="55">
        <v>42</v>
      </c>
    </row>
    <row r="220" spans="1:8" ht="76.5" x14ac:dyDescent="0.25">
      <c r="A220" s="11">
        <v>217</v>
      </c>
      <c r="B220" s="13">
        <v>2236878</v>
      </c>
      <c r="C220" s="13" t="s">
        <v>71</v>
      </c>
      <c r="D220" s="62" t="s">
        <v>316</v>
      </c>
      <c r="E220" s="14" t="s">
        <v>317</v>
      </c>
      <c r="F220" s="15">
        <v>2355839.44</v>
      </c>
      <c r="G220" s="16">
        <v>432</v>
      </c>
      <c r="H220" s="55">
        <v>52</v>
      </c>
    </row>
    <row r="221" spans="1:8" ht="63.75" x14ac:dyDescent="0.25">
      <c r="A221" s="11">
        <v>218</v>
      </c>
      <c r="B221" s="13">
        <v>2236277</v>
      </c>
      <c r="C221" s="13" t="s">
        <v>71</v>
      </c>
      <c r="D221" s="62" t="s">
        <v>326</v>
      </c>
      <c r="E221" s="14" t="s">
        <v>317</v>
      </c>
      <c r="F221" s="15">
        <v>1834382.09</v>
      </c>
      <c r="G221" s="16">
        <v>174</v>
      </c>
      <c r="H221" s="55">
        <v>45</v>
      </c>
    </row>
    <row r="222" spans="1:8" ht="63.75" x14ac:dyDescent="0.25">
      <c r="A222" s="11">
        <v>219</v>
      </c>
      <c r="B222" s="13">
        <v>2195390</v>
      </c>
      <c r="C222" s="13" t="s">
        <v>71</v>
      </c>
      <c r="D222" s="62" t="s">
        <v>370</v>
      </c>
      <c r="E222" s="14" t="s">
        <v>371</v>
      </c>
      <c r="F222" s="15">
        <v>1505404.22</v>
      </c>
      <c r="G222" s="16">
        <v>200</v>
      </c>
      <c r="H222" s="55">
        <v>32</v>
      </c>
    </row>
    <row r="223" spans="1:8" ht="51" x14ac:dyDescent="0.25">
      <c r="A223" s="11">
        <v>220</v>
      </c>
      <c r="B223" s="13">
        <v>2243452</v>
      </c>
      <c r="C223" s="13" t="s">
        <v>71</v>
      </c>
      <c r="D223" s="62" t="s">
        <v>372</v>
      </c>
      <c r="E223" s="14" t="s">
        <v>373</v>
      </c>
      <c r="F223" s="15">
        <v>4538904</v>
      </c>
      <c r="G223" s="16">
        <v>1280</v>
      </c>
      <c r="H223" s="55">
        <v>77</v>
      </c>
    </row>
    <row r="224" spans="1:8" ht="76.5" x14ac:dyDescent="0.25">
      <c r="A224" s="11">
        <v>221</v>
      </c>
      <c r="B224" s="13">
        <v>2292179</v>
      </c>
      <c r="C224" s="13" t="s">
        <v>71</v>
      </c>
      <c r="D224" s="62" t="s">
        <v>475</v>
      </c>
      <c r="E224" s="14" t="s">
        <v>476</v>
      </c>
      <c r="F224" s="15">
        <v>10584842.050000001</v>
      </c>
      <c r="G224" s="16">
        <v>1063</v>
      </c>
      <c r="H224" s="55">
        <v>159</v>
      </c>
    </row>
    <row r="225" spans="1:8" ht="63.75" x14ac:dyDescent="0.25">
      <c r="A225" s="11">
        <v>222</v>
      </c>
      <c r="B225" s="27">
        <v>2449965</v>
      </c>
      <c r="C225" s="8" t="s">
        <v>71</v>
      </c>
      <c r="D225" s="65" t="s">
        <v>2790</v>
      </c>
      <c r="E225" s="8" t="s">
        <v>270</v>
      </c>
      <c r="F225" s="55">
        <v>2809693.46</v>
      </c>
      <c r="G225" s="55">
        <v>330</v>
      </c>
      <c r="H225" s="55">
        <v>31</v>
      </c>
    </row>
    <row r="226" spans="1:8" ht="63.75" x14ac:dyDescent="0.25">
      <c r="A226" s="11">
        <v>223</v>
      </c>
      <c r="B226" s="27">
        <v>2263854</v>
      </c>
      <c r="C226" s="8" t="s">
        <v>71</v>
      </c>
      <c r="D226" s="65" t="s">
        <v>2791</v>
      </c>
      <c r="E226" s="8" t="s">
        <v>270</v>
      </c>
      <c r="F226" s="55">
        <v>5201022.74</v>
      </c>
      <c r="G226" s="55">
        <v>458</v>
      </c>
      <c r="H226" s="55">
        <v>72</v>
      </c>
    </row>
    <row r="227" spans="1:8" ht="63.75" x14ac:dyDescent="0.25">
      <c r="A227" s="11">
        <v>224</v>
      </c>
      <c r="B227" s="27">
        <v>2249465</v>
      </c>
      <c r="C227" s="8" t="s">
        <v>71</v>
      </c>
      <c r="D227" s="65" t="s">
        <v>2808</v>
      </c>
      <c r="E227" s="8" t="s">
        <v>2573</v>
      </c>
      <c r="F227" s="55">
        <v>2030777.35</v>
      </c>
      <c r="G227" s="55">
        <v>408</v>
      </c>
      <c r="H227" s="55">
        <v>46</v>
      </c>
    </row>
    <row r="228" spans="1:8" ht="76.5" x14ac:dyDescent="0.25">
      <c r="A228" s="11">
        <v>225</v>
      </c>
      <c r="B228" s="27">
        <v>2335019</v>
      </c>
      <c r="C228" s="8" t="s">
        <v>71</v>
      </c>
      <c r="D228" s="65" t="s">
        <v>2817</v>
      </c>
      <c r="E228" s="8" t="s">
        <v>2818</v>
      </c>
      <c r="F228" s="55">
        <v>2570520.17</v>
      </c>
      <c r="G228" s="55">
        <v>745</v>
      </c>
      <c r="H228" s="55">
        <v>44</v>
      </c>
    </row>
    <row r="229" spans="1:8" ht="76.5" x14ac:dyDescent="0.25">
      <c r="A229" s="11">
        <v>226</v>
      </c>
      <c r="B229" s="27">
        <v>2248577</v>
      </c>
      <c r="C229" s="8" t="s">
        <v>71</v>
      </c>
      <c r="D229" s="65" t="s">
        <v>2828</v>
      </c>
      <c r="E229" s="8" t="s">
        <v>2755</v>
      </c>
      <c r="F229" s="55">
        <v>2673008.89</v>
      </c>
      <c r="G229" s="55">
        <v>518</v>
      </c>
      <c r="H229" s="55">
        <v>56</v>
      </c>
    </row>
    <row r="230" spans="1:8" ht="51" x14ac:dyDescent="0.25">
      <c r="A230" s="11">
        <v>227</v>
      </c>
      <c r="B230" s="54" t="s">
        <v>892</v>
      </c>
      <c r="C230" s="8" t="s">
        <v>71</v>
      </c>
      <c r="D230" s="65" t="s">
        <v>893</v>
      </c>
      <c r="E230" s="8" t="s">
        <v>894</v>
      </c>
      <c r="F230" s="55">
        <v>1100782.03</v>
      </c>
      <c r="G230" s="55">
        <v>676</v>
      </c>
      <c r="H230" s="55">
        <v>33</v>
      </c>
    </row>
    <row r="231" spans="1:8" ht="51" x14ac:dyDescent="0.25">
      <c r="A231" s="11">
        <v>228</v>
      </c>
      <c r="B231" s="54" t="s">
        <v>915</v>
      </c>
      <c r="C231" s="8" t="s">
        <v>71</v>
      </c>
      <c r="D231" s="65" t="s">
        <v>916</v>
      </c>
      <c r="E231" s="8" t="s">
        <v>917</v>
      </c>
      <c r="F231" s="55">
        <v>770074.76</v>
      </c>
      <c r="G231" s="55">
        <v>673</v>
      </c>
      <c r="H231" s="55">
        <v>23</v>
      </c>
    </row>
    <row r="232" spans="1:8" ht="51" x14ac:dyDescent="0.25">
      <c r="A232" s="11">
        <v>229</v>
      </c>
      <c r="B232" s="54" t="s">
        <v>1000</v>
      </c>
      <c r="C232" s="8" t="s">
        <v>71</v>
      </c>
      <c r="D232" s="65" t="s">
        <v>1001</v>
      </c>
      <c r="E232" s="8" t="s">
        <v>653</v>
      </c>
      <c r="F232" s="55">
        <v>596871.94999999995</v>
      </c>
      <c r="G232" s="55">
        <v>1527</v>
      </c>
      <c r="H232" s="55">
        <v>18</v>
      </c>
    </row>
    <row r="233" spans="1:8" ht="51" x14ac:dyDescent="0.25">
      <c r="A233" s="11">
        <v>230</v>
      </c>
      <c r="B233" s="54" t="s">
        <v>1008</v>
      </c>
      <c r="C233" s="8" t="s">
        <v>71</v>
      </c>
      <c r="D233" s="65" t="s">
        <v>1009</v>
      </c>
      <c r="E233" s="8" t="s">
        <v>653</v>
      </c>
      <c r="F233" s="55">
        <v>341204.06</v>
      </c>
      <c r="G233" s="55">
        <v>3096</v>
      </c>
      <c r="H233" s="55">
        <v>11</v>
      </c>
    </row>
    <row r="234" spans="1:8" ht="76.5" x14ac:dyDescent="0.25">
      <c r="A234" s="11">
        <v>231</v>
      </c>
      <c r="B234" s="54" t="s">
        <v>1986</v>
      </c>
      <c r="C234" s="8" t="s">
        <v>71</v>
      </c>
      <c r="D234" s="65" t="s">
        <v>1987</v>
      </c>
      <c r="E234" s="8" t="s">
        <v>1988</v>
      </c>
      <c r="F234" s="55">
        <v>1141812.47</v>
      </c>
      <c r="G234" s="55">
        <v>154</v>
      </c>
      <c r="H234" s="55">
        <v>34</v>
      </c>
    </row>
    <row r="235" spans="1:8" ht="63.75" x14ac:dyDescent="0.25">
      <c r="A235" s="11">
        <v>232</v>
      </c>
      <c r="B235" s="53">
        <v>2338454</v>
      </c>
      <c r="C235" s="13" t="s">
        <v>144</v>
      </c>
      <c r="D235" s="62" t="s">
        <v>471</v>
      </c>
      <c r="E235" s="14" t="s">
        <v>472</v>
      </c>
      <c r="F235" s="15">
        <v>12973876.449999999</v>
      </c>
      <c r="G235" s="16">
        <v>1089</v>
      </c>
      <c r="H235" s="55">
        <v>173</v>
      </c>
    </row>
    <row r="236" spans="1:8" ht="89.25" x14ac:dyDescent="0.25">
      <c r="A236" s="11">
        <v>233</v>
      </c>
      <c r="B236" s="53">
        <v>2332074</v>
      </c>
      <c r="C236" s="13" t="s">
        <v>144</v>
      </c>
      <c r="D236" s="62" t="s">
        <v>496</v>
      </c>
      <c r="E236" s="14" t="s">
        <v>497</v>
      </c>
      <c r="F236" s="15">
        <v>7144557.2999999998</v>
      </c>
      <c r="G236" s="16">
        <v>956</v>
      </c>
      <c r="H236" s="55">
        <v>126</v>
      </c>
    </row>
    <row r="237" spans="1:8" ht="63.75" x14ac:dyDescent="0.25">
      <c r="A237" s="11">
        <v>234</v>
      </c>
      <c r="B237" s="53">
        <v>2311893</v>
      </c>
      <c r="C237" s="13" t="s">
        <v>144</v>
      </c>
      <c r="D237" s="62" t="s">
        <v>506</v>
      </c>
      <c r="E237" s="14" t="s">
        <v>507</v>
      </c>
      <c r="F237" s="15">
        <v>4692456.92</v>
      </c>
      <c r="G237" s="16">
        <v>595</v>
      </c>
      <c r="H237" s="55">
        <v>77</v>
      </c>
    </row>
    <row r="238" spans="1:8" ht="63.75" x14ac:dyDescent="0.25">
      <c r="A238" s="11">
        <v>235</v>
      </c>
      <c r="B238" s="53">
        <v>2335423</v>
      </c>
      <c r="C238" s="13" t="s">
        <v>144</v>
      </c>
      <c r="D238" s="62" t="s">
        <v>516</v>
      </c>
      <c r="E238" s="14" t="s">
        <v>517</v>
      </c>
      <c r="F238" s="15">
        <v>1209071.8999999999</v>
      </c>
      <c r="G238" s="16">
        <v>253</v>
      </c>
      <c r="H238" s="55">
        <v>47</v>
      </c>
    </row>
    <row r="239" spans="1:8" ht="76.5" x14ac:dyDescent="0.25">
      <c r="A239" s="11">
        <v>236</v>
      </c>
      <c r="B239" s="53">
        <v>2281481</v>
      </c>
      <c r="C239" s="13" t="s">
        <v>144</v>
      </c>
      <c r="D239" s="62" t="s">
        <v>518</v>
      </c>
      <c r="E239" s="14" t="s">
        <v>519</v>
      </c>
      <c r="F239" s="15">
        <v>7141511.5999999996</v>
      </c>
      <c r="G239" s="16">
        <v>1099</v>
      </c>
      <c r="H239" s="55">
        <v>144</v>
      </c>
    </row>
    <row r="240" spans="1:8" ht="63.75" x14ac:dyDescent="0.25">
      <c r="A240" s="11">
        <v>237</v>
      </c>
      <c r="B240" s="53">
        <v>2312689</v>
      </c>
      <c r="C240" s="13" t="s">
        <v>144</v>
      </c>
      <c r="D240" s="62" t="s">
        <v>527</v>
      </c>
      <c r="E240" s="14" t="s">
        <v>519</v>
      </c>
      <c r="F240" s="15">
        <v>2907267.41</v>
      </c>
      <c r="G240" s="16">
        <v>307</v>
      </c>
      <c r="H240" s="55">
        <v>76</v>
      </c>
    </row>
    <row r="241" spans="1:8" ht="51" x14ac:dyDescent="0.25">
      <c r="A241" s="11">
        <v>238</v>
      </c>
      <c r="B241" s="12">
        <v>2253951</v>
      </c>
      <c r="C241" s="8" t="s">
        <v>144</v>
      </c>
      <c r="D241" s="65" t="s">
        <v>2792</v>
      </c>
      <c r="E241" s="8" t="s">
        <v>270</v>
      </c>
      <c r="F241" s="55">
        <v>1749367.72</v>
      </c>
      <c r="G241" s="55">
        <v>243</v>
      </c>
      <c r="H241" s="55">
        <v>27</v>
      </c>
    </row>
    <row r="242" spans="1:8" ht="51" x14ac:dyDescent="0.25">
      <c r="A242" s="11">
        <v>239</v>
      </c>
      <c r="B242" s="12">
        <v>2319392</v>
      </c>
      <c r="C242" s="8" t="s">
        <v>144</v>
      </c>
      <c r="D242" s="65" t="s">
        <v>562</v>
      </c>
      <c r="E242" s="8" t="s">
        <v>563</v>
      </c>
      <c r="F242" s="55">
        <v>4266077.88</v>
      </c>
      <c r="G242" s="55">
        <v>679</v>
      </c>
      <c r="H242" s="55">
        <v>83</v>
      </c>
    </row>
    <row r="243" spans="1:8" ht="63.75" x14ac:dyDescent="0.25">
      <c r="A243" s="11">
        <v>240</v>
      </c>
      <c r="B243" s="12">
        <v>2324477</v>
      </c>
      <c r="C243" s="8" t="s">
        <v>144</v>
      </c>
      <c r="D243" s="65" t="s">
        <v>564</v>
      </c>
      <c r="E243" s="8" t="s">
        <v>565</v>
      </c>
      <c r="F243" s="55">
        <v>4047606.49</v>
      </c>
      <c r="G243" s="55">
        <v>237</v>
      </c>
      <c r="H243" s="55">
        <v>95</v>
      </c>
    </row>
    <row r="244" spans="1:8" ht="76.5" x14ac:dyDescent="0.25">
      <c r="A244" s="11">
        <v>241</v>
      </c>
      <c r="B244" s="12">
        <v>2308439</v>
      </c>
      <c r="C244" s="8" t="s">
        <v>144</v>
      </c>
      <c r="D244" s="65" t="s">
        <v>2820</v>
      </c>
      <c r="E244" s="8" t="s">
        <v>2432</v>
      </c>
      <c r="F244" s="55">
        <v>2102221.94</v>
      </c>
      <c r="G244" s="55">
        <v>323</v>
      </c>
      <c r="H244" s="55">
        <v>62</v>
      </c>
    </row>
    <row r="245" spans="1:8" ht="76.5" x14ac:dyDescent="0.25">
      <c r="A245" s="11">
        <v>242</v>
      </c>
      <c r="B245" s="54" t="s">
        <v>803</v>
      </c>
      <c r="C245" s="8" t="s">
        <v>144</v>
      </c>
      <c r="D245" s="65" t="s">
        <v>804</v>
      </c>
      <c r="E245" s="8" t="s">
        <v>805</v>
      </c>
      <c r="F245" s="55">
        <v>3050616.25</v>
      </c>
      <c r="G245" s="55">
        <v>278</v>
      </c>
      <c r="H245" s="55">
        <v>89</v>
      </c>
    </row>
    <row r="246" spans="1:8" ht="51" x14ac:dyDescent="0.25">
      <c r="A246" s="11">
        <v>243</v>
      </c>
      <c r="B246" s="54" t="s">
        <v>825</v>
      </c>
      <c r="C246" s="8" t="s">
        <v>144</v>
      </c>
      <c r="D246" s="65" t="s">
        <v>826</v>
      </c>
      <c r="E246" s="8" t="s">
        <v>827</v>
      </c>
      <c r="F246" s="55">
        <v>1874944</v>
      </c>
      <c r="G246" s="55">
        <v>96</v>
      </c>
      <c r="H246" s="55">
        <v>55</v>
      </c>
    </row>
    <row r="247" spans="1:8" ht="89.25" x14ac:dyDescent="0.25">
      <c r="A247" s="11">
        <v>244</v>
      </c>
      <c r="B247" s="54" t="s">
        <v>833</v>
      </c>
      <c r="C247" s="8" t="s">
        <v>144</v>
      </c>
      <c r="D247" s="65" t="s">
        <v>834</v>
      </c>
      <c r="E247" s="8" t="s">
        <v>835</v>
      </c>
      <c r="F247" s="55">
        <v>1663611</v>
      </c>
      <c r="G247" s="55">
        <v>28</v>
      </c>
      <c r="H247" s="55">
        <v>49</v>
      </c>
    </row>
    <row r="248" spans="1:8" ht="51" x14ac:dyDescent="0.25">
      <c r="A248" s="11">
        <v>245</v>
      </c>
      <c r="B248" s="54" t="s">
        <v>1023</v>
      </c>
      <c r="C248" s="8" t="s">
        <v>144</v>
      </c>
      <c r="D248" s="65" t="s">
        <v>1024</v>
      </c>
      <c r="E248" s="8" t="s">
        <v>668</v>
      </c>
      <c r="F248" s="55">
        <v>215774.79</v>
      </c>
      <c r="G248" s="55">
        <v>910</v>
      </c>
      <c r="H248" s="55">
        <v>8</v>
      </c>
    </row>
    <row r="249" spans="1:8" ht="51" x14ac:dyDescent="0.25">
      <c r="A249" s="11">
        <v>246</v>
      </c>
      <c r="B249" s="54" t="s">
        <v>1049</v>
      </c>
      <c r="C249" s="8" t="s">
        <v>144</v>
      </c>
      <c r="D249" s="65" t="s">
        <v>1050</v>
      </c>
      <c r="E249" s="8" t="s">
        <v>1051</v>
      </c>
      <c r="F249" s="55">
        <v>902150.96</v>
      </c>
      <c r="G249" s="55">
        <v>493</v>
      </c>
      <c r="H249" s="55">
        <v>28</v>
      </c>
    </row>
    <row r="250" spans="1:8" ht="38.25" x14ac:dyDescent="0.25">
      <c r="A250" s="11">
        <v>247</v>
      </c>
      <c r="B250" s="54" t="s">
        <v>1076</v>
      </c>
      <c r="C250" s="8" t="s">
        <v>144</v>
      </c>
      <c r="D250" s="65" t="s">
        <v>1077</v>
      </c>
      <c r="E250" s="8" t="s">
        <v>1078</v>
      </c>
      <c r="F250" s="55">
        <v>1460734.57</v>
      </c>
      <c r="G250" s="55">
        <v>258</v>
      </c>
      <c r="H250" s="55">
        <v>43</v>
      </c>
    </row>
    <row r="251" spans="1:8" ht="38.25" x14ac:dyDescent="0.25">
      <c r="A251" s="11">
        <v>248</v>
      </c>
      <c r="B251" s="54" t="s">
        <v>1082</v>
      </c>
      <c r="C251" s="8" t="s">
        <v>144</v>
      </c>
      <c r="D251" s="65" t="s">
        <v>1083</v>
      </c>
      <c r="E251" s="8" t="s">
        <v>1078</v>
      </c>
      <c r="F251" s="55">
        <v>486164.45</v>
      </c>
      <c r="G251" s="55">
        <v>1303</v>
      </c>
      <c r="H251" s="55">
        <v>15</v>
      </c>
    </row>
    <row r="252" spans="1:8" ht="38.25" x14ac:dyDescent="0.25">
      <c r="A252" s="11">
        <v>249</v>
      </c>
      <c r="B252" s="54" t="s">
        <v>1128</v>
      </c>
      <c r="C252" s="8" t="s">
        <v>144</v>
      </c>
      <c r="D252" s="65" t="s">
        <v>1129</v>
      </c>
      <c r="E252" s="8" t="s">
        <v>1051</v>
      </c>
      <c r="F252" s="55">
        <v>535838.29</v>
      </c>
      <c r="G252" s="55">
        <v>3544</v>
      </c>
      <c r="H252" s="55">
        <v>17</v>
      </c>
    </row>
    <row r="253" spans="1:8" ht="38.25" x14ac:dyDescent="0.25">
      <c r="A253" s="11">
        <v>250</v>
      </c>
      <c r="B253" s="54" t="s">
        <v>1153</v>
      </c>
      <c r="C253" s="8" t="s">
        <v>144</v>
      </c>
      <c r="D253" s="65" t="s">
        <v>1154</v>
      </c>
      <c r="E253" s="8" t="s">
        <v>1155</v>
      </c>
      <c r="F253" s="55">
        <v>1587380</v>
      </c>
      <c r="G253" s="55">
        <v>1573</v>
      </c>
      <c r="H253" s="55">
        <v>47</v>
      </c>
    </row>
    <row r="254" spans="1:8" ht="76.5" x14ac:dyDescent="0.25">
      <c r="A254" s="11">
        <v>251</v>
      </c>
      <c r="B254" s="54" t="s">
        <v>1262</v>
      </c>
      <c r="C254" s="8" t="s">
        <v>144</v>
      </c>
      <c r="D254" s="65" t="s">
        <v>1263</v>
      </c>
      <c r="E254" s="8" t="s">
        <v>805</v>
      </c>
      <c r="F254" s="55">
        <v>1218719.77</v>
      </c>
      <c r="G254" s="55">
        <v>100</v>
      </c>
      <c r="H254" s="55">
        <v>37</v>
      </c>
    </row>
    <row r="255" spans="1:8" ht="63.75" x14ac:dyDescent="0.25">
      <c r="A255" s="11">
        <v>252</v>
      </c>
      <c r="B255" s="54" t="s">
        <v>1264</v>
      </c>
      <c r="C255" s="8" t="s">
        <v>144</v>
      </c>
      <c r="D255" s="65" t="s">
        <v>1265</v>
      </c>
      <c r="E255" s="8" t="s">
        <v>805</v>
      </c>
      <c r="F255" s="55">
        <v>530448.93000000005</v>
      </c>
      <c r="G255" s="55">
        <v>113</v>
      </c>
      <c r="H255" s="55">
        <v>17</v>
      </c>
    </row>
    <row r="256" spans="1:8" ht="63.75" x14ac:dyDescent="0.25">
      <c r="A256" s="11">
        <v>253</v>
      </c>
      <c r="B256" s="54" t="s">
        <v>1266</v>
      </c>
      <c r="C256" s="8" t="s">
        <v>144</v>
      </c>
      <c r="D256" s="65" t="s">
        <v>1267</v>
      </c>
      <c r="E256" s="8" t="s">
        <v>1268</v>
      </c>
      <c r="F256" s="55">
        <v>963318.25</v>
      </c>
      <c r="G256" s="55">
        <v>278</v>
      </c>
      <c r="H256" s="55">
        <v>29</v>
      </c>
    </row>
    <row r="257" spans="1:8" ht="63.75" x14ac:dyDescent="0.25">
      <c r="A257" s="11">
        <v>254</v>
      </c>
      <c r="B257" s="54" t="s">
        <v>1269</v>
      </c>
      <c r="C257" s="8" t="s">
        <v>144</v>
      </c>
      <c r="D257" s="65" t="s">
        <v>1270</v>
      </c>
      <c r="E257" s="8" t="s">
        <v>1271</v>
      </c>
      <c r="F257" s="55">
        <v>1274158.27</v>
      </c>
      <c r="G257" s="55">
        <v>530</v>
      </c>
      <c r="H257" s="55">
        <v>38</v>
      </c>
    </row>
    <row r="258" spans="1:8" ht="76.5" x14ac:dyDescent="0.25">
      <c r="A258" s="11">
        <v>255</v>
      </c>
      <c r="B258" s="54" t="s">
        <v>1272</v>
      </c>
      <c r="C258" s="8" t="s">
        <v>144</v>
      </c>
      <c r="D258" s="65" t="s">
        <v>1273</v>
      </c>
      <c r="E258" s="8" t="s">
        <v>1274</v>
      </c>
      <c r="F258" s="55">
        <v>568576.46</v>
      </c>
      <c r="G258" s="55">
        <v>95</v>
      </c>
      <c r="H258" s="55">
        <v>17</v>
      </c>
    </row>
    <row r="259" spans="1:8" ht="51" x14ac:dyDescent="0.25">
      <c r="A259" s="11">
        <v>256</v>
      </c>
      <c r="B259" s="54" t="s">
        <v>1561</v>
      </c>
      <c r="C259" s="8" t="s">
        <v>144</v>
      </c>
      <c r="D259" s="65" t="s">
        <v>1562</v>
      </c>
      <c r="E259" s="8" t="s">
        <v>1563</v>
      </c>
      <c r="F259" s="55">
        <v>457022.21</v>
      </c>
      <c r="G259" s="55">
        <v>799</v>
      </c>
      <c r="H259" s="55">
        <v>14</v>
      </c>
    </row>
    <row r="260" spans="1:8" ht="63.75" x14ac:dyDescent="0.25">
      <c r="A260" s="11">
        <v>257</v>
      </c>
      <c r="B260" s="54" t="s">
        <v>1576</v>
      </c>
      <c r="C260" s="8" t="s">
        <v>144</v>
      </c>
      <c r="D260" s="65" t="s">
        <v>1577</v>
      </c>
      <c r="E260" s="8" t="s">
        <v>507</v>
      </c>
      <c r="F260" s="55">
        <v>6959448.0999999996</v>
      </c>
      <c r="G260" s="55">
        <v>688</v>
      </c>
      <c r="H260" s="55">
        <v>203</v>
      </c>
    </row>
    <row r="261" spans="1:8" ht="76.5" x14ac:dyDescent="0.25">
      <c r="A261" s="11">
        <v>258</v>
      </c>
      <c r="B261" s="54" t="s">
        <v>1582</v>
      </c>
      <c r="C261" s="8" t="s">
        <v>144</v>
      </c>
      <c r="D261" s="65" t="s">
        <v>1583</v>
      </c>
      <c r="E261" s="8" t="s">
        <v>507</v>
      </c>
      <c r="F261" s="55">
        <v>384854.42</v>
      </c>
      <c r="G261" s="55">
        <v>688</v>
      </c>
      <c r="H261" s="55">
        <v>12</v>
      </c>
    </row>
    <row r="262" spans="1:8" ht="38.25" x14ac:dyDescent="0.25">
      <c r="A262" s="11">
        <v>259</v>
      </c>
      <c r="B262" s="54">
        <v>2164368</v>
      </c>
      <c r="C262" s="8" t="s">
        <v>595</v>
      </c>
      <c r="D262" s="65" t="s">
        <v>203</v>
      </c>
      <c r="E262" s="8" t="s">
        <v>204</v>
      </c>
      <c r="F262" s="55">
        <v>21891895.68</v>
      </c>
      <c r="G262" s="55">
        <v>3667</v>
      </c>
      <c r="H262" s="56">
        <v>74</v>
      </c>
    </row>
    <row r="263" spans="1:8" ht="76.5" x14ac:dyDescent="0.25">
      <c r="A263" s="11">
        <v>260</v>
      </c>
      <c r="B263" s="53">
        <v>2260089</v>
      </c>
      <c r="C263" s="13" t="s">
        <v>595</v>
      </c>
      <c r="D263" s="62" t="s">
        <v>291</v>
      </c>
      <c r="E263" s="14" t="s">
        <v>292</v>
      </c>
      <c r="F263" s="15">
        <v>2419499.91</v>
      </c>
      <c r="G263" s="16">
        <v>512</v>
      </c>
      <c r="H263" s="55">
        <v>39</v>
      </c>
    </row>
    <row r="264" spans="1:8" ht="63.75" x14ac:dyDescent="0.25">
      <c r="A264" s="11">
        <v>261</v>
      </c>
      <c r="B264" s="53">
        <v>2251099</v>
      </c>
      <c r="C264" s="13" t="s">
        <v>595</v>
      </c>
      <c r="D264" s="62" t="s">
        <v>294</v>
      </c>
      <c r="E264" s="14" t="s">
        <v>270</v>
      </c>
      <c r="F264" s="15">
        <v>1240879.4099999999</v>
      </c>
      <c r="G264" s="16">
        <v>205</v>
      </c>
      <c r="H264" s="55">
        <v>29</v>
      </c>
    </row>
    <row r="265" spans="1:8" ht="63.75" x14ac:dyDescent="0.25">
      <c r="A265" s="11">
        <v>262</v>
      </c>
      <c r="B265" s="53">
        <v>2217352</v>
      </c>
      <c r="C265" s="13" t="s">
        <v>595</v>
      </c>
      <c r="D265" s="62" t="s">
        <v>327</v>
      </c>
      <c r="E265" s="14" t="s">
        <v>328</v>
      </c>
      <c r="F265" s="15">
        <v>6414014.6299999999</v>
      </c>
      <c r="G265" s="16">
        <v>2140</v>
      </c>
      <c r="H265" s="55">
        <v>69</v>
      </c>
    </row>
    <row r="266" spans="1:8" ht="76.5" x14ac:dyDescent="0.25">
      <c r="A266" s="11">
        <v>263</v>
      </c>
      <c r="B266" s="53">
        <v>2332784</v>
      </c>
      <c r="C266" s="13" t="s">
        <v>595</v>
      </c>
      <c r="D266" s="62" t="s">
        <v>337</v>
      </c>
      <c r="E266" s="14" t="s">
        <v>338</v>
      </c>
      <c r="F266" s="15">
        <v>5295699.7699999996</v>
      </c>
      <c r="G266" s="16">
        <v>561</v>
      </c>
      <c r="H266" s="55">
        <v>123</v>
      </c>
    </row>
    <row r="267" spans="1:8" ht="63.75" x14ac:dyDescent="0.25">
      <c r="A267" s="11">
        <v>264</v>
      </c>
      <c r="B267" s="53">
        <v>2331878</v>
      </c>
      <c r="C267" s="13" t="s">
        <v>595</v>
      </c>
      <c r="D267" s="62" t="s">
        <v>343</v>
      </c>
      <c r="E267" s="14" t="s">
        <v>344</v>
      </c>
      <c r="F267" s="15">
        <v>7482280</v>
      </c>
      <c r="G267" s="16">
        <v>661</v>
      </c>
      <c r="H267" s="55">
        <v>104</v>
      </c>
    </row>
    <row r="268" spans="1:8" ht="63.75" x14ac:dyDescent="0.25">
      <c r="A268" s="11">
        <v>265</v>
      </c>
      <c r="B268" s="53">
        <v>2323364</v>
      </c>
      <c r="C268" s="13" t="s">
        <v>595</v>
      </c>
      <c r="D268" s="62" t="s">
        <v>390</v>
      </c>
      <c r="E268" s="14" t="s">
        <v>391</v>
      </c>
      <c r="F268" s="15">
        <v>18616811.870000001</v>
      </c>
      <c r="G268" s="16">
        <v>2275</v>
      </c>
      <c r="H268" s="55">
        <v>372</v>
      </c>
    </row>
    <row r="269" spans="1:8" ht="63.75" x14ac:dyDescent="0.25">
      <c r="A269" s="11">
        <v>266</v>
      </c>
      <c r="B269" s="53">
        <v>2277211</v>
      </c>
      <c r="C269" s="13" t="s">
        <v>595</v>
      </c>
      <c r="D269" s="62" t="s">
        <v>510</v>
      </c>
      <c r="E269" s="14" t="s">
        <v>338</v>
      </c>
      <c r="F269" s="15">
        <v>2519393.1</v>
      </c>
      <c r="G269" s="16">
        <v>282</v>
      </c>
      <c r="H269" s="55">
        <v>48</v>
      </c>
    </row>
    <row r="270" spans="1:8" ht="63.75" x14ac:dyDescent="0.25">
      <c r="A270" s="11">
        <v>267</v>
      </c>
      <c r="B270" s="53">
        <v>2308279</v>
      </c>
      <c r="C270" s="13" t="s">
        <v>595</v>
      </c>
      <c r="D270" s="62" t="s">
        <v>514</v>
      </c>
      <c r="E270" s="14" t="s">
        <v>515</v>
      </c>
      <c r="F270" s="15">
        <v>4295367.7300000004</v>
      </c>
      <c r="G270" s="16">
        <v>705</v>
      </c>
      <c r="H270" s="55">
        <v>67</v>
      </c>
    </row>
    <row r="271" spans="1:8" ht="51" x14ac:dyDescent="0.25">
      <c r="A271" s="11">
        <v>268</v>
      </c>
      <c r="B271" s="53">
        <v>2378089</v>
      </c>
      <c r="C271" s="13" t="s">
        <v>595</v>
      </c>
      <c r="D271" s="62" t="s">
        <v>531</v>
      </c>
      <c r="E271" s="13" t="s">
        <v>1837</v>
      </c>
      <c r="F271" s="15">
        <v>5881967.04</v>
      </c>
      <c r="G271" s="16">
        <v>580</v>
      </c>
      <c r="H271" s="55">
        <v>88</v>
      </c>
    </row>
    <row r="272" spans="1:8" ht="63.75" x14ac:dyDescent="0.25">
      <c r="A272" s="11">
        <v>269</v>
      </c>
      <c r="B272" s="53">
        <v>2425577</v>
      </c>
      <c r="C272" s="13" t="s">
        <v>595</v>
      </c>
      <c r="D272" s="63" t="s">
        <v>532</v>
      </c>
      <c r="E272" s="14" t="s">
        <v>338</v>
      </c>
      <c r="F272" s="15">
        <v>1912853.63</v>
      </c>
      <c r="G272" s="16">
        <v>220</v>
      </c>
      <c r="H272" s="55">
        <v>38</v>
      </c>
    </row>
    <row r="273" spans="1:8" ht="76.5" x14ac:dyDescent="0.25">
      <c r="A273" s="11">
        <v>270</v>
      </c>
      <c r="B273" s="12">
        <v>2307895</v>
      </c>
      <c r="C273" s="8" t="s">
        <v>595</v>
      </c>
      <c r="D273" s="65" t="s">
        <v>561</v>
      </c>
      <c r="E273" s="8" t="s">
        <v>270</v>
      </c>
      <c r="F273" s="55">
        <v>2806601.05</v>
      </c>
      <c r="G273" s="55">
        <v>308</v>
      </c>
      <c r="H273" s="55">
        <v>71</v>
      </c>
    </row>
    <row r="274" spans="1:8" ht="38.25" x14ac:dyDescent="0.25">
      <c r="A274" s="11">
        <v>271</v>
      </c>
      <c r="B274" s="12">
        <v>2284341</v>
      </c>
      <c r="C274" s="8" t="s">
        <v>595</v>
      </c>
      <c r="D274" s="65" t="s">
        <v>2804</v>
      </c>
      <c r="E274" s="8" t="s">
        <v>2805</v>
      </c>
      <c r="F274" s="55">
        <v>1658915.9</v>
      </c>
      <c r="G274" s="55">
        <v>243</v>
      </c>
      <c r="H274" s="55">
        <v>31</v>
      </c>
    </row>
    <row r="275" spans="1:8" ht="51" x14ac:dyDescent="0.25">
      <c r="A275" s="11">
        <v>272</v>
      </c>
      <c r="B275" s="12">
        <v>2215687</v>
      </c>
      <c r="C275" s="8" t="s">
        <v>595</v>
      </c>
      <c r="D275" s="65" t="s">
        <v>2810</v>
      </c>
      <c r="E275" s="8" t="s">
        <v>1086</v>
      </c>
      <c r="F275" s="55">
        <v>1740629.1</v>
      </c>
      <c r="G275" s="55">
        <v>420</v>
      </c>
      <c r="H275" s="55">
        <v>30</v>
      </c>
    </row>
    <row r="276" spans="1:8" ht="76.5" x14ac:dyDescent="0.25">
      <c r="A276" s="11">
        <v>273</v>
      </c>
      <c r="B276" s="12">
        <v>2288044</v>
      </c>
      <c r="C276" s="8" t="s">
        <v>595</v>
      </c>
      <c r="D276" s="65" t="s">
        <v>2813</v>
      </c>
      <c r="E276" s="8" t="s">
        <v>2814</v>
      </c>
      <c r="F276" s="55">
        <v>1820553.27</v>
      </c>
      <c r="G276" s="55">
        <v>150</v>
      </c>
      <c r="H276" s="55">
        <v>42</v>
      </c>
    </row>
    <row r="277" spans="1:8" ht="76.5" x14ac:dyDescent="0.25">
      <c r="A277" s="11">
        <v>274</v>
      </c>
      <c r="B277" s="27">
        <v>2225982</v>
      </c>
      <c r="C277" s="8" t="s">
        <v>595</v>
      </c>
      <c r="D277" s="65" t="s">
        <v>2825</v>
      </c>
      <c r="E277" s="8" t="s">
        <v>149</v>
      </c>
      <c r="F277" s="55">
        <v>3440729.33</v>
      </c>
      <c r="G277" s="55">
        <v>580</v>
      </c>
      <c r="H277" s="55">
        <v>65</v>
      </c>
    </row>
    <row r="278" spans="1:8" ht="51" x14ac:dyDescent="0.25">
      <c r="A278" s="11">
        <v>275</v>
      </c>
      <c r="B278" s="18">
        <v>2430097</v>
      </c>
      <c r="C278" s="21" t="s">
        <v>595</v>
      </c>
      <c r="D278" s="67" t="s">
        <v>630</v>
      </c>
      <c r="E278" s="21" t="s">
        <v>596</v>
      </c>
      <c r="F278" s="26">
        <v>361794.3</v>
      </c>
      <c r="G278" s="23">
        <v>12240</v>
      </c>
      <c r="H278" s="58">
        <v>24</v>
      </c>
    </row>
    <row r="279" spans="1:8" ht="38.25" x14ac:dyDescent="0.25">
      <c r="A279" s="11">
        <v>276</v>
      </c>
      <c r="B279" s="18">
        <v>2430157</v>
      </c>
      <c r="C279" s="21" t="s">
        <v>595</v>
      </c>
      <c r="D279" s="67" t="s">
        <v>631</v>
      </c>
      <c r="E279" s="21" t="s">
        <v>596</v>
      </c>
      <c r="F279" s="26">
        <v>962738.53</v>
      </c>
      <c r="G279" s="23">
        <v>436</v>
      </c>
      <c r="H279" s="58">
        <v>18</v>
      </c>
    </row>
    <row r="280" spans="1:8" ht="38.25" x14ac:dyDescent="0.25">
      <c r="A280" s="11">
        <v>277</v>
      </c>
      <c r="B280" s="8" t="s">
        <v>945</v>
      </c>
      <c r="C280" s="8" t="s">
        <v>595</v>
      </c>
      <c r="D280" s="65" t="s">
        <v>946</v>
      </c>
      <c r="E280" s="8" t="s">
        <v>947</v>
      </c>
      <c r="F280" s="55">
        <v>1199511.75</v>
      </c>
      <c r="G280" s="55">
        <v>3127</v>
      </c>
      <c r="H280" s="55">
        <v>35</v>
      </c>
    </row>
    <row r="281" spans="1:8" ht="51" x14ac:dyDescent="0.25">
      <c r="A281" s="11">
        <v>278</v>
      </c>
      <c r="B281" s="8" t="s">
        <v>1084</v>
      </c>
      <c r="C281" s="8" t="s">
        <v>595</v>
      </c>
      <c r="D281" s="65" t="s">
        <v>1085</v>
      </c>
      <c r="E281" s="8" t="s">
        <v>1086</v>
      </c>
      <c r="F281" s="55">
        <v>437423.52</v>
      </c>
      <c r="G281" s="55">
        <v>2028</v>
      </c>
      <c r="H281" s="55">
        <v>14</v>
      </c>
    </row>
    <row r="282" spans="1:8" ht="51" x14ac:dyDescent="0.25">
      <c r="A282" s="11">
        <v>279</v>
      </c>
      <c r="B282" s="8" t="s">
        <v>1087</v>
      </c>
      <c r="C282" s="8" t="s">
        <v>595</v>
      </c>
      <c r="D282" s="65" t="s">
        <v>1088</v>
      </c>
      <c r="E282" s="8" t="s">
        <v>1086</v>
      </c>
      <c r="F282" s="55">
        <v>700047.73</v>
      </c>
      <c r="G282" s="55">
        <v>1758</v>
      </c>
      <c r="H282" s="55">
        <v>22</v>
      </c>
    </row>
    <row r="283" spans="1:8" ht="51" x14ac:dyDescent="0.25">
      <c r="A283" s="11">
        <v>280</v>
      </c>
      <c r="B283" s="8" t="s">
        <v>1115</v>
      </c>
      <c r="C283" s="8" t="s">
        <v>595</v>
      </c>
      <c r="D283" s="65" t="s">
        <v>1116</v>
      </c>
      <c r="E283" s="8" t="s">
        <v>1117</v>
      </c>
      <c r="F283" s="55">
        <v>490601.3</v>
      </c>
      <c r="G283" s="55">
        <v>850</v>
      </c>
      <c r="H283" s="55">
        <v>15</v>
      </c>
    </row>
    <row r="284" spans="1:8" ht="63.75" x14ac:dyDescent="0.25">
      <c r="A284" s="11">
        <v>281</v>
      </c>
      <c r="B284" s="8" t="s">
        <v>1275</v>
      </c>
      <c r="C284" s="8" t="s">
        <v>595</v>
      </c>
      <c r="D284" s="65" t="s">
        <v>1276</v>
      </c>
      <c r="E284" s="8" t="s">
        <v>391</v>
      </c>
      <c r="F284" s="55">
        <v>1015005.09</v>
      </c>
      <c r="G284" s="55">
        <v>643</v>
      </c>
      <c r="H284" s="55">
        <v>31</v>
      </c>
    </row>
    <row r="285" spans="1:8" ht="76.5" x14ac:dyDescent="0.25">
      <c r="A285" s="11">
        <v>282</v>
      </c>
      <c r="B285" s="8" t="s">
        <v>1277</v>
      </c>
      <c r="C285" s="8" t="s">
        <v>595</v>
      </c>
      <c r="D285" s="65" t="s">
        <v>1278</v>
      </c>
      <c r="E285" s="8" t="s">
        <v>1279</v>
      </c>
      <c r="F285" s="55">
        <v>912743.53</v>
      </c>
      <c r="G285" s="55">
        <v>60</v>
      </c>
      <c r="H285" s="55">
        <v>28</v>
      </c>
    </row>
    <row r="286" spans="1:8" ht="63.75" x14ac:dyDescent="0.25">
      <c r="A286" s="11">
        <v>283</v>
      </c>
      <c r="B286" s="8" t="s">
        <v>1280</v>
      </c>
      <c r="C286" s="8" t="s">
        <v>595</v>
      </c>
      <c r="D286" s="65" t="s">
        <v>1281</v>
      </c>
      <c r="E286" s="8" t="s">
        <v>1282</v>
      </c>
      <c r="F286" s="55">
        <v>621316</v>
      </c>
      <c r="G286" s="55">
        <v>115</v>
      </c>
      <c r="H286" s="55">
        <v>19</v>
      </c>
    </row>
    <row r="287" spans="1:8" ht="63.75" x14ac:dyDescent="0.25">
      <c r="A287" s="11">
        <v>284</v>
      </c>
      <c r="B287" s="8" t="s">
        <v>1283</v>
      </c>
      <c r="C287" s="8" t="s">
        <v>595</v>
      </c>
      <c r="D287" s="65" t="s">
        <v>1284</v>
      </c>
      <c r="E287" s="8" t="s">
        <v>1285</v>
      </c>
      <c r="F287" s="55">
        <v>537542.13</v>
      </c>
      <c r="G287" s="55">
        <v>1120</v>
      </c>
      <c r="H287" s="55">
        <v>17</v>
      </c>
    </row>
    <row r="288" spans="1:8" ht="63.75" x14ac:dyDescent="0.25">
      <c r="A288" s="11">
        <v>285</v>
      </c>
      <c r="B288" s="8" t="s">
        <v>1286</v>
      </c>
      <c r="C288" s="8" t="s">
        <v>595</v>
      </c>
      <c r="D288" s="65" t="s">
        <v>1287</v>
      </c>
      <c r="E288" s="8" t="s">
        <v>1288</v>
      </c>
      <c r="F288" s="55">
        <v>752680.04</v>
      </c>
      <c r="G288" s="55">
        <v>156</v>
      </c>
      <c r="H288" s="55">
        <v>23</v>
      </c>
    </row>
    <row r="289" spans="1:8" ht="51" x14ac:dyDescent="0.25">
      <c r="A289" s="11">
        <v>286</v>
      </c>
      <c r="B289" s="8" t="s">
        <v>1835</v>
      </c>
      <c r="C289" s="8" t="s">
        <v>595</v>
      </c>
      <c r="D289" s="65" t="s">
        <v>1836</v>
      </c>
      <c r="E289" s="8" t="s">
        <v>1837</v>
      </c>
      <c r="F289" s="55">
        <v>2777175.02</v>
      </c>
      <c r="G289" s="55">
        <v>250</v>
      </c>
      <c r="H289" s="55">
        <v>81</v>
      </c>
    </row>
    <row r="290" spans="1:8" ht="114.75" x14ac:dyDescent="0.25">
      <c r="A290" s="11">
        <v>287</v>
      </c>
      <c r="B290" s="8" t="s">
        <v>2106</v>
      </c>
      <c r="C290" s="8" t="s">
        <v>595</v>
      </c>
      <c r="D290" s="65" t="s">
        <v>2107</v>
      </c>
      <c r="E290" s="8" t="s">
        <v>2108</v>
      </c>
      <c r="F290" s="55">
        <v>2841031.25</v>
      </c>
      <c r="G290" s="55">
        <v>8652</v>
      </c>
      <c r="H290" s="55">
        <v>85</v>
      </c>
    </row>
    <row r="291" spans="1:8" ht="63.75" x14ac:dyDescent="0.25">
      <c r="A291" s="11">
        <v>288</v>
      </c>
      <c r="B291" s="8" t="s">
        <v>646</v>
      </c>
      <c r="C291" s="8" t="s">
        <v>595</v>
      </c>
      <c r="D291" s="65" t="s">
        <v>647</v>
      </c>
      <c r="E291" s="8" t="s">
        <v>199</v>
      </c>
      <c r="F291" s="55">
        <v>605614.14</v>
      </c>
      <c r="G291" s="55">
        <v>529</v>
      </c>
      <c r="H291" s="55">
        <v>19</v>
      </c>
    </row>
    <row r="292" spans="1:8" ht="38.25" x14ac:dyDescent="0.25">
      <c r="A292" s="11">
        <v>289</v>
      </c>
      <c r="B292" s="8">
        <v>2338223</v>
      </c>
      <c r="C292" s="8" t="s">
        <v>48</v>
      </c>
      <c r="D292" s="65" t="s">
        <v>216</v>
      </c>
      <c r="E292" s="8" t="s">
        <v>217</v>
      </c>
      <c r="F292" s="55">
        <v>375009.36</v>
      </c>
      <c r="G292" s="55">
        <v>385</v>
      </c>
      <c r="H292" s="56">
        <v>14</v>
      </c>
    </row>
    <row r="293" spans="1:8" ht="38.25" x14ac:dyDescent="0.25">
      <c r="A293" s="11">
        <v>290</v>
      </c>
      <c r="B293" s="13">
        <v>2328221</v>
      </c>
      <c r="C293" s="13" t="s">
        <v>48</v>
      </c>
      <c r="D293" s="62" t="s">
        <v>489</v>
      </c>
      <c r="E293" s="14" t="s">
        <v>490</v>
      </c>
      <c r="F293" s="15">
        <v>10994625.560000001</v>
      </c>
      <c r="G293" s="16">
        <v>6509</v>
      </c>
      <c r="H293" s="55">
        <v>136</v>
      </c>
    </row>
    <row r="294" spans="1:8" ht="51" x14ac:dyDescent="0.25">
      <c r="A294" s="11">
        <v>291</v>
      </c>
      <c r="B294" s="13">
        <v>2314548</v>
      </c>
      <c r="C294" s="13" t="s">
        <v>48</v>
      </c>
      <c r="D294" s="62" t="s">
        <v>498</v>
      </c>
      <c r="E294" s="14" t="s">
        <v>499</v>
      </c>
      <c r="F294" s="15">
        <v>7896318.9400000004</v>
      </c>
      <c r="G294" s="16">
        <v>505</v>
      </c>
      <c r="H294" s="55">
        <v>115</v>
      </c>
    </row>
    <row r="295" spans="1:8" ht="51" x14ac:dyDescent="0.25">
      <c r="A295" s="11">
        <v>292</v>
      </c>
      <c r="B295" s="18">
        <v>2451334</v>
      </c>
      <c r="C295" s="21" t="s">
        <v>48</v>
      </c>
      <c r="D295" s="67" t="s">
        <v>620</v>
      </c>
      <c r="E295" s="21" t="s">
        <v>585</v>
      </c>
      <c r="F295" s="23">
        <v>667602.23</v>
      </c>
      <c r="G295" s="23">
        <v>38660</v>
      </c>
      <c r="H295" s="23">
        <v>60</v>
      </c>
    </row>
    <row r="296" spans="1:8" ht="63.75" x14ac:dyDescent="0.25">
      <c r="A296" s="11">
        <v>293</v>
      </c>
      <c r="B296" s="18">
        <v>2451502</v>
      </c>
      <c r="C296" s="21" t="s">
        <v>48</v>
      </c>
      <c r="D296" s="67" t="s">
        <v>621</v>
      </c>
      <c r="E296" s="21" t="s">
        <v>585</v>
      </c>
      <c r="F296" s="23">
        <v>703458.84</v>
      </c>
      <c r="G296" s="23">
        <v>12165</v>
      </c>
      <c r="H296" s="23">
        <v>65</v>
      </c>
    </row>
    <row r="297" spans="1:8" ht="63.75" x14ac:dyDescent="0.25">
      <c r="A297" s="11">
        <v>294</v>
      </c>
      <c r="B297" s="18">
        <v>2451506</v>
      </c>
      <c r="C297" s="21" t="s">
        <v>48</v>
      </c>
      <c r="D297" s="67" t="s">
        <v>622</v>
      </c>
      <c r="E297" s="21" t="s">
        <v>585</v>
      </c>
      <c r="F297" s="23">
        <v>591792.31000000006</v>
      </c>
      <c r="G297" s="23">
        <v>12359</v>
      </c>
      <c r="H297" s="23">
        <v>65</v>
      </c>
    </row>
    <row r="298" spans="1:8" ht="76.5" x14ac:dyDescent="0.25">
      <c r="A298" s="11">
        <v>295</v>
      </c>
      <c r="B298" s="18">
        <v>2461179</v>
      </c>
      <c r="C298" s="21" t="s">
        <v>48</v>
      </c>
      <c r="D298" s="67" t="s">
        <v>628</v>
      </c>
      <c r="E298" s="21" t="s">
        <v>593</v>
      </c>
      <c r="F298" s="26">
        <v>1030096.5</v>
      </c>
      <c r="G298" s="23">
        <v>98080</v>
      </c>
      <c r="H298" s="23">
        <v>28</v>
      </c>
    </row>
    <row r="299" spans="1:8" ht="51" x14ac:dyDescent="0.25">
      <c r="A299" s="11">
        <v>296</v>
      </c>
      <c r="B299" s="18">
        <v>2461211</v>
      </c>
      <c r="C299" s="21" t="s">
        <v>48</v>
      </c>
      <c r="D299" s="67" t="s">
        <v>629</v>
      </c>
      <c r="E299" s="21" t="s">
        <v>593</v>
      </c>
      <c r="F299" s="26">
        <v>333666.84999999998</v>
      </c>
      <c r="G299" s="23">
        <v>17611</v>
      </c>
      <c r="H299" s="23">
        <v>15</v>
      </c>
    </row>
    <row r="300" spans="1:8" ht="51" x14ac:dyDescent="0.25">
      <c r="A300" s="11">
        <v>297</v>
      </c>
      <c r="B300" s="8" t="s">
        <v>738</v>
      </c>
      <c r="C300" s="8" t="s">
        <v>48</v>
      </c>
      <c r="D300" s="65" t="s">
        <v>739</v>
      </c>
      <c r="E300" s="8" t="s">
        <v>217</v>
      </c>
      <c r="F300" s="55">
        <v>352163.29</v>
      </c>
      <c r="G300" s="55">
        <v>1490</v>
      </c>
      <c r="H300" s="55">
        <v>11</v>
      </c>
    </row>
    <row r="301" spans="1:8" ht="38.25" x14ac:dyDescent="0.25">
      <c r="A301" s="11">
        <v>298</v>
      </c>
      <c r="B301" s="8" t="s">
        <v>817</v>
      </c>
      <c r="C301" s="8" t="s">
        <v>48</v>
      </c>
      <c r="D301" s="65" t="s">
        <v>818</v>
      </c>
      <c r="E301" s="8" t="s">
        <v>819</v>
      </c>
      <c r="F301" s="55">
        <v>5078982.04</v>
      </c>
      <c r="G301" s="55">
        <v>6450</v>
      </c>
      <c r="H301" s="55">
        <v>148</v>
      </c>
    </row>
    <row r="302" spans="1:8" ht="51" x14ac:dyDescent="0.25">
      <c r="A302" s="11">
        <v>299</v>
      </c>
      <c r="B302" s="8" t="s">
        <v>951</v>
      </c>
      <c r="C302" s="8" t="s">
        <v>48</v>
      </c>
      <c r="D302" s="65" t="s">
        <v>952</v>
      </c>
      <c r="E302" s="8" t="s">
        <v>816</v>
      </c>
      <c r="F302" s="55">
        <v>2074153.87</v>
      </c>
      <c r="G302" s="55">
        <v>1261</v>
      </c>
      <c r="H302" s="55">
        <v>61</v>
      </c>
    </row>
    <row r="303" spans="1:8" ht="51" x14ac:dyDescent="0.25">
      <c r="A303" s="11">
        <v>300</v>
      </c>
      <c r="B303" s="8" t="s">
        <v>1164</v>
      </c>
      <c r="C303" s="8" t="s">
        <v>48</v>
      </c>
      <c r="D303" s="65" t="s">
        <v>1165</v>
      </c>
      <c r="E303" s="8" t="s">
        <v>816</v>
      </c>
      <c r="F303" s="55">
        <v>1030360.4</v>
      </c>
      <c r="G303" s="55">
        <v>550</v>
      </c>
      <c r="H303" s="55">
        <v>31</v>
      </c>
    </row>
    <row r="304" spans="1:8" ht="63.75" x14ac:dyDescent="0.25">
      <c r="A304" s="11">
        <v>301</v>
      </c>
      <c r="B304" s="8" t="s">
        <v>1329</v>
      </c>
      <c r="C304" s="8" t="s">
        <v>48</v>
      </c>
      <c r="D304" s="65" t="s">
        <v>1330</v>
      </c>
      <c r="E304" s="8" t="s">
        <v>1331</v>
      </c>
      <c r="F304" s="55">
        <v>1372080.56</v>
      </c>
      <c r="G304" s="55">
        <v>240</v>
      </c>
      <c r="H304" s="55">
        <v>41</v>
      </c>
    </row>
    <row r="305" spans="1:8" ht="51" x14ac:dyDescent="0.25">
      <c r="A305" s="11">
        <v>302</v>
      </c>
      <c r="B305" s="8" t="s">
        <v>1332</v>
      </c>
      <c r="C305" s="8" t="s">
        <v>48</v>
      </c>
      <c r="D305" s="65" t="s">
        <v>1333</v>
      </c>
      <c r="E305" s="8" t="s">
        <v>1331</v>
      </c>
      <c r="F305" s="55">
        <v>1277643.55</v>
      </c>
      <c r="G305" s="55">
        <v>300</v>
      </c>
      <c r="H305" s="55">
        <v>38</v>
      </c>
    </row>
    <row r="306" spans="1:8" ht="76.5" x14ac:dyDescent="0.25">
      <c r="A306" s="11">
        <v>303</v>
      </c>
      <c r="B306" s="8" t="s">
        <v>1334</v>
      </c>
      <c r="C306" s="8" t="s">
        <v>48</v>
      </c>
      <c r="D306" s="65" t="s">
        <v>1335</v>
      </c>
      <c r="E306" s="8" t="s">
        <v>1336</v>
      </c>
      <c r="F306" s="55">
        <v>560196.76</v>
      </c>
      <c r="G306" s="55">
        <v>96</v>
      </c>
      <c r="H306" s="55">
        <v>17</v>
      </c>
    </row>
    <row r="307" spans="1:8" ht="76.5" x14ac:dyDescent="0.25">
      <c r="A307" s="11">
        <v>304</v>
      </c>
      <c r="B307" s="8" t="s">
        <v>1337</v>
      </c>
      <c r="C307" s="8" t="s">
        <v>48</v>
      </c>
      <c r="D307" s="65" t="s">
        <v>1338</v>
      </c>
      <c r="E307" s="8" t="s">
        <v>217</v>
      </c>
      <c r="F307" s="55">
        <v>1670032.35</v>
      </c>
      <c r="G307" s="55">
        <v>1015</v>
      </c>
      <c r="H307" s="55">
        <v>49</v>
      </c>
    </row>
    <row r="308" spans="1:8" ht="51" x14ac:dyDescent="0.25">
      <c r="A308" s="11">
        <v>305</v>
      </c>
      <c r="B308" s="8">
        <v>2095687</v>
      </c>
      <c r="C308" s="8" t="s">
        <v>2845</v>
      </c>
      <c r="D308" s="65" t="s">
        <v>201</v>
      </c>
      <c r="E308" s="8" t="s">
        <v>202</v>
      </c>
      <c r="F308" s="55">
        <v>9815078.3000000007</v>
      </c>
      <c r="G308" s="55">
        <v>3966</v>
      </c>
      <c r="H308" s="56">
        <v>42</v>
      </c>
    </row>
    <row r="309" spans="1:8" ht="63.75" x14ac:dyDescent="0.25">
      <c r="A309" s="11">
        <v>306</v>
      </c>
      <c r="B309" s="8">
        <v>2197128</v>
      </c>
      <c r="C309" s="8" t="s">
        <v>2845</v>
      </c>
      <c r="D309" s="65" t="s">
        <v>237</v>
      </c>
      <c r="E309" s="8" t="s">
        <v>238</v>
      </c>
      <c r="F309" s="55">
        <v>1019872.24</v>
      </c>
      <c r="G309" s="55">
        <v>1897</v>
      </c>
      <c r="H309" s="56">
        <v>18</v>
      </c>
    </row>
    <row r="310" spans="1:8" ht="76.5" x14ac:dyDescent="0.25">
      <c r="A310" s="11">
        <v>307</v>
      </c>
      <c r="B310" s="8">
        <v>2426720</v>
      </c>
      <c r="C310" s="8" t="s">
        <v>2845</v>
      </c>
      <c r="D310" s="65" t="s">
        <v>239</v>
      </c>
      <c r="E310" s="8" t="s">
        <v>238</v>
      </c>
      <c r="F310" s="55">
        <v>1112961.76</v>
      </c>
      <c r="G310" s="55">
        <v>1121</v>
      </c>
      <c r="H310" s="56">
        <v>20</v>
      </c>
    </row>
    <row r="311" spans="1:8" ht="89.25" x14ac:dyDescent="0.25">
      <c r="A311" s="11">
        <v>308</v>
      </c>
      <c r="B311" s="13">
        <v>2289940</v>
      </c>
      <c r="C311" s="13" t="s">
        <v>2845</v>
      </c>
      <c r="D311" s="62" t="s">
        <v>283</v>
      </c>
      <c r="E311" s="14" t="s">
        <v>270</v>
      </c>
      <c r="F311" s="15">
        <v>2438226.29</v>
      </c>
      <c r="G311" s="16">
        <v>426</v>
      </c>
      <c r="H311" s="55">
        <v>39</v>
      </c>
    </row>
    <row r="312" spans="1:8" ht="76.5" x14ac:dyDescent="0.25">
      <c r="A312" s="11">
        <v>309</v>
      </c>
      <c r="B312" s="13">
        <v>2259778</v>
      </c>
      <c r="C312" s="13" t="s">
        <v>2845</v>
      </c>
      <c r="D312" s="62" t="s">
        <v>284</v>
      </c>
      <c r="E312" s="14" t="s">
        <v>270</v>
      </c>
      <c r="F312" s="15">
        <v>2498078.9</v>
      </c>
      <c r="G312" s="16">
        <v>527</v>
      </c>
      <c r="H312" s="55">
        <v>40</v>
      </c>
    </row>
    <row r="313" spans="1:8" ht="51" x14ac:dyDescent="0.25">
      <c r="A313" s="11">
        <v>310</v>
      </c>
      <c r="B313" s="13">
        <v>2294209</v>
      </c>
      <c r="C313" s="13" t="s">
        <v>2845</v>
      </c>
      <c r="D313" s="63" t="s">
        <v>333</v>
      </c>
      <c r="E313" s="14" t="s">
        <v>334</v>
      </c>
      <c r="F313" s="15">
        <v>1808106</v>
      </c>
      <c r="G313" s="16">
        <v>145</v>
      </c>
      <c r="H313" s="55">
        <v>47</v>
      </c>
    </row>
    <row r="314" spans="1:8" ht="63.75" x14ac:dyDescent="0.25">
      <c r="A314" s="11">
        <v>311</v>
      </c>
      <c r="B314" s="13">
        <v>2337799</v>
      </c>
      <c r="C314" s="13" t="s">
        <v>2845</v>
      </c>
      <c r="D314" s="62" t="s">
        <v>368</v>
      </c>
      <c r="E314" s="14" t="s">
        <v>369</v>
      </c>
      <c r="F314" s="15">
        <v>2210506.06</v>
      </c>
      <c r="G314" s="16">
        <v>376</v>
      </c>
      <c r="H314" s="55">
        <v>40</v>
      </c>
    </row>
    <row r="315" spans="1:8" ht="51" x14ac:dyDescent="0.25">
      <c r="A315" s="11">
        <v>312</v>
      </c>
      <c r="B315" s="13">
        <v>2292877</v>
      </c>
      <c r="C315" s="13" t="s">
        <v>2845</v>
      </c>
      <c r="D315" s="62" t="s">
        <v>376</v>
      </c>
      <c r="E315" s="14" t="s">
        <v>377</v>
      </c>
      <c r="F315" s="15">
        <v>3394103.44</v>
      </c>
      <c r="G315" s="16">
        <v>955</v>
      </c>
      <c r="H315" s="55">
        <v>67</v>
      </c>
    </row>
    <row r="316" spans="1:8" ht="63.75" x14ac:dyDescent="0.25">
      <c r="A316" s="11">
        <v>313</v>
      </c>
      <c r="B316" s="13">
        <v>2118383</v>
      </c>
      <c r="C316" s="13" t="s">
        <v>2845</v>
      </c>
      <c r="D316" s="62" t="s">
        <v>407</v>
      </c>
      <c r="E316" s="14" t="s">
        <v>408</v>
      </c>
      <c r="F316" s="15">
        <v>2432035.4300000002</v>
      </c>
      <c r="G316" s="16">
        <v>368</v>
      </c>
      <c r="H316" s="55">
        <v>56</v>
      </c>
    </row>
    <row r="317" spans="1:8" ht="63.75" x14ac:dyDescent="0.25">
      <c r="A317" s="11">
        <v>314</v>
      </c>
      <c r="B317" s="13">
        <v>2263210</v>
      </c>
      <c r="C317" s="13" t="s">
        <v>2845</v>
      </c>
      <c r="D317" s="62" t="s">
        <v>448</v>
      </c>
      <c r="E317" s="14" t="s">
        <v>449</v>
      </c>
      <c r="F317" s="15">
        <v>4780402.7699999996</v>
      </c>
      <c r="G317" s="16">
        <v>1015</v>
      </c>
      <c r="H317" s="55">
        <v>55</v>
      </c>
    </row>
    <row r="318" spans="1:8" ht="51" x14ac:dyDescent="0.25">
      <c r="A318" s="11">
        <v>315</v>
      </c>
      <c r="B318" s="13">
        <v>2182247</v>
      </c>
      <c r="C318" s="13" t="s">
        <v>2845</v>
      </c>
      <c r="D318" s="62" t="s">
        <v>469</v>
      </c>
      <c r="E318" s="14" t="s">
        <v>470</v>
      </c>
      <c r="F318" s="15">
        <v>4366243.18</v>
      </c>
      <c r="G318" s="16">
        <v>723</v>
      </c>
      <c r="H318" s="55">
        <v>74</v>
      </c>
    </row>
    <row r="319" spans="1:8" ht="51" x14ac:dyDescent="0.25">
      <c r="A319" s="11">
        <v>316</v>
      </c>
      <c r="B319" s="13">
        <v>2254845</v>
      </c>
      <c r="C319" s="13" t="s">
        <v>2845</v>
      </c>
      <c r="D319" s="62" t="s">
        <v>537</v>
      </c>
      <c r="E319" s="14" t="s">
        <v>270</v>
      </c>
      <c r="F319" s="15">
        <v>2316654.85</v>
      </c>
      <c r="G319" s="16">
        <v>265</v>
      </c>
      <c r="H319" s="55">
        <v>45</v>
      </c>
    </row>
    <row r="320" spans="1:8" ht="51" x14ac:dyDescent="0.25">
      <c r="A320" s="11">
        <v>317</v>
      </c>
      <c r="B320" s="13">
        <v>2254844</v>
      </c>
      <c r="C320" s="13" t="s">
        <v>2845</v>
      </c>
      <c r="D320" s="62" t="s">
        <v>538</v>
      </c>
      <c r="E320" s="14" t="s">
        <v>270</v>
      </c>
      <c r="F320" s="15">
        <v>2385545.3199999998</v>
      </c>
      <c r="G320" s="16">
        <v>150</v>
      </c>
      <c r="H320" s="55">
        <v>59</v>
      </c>
    </row>
    <row r="321" spans="1:8" ht="51" x14ac:dyDescent="0.25">
      <c r="A321" s="11">
        <v>318</v>
      </c>
      <c r="B321" s="13">
        <v>2261539</v>
      </c>
      <c r="C321" s="13" t="s">
        <v>2845</v>
      </c>
      <c r="D321" s="62" t="s">
        <v>539</v>
      </c>
      <c r="E321" s="14" t="s">
        <v>270</v>
      </c>
      <c r="F321" s="15">
        <v>2201119.71</v>
      </c>
      <c r="G321" s="16">
        <v>140</v>
      </c>
      <c r="H321" s="55">
        <v>42</v>
      </c>
    </row>
    <row r="322" spans="1:8" ht="63.75" x14ac:dyDescent="0.25">
      <c r="A322" s="11">
        <v>319</v>
      </c>
      <c r="B322" s="13">
        <v>2235732</v>
      </c>
      <c r="C322" s="13" t="s">
        <v>2845</v>
      </c>
      <c r="D322" s="62" t="s">
        <v>540</v>
      </c>
      <c r="E322" s="14" t="s">
        <v>270</v>
      </c>
      <c r="F322" s="15">
        <v>1932461</v>
      </c>
      <c r="G322" s="16">
        <v>189</v>
      </c>
      <c r="H322" s="55">
        <v>35</v>
      </c>
    </row>
    <row r="323" spans="1:8" ht="63.75" x14ac:dyDescent="0.25">
      <c r="A323" s="11">
        <v>320</v>
      </c>
      <c r="B323" s="27">
        <v>2202911</v>
      </c>
      <c r="C323" s="8" t="s">
        <v>2845</v>
      </c>
      <c r="D323" s="65" t="s">
        <v>2785</v>
      </c>
      <c r="E323" s="8" t="s">
        <v>270</v>
      </c>
      <c r="F323" s="55">
        <v>1969244.13</v>
      </c>
      <c r="G323" s="55">
        <v>242</v>
      </c>
      <c r="H323" s="55">
        <v>46</v>
      </c>
    </row>
    <row r="324" spans="1:8" ht="51" x14ac:dyDescent="0.25">
      <c r="A324" s="11">
        <v>321</v>
      </c>
      <c r="B324" s="27">
        <v>2317688</v>
      </c>
      <c r="C324" s="8" t="s">
        <v>2845</v>
      </c>
      <c r="D324" s="65" t="s">
        <v>2806</v>
      </c>
      <c r="E324" s="8" t="s">
        <v>2807</v>
      </c>
      <c r="F324" s="55">
        <v>2173698.85</v>
      </c>
      <c r="G324" s="55">
        <v>319</v>
      </c>
      <c r="H324" s="55">
        <v>64</v>
      </c>
    </row>
    <row r="325" spans="1:8" ht="51" x14ac:dyDescent="0.25">
      <c r="A325" s="11">
        <v>322</v>
      </c>
      <c r="B325" s="27">
        <v>2132828</v>
      </c>
      <c r="C325" s="8" t="s">
        <v>2845</v>
      </c>
      <c r="D325" s="65" t="s">
        <v>2821</v>
      </c>
      <c r="E325" s="8" t="s">
        <v>369</v>
      </c>
      <c r="F325" s="55">
        <v>3735664.95</v>
      </c>
      <c r="G325" s="55">
        <v>1520</v>
      </c>
      <c r="H325" s="55">
        <v>73</v>
      </c>
    </row>
    <row r="326" spans="1:8" ht="63.75" x14ac:dyDescent="0.25">
      <c r="A326" s="11">
        <v>323</v>
      </c>
      <c r="B326" s="33" t="s">
        <v>2250</v>
      </c>
      <c r="C326" s="8" t="s">
        <v>2845</v>
      </c>
      <c r="D326" s="65" t="s">
        <v>799</v>
      </c>
      <c r="E326" s="8" t="s">
        <v>408</v>
      </c>
      <c r="F326" s="55">
        <v>2992229.29</v>
      </c>
      <c r="G326" s="55">
        <v>725</v>
      </c>
      <c r="H326" s="55">
        <v>87</v>
      </c>
    </row>
    <row r="327" spans="1:8" ht="51" x14ac:dyDescent="0.25">
      <c r="A327" s="11">
        <v>324</v>
      </c>
      <c r="B327" s="8" t="s">
        <v>959</v>
      </c>
      <c r="C327" s="8" t="s">
        <v>2845</v>
      </c>
      <c r="D327" s="65" t="s">
        <v>960</v>
      </c>
      <c r="E327" s="8" t="s">
        <v>694</v>
      </c>
      <c r="F327" s="55">
        <v>605496.47</v>
      </c>
      <c r="G327" s="55">
        <v>684</v>
      </c>
      <c r="H327" s="55">
        <v>19</v>
      </c>
    </row>
    <row r="328" spans="1:8" ht="51" x14ac:dyDescent="0.25">
      <c r="A328" s="11">
        <v>325</v>
      </c>
      <c r="B328" s="8" t="s">
        <v>982</v>
      </c>
      <c r="C328" s="8" t="s">
        <v>2845</v>
      </c>
      <c r="D328" s="65" t="s">
        <v>983</v>
      </c>
      <c r="E328" s="8" t="s">
        <v>984</v>
      </c>
      <c r="F328" s="55">
        <v>721321.26</v>
      </c>
      <c r="G328" s="55">
        <v>1805</v>
      </c>
      <c r="H328" s="55">
        <v>22</v>
      </c>
    </row>
    <row r="329" spans="1:8" ht="76.5" x14ac:dyDescent="0.25">
      <c r="A329" s="11">
        <v>326</v>
      </c>
      <c r="B329" s="8" t="s">
        <v>997</v>
      </c>
      <c r="C329" s="8" t="s">
        <v>2845</v>
      </c>
      <c r="D329" s="65" t="s">
        <v>998</v>
      </c>
      <c r="E329" s="8" t="s">
        <v>999</v>
      </c>
      <c r="F329" s="55">
        <v>2460065.42</v>
      </c>
      <c r="G329" s="55">
        <v>2021</v>
      </c>
      <c r="H329" s="55">
        <v>72</v>
      </c>
    </row>
    <row r="330" spans="1:8" ht="38.25" x14ac:dyDescent="0.25">
      <c r="A330" s="11">
        <v>327</v>
      </c>
      <c r="B330" s="8" t="s">
        <v>1010</v>
      </c>
      <c r="C330" s="8" t="s">
        <v>2845</v>
      </c>
      <c r="D330" s="65" t="s">
        <v>1011</v>
      </c>
      <c r="E330" s="8" t="s">
        <v>168</v>
      </c>
      <c r="F330" s="55">
        <v>524289.77</v>
      </c>
      <c r="G330" s="55">
        <v>253</v>
      </c>
      <c r="H330" s="55">
        <v>16</v>
      </c>
    </row>
    <row r="331" spans="1:8" ht="51" x14ac:dyDescent="0.25">
      <c r="A331" s="11">
        <v>328</v>
      </c>
      <c r="B331" s="8" t="s">
        <v>1025</v>
      </c>
      <c r="C331" s="8" t="s">
        <v>2845</v>
      </c>
      <c r="D331" s="65" t="s">
        <v>1026</v>
      </c>
      <c r="E331" s="8" t="s">
        <v>1027</v>
      </c>
      <c r="F331" s="55">
        <v>545113.84</v>
      </c>
      <c r="G331" s="55">
        <v>1250</v>
      </c>
      <c r="H331" s="55">
        <v>17</v>
      </c>
    </row>
    <row r="332" spans="1:8" ht="51" x14ac:dyDescent="0.25">
      <c r="A332" s="11">
        <v>329</v>
      </c>
      <c r="B332" s="8" t="s">
        <v>1073</v>
      </c>
      <c r="C332" s="8" t="s">
        <v>2845</v>
      </c>
      <c r="D332" s="65" t="s">
        <v>1074</v>
      </c>
      <c r="E332" s="8" t="s">
        <v>1075</v>
      </c>
      <c r="F332" s="55">
        <v>594687.77</v>
      </c>
      <c r="G332" s="55">
        <v>6053</v>
      </c>
      <c r="H332" s="55">
        <v>18</v>
      </c>
    </row>
    <row r="333" spans="1:8" ht="38.25" x14ac:dyDescent="0.25">
      <c r="A333" s="11">
        <v>330</v>
      </c>
      <c r="B333" s="8" t="s">
        <v>1094</v>
      </c>
      <c r="C333" s="8" t="s">
        <v>2845</v>
      </c>
      <c r="D333" s="65" t="s">
        <v>1095</v>
      </c>
      <c r="E333" s="8" t="s">
        <v>1096</v>
      </c>
      <c r="F333" s="55">
        <v>2751583.46</v>
      </c>
      <c r="G333" s="55">
        <v>390</v>
      </c>
      <c r="H333" s="55">
        <v>81</v>
      </c>
    </row>
    <row r="334" spans="1:8" ht="38.25" x14ac:dyDescent="0.25">
      <c r="A334" s="11">
        <v>331</v>
      </c>
      <c r="B334" s="8" t="s">
        <v>1097</v>
      </c>
      <c r="C334" s="8" t="s">
        <v>2845</v>
      </c>
      <c r="D334" s="65" t="s">
        <v>1098</v>
      </c>
      <c r="E334" s="8" t="s">
        <v>1096</v>
      </c>
      <c r="F334" s="55">
        <v>2439224.54</v>
      </c>
      <c r="G334" s="55">
        <v>465</v>
      </c>
      <c r="H334" s="55">
        <v>72</v>
      </c>
    </row>
    <row r="335" spans="1:8" ht="51" x14ac:dyDescent="0.25">
      <c r="A335" s="11">
        <v>332</v>
      </c>
      <c r="B335" s="8" t="s">
        <v>1289</v>
      </c>
      <c r="C335" s="8" t="s">
        <v>2845</v>
      </c>
      <c r="D335" s="65" t="s">
        <v>1290</v>
      </c>
      <c r="E335" s="8" t="s">
        <v>1291</v>
      </c>
      <c r="F335" s="55">
        <v>952049.1</v>
      </c>
      <c r="G335" s="55">
        <v>230</v>
      </c>
      <c r="H335" s="55">
        <v>29</v>
      </c>
    </row>
    <row r="336" spans="1:8" ht="63.75" x14ac:dyDescent="0.25">
      <c r="A336" s="11">
        <v>333</v>
      </c>
      <c r="B336" s="8" t="s">
        <v>1292</v>
      </c>
      <c r="C336" s="8" t="s">
        <v>2845</v>
      </c>
      <c r="D336" s="65" t="s">
        <v>1293</v>
      </c>
      <c r="E336" s="8" t="s">
        <v>1294</v>
      </c>
      <c r="F336" s="55">
        <v>564592.16</v>
      </c>
      <c r="G336" s="55">
        <v>100</v>
      </c>
      <c r="H336" s="55">
        <v>17</v>
      </c>
    </row>
    <row r="337" spans="1:8" ht="63.75" x14ac:dyDescent="0.25">
      <c r="A337" s="11">
        <v>334</v>
      </c>
      <c r="B337" s="8" t="s">
        <v>1295</v>
      </c>
      <c r="C337" s="8" t="s">
        <v>2845</v>
      </c>
      <c r="D337" s="65" t="s">
        <v>1296</v>
      </c>
      <c r="E337" s="8" t="s">
        <v>1297</v>
      </c>
      <c r="F337" s="55">
        <v>1441363.36</v>
      </c>
      <c r="G337" s="55">
        <v>264</v>
      </c>
      <c r="H337" s="55">
        <v>43</v>
      </c>
    </row>
    <row r="338" spans="1:8" ht="76.5" x14ac:dyDescent="0.25">
      <c r="A338" s="11">
        <v>335</v>
      </c>
      <c r="B338" s="8" t="s">
        <v>1298</v>
      </c>
      <c r="C338" s="8" t="s">
        <v>2845</v>
      </c>
      <c r="D338" s="65" t="s">
        <v>1299</v>
      </c>
      <c r="E338" s="8" t="s">
        <v>1300</v>
      </c>
      <c r="F338" s="55">
        <v>820146.65</v>
      </c>
      <c r="G338" s="55">
        <v>196</v>
      </c>
      <c r="H338" s="55">
        <v>25</v>
      </c>
    </row>
    <row r="339" spans="1:8" ht="51" x14ac:dyDescent="0.25">
      <c r="A339" s="11">
        <v>336</v>
      </c>
      <c r="B339" s="8" t="s">
        <v>1584</v>
      </c>
      <c r="C339" s="8" t="s">
        <v>2845</v>
      </c>
      <c r="D339" s="65" t="s">
        <v>1585</v>
      </c>
      <c r="E339" s="8" t="s">
        <v>1300</v>
      </c>
      <c r="F339" s="55">
        <v>701009.43</v>
      </c>
      <c r="G339" s="55">
        <v>18520</v>
      </c>
      <c r="H339" s="55">
        <v>22</v>
      </c>
    </row>
    <row r="340" spans="1:8" ht="38.25" x14ac:dyDescent="0.25">
      <c r="A340" s="11">
        <v>337</v>
      </c>
      <c r="B340" s="8" t="s">
        <v>1821</v>
      </c>
      <c r="C340" s="8" t="s">
        <v>2845</v>
      </c>
      <c r="D340" s="65" t="s">
        <v>1822</v>
      </c>
      <c r="E340" s="8" t="s">
        <v>1096</v>
      </c>
      <c r="F340" s="55">
        <v>631083.63</v>
      </c>
      <c r="G340" s="55">
        <v>390</v>
      </c>
      <c r="H340" s="55">
        <v>19</v>
      </c>
    </row>
    <row r="341" spans="1:8" ht="63.75" x14ac:dyDescent="0.25">
      <c r="A341" s="11">
        <v>338</v>
      </c>
      <c r="B341" s="8" t="s">
        <v>1955</v>
      </c>
      <c r="C341" s="8" t="s">
        <v>2845</v>
      </c>
      <c r="D341" s="65" t="s">
        <v>1956</v>
      </c>
      <c r="E341" s="8" t="s">
        <v>1954</v>
      </c>
      <c r="F341" s="55">
        <v>389341.06</v>
      </c>
      <c r="G341" s="55">
        <v>190</v>
      </c>
      <c r="H341" s="55">
        <v>12</v>
      </c>
    </row>
    <row r="342" spans="1:8" ht="63.75" x14ac:dyDescent="0.25">
      <c r="A342" s="11">
        <v>339</v>
      </c>
      <c r="B342" s="8">
        <v>2156117</v>
      </c>
      <c r="C342" s="8" t="s">
        <v>74</v>
      </c>
      <c r="D342" s="65" t="s">
        <v>223</v>
      </c>
      <c r="E342" s="8" t="s">
        <v>224</v>
      </c>
      <c r="F342" s="55">
        <v>68883438.040000007</v>
      </c>
      <c r="G342" s="55">
        <v>37628</v>
      </c>
      <c r="H342" s="56">
        <v>132</v>
      </c>
    </row>
    <row r="343" spans="1:8" ht="51" x14ac:dyDescent="0.25">
      <c r="A343" s="11">
        <v>340</v>
      </c>
      <c r="B343" s="8">
        <v>2129393</v>
      </c>
      <c r="C343" s="8" t="s">
        <v>74</v>
      </c>
      <c r="D343" s="65" t="s">
        <v>225</v>
      </c>
      <c r="E343" s="8" t="s">
        <v>226</v>
      </c>
      <c r="F343" s="55">
        <v>12807993.640000001</v>
      </c>
      <c r="G343" s="55">
        <v>15964</v>
      </c>
      <c r="H343" s="56">
        <v>74</v>
      </c>
    </row>
    <row r="344" spans="1:8" ht="63.75" x14ac:dyDescent="0.25">
      <c r="A344" s="11">
        <v>341</v>
      </c>
      <c r="B344" s="13">
        <v>2343702</v>
      </c>
      <c r="C344" s="13" t="s">
        <v>74</v>
      </c>
      <c r="D344" s="62" t="s">
        <v>339</v>
      </c>
      <c r="E344" s="14" t="s">
        <v>340</v>
      </c>
      <c r="F344" s="15">
        <v>2944392.91</v>
      </c>
      <c r="G344" s="16">
        <v>410</v>
      </c>
      <c r="H344" s="55">
        <v>43</v>
      </c>
    </row>
    <row r="345" spans="1:8" ht="51" x14ac:dyDescent="0.25">
      <c r="A345" s="11">
        <v>342</v>
      </c>
      <c r="B345" s="13">
        <v>2323089</v>
      </c>
      <c r="C345" s="13" t="s">
        <v>74</v>
      </c>
      <c r="D345" s="62" t="s">
        <v>351</v>
      </c>
      <c r="E345" s="14" t="s">
        <v>352</v>
      </c>
      <c r="F345" s="15">
        <v>4915041.76</v>
      </c>
      <c r="G345" s="16">
        <v>519</v>
      </c>
      <c r="H345" s="55">
        <v>97</v>
      </c>
    </row>
    <row r="346" spans="1:8" ht="51" x14ac:dyDescent="0.25">
      <c r="A346" s="11">
        <v>343</v>
      </c>
      <c r="B346" s="13">
        <v>2314603</v>
      </c>
      <c r="C346" s="13" t="s">
        <v>74</v>
      </c>
      <c r="D346" s="62" t="s">
        <v>360</v>
      </c>
      <c r="E346" s="14" t="s">
        <v>361</v>
      </c>
      <c r="F346" s="15">
        <v>6335554.2800000003</v>
      </c>
      <c r="G346" s="16">
        <v>686</v>
      </c>
      <c r="H346" s="55">
        <v>126</v>
      </c>
    </row>
    <row r="347" spans="1:8" ht="76.5" x14ac:dyDescent="0.25">
      <c r="A347" s="11">
        <v>344</v>
      </c>
      <c r="B347" s="13">
        <v>2161420</v>
      </c>
      <c r="C347" s="13" t="s">
        <v>74</v>
      </c>
      <c r="D347" s="62" t="s">
        <v>396</v>
      </c>
      <c r="E347" s="14" t="s">
        <v>397</v>
      </c>
      <c r="F347" s="15">
        <v>6391384</v>
      </c>
      <c r="G347" s="16">
        <v>2228</v>
      </c>
      <c r="H347" s="55">
        <v>127</v>
      </c>
    </row>
    <row r="348" spans="1:8" ht="76.5" x14ac:dyDescent="0.25">
      <c r="A348" s="11">
        <v>345</v>
      </c>
      <c r="B348" s="13">
        <v>2318381</v>
      </c>
      <c r="C348" s="13" t="s">
        <v>74</v>
      </c>
      <c r="D348" s="62" t="s">
        <v>417</v>
      </c>
      <c r="E348" s="14" t="s">
        <v>418</v>
      </c>
      <c r="F348" s="15">
        <v>2068814.4</v>
      </c>
      <c r="G348" s="16">
        <v>364</v>
      </c>
      <c r="H348" s="55">
        <v>48</v>
      </c>
    </row>
    <row r="349" spans="1:8" ht="51" x14ac:dyDescent="0.25">
      <c r="A349" s="11">
        <v>346</v>
      </c>
      <c r="B349" s="13">
        <v>2278759</v>
      </c>
      <c r="C349" s="13" t="s">
        <v>74</v>
      </c>
      <c r="D349" s="62" t="s">
        <v>427</v>
      </c>
      <c r="E349" s="14" t="s">
        <v>428</v>
      </c>
      <c r="F349" s="15">
        <v>6607209.2699999996</v>
      </c>
      <c r="G349" s="16">
        <v>1535</v>
      </c>
      <c r="H349" s="55">
        <v>92</v>
      </c>
    </row>
    <row r="350" spans="1:8" ht="38.25" x14ac:dyDescent="0.25">
      <c r="A350" s="11">
        <v>347</v>
      </c>
      <c r="B350" s="13">
        <v>2291351</v>
      </c>
      <c r="C350" s="13" t="s">
        <v>74</v>
      </c>
      <c r="D350" s="62" t="s">
        <v>446</v>
      </c>
      <c r="E350" s="14" t="s">
        <v>447</v>
      </c>
      <c r="F350" s="15">
        <v>2634977.59</v>
      </c>
      <c r="G350" s="16">
        <v>790</v>
      </c>
      <c r="H350" s="55">
        <v>79</v>
      </c>
    </row>
    <row r="351" spans="1:8" ht="38.25" x14ac:dyDescent="0.25">
      <c r="A351" s="11">
        <v>348</v>
      </c>
      <c r="B351" s="13">
        <v>2334187</v>
      </c>
      <c r="C351" s="13" t="s">
        <v>74</v>
      </c>
      <c r="D351" s="62" t="s">
        <v>504</v>
      </c>
      <c r="E351" s="14" t="s">
        <v>505</v>
      </c>
      <c r="F351" s="15">
        <v>1378057.31</v>
      </c>
      <c r="G351" s="16">
        <v>219</v>
      </c>
      <c r="H351" s="55">
        <v>66</v>
      </c>
    </row>
    <row r="352" spans="1:8" ht="63.75" x14ac:dyDescent="0.25">
      <c r="A352" s="11">
        <v>349</v>
      </c>
      <c r="B352" s="13">
        <v>2342127</v>
      </c>
      <c r="C352" s="13" t="s">
        <v>74</v>
      </c>
      <c r="D352" s="62" t="s">
        <v>529</v>
      </c>
      <c r="E352" s="14" t="s">
        <v>530</v>
      </c>
      <c r="F352" s="15">
        <v>3328122.2</v>
      </c>
      <c r="G352" s="16">
        <v>462</v>
      </c>
      <c r="H352" s="55">
        <v>65</v>
      </c>
    </row>
    <row r="353" spans="1:8" ht="63.75" x14ac:dyDescent="0.25">
      <c r="A353" s="11">
        <v>350</v>
      </c>
      <c r="B353" s="27">
        <v>2287511</v>
      </c>
      <c r="C353" s="8" t="s">
        <v>74</v>
      </c>
      <c r="D353" s="65" t="s">
        <v>2819</v>
      </c>
      <c r="E353" s="8" t="s">
        <v>84</v>
      </c>
      <c r="F353" s="55">
        <v>3937688.48</v>
      </c>
      <c r="G353" s="55">
        <v>590</v>
      </c>
      <c r="H353" s="55">
        <v>83</v>
      </c>
    </row>
    <row r="354" spans="1:8" ht="51" x14ac:dyDescent="0.25">
      <c r="A354" s="11">
        <v>351</v>
      </c>
      <c r="B354" s="27">
        <v>2335417</v>
      </c>
      <c r="C354" s="8" t="s">
        <v>74</v>
      </c>
      <c r="D354" s="65" t="s">
        <v>2830</v>
      </c>
      <c r="E354" s="8" t="s">
        <v>1515</v>
      </c>
      <c r="F354" s="55">
        <v>2216476</v>
      </c>
      <c r="G354" s="55">
        <v>375</v>
      </c>
      <c r="H354" s="55">
        <v>65</v>
      </c>
    </row>
    <row r="355" spans="1:8" ht="51" x14ac:dyDescent="0.25">
      <c r="A355" s="11">
        <v>352</v>
      </c>
      <c r="B355" s="8" t="s">
        <v>786</v>
      </c>
      <c r="C355" s="8" t="s">
        <v>74</v>
      </c>
      <c r="D355" s="65" t="s">
        <v>787</v>
      </c>
      <c r="E355" s="8" t="s">
        <v>788</v>
      </c>
      <c r="F355" s="55">
        <v>1187067</v>
      </c>
      <c r="G355" s="55">
        <v>295</v>
      </c>
      <c r="H355" s="55">
        <v>35</v>
      </c>
    </row>
    <row r="356" spans="1:8" ht="76.5" x14ac:dyDescent="0.25">
      <c r="A356" s="11">
        <v>353</v>
      </c>
      <c r="B356" s="8" t="s">
        <v>791</v>
      </c>
      <c r="C356" s="8" t="s">
        <v>74</v>
      </c>
      <c r="D356" s="65" t="s">
        <v>792</v>
      </c>
      <c r="E356" s="8" t="s">
        <v>793</v>
      </c>
      <c r="F356" s="55">
        <v>1736437.35</v>
      </c>
      <c r="G356" s="55">
        <v>366</v>
      </c>
      <c r="H356" s="55">
        <v>51</v>
      </c>
    </row>
    <row r="357" spans="1:8" ht="51" x14ac:dyDescent="0.25">
      <c r="A357" s="11">
        <v>354</v>
      </c>
      <c r="B357" s="8" t="s">
        <v>806</v>
      </c>
      <c r="C357" s="8" t="s">
        <v>74</v>
      </c>
      <c r="D357" s="65" t="s">
        <v>807</v>
      </c>
      <c r="E357" s="8" t="s">
        <v>808</v>
      </c>
      <c r="F357" s="55">
        <v>4169032.88</v>
      </c>
      <c r="G357" s="55">
        <v>4245</v>
      </c>
      <c r="H357" s="55">
        <v>122</v>
      </c>
    </row>
    <row r="358" spans="1:8" ht="38.25" x14ac:dyDescent="0.25">
      <c r="A358" s="11">
        <v>355</v>
      </c>
      <c r="B358" s="8" t="s">
        <v>1015</v>
      </c>
      <c r="C358" s="8" t="s">
        <v>74</v>
      </c>
      <c r="D358" s="65" t="s">
        <v>1016</v>
      </c>
      <c r="E358" s="8" t="s">
        <v>1017</v>
      </c>
      <c r="F358" s="55">
        <v>302073.83</v>
      </c>
      <c r="G358" s="55">
        <v>2087</v>
      </c>
      <c r="H358" s="55">
        <v>10</v>
      </c>
    </row>
    <row r="359" spans="1:8" ht="38.25" x14ac:dyDescent="0.25">
      <c r="A359" s="11">
        <v>356</v>
      </c>
      <c r="B359" s="8" t="s">
        <v>1151</v>
      </c>
      <c r="C359" s="8" t="s">
        <v>74</v>
      </c>
      <c r="D359" s="65" t="s">
        <v>1152</v>
      </c>
      <c r="E359" s="8" t="s">
        <v>361</v>
      </c>
      <c r="F359" s="55">
        <v>522195.66</v>
      </c>
      <c r="G359" s="55">
        <v>2026</v>
      </c>
      <c r="H359" s="55">
        <v>16</v>
      </c>
    </row>
    <row r="360" spans="1:8" ht="63.75" x14ac:dyDescent="0.25">
      <c r="A360" s="11">
        <v>357</v>
      </c>
      <c r="B360" s="8" t="s">
        <v>1166</v>
      </c>
      <c r="C360" s="8" t="s">
        <v>74</v>
      </c>
      <c r="D360" s="65" t="s">
        <v>1167</v>
      </c>
      <c r="E360" s="8" t="s">
        <v>808</v>
      </c>
      <c r="F360" s="55">
        <v>696156.34</v>
      </c>
      <c r="G360" s="55">
        <v>211</v>
      </c>
      <c r="H360" s="55">
        <v>21</v>
      </c>
    </row>
    <row r="361" spans="1:8" ht="63.75" x14ac:dyDescent="0.25">
      <c r="A361" s="11">
        <v>358</v>
      </c>
      <c r="B361" s="8" t="s">
        <v>1168</v>
      </c>
      <c r="C361" s="8" t="s">
        <v>74</v>
      </c>
      <c r="D361" s="65" t="s">
        <v>1169</v>
      </c>
      <c r="E361" s="8" t="s">
        <v>808</v>
      </c>
      <c r="F361" s="55">
        <v>1589181.1</v>
      </c>
      <c r="G361" s="55">
        <v>278</v>
      </c>
      <c r="H361" s="55">
        <v>47</v>
      </c>
    </row>
    <row r="362" spans="1:8" ht="63.75" x14ac:dyDescent="0.25">
      <c r="A362" s="11">
        <v>359</v>
      </c>
      <c r="B362" s="8" t="s">
        <v>1170</v>
      </c>
      <c r="C362" s="8" t="s">
        <v>74</v>
      </c>
      <c r="D362" s="65" t="s">
        <v>1171</v>
      </c>
      <c r="E362" s="8" t="s">
        <v>808</v>
      </c>
      <c r="F362" s="55">
        <v>475425.81</v>
      </c>
      <c r="G362" s="55">
        <v>176</v>
      </c>
      <c r="H362" s="55">
        <v>15</v>
      </c>
    </row>
    <row r="363" spans="1:8" ht="63.75" x14ac:dyDescent="0.25">
      <c r="A363" s="11">
        <v>360</v>
      </c>
      <c r="B363" s="8" t="s">
        <v>1172</v>
      </c>
      <c r="C363" s="8" t="s">
        <v>74</v>
      </c>
      <c r="D363" s="65" t="s">
        <v>1173</v>
      </c>
      <c r="E363" s="8" t="s">
        <v>1174</v>
      </c>
      <c r="F363" s="55">
        <v>1117200.76</v>
      </c>
      <c r="G363" s="55">
        <v>600</v>
      </c>
      <c r="H363" s="55">
        <v>34</v>
      </c>
    </row>
    <row r="364" spans="1:8" ht="63.75" x14ac:dyDescent="0.25">
      <c r="A364" s="11">
        <v>361</v>
      </c>
      <c r="B364" s="8" t="s">
        <v>1175</v>
      </c>
      <c r="C364" s="8" t="s">
        <v>74</v>
      </c>
      <c r="D364" s="65" t="s">
        <v>1176</v>
      </c>
      <c r="E364" s="8" t="s">
        <v>1174</v>
      </c>
      <c r="F364" s="55">
        <v>1267805.79</v>
      </c>
      <c r="G364" s="55">
        <v>600</v>
      </c>
      <c r="H364" s="55">
        <v>38</v>
      </c>
    </row>
    <row r="365" spans="1:8" ht="51" x14ac:dyDescent="0.25">
      <c r="A365" s="11">
        <v>362</v>
      </c>
      <c r="B365" s="8" t="s">
        <v>1177</v>
      </c>
      <c r="C365" s="8" t="s">
        <v>74</v>
      </c>
      <c r="D365" s="65" t="s">
        <v>1178</v>
      </c>
      <c r="E365" s="8" t="s">
        <v>1179</v>
      </c>
      <c r="F365" s="55">
        <v>700341.12</v>
      </c>
      <c r="G365" s="55">
        <v>1960</v>
      </c>
      <c r="H365" s="55">
        <v>22</v>
      </c>
    </row>
    <row r="366" spans="1:8" ht="63.75" x14ac:dyDescent="0.25">
      <c r="A366" s="11">
        <v>363</v>
      </c>
      <c r="B366" s="8" t="s">
        <v>1180</v>
      </c>
      <c r="C366" s="8" t="s">
        <v>74</v>
      </c>
      <c r="D366" s="65" t="s">
        <v>1181</v>
      </c>
      <c r="E366" s="8" t="s">
        <v>1182</v>
      </c>
      <c r="F366" s="55">
        <v>675861.95</v>
      </c>
      <c r="G366" s="55">
        <v>391</v>
      </c>
      <c r="H366" s="55">
        <v>20</v>
      </c>
    </row>
    <row r="367" spans="1:8" ht="51" x14ac:dyDescent="0.25">
      <c r="A367" s="11">
        <v>364</v>
      </c>
      <c r="B367" s="8" t="s">
        <v>1493</v>
      </c>
      <c r="C367" s="8" t="s">
        <v>74</v>
      </c>
      <c r="D367" s="65" t="s">
        <v>1494</v>
      </c>
      <c r="E367" s="8" t="s">
        <v>1495</v>
      </c>
      <c r="F367" s="55">
        <v>840921.03</v>
      </c>
      <c r="G367" s="55">
        <v>440</v>
      </c>
      <c r="H367" s="55">
        <v>25</v>
      </c>
    </row>
    <row r="368" spans="1:8" ht="63.75" x14ac:dyDescent="0.25">
      <c r="A368" s="11">
        <v>365</v>
      </c>
      <c r="B368" s="8" t="s">
        <v>1496</v>
      </c>
      <c r="C368" s="8" t="s">
        <v>74</v>
      </c>
      <c r="D368" s="65" t="s">
        <v>1497</v>
      </c>
      <c r="E368" s="8" t="s">
        <v>428</v>
      </c>
      <c r="F368" s="55">
        <v>859013.75</v>
      </c>
      <c r="G368" s="55">
        <v>65</v>
      </c>
      <c r="H368" s="55">
        <v>26</v>
      </c>
    </row>
    <row r="369" spans="1:8" ht="38.25" x14ac:dyDescent="0.25">
      <c r="A369" s="11">
        <v>366</v>
      </c>
      <c r="B369" s="8" t="s">
        <v>1498</v>
      </c>
      <c r="C369" s="8" t="s">
        <v>74</v>
      </c>
      <c r="D369" s="65" t="s">
        <v>1499</v>
      </c>
      <c r="E369" s="8" t="s">
        <v>1500</v>
      </c>
      <c r="F369" s="55">
        <v>1290449</v>
      </c>
      <c r="G369" s="55">
        <v>240</v>
      </c>
      <c r="H369" s="55">
        <v>38</v>
      </c>
    </row>
    <row r="370" spans="1:8" ht="63.75" x14ac:dyDescent="0.25">
      <c r="A370" s="11">
        <v>367</v>
      </c>
      <c r="B370" s="8" t="s">
        <v>1501</v>
      </c>
      <c r="C370" s="8" t="s">
        <v>74</v>
      </c>
      <c r="D370" s="65" t="s">
        <v>1502</v>
      </c>
      <c r="E370" s="8" t="s">
        <v>1503</v>
      </c>
      <c r="F370" s="55">
        <v>804299.61</v>
      </c>
      <c r="G370" s="55">
        <v>102</v>
      </c>
      <c r="H370" s="55">
        <v>25</v>
      </c>
    </row>
    <row r="371" spans="1:8" ht="63.75" x14ac:dyDescent="0.25">
      <c r="A371" s="11">
        <v>368</v>
      </c>
      <c r="B371" s="8" t="s">
        <v>1504</v>
      </c>
      <c r="C371" s="8" t="s">
        <v>74</v>
      </c>
      <c r="D371" s="65" t="s">
        <v>1505</v>
      </c>
      <c r="E371" s="8" t="s">
        <v>1506</v>
      </c>
      <c r="F371" s="55">
        <v>589277.89</v>
      </c>
      <c r="G371" s="55">
        <v>115</v>
      </c>
      <c r="H371" s="55">
        <v>18</v>
      </c>
    </row>
    <row r="372" spans="1:8" ht="51" x14ac:dyDescent="0.25">
      <c r="A372" s="11">
        <v>369</v>
      </c>
      <c r="B372" s="8" t="s">
        <v>1507</v>
      </c>
      <c r="C372" s="8" t="s">
        <v>74</v>
      </c>
      <c r="D372" s="65" t="s">
        <v>1508</v>
      </c>
      <c r="E372" s="8" t="s">
        <v>1509</v>
      </c>
      <c r="F372" s="55">
        <v>500835</v>
      </c>
      <c r="G372" s="55">
        <v>135</v>
      </c>
      <c r="H372" s="55">
        <v>16</v>
      </c>
    </row>
    <row r="373" spans="1:8" ht="63.75" x14ac:dyDescent="0.25">
      <c r="A373" s="11">
        <v>370</v>
      </c>
      <c r="B373" s="8" t="s">
        <v>1510</v>
      </c>
      <c r="C373" s="8" t="s">
        <v>74</v>
      </c>
      <c r="D373" s="65" t="s">
        <v>1511</v>
      </c>
      <c r="E373" s="8" t="s">
        <v>1512</v>
      </c>
      <c r="F373" s="55">
        <v>979057.04</v>
      </c>
      <c r="G373" s="55">
        <v>421</v>
      </c>
      <c r="H373" s="55">
        <v>29</v>
      </c>
    </row>
    <row r="374" spans="1:8" ht="76.5" x14ac:dyDescent="0.25">
      <c r="A374" s="11">
        <v>371</v>
      </c>
      <c r="B374" s="8" t="s">
        <v>1513</v>
      </c>
      <c r="C374" s="8" t="s">
        <v>74</v>
      </c>
      <c r="D374" s="65" t="s">
        <v>1514</v>
      </c>
      <c r="E374" s="8" t="s">
        <v>1515</v>
      </c>
      <c r="F374" s="55">
        <v>1582056.07</v>
      </c>
      <c r="G374" s="55">
        <v>70</v>
      </c>
      <c r="H374" s="55">
        <v>47</v>
      </c>
    </row>
    <row r="375" spans="1:8" ht="51" x14ac:dyDescent="0.25">
      <c r="A375" s="11">
        <v>372</v>
      </c>
      <c r="B375" s="8" t="s">
        <v>1516</v>
      </c>
      <c r="C375" s="8" t="s">
        <v>74</v>
      </c>
      <c r="D375" s="65" t="s">
        <v>1517</v>
      </c>
      <c r="E375" s="8" t="s">
        <v>182</v>
      </c>
      <c r="F375" s="55">
        <v>1326229.2</v>
      </c>
      <c r="G375" s="55">
        <v>700</v>
      </c>
      <c r="H375" s="55">
        <v>40</v>
      </c>
    </row>
    <row r="376" spans="1:8" ht="63.75" x14ac:dyDescent="0.25">
      <c r="A376" s="11">
        <v>373</v>
      </c>
      <c r="B376" s="8" t="s">
        <v>1518</v>
      </c>
      <c r="C376" s="8" t="s">
        <v>74</v>
      </c>
      <c r="D376" s="65" t="s">
        <v>1519</v>
      </c>
      <c r="E376" s="8" t="s">
        <v>1520</v>
      </c>
      <c r="F376" s="55">
        <v>1017607.42</v>
      </c>
      <c r="G376" s="55">
        <v>768</v>
      </c>
      <c r="H376" s="55">
        <v>31</v>
      </c>
    </row>
    <row r="377" spans="1:8" ht="76.5" x14ac:dyDescent="0.25">
      <c r="A377" s="11">
        <v>374</v>
      </c>
      <c r="B377" s="8" t="s">
        <v>1521</v>
      </c>
      <c r="C377" s="8" t="s">
        <v>74</v>
      </c>
      <c r="D377" s="65" t="s">
        <v>1522</v>
      </c>
      <c r="E377" s="8" t="s">
        <v>1520</v>
      </c>
      <c r="F377" s="55">
        <v>1080810.45</v>
      </c>
      <c r="G377" s="55">
        <v>67</v>
      </c>
      <c r="H377" s="55">
        <v>32</v>
      </c>
    </row>
    <row r="378" spans="1:8" ht="76.5" x14ac:dyDescent="0.25">
      <c r="A378" s="11">
        <v>375</v>
      </c>
      <c r="B378" s="8" t="s">
        <v>1523</v>
      </c>
      <c r="C378" s="8" t="s">
        <v>74</v>
      </c>
      <c r="D378" s="65" t="s">
        <v>1524</v>
      </c>
      <c r="E378" s="8" t="s">
        <v>1520</v>
      </c>
      <c r="F378" s="55">
        <v>1173246.42</v>
      </c>
      <c r="G378" s="55">
        <v>180</v>
      </c>
      <c r="H378" s="55">
        <v>35</v>
      </c>
    </row>
    <row r="379" spans="1:8" ht="89.25" x14ac:dyDescent="0.25">
      <c r="A379" s="11">
        <v>376</v>
      </c>
      <c r="B379" s="8" t="s">
        <v>1525</v>
      </c>
      <c r="C379" s="8" t="s">
        <v>74</v>
      </c>
      <c r="D379" s="65" t="s">
        <v>1526</v>
      </c>
      <c r="E379" s="8" t="s">
        <v>224</v>
      </c>
      <c r="F379" s="55">
        <v>1005583.73</v>
      </c>
      <c r="G379" s="55">
        <v>136</v>
      </c>
      <c r="H379" s="55">
        <v>31</v>
      </c>
    </row>
    <row r="380" spans="1:8" ht="63.75" x14ac:dyDescent="0.25">
      <c r="A380" s="11">
        <v>377</v>
      </c>
      <c r="B380" s="8" t="s">
        <v>1527</v>
      </c>
      <c r="C380" s="8" t="s">
        <v>74</v>
      </c>
      <c r="D380" s="65" t="s">
        <v>1528</v>
      </c>
      <c r="E380" s="8" t="s">
        <v>1529</v>
      </c>
      <c r="F380" s="55">
        <v>1405598</v>
      </c>
      <c r="G380" s="55">
        <v>1466</v>
      </c>
      <c r="H380" s="55">
        <v>42</v>
      </c>
    </row>
    <row r="381" spans="1:8" ht="102" x14ac:dyDescent="0.25">
      <c r="A381" s="11">
        <v>378</v>
      </c>
      <c r="B381" s="8" t="s">
        <v>1759</v>
      </c>
      <c r="C381" s="8" t="s">
        <v>74</v>
      </c>
      <c r="D381" s="65" t="s">
        <v>1760</v>
      </c>
      <c r="E381" s="8" t="s">
        <v>788</v>
      </c>
      <c r="F381" s="55">
        <v>4936822.18</v>
      </c>
      <c r="G381" s="55">
        <v>1546</v>
      </c>
      <c r="H381" s="55">
        <v>144</v>
      </c>
    </row>
    <row r="382" spans="1:8" ht="51" x14ac:dyDescent="0.25">
      <c r="A382" s="11">
        <v>379</v>
      </c>
      <c r="B382" s="8" t="s">
        <v>1765</v>
      </c>
      <c r="C382" s="8" t="s">
        <v>74</v>
      </c>
      <c r="D382" s="65" t="s">
        <v>1766</v>
      </c>
      <c r="E382" s="8" t="s">
        <v>1017</v>
      </c>
      <c r="F382" s="55">
        <v>6038483.2400000002</v>
      </c>
      <c r="G382" s="55">
        <v>836</v>
      </c>
      <c r="H382" s="55">
        <v>176</v>
      </c>
    </row>
    <row r="383" spans="1:8" ht="63.75" x14ac:dyDescent="0.25">
      <c r="A383" s="11">
        <v>380</v>
      </c>
      <c r="B383" s="8" t="s">
        <v>1862</v>
      </c>
      <c r="C383" s="8" t="s">
        <v>74</v>
      </c>
      <c r="D383" s="65" t="s">
        <v>1863</v>
      </c>
      <c r="E383" s="8" t="s">
        <v>1864</v>
      </c>
      <c r="F383" s="55">
        <v>11730853.640000001</v>
      </c>
      <c r="G383" s="55">
        <v>2110</v>
      </c>
      <c r="H383" s="55">
        <v>341</v>
      </c>
    </row>
    <row r="384" spans="1:8" ht="51" x14ac:dyDescent="0.25">
      <c r="A384" s="11">
        <v>381</v>
      </c>
      <c r="B384" s="8" t="s">
        <v>1931</v>
      </c>
      <c r="C384" s="8" t="s">
        <v>74</v>
      </c>
      <c r="D384" s="65" t="s">
        <v>1932</v>
      </c>
      <c r="E384" s="8" t="s">
        <v>1933</v>
      </c>
      <c r="F384" s="55">
        <v>1124019.8600000001</v>
      </c>
      <c r="G384" s="55">
        <v>84</v>
      </c>
      <c r="H384" s="55">
        <v>34</v>
      </c>
    </row>
    <row r="385" spans="1:8" ht="51" x14ac:dyDescent="0.25">
      <c r="A385" s="11">
        <v>382</v>
      </c>
      <c r="B385" s="13">
        <v>2330983</v>
      </c>
      <c r="C385" s="13" t="s">
        <v>36</v>
      </c>
      <c r="D385" s="62" t="s">
        <v>528</v>
      </c>
      <c r="E385" s="14" t="s">
        <v>37</v>
      </c>
      <c r="F385" s="15">
        <v>7854507.2999999998</v>
      </c>
      <c r="G385" s="16">
        <v>591</v>
      </c>
      <c r="H385" s="55">
        <v>93</v>
      </c>
    </row>
    <row r="386" spans="1:8" ht="51" x14ac:dyDescent="0.25">
      <c r="A386" s="11">
        <v>383</v>
      </c>
      <c r="B386" s="8" t="s">
        <v>905</v>
      </c>
      <c r="C386" s="8" t="s">
        <v>36</v>
      </c>
      <c r="D386" s="65" t="s">
        <v>906</v>
      </c>
      <c r="E386" s="8" t="s">
        <v>124</v>
      </c>
      <c r="F386" s="55">
        <v>526344.31000000006</v>
      </c>
      <c r="G386" s="55">
        <v>3108</v>
      </c>
      <c r="H386" s="55">
        <v>17</v>
      </c>
    </row>
    <row r="387" spans="1:8" ht="51" x14ac:dyDescent="0.25">
      <c r="A387" s="11">
        <v>384</v>
      </c>
      <c r="B387" s="8" t="s">
        <v>1089</v>
      </c>
      <c r="C387" s="8" t="s">
        <v>36</v>
      </c>
      <c r="D387" s="65" t="s">
        <v>1090</v>
      </c>
      <c r="E387" s="8" t="s">
        <v>1091</v>
      </c>
      <c r="F387" s="55">
        <v>251506.61</v>
      </c>
      <c r="G387" s="55">
        <v>1096</v>
      </c>
      <c r="H387" s="55">
        <v>8</v>
      </c>
    </row>
    <row r="388" spans="1:8" ht="51" x14ac:dyDescent="0.25">
      <c r="A388" s="11">
        <v>385</v>
      </c>
      <c r="B388" s="8" t="s">
        <v>1092</v>
      </c>
      <c r="C388" s="8" t="s">
        <v>36</v>
      </c>
      <c r="D388" s="65" t="s">
        <v>1093</v>
      </c>
      <c r="E388" s="8" t="s">
        <v>1091</v>
      </c>
      <c r="F388" s="55">
        <v>462808.55</v>
      </c>
      <c r="G388" s="55">
        <v>850</v>
      </c>
      <c r="H388" s="55">
        <v>14</v>
      </c>
    </row>
    <row r="389" spans="1:8" ht="63.75" x14ac:dyDescent="0.25">
      <c r="A389" s="11">
        <v>386</v>
      </c>
      <c r="B389" s="8" t="s">
        <v>1183</v>
      </c>
      <c r="C389" s="8" t="s">
        <v>36</v>
      </c>
      <c r="D389" s="65" t="s">
        <v>1184</v>
      </c>
      <c r="E389" s="8" t="s">
        <v>758</v>
      </c>
      <c r="F389" s="55">
        <v>556353.1</v>
      </c>
      <c r="G389" s="55">
        <v>560</v>
      </c>
      <c r="H389" s="55">
        <v>17</v>
      </c>
    </row>
    <row r="390" spans="1:8" ht="63.75" x14ac:dyDescent="0.25">
      <c r="A390" s="11">
        <v>387</v>
      </c>
      <c r="B390" s="8" t="s">
        <v>1185</v>
      </c>
      <c r="C390" s="8" t="s">
        <v>36</v>
      </c>
      <c r="D390" s="65" t="s">
        <v>1186</v>
      </c>
      <c r="E390" s="8" t="s">
        <v>1187</v>
      </c>
      <c r="F390" s="55">
        <v>909209.79</v>
      </c>
      <c r="G390" s="55">
        <v>400</v>
      </c>
      <c r="H390" s="55">
        <v>28</v>
      </c>
    </row>
    <row r="391" spans="1:8" ht="63.75" x14ac:dyDescent="0.25">
      <c r="A391" s="11">
        <v>388</v>
      </c>
      <c r="B391" s="8" t="s">
        <v>1188</v>
      </c>
      <c r="C391" s="8" t="s">
        <v>36</v>
      </c>
      <c r="D391" s="65" t="s">
        <v>1189</v>
      </c>
      <c r="E391" s="8" t="s">
        <v>1190</v>
      </c>
      <c r="F391" s="55">
        <v>874921.86</v>
      </c>
      <c r="G391" s="55">
        <v>398</v>
      </c>
      <c r="H391" s="55">
        <v>26</v>
      </c>
    </row>
    <row r="392" spans="1:8" ht="63.75" x14ac:dyDescent="0.25">
      <c r="A392" s="11">
        <v>389</v>
      </c>
      <c r="B392" s="8" t="s">
        <v>1191</v>
      </c>
      <c r="C392" s="8" t="s">
        <v>36</v>
      </c>
      <c r="D392" s="65" t="s">
        <v>1192</v>
      </c>
      <c r="E392" s="8" t="s">
        <v>1193</v>
      </c>
      <c r="F392" s="55">
        <v>765336.3</v>
      </c>
      <c r="G392" s="55">
        <v>675</v>
      </c>
      <c r="H392" s="55">
        <v>23</v>
      </c>
    </row>
    <row r="393" spans="1:8" ht="63.75" x14ac:dyDescent="0.25">
      <c r="A393" s="11">
        <v>390</v>
      </c>
      <c r="B393" s="8" t="s">
        <v>1194</v>
      </c>
      <c r="C393" s="8" t="s">
        <v>36</v>
      </c>
      <c r="D393" s="65" t="s">
        <v>1195</v>
      </c>
      <c r="E393" s="8" t="s">
        <v>1193</v>
      </c>
      <c r="F393" s="55">
        <v>988625.84</v>
      </c>
      <c r="G393" s="55">
        <v>400</v>
      </c>
      <c r="H393" s="55">
        <v>29</v>
      </c>
    </row>
    <row r="394" spans="1:8" ht="63.75" x14ac:dyDescent="0.25">
      <c r="A394" s="11">
        <v>391</v>
      </c>
      <c r="B394" s="8" t="s">
        <v>1196</v>
      </c>
      <c r="C394" s="8" t="s">
        <v>36</v>
      </c>
      <c r="D394" s="65" t="s">
        <v>1197</v>
      </c>
      <c r="E394" s="8" t="s">
        <v>1193</v>
      </c>
      <c r="F394" s="55">
        <v>949642.93</v>
      </c>
      <c r="G394" s="55">
        <v>200</v>
      </c>
      <c r="H394" s="55">
        <v>29</v>
      </c>
    </row>
    <row r="395" spans="1:8" ht="63.75" x14ac:dyDescent="0.25">
      <c r="A395" s="11">
        <v>392</v>
      </c>
      <c r="B395" s="8" t="s">
        <v>1198</v>
      </c>
      <c r="C395" s="8" t="s">
        <v>36</v>
      </c>
      <c r="D395" s="65" t="s">
        <v>1199</v>
      </c>
      <c r="E395" s="8" t="s">
        <v>1193</v>
      </c>
      <c r="F395" s="55">
        <v>775921.21</v>
      </c>
      <c r="G395" s="55">
        <v>360</v>
      </c>
      <c r="H395" s="55">
        <v>23</v>
      </c>
    </row>
    <row r="396" spans="1:8" ht="89.25" x14ac:dyDescent="0.25">
      <c r="A396" s="11">
        <v>393</v>
      </c>
      <c r="B396" s="8" t="s">
        <v>1200</v>
      </c>
      <c r="C396" s="8" t="s">
        <v>36</v>
      </c>
      <c r="D396" s="65" t="s">
        <v>1201</v>
      </c>
      <c r="E396" s="8" t="s">
        <v>151</v>
      </c>
      <c r="F396" s="55">
        <v>659993.56999999995</v>
      </c>
      <c r="G396" s="55">
        <v>455</v>
      </c>
      <c r="H396" s="55">
        <v>20</v>
      </c>
    </row>
    <row r="397" spans="1:8" ht="76.5" x14ac:dyDescent="0.25">
      <c r="A397" s="11">
        <v>394</v>
      </c>
      <c r="B397" s="8" t="s">
        <v>1202</v>
      </c>
      <c r="C397" s="8" t="s">
        <v>36</v>
      </c>
      <c r="D397" s="65" t="s">
        <v>1203</v>
      </c>
      <c r="E397" s="8" t="s">
        <v>151</v>
      </c>
      <c r="F397" s="55">
        <v>1171235.75</v>
      </c>
      <c r="G397" s="55">
        <v>240</v>
      </c>
      <c r="H397" s="55">
        <v>35</v>
      </c>
    </row>
    <row r="398" spans="1:8" ht="89.25" x14ac:dyDescent="0.25">
      <c r="A398" s="11">
        <v>395</v>
      </c>
      <c r="B398" s="8" t="s">
        <v>1204</v>
      </c>
      <c r="C398" s="8" t="s">
        <v>36</v>
      </c>
      <c r="D398" s="65" t="s">
        <v>1205</v>
      </c>
      <c r="E398" s="8" t="s">
        <v>151</v>
      </c>
      <c r="F398" s="55">
        <v>528390.48</v>
      </c>
      <c r="G398" s="55">
        <v>525</v>
      </c>
      <c r="H398" s="55">
        <v>17</v>
      </c>
    </row>
    <row r="399" spans="1:8" ht="38.25" x14ac:dyDescent="0.25">
      <c r="A399" s="11">
        <v>396</v>
      </c>
      <c r="B399" s="8" t="s">
        <v>1206</v>
      </c>
      <c r="C399" s="8" t="s">
        <v>36</v>
      </c>
      <c r="D399" s="65" t="s">
        <v>1207</v>
      </c>
      <c r="E399" s="8" t="s">
        <v>1208</v>
      </c>
      <c r="F399" s="55">
        <v>1030776</v>
      </c>
      <c r="G399" s="55">
        <v>2000</v>
      </c>
      <c r="H399" s="55">
        <v>31</v>
      </c>
    </row>
    <row r="400" spans="1:8" ht="76.5" x14ac:dyDescent="0.25">
      <c r="A400" s="11">
        <v>397</v>
      </c>
      <c r="B400" s="8" t="s">
        <v>1209</v>
      </c>
      <c r="C400" s="8" t="s">
        <v>36</v>
      </c>
      <c r="D400" s="65" t="s">
        <v>1210</v>
      </c>
      <c r="E400" s="8" t="s">
        <v>1211</v>
      </c>
      <c r="F400" s="55">
        <v>1036206.91</v>
      </c>
      <c r="G400" s="55">
        <v>100</v>
      </c>
      <c r="H400" s="55">
        <v>31</v>
      </c>
    </row>
    <row r="401" spans="1:8" ht="51" x14ac:dyDescent="0.25">
      <c r="A401" s="11">
        <v>398</v>
      </c>
      <c r="B401" s="8" t="s">
        <v>1574</v>
      </c>
      <c r="C401" s="8" t="s">
        <v>36</v>
      </c>
      <c r="D401" s="65" t="s">
        <v>1575</v>
      </c>
      <c r="E401" s="8" t="s">
        <v>758</v>
      </c>
      <c r="F401" s="55">
        <v>577037.99</v>
      </c>
      <c r="G401" s="55">
        <v>2374</v>
      </c>
      <c r="H401" s="55">
        <v>17</v>
      </c>
    </row>
    <row r="402" spans="1:8" ht="114.75" x14ac:dyDescent="0.25">
      <c r="A402" s="11">
        <v>399</v>
      </c>
      <c r="B402" s="8" t="s">
        <v>1934</v>
      </c>
      <c r="C402" s="8" t="s">
        <v>36</v>
      </c>
      <c r="D402" s="65" t="s">
        <v>1935</v>
      </c>
      <c r="E402" s="8" t="s">
        <v>1936</v>
      </c>
      <c r="F402" s="55">
        <v>1768222.9</v>
      </c>
      <c r="G402" s="55">
        <v>482</v>
      </c>
      <c r="H402" s="55">
        <v>52</v>
      </c>
    </row>
    <row r="403" spans="1:8" ht="51" x14ac:dyDescent="0.25">
      <c r="A403" s="11">
        <v>400</v>
      </c>
      <c r="B403" s="8" t="s">
        <v>2244</v>
      </c>
      <c r="C403" s="8" t="s">
        <v>36</v>
      </c>
      <c r="D403" s="65" t="s">
        <v>2246</v>
      </c>
      <c r="E403" s="8" t="s">
        <v>2248</v>
      </c>
      <c r="F403" s="55">
        <v>1343144.25</v>
      </c>
      <c r="G403" s="55">
        <v>2200</v>
      </c>
      <c r="H403" s="55">
        <v>40</v>
      </c>
    </row>
    <row r="404" spans="1:8" ht="38.25" x14ac:dyDescent="0.25">
      <c r="A404" s="11">
        <v>401</v>
      </c>
      <c r="B404" s="8" t="s">
        <v>1937</v>
      </c>
      <c r="C404" s="8" t="s">
        <v>36</v>
      </c>
      <c r="D404" s="65" t="s">
        <v>1938</v>
      </c>
      <c r="E404" s="8" t="s">
        <v>1208</v>
      </c>
      <c r="F404" s="55">
        <v>1070908.3600000001</v>
      </c>
      <c r="G404" s="55">
        <v>475</v>
      </c>
      <c r="H404" s="55">
        <v>32</v>
      </c>
    </row>
    <row r="405" spans="1:8" ht="76.5" x14ac:dyDescent="0.25">
      <c r="A405" s="11">
        <v>402</v>
      </c>
      <c r="B405" s="18">
        <v>2462543</v>
      </c>
      <c r="C405" s="18" t="s">
        <v>56</v>
      </c>
      <c r="D405" s="66" t="s">
        <v>618</v>
      </c>
      <c r="E405" s="18" t="s">
        <v>577</v>
      </c>
      <c r="F405" s="30">
        <v>1162362.6499999999</v>
      </c>
      <c r="G405" s="31" t="s">
        <v>619</v>
      </c>
      <c r="H405" s="31">
        <v>100</v>
      </c>
    </row>
    <row r="406" spans="1:8" ht="38.25" x14ac:dyDescent="0.25">
      <c r="A406" s="11">
        <v>403</v>
      </c>
      <c r="B406" s="18">
        <v>2444190</v>
      </c>
      <c r="C406" s="21" t="s">
        <v>56</v>
      </c>
      <c r="D406" s="67" t="s">
        <v>632</v>
      </c>
      <c r="E406" s="21" t="s">
        <v>598</v>
      </c>
      <c r="F406" s="26">
        <v>1178448</v>
      </c>
      <c r="G406" s="23">
        <v>17845</v>
      </c>
      <c r="H406" s="23">
        <v>50</v>
      </c>
    </row>
    <row r="407" spans="1:8" ht="102" x14ac:dyDescent="0.25">
      <c r="A407" s="11">
        <v>404</v>
      </c>
      <c r="B407" s="28">
        <v>2447588</v>
      </c>
      <c r="C407" s="27" t="s">
        <v>56</v>
      </c>
      <c r="D407" s="64" t="s">
        <v>640</v>
      </c>
      <c r="E407" s="27" t="s">
        <v>614</v>
      </c>
      <c r="F407" s="57">
        <v>546190.69999999995</v>
      </c>
      <c r="G407" s="55">
        <v>30000</v>
      </c>
      <c r="H407" s="55">
        <v>4</v>
      </c>
    </row>
    <row r="408" spans="1:8" ht="63.75" x14ac:dyDescent="0.25">
      <c r="A408" s="11">
        <v>405</v>
      </c>
      <c r="B408" s="8" t="s">
        <v>727</v>
      </c>
      <c r="C408" s="8" t="s">
        <v>56</v>
      </c>
      <c r="D408" s="65" t="s">
        <v>728</v>
      </c>
      <c r="E408" s="8" t="s">
        <v>729</v>
      </c>
      <c r="F408" s="55">
        <v>200853</v>
      </c>
      <c r="G408" s="55">
        <v>1857</v>
      </c>
      <c r="H408" s="55">
        <v>7</v>
      </c>
    </row>
    <row r="409" spans="1:8" ht="51" x14ac:dyDescent="0.25">
      <c r="A409" s="11">
        <v>406</v>
      </c>
      <c r="B409" s="8" t="s">
        <v>740</v>
      </c>
      <c r="C409" s="8" t="s">
        <v>56</v>
      </c>
      <c r="D409" s="65" t="s">
        <v>741</v>
      </c>
      <c r="E409" s="8" t="s">
        <v>742</v>
      </c>
      <c r="F409" s="55">
        <v>384754.26</v>
      </c>
      <c r="G409" s="55">
        <v>2028</v>
      </c>
      <c r="H409" s="55">
        <v>12</v>
      </c>
    </row>
    <row r="410" spans="1:8" ht="63.75" x14ac:dyDescent="0.25">
      <c r="A410" s="11">
        <v>407</v>
      </c>
      <c r="B410" s="8" t="s">
        <v>796</v>
      </c>
      <c r="C410" s="8" t="s">
        <v>56</v>
      </c>
      <c r="D410" s="65" t="s">
        <v>797</v>
      </c>
      <c r="E410" s="8" t="s">
        <v>798</v>
      </c>
      <c r="F410" s="55">
        <v>2213704.91</v>
      </c>
      <c r="G410" s="55">
        <v>2029</v>
      </c>
      <c r="H410" s="55">
        <v>66</v>
      </c>
    </row>
    <row r="411" spans="1:8" ht="63.75" x14ac:dyDescent="0.25">
      <c r="A411" s="11">
        <v>408</v>
      </c>
      <c r="B411" s="8" t="s">
        <v>809</v>
      </c>
      <c r="C411" s="8" t="s">
        <v>56</v>
      </c>
      <c r="D411" s="65" t="s">
        <v>810</v>
      </c>
      <c r="E411" s="8" t="s">
        <v>673</v>
      </c>
      <c r="F411" s="55">
        <v>4301255.67</v>
      </c>
      <c r="G411" s="55">
        <v>2150</v>
      </c>
      <c r="H411" s="55">
        <v>126</v>
      </c>
    </row>
    <row r="412" spans="1:8" ht="51" x14ac:dyDescent="0.25">
      <c r="A412" s="11">
        <v>409</v>
      </c>
      <c r="B412" s="8" t="s">
        <v>811</v>
      </c>
      <c r="C412" s="8" t="s">
        <v>56</v>
      </c>
      <c r="D412" s="65" t="s">
        <v>812</v>
      </c>
      <c r="E412" s="8" t="s">
        <v>813</v>
      </c>
      <c r="F412" s="55">
        <v>4807762.13</v>
      </c>
      <c r="G412" s="55">
        <v>4987</v>
      </c>
      <c r="H412" s="55">
        <v>141</v>
      </c>
    </row>
    <row r="413" spans="1:8" ht="51" x14ac:dyDescent="0.25">
      <c r="A413" s="11">
        <v>410</v>
      </c>
      <c r="B413" s="8" t="s">
        <v>814</v>
      </c>
      <c r="C413" s="8" t="s">
        <v>56</v>
      </c>
      <c r="D413" s="65" t="s">
        <v>815</v>
      </c>
      <c r="E413" s="8" t="s">
        <v>816</v>
      </c>
      <c r="F413" s="55">
        <v>4896622.21</v>
      </c>
      <c r="G413" s="55">
        <v>8720</v>
      </c>
      <c r="H413" s="55">
        <v>143</v>
      </c>
    </row>
    <row r="414" spans="1:8" ht="76.5" x14ac:dyDescent="0.25">
      <c r="A414" s="11">
        <v>411</v>
      </c>
      <c r="B414" s="8" t="s">
        <v>822</v>
      </c>
      <c r="C414" s="8" t="s">
        <v>56</v>
      </c>
      <c r="D414" s="65" t="s">
        <v>823</v>
      </c>
      <c r="E414" s="8" t="s">
        <v>824</v>
      </c>
      <c r="F414" s="55">
        <v>1794182.36</v>
      </c>
      <c r="G414" s="55">
        <v>207</v>
      </c>
      <c r="H414" s="55">
        <v>53</v>
      </c>
    </row>
    <row r="415" spans="1:8" ht="63.75" x14ac:dyDescent="0.25">
      <c r="A415" s="11">
        <v>412</v>
      </c>
      <c r="B415" s="8" t="s">
        <v>828</v>
      </c>
      <c r="C415" s="8" t="s">
        <v>56</v>
      </c>
      <c r="D415" s="65" t="s">
        <v>829</v>
      </c>
      <c r="E415" s="8" t="s">
        <v>830</v>
      </c>
      <c r="F415" s="55">
        <v>1780062.44</v>
      </c>
      <c r="G415" s="55">
        <v>587</v>
      </c>
      <c r="H415" s="55">
        <v>52</v>
      </c>
    </row>
    <row r="416" spans="1:8" ht="63.75" x14ac:dyDescent="0.25">
      <c r="A416" s="11">
        <v>413</v>
      </c>
      <c r="B416" s="8" t="s">
        <v>839</v>
      </c>
      <c r="C416" s="8" t="s">
        <v>56</v>
      </c>
      <c r="D416" s="65" t="s">
        <v>840</v>
      </c>
      <c r="E416" s="8" t="s">
        <v>841</v>
      </c>
      <c r="F416" s="55">
        <v>1308181.3500000001</v>
      </c>
      <c r="G416" s="55">
        <v>173</v>
      </c>
      <c r="H416" s="55">
        <v>39</v>
      </c>
    </row>
    <row r="417" spans="1:8" ht="102" x14ac:dyDescent="0.25">
      <c r="A417" s="11">
        <v>414</v>
      </c>
      <c r="B417" s="8" t="s">
        <v>850</v>
      </c>
      <c r="C417" s="8" t="s">
        <v>56</v>
      </c>
      <c r="D417" s="65" t="s">
        <v>851</v>
      </c>
      <c r="E417" s="8" t="s">
        <v>852</v>
      </c>
      <c r="F417" s="55">
        <v>1209684</v>
      </c>
      <c r="G417" s="55">
        <v>3786</v>
      </c>
      <c r="H417" s="55">
        <v>36</v>
      </c>
    </row>
    <row r="418" spans="1:8" ht="51" x14ac:dyDescent="0.25">
      <c r="A418" s="11">
        <v>415</v>
      </c>
      <c r="B418" s="8" t="s">
        <v>862</v>
      </c>
      <c r="C418" s="8" t="s">
        <v>56</v>
      </c>
      <c r="D418" s="65" t="s">
        <v>863</v>
      </c>
      <c r="E418" s="8" t="s">
        <v>864</v>
      </c>
      <c r="F418" s="55">
        <v>601648.29</v>
      </c>
      <c r="G418" s="55">
        <v>694</v>
      </c>
      <c r="H418" s="55">
        <v>19</v>
      </c>
    </row>
    <row r="419" spans="1:8" ht="76.5" x14ac:dyDescent="0.25">
      <c r="A419" s="11">
        <v>416</v>
      </c>
      <c r="B419" s="8" t="s">
        <v>870</v>
      </c>
      <c r="C419" s="8" t="s">
        <v>56</v>
      </c>
      <c r="D419" s="65" t="s">
        <v>871</v>
      </c>
      <c r="E419" s="8" t="s">
        <v>813</v>
      </c>
      <c r="F419" s="55">
        <v>1046573.15</v>
      </c>
      <c r="G419" s="55">
        <v>1870</v>
      </c>
      <c r="H419" s="55">
        <v>31</v>
      </c>
    </row>
    <row r="420" spans="1:8" ht="63.75" x14ac:dyDescent="0.25">
      <c r="A420" s="11">
        <v>417</v>
      </c>
      <c r="B420" s="8" t="s">
        <v>872</v>
      </c>
      <c r="C420" s="8" t="s">
        <v>56</v>
      </c>
      <c r="D420" s="65" t="s">
        <v>873</v>
      </c>
      <c r="E420" s="8" t="s">
        <v>199</v>
      </c>
      <c r="F420" s="55">
        <v>1034442</v>
      </c>
      <c r="G420" s="55">
        <v>1143</v>
      </c>
      <c r="H420" s="55">
        <v>31</v>
      </c>
    </row>
    <row r="421" spans="1:8" ht="51" x14ac:dyDescent="0.25">
      <c r="A421" s="11">
        <v>418</v>
      </c>
      <c r="B421" s="8" t="s">
        <v>874</v>
      </c>
      <c r="C421" s="8" t="s">
        <v>56</v>
      </c>
      <c r="D421" s="65" t="s">
        <v>875</v>
      </c>
      <c r="E421" s="8" t="s">
        <v>876</v>
      </c>
      <c r="F421" s="55">
        <v>920888.91</v>
      </c>
      <c r="G421" s="55">
        <v>1787</v>
      </c>
      <c r="H421" s="55">
        <v>28</v>
      </c>
    </row>
    <row r="422" spans="1:8" ht="114.75" x14ac:dyDescent="0.25">
      <c r="A422" s="11">
        <v>419</v>
      </c>
      <c r="B422" s="8" t="s">
        <v>877</v>
      </c>
      <c r="C422" s="8" t="s">
        <v>56</v>
      </c>
      <c r="D422" s="65" t="s">
        <v>878</v>
      </c>
      <c r="E422" s="8" t="s">
        <v>879</v>
      </c>
      <c r="F422" s="55">
        <v>422694.54</v>
      </c>
      <c r="G422" s="55">
        <v>94</v>
      </c>
      <c r="H422" s="55">
        <v>14</v>
      </c>
    </row>
    <row r="423" spans="1:8" ht="63.75" x14ac:dyDescent="0.25">
      <c r="A423" s="11">
        <v>420</v>
      </c>
      <c r="B423" s="8" t="s">
        <v>880</v>
      </c>
      <c r="C423" s="8" t="s">
        <v>56</v>
      </c>
      <c r="D423" s="65" t="s">
        <v>881</v>
      </c>
      <c r="E423" s="8" t="s">
        <v>882</v>
      </c>
      <c r="F423" s="55">
        <v>870929</v>
      </c>
      <c r="G423" s="55">
        <v>640</v>
      </c>
      <c r="H423" s="55">
        <v>26</v>
      </c>
    </row>
    <row r="424" spans="1:8" ht="76.5" x14ac:dyDescent="0.25">
      <c r="A424" s="11">
        <v>421</v>
      </c>
      <c r="B424" s="8" t="s">
        <v>903</v>
      </c>
      <c r="C424" s="8" t="s">
        <v>56</v>
      </c>
      <c r="D424" s="65" t="s">
        <v>904</v>
      </c>
      <c r="E424" s="8" t="s">
        <v>876</v>
      </c>
      <c r="F424" s="55">
        <v>743051.41</v>
      </c>
      <c r="G424" s="55">
        <v>1787</v>
      </c>
      <c r="H424" s="55">
        <v>23</v>
      </c>
    </row>
    <row r="425" spans="1:8" ht="63.75" x14ac:dyDescent="0.25">
      <c r="A425" s="11">
        <v>422</v>
      </c>
      <c r="B425" s="8" t="s">
        <v>912</v>
      </c>
      <c r="C425" s="8" t="s">
        <v>56</v>
      </c>
      <c r="D425" s="65" t="s">
        <v>913</v>
      </c>
      <c r="E425" s="8" t="s">
        <v>914</v>
      </c>
      <c r="F425" s="55">
        <v>687481</v>
      </c>
      <c r="G425" s="55">
        <v>284</v>
      </c>
      <c r="H425" s="55">
        <v>21</v>
      </c>
    </row>
    <row r="426" spans="1:8" ht="38.25" x14ac:dyDescent="0.25">
      <c r="A426" s="11">
        <v>423</v>
      </c>
      <c r="B426" s="8" t="s">
        <v>926</v>
      </c>
      <c r="C426" s="8" t="s">
        <v>56</v>
      </c>
      <c r="D426" s="65" t="s">
        <v>927</v>
      </c>
      <c r="E426" s="8" t="s">
        <v>928</v>
      </c>
      <c r="F426" s="55">
        <v>556210.4</v>
      </c>
      <c r="G426" s="55">
        <v>3749</v>
      </c>
      <c r="H426" s="55">
        <v>17</v>
      </c>
    </row>
    <row r="427" spans="1:8" ht="51" x14ac:dyDescent="0.25">
      <c r="A427" s="11">
        <v>424</v>
      </c>
      <c r="B427" s="8" t="s">
        <v>956</v>
      </c>
      <c r="C427" s="8" t="s">
        <v>56</v>
      </c>
      <c r="D427" s="65" t="s">
        <v>957</v>
      </c>
      <c r="E427" s="8" t="s">
        <v>958</v>
      </c>
      <c r="F427" s="55">
        <v>2918581.77</v>
      </c>
      <c r="G427" s="55">
        <v>748</v>
      </c>
      <c r="H427" s="55">
        <v>86</v>
      </c>
    </row>
    <row r="428" spans="1:8" ht="38.25" x14ac:dyDescent="0.25">
      <c r="A428" s="11">
        <v>425</v>
      </c>
      <c r="B428" s="8" t="s">
        <v>963</v>
      </c>
      <c r="C428" s="8" t="s">
        <v>56</v>
      </c>
      <c r="D428" s="65" t="s">
        <v>964</v>
      </c>
      <c r="E428" s="8" t="s">
        <v>965</v>
      </c>
      <c r="F428" s="55">
        <v>5217907.08</v>
      </c>
      <c r="G428" s="55">
        <v>1800</v>
      </c>
      <c r="H428" s="55">
        <v>153</v>
      </c>
    </row>
    <row r="429" spans="1:8" ht="63.75" x14ac:dyDescent="0.25">
      <c r="A429" s="11">
        <v>426</v>
      </c>
      <c r="B429" s="8" t="s">
        <v>968</v>
      </c>
      <c r="C429" s="8" t="s">
        <v>56</v>
      </c>
      <c r="D429" s="65" t="s">
        <v>969</v>
      </c>
      <c r="E429" s="8" t="s">
        <v>970</v>
      </c>
      <c r="F429" s="55">
        <v>1690989.06</v>
      </c>
      <c r="G429" s="55">
        <v>2940</v>
      </c>
      <c r="H429" s="55">
        <v>50</v>
      </c>
    </row>
    <row r="430" spans="1:8" ht="38.25" x14ac:dyDescent="0.25">
      <c r="A430" s="11">
        <v>427</v>
      </c>
      <c r="B430" s="8" t="s">
        <v>971</v>
      </c>
      <c r="C430" s="8" t="s">
        <v>56</v>
      </c>
      <c r="D430" s="65" t="s">
        <v>972</v>
      </c>
      <c r="E430" s="8" t="s">
        <v>965</v>
      </c>
      <c r="F430" s="55">
        <v>376296.13</v>
      </c>
      <c r="G430" s="55">
        <v>902</v>
      </c>
      <c r="H430" s="55">
        <v>12</v>
      </c>
    </row>
    <row r="431" spans="1:8" ht="38.25" x14ac:dyDescent="0.25">
      <c r="A431" s="11">
        <v>428</v>
      </c>
      <c r="B431" s="8" t="s">
        <v>976</v>
      </c>
      <c r="C431" s="8" t="s">
        <v>56</v>
      </c>
      <c r="D431" s="65" t="s">
        <v>977</v>
      </c>
      <c r="E431" s="8" t="s">
        <v>482</v>
      </c>
      <c r="F431" s="55">
        <v>355599.08</v>
      </c>
      <c r="G431" s="55">
        <v>72970</v>
      </c>
      <c r="H431" s="55">
        <v>11</v>
      </c>
    </row>
    <row r="432" spans="1:8" ht="76.5" x14ac:dyDescent="0.25">
      <c r="A432" s="11">
        <v>429</v>
      </c>
      <c r="B432" s="8" t="s">
        <v>995</v>
      </c>
      <c r="C432" s="8" t="s">
        <v>56</v>
      </c>
      <c r="D432" s="65" t="s">
        <v>996</v>
      </c>
      <c r="E432" s="8" t="s">
        <v>673</v>
      </c>
      <c r="F432" s="55">
        <v>3446429.39</v>
      </c>
      <c r="G432" s="55">
        <v>4514</v>
      </c>
      <c r="H432" s="55">
        <v>101</v>
      </c>
    </row>
    <row r="433" spans="1:8" ht="63.75" x14ac:dyDescent="0.25">
      <c r="A433" s="11">
        <v>430</v>
      </c>
      <c r="B433" s="8" t="s">
        <v>1021</v>
      </c>
      <c r="C433" s="8" t="s">
        <v>56</v>
      </c>
      <c r="D433" s="65" t="s">
        <v>1022</v>
      </c>
      <c r="E433" s="8" t="s">
        <v>958</v>
      </c>
      <c r="F433" s="55">
        <v>6012309.1100000003</v>
      </c>
      <c r="G433" s="55">
        <v>1705</v>
      </c>
      <c r="H433" s="55">
        <v>176</v>
      </c>
    </row>
    <row r="434" spans="1:8" ht="63.75" x14ac:dyDescent="0.25">
      <c r="A434" s="11">
        <v>431</v>
      </c>
      <c r="B434" s="8" t="s">
        <v>1044</v>
      </c>
      <c r="C434" s="8" t="s">
        <v>56</v>
      </c>
      <c r="D434" s="65" t="s">
        <v>1045</v>
      </c>
      <c r="E434" s="8" t="s">
        <v>1046</v>
      </c>
      <c r="F434" s="55">
        <v>1448247.37</v>
      </c>
      <c r="G434" s="55">
        <v>5676</v>
      </c>
      <c r="H434" s="55">
        <v>43</v>
      </c>
    </row>
    <row r="435" spans="1:8" ht="51" x14ac:dyDescent="0.25">
      <c r="A435" s="11">
        <v>432</v>
      </c>
      <c r="B435" s="8" t="s">
        <v>1059</v>
      </c>
      <c r="C435" s="8" t="s">
        <v>56</v>
      </c>
      <c r="D435" s="65" t="s">
        <v>1060</v>
      </c>
      <c r="E435" s="8" t="s">
        <v>691</v>
      </c>
      <c r="F435" s="55">
        <v>357242.87</v>
      </c>
      <c r="G435" s="55">
        <v>5035</v>
      </c>
      <c r="H435" s="55">
        <v>11</v>
      </c>
    </row>
    <row r="436" spans="1:8" ht="51" x14ac:dyDescent="0.25">
      <c r="A436" s="11">
        <v>433</v>
      </c>
      <c r="B436" s="8" t="s">
        <v>1064</v>
      </c>
      <c r="C436" s="8" t="s">
        <v>56</v>
      </c>
      <c r="D436" s="65" t="s">
        <v>1065</v>
      </c>
      <c r="E436" s="8" t="s">
        <v>958</v>
      </c>
      <c r="F436" s="55">
        <v>351171.41</v>
      </c>
      <c r="G436" s="55">
        <v>2342</v>
      </c>
      <c r="H436" s="55">
        <v>11</v>
      </c>
    </row>
    <row r="437" spans="1:8" ht="51" x14ac:dyDescent="0.25">
      <c r="A437" s="11">
        <v>434</v>
      </c>
      <c r="B437" s="8" t="s">
        <v>1099</v>
      </c>
      <c r="C437" s="8" t="s">
        <v>56</v>
      </c>
      <c r="D437" s="65" t="s">
        <v>1100</v>
      </c>
      <c r="E437" s="8" t="s">
        <v>1101</v>
      </c>
      <c r="F437" s="55">
        <v>317473.13</v>
      </c>
      <c r="G437" s="55">
        <v>4338</v>
      </c>
      <c r="H437" s="55">
        <v>11</v>
      </c>
    </row>
    <row r="438" spans="1:8" ht="63.75" x14ac:dyDescent="0.25">
      <c r="A438" s="11">
        <v>435</v>
      </c>
      <c r="B438" s="8" t="s">
        <v>1102</v>
      </c>
      <c r="C438" s="8" t="s">
        <v>56</v>
      </c>
      <c r="D438" s="65" t="s">
        <v>1103</v>
      </c>
      <c r="E438" s="8" t="s">
        <v>1104</v>
      </c>
      <c r="F438" s="55">
        <v>459314.85</v>
      </c>
      <c r="G438" s="55">
        <v>660</v>
      </c>
      <c r="H438" s="55">
        <v>14</v>
      </c>
    </row>
    <row r="439" spans="1:8" ht="51" x14ac:dyDescent="0.25">
      <c r="A439" s="11">
        <v>436</v>
      </c>
      <c r="B439" s="8" t="s">
        <v>1107</v>
      </c>
      <c r="C439" s="8" t="s">
        <v>56</v>
      </c>
      <c r="D439" s="65" t="s">
        <v>1108</v>
      </c>
      <c r="E439" s="8" t="s">
        <v>813</v>
      </c>
      <c r="F439" s="55">
        <v>5652648.9000000004</v>
      </c>
      <c r="G439" s="55">
        <v>3540</v>
      </c>
      <c r="H439" s="55">
        <v>165</v>
      </c>
    </row>
    <row r="440" spans="1:8" ht="38.25" x14ac:dyDescent="0.25">
      <c r="A440" s="11">
        <v>437</v>
      </c>
      <c r="B440" s="8" t="s">
        <v>1109</v>
      </c>
      <c r="C440" s="8" t="s">
        <v>56</v>
      </c>
      <c r="D440" s="65" t="s">
        <v>1110</v>
      </c>
      <c r="E440" s="8" t="s">
        <v>1111</v>
      </c>
      <c r="F440" s="55">
        <v>3740684.99</v>
      </c>
      <c r="G440" s="55">
        <v>2254</v>
      </c>
      <c r="H440" s="55">
        <v>110</v>
      </c>
    </row>
    <row r="441" spans="1:8" ht="63.75" x14ac:dyDescent="0.25">
      <c r="A441" s="11">
        <v>438</v>
      </c>
      <c r="B441" s="8" t="s">
        <v>1112</v>
      </c>
      <c r="C441" s="8" t="s">
        <v>56</v>
      </c>
      <c r="D441" s="65" t="s">
        <v>1113</v>
      </c>
      <c r="E441" s="8" t="s">
        <v>1114</v>
      </c>
      <c r="F441" s="55">
        <v>553538.72</v>
      </c>
      <c r="G441" s="55">
        <v>1741</v>
      </c>
      <c r="H441" s="55">
        <v>17</v>
      </c>
    </row>
    <row r="442" spans="1:8" ht="51" x14ac:dyDescent="0.25">
      <c r="A442" s="11">
        <v>439</v>
      </c>
      <c r="B442" s="8" t="s">
        <v>1133</v>
      </c>
      <c r="C442" s="8" t="s">
        <v>56</v>
      </c>
      <c r="D442" s="65" t="s">
        <v>1134</v>
      </c>
      <c r="E442" s="8" t="s">
        <v>1104</v>
      </c>
      <c r="F442" s="55">
        <v>344485.32</v>
      </c>
      <c r="G442" s="55">
        <v>881</v>
      </c>
      <c r="H442" s="55">
        <v>11</v>
      </c>
    </row>
    <row r="443" spans="1:8" ht="51" x14ac:dyDescent="0.25">
      <c r="A443" s="11">
        <v>440</v>
      </c>
      <c r="B443" s="8" t="s">
        <v>1137</v>
      </c>
      <c r="C443" s="8" t="s">
        <v>56</v>
      </c>
      <c r="D443" s="65" t="s">
        <v>1138</v>
      </c>
      <c r="E443" s="8" t="s">
        <v>914</v>
      </c>
      <c r="F443" s="55">
        <v>267777</v>
      </c>
      <c r="G443" s="55">
        <v>1350</v>
      </c>
      <c r="H443" s="55">
        <v>9</v>
      </c>
    </row>
    <row r="444" spans="1:8" ht="51" x14ac:dyDescent="0.25">
      <c r="A444" s="11">
        <v>441</v>
      </c>
      <c r="B444" s="8" t="s">
        <v>1423</v>
      </c>
      <c r="C444" s="8" t="s">
        <v>56</v>
      </c>
      <c r="D444" s="65" t="s">
        <v>1424</v>
      </c>
      <c r="E444" s="8" t="s">
        <v>1425</v>
      </c>
      <c r="F444" s="55">
        <v>583758.6</v>
      </c>
      <c r="G444" s="55">
        <v>290</v>
      </c>
      <c r="H444" s="55">
        <v>18</v>
      </c>
    </row>
    <row r="445" spans="1:8" ht="63.75" x14ac:dyDescent="0.25">
      <c r="A445" s="11">
        <v>442</v>
      </c>
      <c r="B445" s="8" t="s">
        <v>1426</v>
      </c>
      <c r="C445" s="8" t="s">
        <v>56</v>
      </c>
      <c r="D445" s="65" t="s">
        <v>1427</v>
      </c>
      <c r="E445" s="8" t="s">
        <v>1428</v>
      </c>
      <c r="F445" s="55">
        <v>978981</v>
      </c>
      <c r="G445" s="55">
        <v>6936</v>
      </c>
      <c r="H445" s="55">
        <v>29</v>
      </c>
    </row>
    <row r="446" spans="1:8" ht="63.75" x14ac:dyDescent="0.25">
      <c r="A446" s="11">
        <v>443</v>
      </c>
      <c r="B446" s="8" t="s">
        <v>1429</v>
      </c>
      <c r="C446" s="8" t="s">
        <v>56</v>
      </c>
      <c r="D446" s="65" t="s">
        <v>1430</v>
      </c>
      <c r="E446" s="8" t="s">
        <v>816</v>
      </c>
      <c r="F446" s="55">
        <v>1344231.32</v>
      </c>
      <c r="G446" s="55">
        <v>4120</v>
      </c>
      <c r="H446" s="55">
        <v>40</v>
      </c>
    </row>
    <row r="447" spans="1:8" ht="63.75" x14ac:dyDescent="0.25">
      <c r="A447" s="11">
        <v>444</v>
      </c>
      <c r="B447" s="8" t="s">
        <v>1431</v>
      </c>
      <c r="C447" s="8" t="s">
        <v>56</v>
      </c>
      <c r="D447" s="65" t="s">
        <v>1432</v>
      </c>
      <c r="E447" s="8" t="s">
        <v>1433</v>
      </c>
      <c r="F447" s="55">
        <v>754307.61</v>
      </c>
      <c r="G447" s="55">
        <v>304</v>
      </c>
      <c r="H447" s="55">
        <v>23</v>
      </c>
    </row>
    <row r="448" spans="1:8" ht="63.75" x14ac:dyDescent="0.25">
      <c r="A448" s="11">
        <v>445</v>
      </c>
      <c r="B448" s="8" t="s">
        <v>1434</v>
      </c>
      <c r="C448" s="8" t="s">
        <v>56</v>
      </c>
      <c r="D448" s="65" t="s">
        <v>1435</v>
      </c>
      <c r="E448" s="8" t="s">
        <v>864</v>
      </c>
      <c r="F448" s="55">
        <v>513639.35</v>
      </c>
      <c r="G448" s="55">
        <v>300</v>
      </c>
      <c r="H448" s="55">
        <v>16</v>
      </c>
    </row>
    <row r="449" spans="1:8" ht="51" x14ac:dyDescent="0.25">
      <c r="A449" s="11">
        <v>446</v>
      </c>
      <c r="B449" s="8" t="s">
        <v>1436</v>
      </c>
      <c r="C449" s="8" t="s">
        <v>56</v>
      </c>
      <c r="D449" s="65" t="s">
        <v>1437</v>
      </c>
      <c r="E449" s="8" t="s">
        <v>1438</v>
      </c>
      <c r="F449" s="55">
        <v>522892</v>
      </c>
      <c r="G449" s="55">
        <v>104</v>
      </c>
      <c r="H449" s="55">
        <v>16</v>
      </c>
    </row>
    <row r="450" spans="1:8" ht="51" x14ac:dyDescent="0.25">
      <c r="A450" s="11">
        <v>447</v>
      </c>
      <c r="B450" s="8" t="s">
        <v>1439</v>
      </c>
      <c r="C450" s="8" t="s">
        <v>56</v>
      </c>
      <c r="D450" s="65" t="s">
        <v>1440</v>
      </c>
      <c r="E450" s="8" t="s">
        <v>1438</v>
      </c>
      <c r="F450" s="55">
        <v>723579.32</v>
      </c>
      <c r="G450" s="55">
        <v>115</v>
      </c>
      <c r="H450" s="55">
        <v>22</v>
      </c>
    </row>
    <row r="451" spans="1:8" ht="38.25" x14ac:dyDescent="0.25">
      <c r="A451" s="11">
        <v>448</v>
      </c>
      <c r="B451" s="8" t="s">
        <v>1441</v>
      </c>
      <c r="C451" s="8" t="s">
        <v>56</v>
      </c>
      <c r="D451" s="65" t="s">
        <v>1442</v>
      </c>
      <c r="E451" s="8" t="s">
        <v>1443</v>
      </c>
      <c r="F451" s="55">
        <v>560929.51</v>
      </c>
      <c r="G451" s="55">
        <v>207</v>
      </c>
      <c r="H451" s="55">
        <v>17</v>
      </c>
    </row>
    <row r="452" spans="1:8" ht="51" x14ac:dyDescent="0.25">
      <c r="A452" s="11">
        <v>449</v>
      </c>
      <c r="B452" s="8" t="s">
        <v>1444</v>
      </c>
      <c r="C452" s="8" t="s">
        <v>56</v>
      </c>
      <c r="D452" s="65" t="s">
        <v>1445</v>
      </c>
      <c r="E452" s="8" t="s">
        <v>1114</v>
      </c>
      <c r="F452" s="55">
        <v>522000</v>
      </c>
      <c r="G452" s="55">
        <v>844</v>
      </c>
      <c r="H452" s="55">
        <v>16</v>
      </c>
    </row>
    <row r="453" spans="1:8" ht="76.5" x14ac:dyDescent="0.25">
      <c r="A453" s="11">
        <v>450</v>
      </c>
      <c r="B453" s="8" t="s">
        <v>1446</v>
      </c>
      <c r="C453" s="8" t="s">
        <v>56</v>
      </c>
      <c r="D453" s="65" t="s">
        <v>1447</v>
      </c>
      <c r="E453" s="8" t="s">
        <v>958</v>
      </c>
      <c r="F453" s="55">
        <v>1408423.74</v>
      </c>
      <c r="G453" s="55">
        <v>3088</v>
      </c>
      <c r="H453" s="55">
        <v>42</v>
      </c>
    </row>
    <row r="454" spans="1:8" ht="51" x14ac:dyDescent="0.25">
      <c r="A454" s="11">
        <v>451</v>
      </c>
      <c r="B454" s="8" t="s">
        <v>1448</v>
      </c>
      <c r="C454" s="8" t="s">
        <v>56</v>
      </c>
      <c r="D454" s="65" t="s">
        <v>1449</v>
      </c>
      <c r="E454" s="8" t="s">
        <v>914</v>
      </c>
      <c r="F454" s="55">
        <v>694821.71</v>
      </c>
      <c r="G454" s="55">
        <v>320</v>
      </c>
      <c r="H454" s="55">
        <v>21</v>
      </c>
    </row>
    <row r="455" spans="1:8" ht="51" x14ac:dyDescent="0.25">
      <c r="A455" s="11">
        <v>452</v>
      </c>
      <c r="B455" s="8" t="s">
        <v>1450</v>
      </c>
      <c r="C455" s="8" t="s">
        <v>56</v>
      </c>
      <c r="D455" s="65" t="s">
        <v>1451</v>
      </c>
      <c r="E455" s="8" t="s">
        <v>914</v>
      </c>
      <c r="F455" s="55">
        <v>651154.31000000006</v>
      </c>
      <c r="G455" s="55">
        <v>280</v>
      </c>
      <c r="H455" s="55">
        <v>20</v>
      </c>
    </row>
    <row r="456" spans="1:8" ht="76.5" x14ac:dyDescent="0.25">
      <c r="A456" s="11">
        <v>453</v>
      </c>
      <c r="B456" s="8" t="s">
        <v>1452</v>
      </c>
      <c r="C456" s="8" t="s">
        <v>56</v>
      </c>
      <c r="D456" s="65" t="s">
        <v>1453</v>
      </c>
      <c r="E456" s="8" t="s">
        <v>1454</v>
      </c>
      <c r="F456" s="55">
        <v>531483.39</v>
      </c>
      <c r="G456" s="55">
        <v>1717</v>
      </c>
      <c r="H456" s="55">
        <v>17</v>
      </c>
    </row>
    <row r="457" spans="1:8" ht="51" x14ac:dyDescent="0.25">
      <c r="A457" s="11">
        <v>454</v>
      </c>
      <c r="B457" s="8" t="s">
        <v>1455</v>
      </c>
      <c r="C457" s="8" t="s">
        <v>56</v>
      </c>
      <c r="D457" s="65" t="s">
        <v>1456</v>
      </c>
      <c r="E457" s="8" t="s">
        <v>1457</v>
      </c>
      <c r="F457" s="55">
        <v>1314611.06</v>
      </c>
      <c r="G457" s="55">
        <v>1511</v>
      </c>
      <c r="H457" s="55">
        <v>39</v>
      </c>
    </row>
    <row r="458" spans="1:8" ht="51" x14ac:dyDescent="0.25">
      <c r="A458" s="11">
        <v>455</v>
      </c>
      <c r="B458" s="8" t="s">
        <v>1458</v>
      </c>
      <c r="C458" s="8" t="s">
        <v>56</v>
      </c>
      <c r="D458" s="65" t="s">
        <v>1459</v>
      </c>
      <c r="E458" s="8" t="s">
        <v>1460</v>
      </c>
      <c r="F458" s="55">
        <v>523547.46</v>
      </c>
      <c r="G458" s="55">
        <v>250</v>
      </c>
      <c r="H458" s="55">
        <v>16</v>
      </c>
    </row>
    <row r="459" spans="1:8" ht="102" x14ac:dyDescent="0.25">
      <c r="A459" s="11">
        <v>456</v>
      </c>
      <c r="B459" s="8" t="s">
        <v>1461</v>
      </c>
      <c r="C459" s="8" t="s">
        <v>56</v>
      </c>
      <c r="D459" s="65" t="s">
        <v>1462</v>
      </c>
      <c r="E459" s="8" t="s">
        <v>729</v>
      </c>
      <c r="F459" s="55">
        <v>684289.52</v>
      </c>
      <c r="G459" s="55">
        <v>480</v>
      </c>
      <c r="H459" s="55">
        <v>21</v>
      </c>
    </row>
    <row r="460" spans="1:8" ht="76.5" x14ac:dyDescent="0.25">
      <c r="A460" s="11">
        <v>457</v>
      </c>
      <c r="B460" s="8" t="s">
        <v>1463</v>
      </c>
      <c r="C460" s="8" t="s">
        <v>56</v>
      </c>
      <c r="D460" s="65" t="s">
        <v>1464</v>
      </c>
      <c r="E460" s="8" t="s">
        <v>729</v>
      </c>
      <c r="F460" s="55">
        <v>597441.03</v>
      </c>
      <c r="G460" s="55">
        <v>820</v>
      </c>
      <c r="H460" s="55">
        <v>18</v>
      </c>
    </row>
    <row r="461" spans="1:8" ht="51" x14ac:dyDescent="0.25">
      <c r="A461" s="11">
        <v>458</v>
      </c>
      <c r="B461" s="8" t="s">
        <v>1465</v>
      </c>
      <c r="C461" s="8" t="s">
        <v>56</v>
      </c>
      <c r="D461" s="65" t="s">
        <v>1466</v>
      </c>
      <c r="E461" s="8" t="s">
        <v>729</v>
      </c>
      <c r="F461" s="55">
        <v>597505.37</v>
      </c>
      <c r="G461" s="55">
        <v>360</v>
      </c>
      <c r="H461" s="55">
        <v>18</v>
      </c>
    </row>
    <row r="462" spans="1:8" ht="76.5" x14ac:dyDescent="0.25">
      <c r="A462" s="11">
        <v>459</v>
      </c>
      <c r="B462" s="8" t="s">
        <v>1467</v>
      </c>
      <c r="C462" s="8" t="s">
        <v>56</v>
      </c>
      <c r="D462" s="65" t="s">
        <v>1468</v>
      </c>
      <c r="E462" s="8" t="s">
        <v>729</v>
      </c>
      <c r="F462" s="55">
        <v>639804.14</v>
      </c>
      <c r="G462" s="55">
        <v>1280</v>
      </c>
      <c r="H462" s="55">
        <v>20</v>
      </c>
    </row>
    <row r="463" spans="1:8" ht="76.5" x14ac:dyDescent="0.25">
      <c r="A463" s="11">
        <v>460</v>
      </c>
      <c r="B463" s="8" t="s">
        <v>1469</v>
      </c>
      <c r="C463" s="8" t="s">
        <v>56</v>
      </c>
      <c r="D463" s="65" t="s">
        <v>1470</v>
      </c>
      <c r="E463" s="8" t="s">
        <v>798</v>
      </c>
      <c r="F463" s="55">
        <v>759646</v>
      </c>
      <c r="G463" s="55">
        <v>160</v>
      </c>
      <c r="H463" s="55">
        <v>23</v>
      </c>
    </row>
    <row r="464" spans="1:8" ht="76.5" x14ac:dyDescent="0.25">
      <c r="A464" s="11">
        <v>461</v>
      </c>
      <c r="B464" s="8" t="s">
        <v>1471</v>
      </c>
      <c r="C464" s="8" t="s">
        <v>56</v>
      </c>
      <c r="D464" s="65" t="s">
        <v>1472</v>
      </c>
      <c r="E464" s="8" t="s">
        <v>798</v>
      </c>
      <c r="F464" s="55">
        <v>1598979</v>
      </c>
      <c r="G464" s="55">
        <v>221</v>
      </c>
      <c r="H464" s="55">
        <v>47</v>
      </c>
    </row>
    <row r="465" spans="1:8" ht="76.5" x14ac:dyDescent="0.25">
      <c r="A465" s="11">
        <v>462</v>
      </c>
      <c r="B465" s="8" t="s">
        <v>1473</v>
      </c>
      <c r="C465" s="8" t="s">
        <v>56</v>
      </c>
      <c r="D465" s="65" t="s">
        <v>1474</v>
      </c>
      <c r="E465" s="8" t="s">
        <v>673</v>
      </c>
      <c r="F465" s="55">
        <v>1788476.68</v>
      </c>
      <c r="G465" s="55">
        <v>555</v>
      </c>
      <c r="H465" s="55">
        <v>52</v>
      </c>
    </row>
    <row r="466" spans="1:8" ht="63.75" x14ac:dyDescent="0.25">
      <c r="A466" s="11">
        <v>463</v>
      </c>
      <c r="B466" s="8" t="s">
        <v>1475</v>
      </c>
      <c r="C466" s="8" t="s">
        <v>56</v>
      </c>
      <c r="D466" s="65" t="s">
        <v>1476</v>
      </c>
      <c r="E466" s="8" t="s">
        <v>1111</v>
      </c>
      <c r="F466" s="55">
        <v>1206636</v>
      </c>
      <c r="G466" s="55">
        <v>789</v>
      </c>
      <c r="H466" s="55">
        <v>36</v>
      </c>
    </row>
    <row r="467" spans="1:8" ht="38.25" x14ac:dyDescent="0.25">
      <c r="A467" s="11">
        <v>464</v>
      </c>
      <c r="B467" s="8" t="s">
        <v>1477</v>
      </c>
      <c r="C467" s="8" t="s">
        <v>56</v>
      </c>
      <c r="D467" s="65" t="s">
        <v>1478</v>
      </c>
      <c r="E467" s="8" t="s">
        <v>1111</v>
      </c>
      <c r="F467" s="55">
        <v>582235.69999999995</v>
      </c>
      <c r="G467" s="55">
        <v>773</v>
      </c>
      <c r="H467" s="55">
        <v>18</v>
      </c>
    </row>
    <row r="468" spans="1:8" ht="63.75" x14ac:dyDescent="0.25">
      <c r="A468" s="11">
        <v>465</v>
      </c>
      <c r="B468" s="8" t="s">
        <v>1479</v>
      </c>
      <c r="C468" s="8" t="s">
        <v>56</v>
      </c>
      <c r="D468" s="65" t="s">
        <v>1480</v>
      </c>
      <c r="E468" s="8" t="s">
        <v>1111</v>
      </c>
      <c r="F468" s="55">
        <v>780101.32</v>
      </c>
      <c r="G468" s="55">
        <v>797</v>
      </c>
      <c r="H468" s="55">
        <v>23</v>
      </c>
    </row>
    <row r="469" spans="1:8" ht="89.25" x14ac:dyDescent="0.25">
      <c r="A469" s="11">
        <v>466</v>
      </c>
      <c r="B469" s="8" t="s">
        <v>1481</v>
      </c>
      <c r="C469" s="8" t="s">
        <v>56</v>
      </c>
      <c r="D469" s="65" t="s">
        <v>1482</v>
      </c>
      <c r="E469" s="8" t="s">
        <v>1111</v>
      </c>
      <c r="F469" s="55">
        <v>756848.71</v>
      </c>
      <c r="G469" s="55">
        <v>699</v>
      </c>
      <c r="H469" s="55">
        <v>23</v>
      </c>
    </row>
    <row r="470" spans="1:8" ht="63.75" x14ac:dyDescent="0.25">
      <c r="A470" s="11">
        <v>467</v>
      </c>
      <c r="B470" s="8" t="s">
        <v>1483</v>
      </c>
      <c r="C470" s="8" t="s">
        <v>56</v>
      </c>
      <c r="D470" s="65" t="s">
        <v>1484</v>
      </c>
      <c r="E470" s="8" t="s">
        <v>970</v>
      </c>
      <c r="F470" s="55">
        <v>534786.64</v>
      </c>
      <c r="G470" s="55">
        <v>299</v>
      </c>
      <c r="H470" s="55">
        <v>17</v>
      </c>
    </row>
    <row r="471" spans="1:8" ht="51" x14ac:dyDescent="0.25">
      <c r="A471" s="11">
        <v>468</v>
      </c>
      <c r="B471" s="8" t="s">
        <v>1485</v>
      </c>
      <c r="C471" s="8" t="s">
        <v>56</v>
      </c>
      <c r="D471" s="65" t="s">
        <v>1486</v>
      </c>
      <c r="E471" s="8" t="s">
        <v>813</v>
      </c>
      <c r="F471" s="55">
        <v>663240.01</v>
      </c>
      <c r="G471" s="55">
        <v>2000</v>
      </c>
      <c r="H471" s="55">
        <v>20</v>
      </c>
    </row>
    <row r="472" spans="1:8" ht="51" x14ac:dyDescent="0.25">
      <c r="A472" s="11">
        <v>469</v>
      </c>
      <c r="B472" s="8" t="s">
        <v>1487</v>
      </c>
      <c r="C472" s="8" t="s">
        <v>56</v>
      </c>
      <c r="D472" s="65" t="s">
        <v>1488</v>
      </c>
      <c r="E472" s="8" t="s">
        <v>813</v>
      </c>
      <c r="F472" s="55">
        <v>1267445.8799999999</v>
      </c>
      <c r="G472" s="55">
        <v>1800</v>
      </c>
      <c r="H472" s="55">
        <v>38</v>
      </c>
    </row>
    <row r="473" spans="1:8" ht="76.5" x14ac:dyDescent="0.25">
      <c r="A473" s="11">
        <v>470</v>
      </c>
      <c r="B473" s="8" t="s">
        <v>1489</v>
      </c>
      <c r="C473" s="8" t="s">
        <v>56</v>
      </c>
      <c r="D473" s="65" t="s">
        <v>1490</v>
      </c>
      <c r="E473" s="8" t="s">
        <v>813</v>
      </c>
      <c r="F473" s="55">
        <v>974530.93</v>
      </c>
      <c r="G473" s="55">
        <v>1600</v>
      </c>
      <c r="H473" s="55">
        <v>29</v>
      </c>
    </row>
    <row r="474" spans="1:8" ht="38.25" x14ac:dyDescent="0.25">
      <c r="A474" s="11">
        <v>471</v>
      </c>
      <c r="B474" s="8" t="s">
        <v>1491</v>
      </c>
      <c r="C474" s="8" t="s">
        <v>56</v>
      </c>
      <c r="D474" s="65" t="s">
        <v>1492</v>
      </c>
      <c r="E474" s="8" t="s">
        <v>813</v>
      </c>
      <c r="F474" s="55">
        <v>763961.88</v>
      </c>
      <c r="G474" s="55">
        <v>1000</v>
      </c>
      <c r="H474" s="55">
        <v>23</v>
      </c>
    </row>
    <row r="475" spans="1:8" ht="38.25" x14ac:dyDescent="0.25">
      <c r="A475" s="11">
        <v>472</v>
      </c>
      <c r="B475" s="8" t="s">
        <v>1557</v>
      </c>
      <c r="C475" s="8" t="s">
        <v>56</v>
      </c>
      <c r="D475" s="65" t="s">
        <v>1558</v>
      </c>
      <c r="E475" s="8" t="s">
        <v>813</v>
      </c>
      <c r="F475" s="55">
        <v>9141876.1500000004</v>
      </c>
      <c r="G475" s="55">
        <v>6170</v>
      </c>
      <c r="H475" s="55">
        <v>266</v>
      </c>
    </row>
    <row r="476" spans="1:8" ht="63.75" x14ac:dyDescent="0.25">
      <c r="A476" s="11">
        <v>473</v>
      </c>
      <c r="B476" s="8" t="s">
        <v>1559</v>
      </c>
      <c r="C476" s="8" t="s">
        <v>56</v>
      </c>
      <c r="D476" s="65" t="s">
        <v>1560</v>
      </c>
      <c r="E476" s="8" t="s">
        <v>482</v>
      </c>
      <c r="F476" s="55">
        <v>27990058.93</v>
      </c>
      <c r="G476" s="55">
        <v>3045</v>
      </c>
      <c r="H476" s="55">
        <v>812</v>
      </c>
    </row>
    <row r="477" spans="1:8" ht="76.5" x14ac:dyDescent="0.25">
      <c r="A477" s="11">
        <v>474</v>
      </c>
      <c r="B477" s="8" t="s">
        <v>1899</v>
      </c>
      <c r="C477" s="8" t="s">
        <v>56</v>
      </c>
      <c r="D477" s="65" t="s">
        <v>1900</v>
      </c>
      <c r="E477" s="8" t="s">
        <v>798</v>
      </c>
      <c r="F477" s="55">
        <v>9606733.1300000008</v>
      </c>
      <c r="G477" s="55">
        <v>12654</v>
      </c>
      <c r="H477" s="55">
        <v>254</v>
      </c>
    </row>
    <row r="478" spans="1:8" ht="63.75" x14ac:dyDescent="0.25">
      <c r="A478" s="11">
        <v>475</v>
      </c>
      <c r="B478" s="8" t="s">
        <v>1901</v>
      </c>
      <c r="C478" s="8" t="s">
        <v>56</v>
      </c>
      <c r="D478" s="65" t="s">
        <v>1902</v>
      </c>
      <c r="E478" s="8" t="s">
        <v>798</v>
      </c>
      <c r="F478" s="55">
        <v>644202.72</v>
      </c>
      <c r="G478" s="55">
        <v>1148</v>
      </c>
      <c r="H478" s="55">
        <v>20</v>
      </c>
    </row>
    <row r="479" spans="1:8" ht="51" x14ac:dyDescent="0.25">
      <c r="A479" s="11">
        <v>476</v>
      </c>
      <c r="B479" s="8">
        <v>2331898</v>
      </c>
      <c r="C479" s="8" t="s">
        <v>93</v>
      </c>
      <c r="D479" s="65" t="s">
        <v>249</v>
      </c>
      <c r="E479" s="8" t="s">
        <v>132</v>
      </c>
      <c r="F479" s="55">
        <v>4684058.09</v>
      </c>
      <c r="G479" s="55">
        <v>3229</v>
      </c>
      <c r="H479" s="56">
        <v>34</v>
      </c>
    </row>
    <row r="480" spans="1:8" ht="63.75" x14ac:dyDescent="0.25">
      <c r="A480" s="11">
        <v>477</v>
      </c>
      <c r="B480" s="13">
        <v>2310437</v>
      </c>
      <c r="C480" s="13" t="s">
        <v>93</v>
      </c>
      <c r="D480" s="62" t="s">
        <v>318</v>
      </c>
      <c r="E480" s="14" t="s">
        <v>319</v>
      </c>
      <c r="F480" s="15">
        <v>13977016.57</v>
      </c>
      <c r="G480" s="16">
        <v>2156</v>
      </c>
      <c r="H480" s="55">
        <v>152</v>
      </c>
    </row>
    <row r="481" spans="1:8" ht="51" x14ac:dyDescent="0.25">
      <c r="A481" s="11">
        <v>478</v>
      </c>
      <c r="B481" s="27">
        <v>2235554</v>
      </c>
      <c r="C481" s="8" t="s">
        <v>93</v>
      </c>
      <c r="D481" s="65" t="s">
        <v>558</v>
      </c>
      <c r="E481" s="8" t="s">
        <v>270</v>
      </c>
      <c r="F481" s="55">
        <v>7140357.2699999996</v>
      </c>
      <c r="G481" s="55">
        <v>585</v>
      </c>
      <c r="H481" s="55">
        <v>133</v>
      </c>
    </row>
    <row r="482" spans="1:8" ht="76.5" x14ac:dyDescent="0.25">
      <c r="A482" s="11">
        <v>479</v>
      </c>
      <c r="B482" s="18">
        <v>2431601</v>
      </c>
      <c r="C482" s="21" t="s">
        <v>93</v>
      </c>
      <c r="D482" s="67" t="s">
        <v>624</v>
      </c>
      <c r="E482" s="21" t="s">
        <v>625</v>
      </c>
      <c r="F482" s="23">
        <v>10171666.4</v>
      </c>
      <c r="G482" s="23">
        <v>29695</v>
      </c>
      <c r="H482" s="23">
        <v>70</v>
      </c>
    </row>
    <row r="483" spans="1:8" ht="38.25" x14ac:dyDescent="0.25">
      <c r="A483" s="11">
        <v>480</v>
      </c>
      <c r="B483" s="18">
        <v>2465769</v>
      </c>
      <c r="C483" s="21" t="s">
        <v>93</v>
      </c>
      <c r="D483" s="67" t="s">
        <v>626</v>
      </c>
      <c r="E483" s="21" t="s">
        <v>625</v>
      </c>
      <c r="F483" s="23">
        <v>450838.88</v>
      </c>
      <c r="G483" s="23">
        <v>140112</v>
      </c>
      <c r="H483" s="23">
        <v>25</v>
      </c>
    </row>
    <row r="484" spans="1:8" ht="38.25" x14ac:dyDescent="0.25">
      <c r="A484" s="11">
        <v>481</v>
      </c>
      <c r="B484" s="18">
        <v>2465847</v>
      </c>
      <c r="C484" s="21" t="s">
        <v>93</v>
      </c>
      <c r="D484" s="67" t="s">
        <v>627</v>
      </c>
      <c r="E484" s="21" t="s">
        <v>625</v>
      </c>
      <c r="F484" s="23">
        <v>133525.18</v>
      </c>
      <c r="G484" s="23">
        <v>11000</v>
      </c>
      <c r="H484" s="23">
        <v>12</v>
      </c>
    </row>
    <row r="485" spans="1:8" ht="51" x14ac:dyDescent="0.25">
      <c r="A485" s="11">
        <v>482</v>
      </c>
      <c r="B485" s="8" t="s">
        <v>1038</v>
      </c>
      <c r="C485" s="8" t="s">
        <v>93</v>
      </c>
      <c r="D485" s="65" t="s">
        <v>1039</v>
      </c>
      <c r="E485" s="8" t="s">
        <v>1040</v>
      </c>
      <c r="F485" s="55">
        <v>724134.45</v>
      </c>
      <c r="G485" s="55">
        <v>2019</v>
      </c>
      <c r="H485" s="55">
        <v>22</v>
      </c>
    </row>
    <row r="486" spans="1:8" ht="38.25" x14ac:dyDescent="0.25">
      <c r="A486" s="11">
        <v>483</v>
      </c>
      <c r="B486" s="8" t="s">
        <v>1118</v>
      </c>
      <c r="C486" s="8" t="s">
        <v>93</v>
      </c>
      <c r="D486" s="65" t="s">
        <v>1119</v>
      </c>
      <c r="E486" s="8" t="s">
        <v>1120</v>
      </c>
      <c r="F486" s="55">
        <v>8983380.0500000007</v>
      </c>
      <c r="G486" s="55">
        <v>2829</v>
      </c>
      <c r="H486" s="55">
        <v>261</v>
      </c>
    </row>
    <row r="487" spans="1:8" ht="51" x14ac:dyDescent="0.25">
      <c r="A487" s="11">
        <v>484</v>
      </c>
      <c r="B487" s="8" t="s">
        <v>1212</v>
      </c>
      <c r="C487" s="8" t="s">
        <v>93</v>
      </c>
      <c r="D487" s="65" t="s">
        <v>1213</v>
      </c>
      <c r="E487" s="8" t="s">
        <v>1214</v>
      </c>
      <c r="F487" s="55">
        <v>1857100.87</v>
      </c>
      <c r="G487" s="55">
        <v>250</v>
      </c>
      <c r="H487" s="55">
        <v>55</v>
      </c>
    </row>
    <row r="488" spans="1:8" ht="51" x14ac:dyDescent="0.25">
      <c r="A488" s="11">
        <v>485</v>
      </c>
      <c r="B488" s="8" t="s">
        <v>1215</v>
      </c>
      <c r="C488" s="8" t="s">
        <v>93</v>
      </c>
      <c r="D488" s="65" t="s">
        <v>1216</v>
      </c>
      <c r="E488" s="8" t="s">
        <v>1214</v>
      </c>
      <c r="F488" s="55">
        <v>572553.17000000004</v>
      </c>
      <c r="G488" s="55">
        <v>180</v>
      </c>
      <c r="H488" s="55">
        <v>17</v>
      </c>
    </row>
    <row r="489" spans="1:8" ht="38.25" x14ac:dyDescent="0.25">
      <c r="A489" s="11">
        <v>486</v>
      </c>
      <c r="B489" s="8" t="s">
        <v>1541</v>
      </c>
      <c r="C489" s="8" t="s">
        <v>93</v>
      </c>
      <c r="D489" s="65" t="s">
        <v>1542</v>
      </c>
      <c r="E489" s="8" t="s">
        <v>650</v>
      </c>
      <c r="F489" s="55">
        <v>753801.85</v>
      </c>
      <c r="G489" s="55">
        <v>220</v>
      </c>
      <c r="H489" s="55">
        <v>23</v>
      </c>
    </row>
    <row r="490" spans="1:8" ht="63.75" x14ac:dyDescent="0.25">
      <c r="A490" s="11">
        <v>487</v>
      </c>
      <c r="B490" s="8" t="s">
        <v>1543</v>
      </c>
      <c r="C490" s="8" t="s">
        <v>93</v>
      </c>
      <c r="D490" s="65" t="s">
        <v>1544</v>
      </c>
      <c r="E490" s="8" t="s">
        <v>650</v>
      </c>
      <c r="F490" s="55">
        <v>662596.36</v>
      </c>
      <c r="G490" s="55">
        <v>208</v>
      </c>
      <c r="H490" s="55">
        <v>20</v>
      </c>
    </row>
    <row r="491" spans="1:8" ht="76.5" x14ac:dyDescent="0.25">
      <c r="A491" s="11">
        <v>488</v>
      </c>
      <c r="B491" s="8" t="s">
        <v>1545</v>
      </c>
      <c r="C491" s="8" t="s">
        <v>93</v>
      </c>
      <c r="D491" s="65" t="s">
        <v>1546</v>
      </c>
      <c r="E491" s="8" t="s">
        <v>650</v>
      </c>
      <c r="F491" s="55">
        <v>504403.81</v>
      </c>
      <c r="G491" s="55">
        <v>275</v>
      </c>
      <c r="H491" s="55">
        <v>16</v>
      </c>
    </row>
    <row r="492" spans="1:8" ht="51" x14ac:dyDescent="0.25">
      <c r="A492" s="11">
        <v>489</v>
      </c>
      <c r="B492" s="8" t="s">
        <v>1547</v>
      </c>
      <c r="C492" s="8" t="s">
        <v>93</v>
      </c>
      <c r="D492" s="65" t="s">
        <v>1548</v>
      </c>
      <c r="E492" s="8" t="s">
        <v>650</v>
      </c>
      <c r="F492" s="55">
        <v>667365.63</v>
      </c>
      <c r="G492" s="55">
        <v>243</v>
      </c>
      <c r="H492" s="55">
        <v>20</v>
      </c>
    </row>
    <row r="493" spans="1:8" ht="76.5" x14ac:dyDescent="0.25">
      <c r="A493" s="11">
        <v>490</v>
      </c>
      <c r="B493" s="8" t="s">
        <v>1549</v>
      </c>
      <c r="C493" s="8" t="s">
        <v>93</v>
      </c>
      <c r="D493" s="65" t="s">
        <v>1550</v>
      </c>
      <c r="E493" s="8" t="s">
        <v>1120</v>
      </c>
      <c r="F493" s="55">
        <v>1007953.68</v>
      </c>
      <c r="G493" s="55">
        <v>300</v>
      </c>
      <c r="H493" s="55">
        <v>31</v>
      </c>
    </row>
    <row r="494" spans="1:8" ht="63.75" x14ac:dyDescent="0.25">
      <c r="A494" s="11">
        <v>491</v>
      </c>
      <c r="B494" s="8" t="s">
        <v>1551</v>
      </c>
      <c r="C494" s="8" t="s">
        <v>93</v>
      </c>
      <c r="D494" s="65" t="s">
        <v>1552</v>
      </c>
      <c r="E494" s="8" t="s">
        <v>1553</v>
      </c>
      <c r="F494" s="55">
        <v>705292.97</v>
      </c>
      <c r="G494" s="55">
        <v>250</v>
      </c>
      <c r="H494" s="55">
        <v>22</v>
      </c>
    </row>
    <row r="495" spans="1:8" ht="63.75" x14ac:dyDescent="0.25">
      <c r="A495" s="11">
        <v>492</v>
      </c>
      <c r="B495" s="8" t="s">
        <v>1554</v>
      </c>
      <c r="C495" s="8" t="s">
        <v>93</v>
      </c>
      <c r="D495" s="65" t="s">
        <v>1555</v>
      </c>
      <c r="E495" s="8" t="s">
        <v>1556</v>
      </c>
      <c r="F495" s="55">
        <v>1765398.08</v>
      </c>
      <c r="G495" s="55">
        <v>80</v>
      </c>
      <c r="H495" s="55">
        <v>52</v>
      </c>
    </row>
    <row r="496" spans="1:8" ht="51" x14ac:dyDescent="0.25">
      <c r="A496" s="11">
        <v>493</v>
      </c>
      <c r="B496" s="8" t="s">
        <v>1571</v>
      </c>
      <c r="C496" s="8" t="s">
        <v>93</v>
      </c>
      <c r="D496" s="65" t="s">
        <v>1572</v>
      </c>
      <c r="E496" s="8" t="s">
        <v>1573</v>
      </c>
      <c r="F496" s="55">
        <v>7215777.7699999996</v>
      </c>
      <c r="G496" s="55">
        <v>1356</v>
      </c>
      <c r="H496" s="55">
        <v>211</v>
      </c>
    </row>
    <row r="497" spans="1:8" ht="63.75" x14ac:dyDescent="0.25">
      <c r="A497" s="11">
        <v>494</v>
      </c>
      <c r="B497" s="8">
        <v>2431973</v>
      </c>
      <c r="C497" s="8" t="s">
        <v>42</v>
      </c>
      <c r="D497" s="65" t="s">
        <v>241</v>
      </c>
      <c r="E497" s="8" t="s">
        <v>242</v>
      </c>
      <c r="F497" s="55">
        <v>3577020.3</v>
      </c>
      <c r="G497" s="55">
        <v>3396</v>
      </c>
      <c r="H497" s="56">
        <v>29</v>
      </c>
    </row>
    <row r="498" spans="1:8" ht="63.75" x14ac:dyDescent="0.25">
      <c r="A498" s="11">
        <v>495</v>
      </c>
      <c r="B498" s="8">
        <v>2276837</v>
      </c>
      <c r="C498" s="8" t="s">
        <v>42</v>
      </c>
      <c r="D498" s="65" t="s">
        <v>247</v>
      </c>
      <c r="E498" s="8" t="s">
        <v>248</v>
      </c>
      <c r="F498" s="55">
        <v>16824488.109999999</v>
      </c>
      <c r="G498" s="55">
        <v>6603</v>
      </c>
      <c r="H498" s="56">
        <v>60</v>
      </c>
    </row>
    <row r="499" spans="1:8" ht="38.25" x14ac:dyDescent="0.25">
      <c r="A499" s="11">
        <v>496</v>
      </c>
      <c r="B499" s="18">
        <v>2445303</v>
      </c>
      <c r="C499" s="22" t="s">
        <v>42</v>
      </c>
      <c r="D499" s="67" t="s">
        <v>623</v>
      </c>
      <c r="E499" s="21" t="s">
        <v>588</v>
      </c>
      <c r="F499" s="23">
        <v>2434319</v>
      </c>
      <c r="G499" s="23">
        <v>55968</v>
      </c>
      <c r="H499" s="23">
        <v>60</v>
      </c>
    </row>
    <row r="500" spans="1:8" ht="114.75" x14ac:dyDescent="0.25">
      <c r="A500" s="11">
        <v>497</v>
      </c>
      <c r="B500" s="22">
        <v>2234707</v>
      </c>
      <c r="C500" s="21" t="s">
        <v>42</v>
      </c>
      <c r="D500" s="67" t="s">
        <v>637</v>
      </c>
      <c r="E500" s="21" t="s">
        <v>638</v>
      </c>
      <c r="F500" s="23">
        <v>1008219</v>
      </c>
      <c r="G500" s="23">
        <v>92000</v>
      </c>
      <c r="H500" s="23">
        <v>18</v>
      </c>
    </row>
    <row r="501" spans="1:8" ht="89.25" x14ac:dyDescent="0.25">
      <c r="A501" s="11">
        <v>498</v>
      </c>
      <c r="B501" s="18">
        <v>2424625</v>
      </c>
      <c r="C501" s="21" t="s">
        <v>42</v>
      </c>
      <c r="D501" s="67" t="s">
        <v>639</v>
      </c>
      <c r="E501" s="21" t="s">
        <v>638</v>
      </c>
      <c r="F501" s="23">
        <v>689440.63</v>
      </c>
      <c r="G501" s="23">
        <v>14448</v>
      </c>
      <c r="H501" s="23">
        <v>22</v>
      </c>
    </row>
    <row r="502" spans="1:8" ht="38.25" x14ac:dyDescent="0.25">
      <c r="A502" s="11">
        <v>499</v>
      </c>
      <c r="B502" s="8" t="s">
        <v>856</v>
      </c>
      <c r="C502" s="8" t="s">
        <v>42</v>
      </c>
      <c r="D502" s="65" t="s">
        <v>857</v>
      </c>
      <c r="E502" s="8" t="s">
        <v>43</v>
      </c>
      <c r="F502" s="55">
        <v>1140668.8400000001</v>
      </c>
      <c r="G502" s="55">
        <v>761</v>
      </c>
      <c r="H502" s="55">
        <v>34</v>
      </c>
    </row>
    <row r="503" spans="1:8" ht="63.75" x14ac:dyDescent="0.25">
      <c r="A503" s="11">
        <v>500</v>
      </c>
      <c r="B503" s="13">
        <v>2200398</v>
      </c>
      <c r="C503" s="13" t="s">
        <v>39</v>
      </c>
      <c r="D503" s="62" t="s">
        <v>285</v>
      </c>
      <c r="E503" s="14" t="s">
        <v>270</v>
      </c>
      <c r="F503" s="15">
        <v>1514633.38</v>
      </c>
      <c r="G503" s="16">
        <v>256</v>
      </c>
      <c r="H503" s="55">
        <v>30</v>
      </c>
    </row>
    <row r="504" spans="1:8" ht="51" x14ac:dyDescent="0.25">
      <c r="A504" s="11">
        <v>501</v>
      </c>
      <c r="B504" s="13">
        <v>2177572</v>
      </c>
      <c r="C504" s="13" t="s">
        <v>39</v>
      </c>
      <c r="D504" s="62" t="s">
        <v>457</v>
      </c>
      <c r="E504" s="14" t="s">
        <v>458</v>
      </c>
      <c r="F504" s="15">
        <v>2445115.02</v>
      </c>
      <c r="G504" s="16">
        <v>218</v>
      </c>
      <c r="H504" s="55">
        <v>71</v>
      </c>
    </row>
    <row r="505" spans="1:8" ht="51" x14ac:dyDescent="0.25">
      <c r="A505" s="11">
        <v>502</v>
      </c>
      <c r="B505" s="8" t="s">
        <v>759</v>
      </c>
      <c r="C505" s="8" t="s">
        <v>39</v>
      </c>
      <c r="D505" s="65" t="s">
        <v>760</v>
      </c>
      <c r="E505" s="8" t="s">
        <v>761</v>
      </c>
      <c r="F505" s="55">
        <v>503141.57</v>
      </c>
      <c r="G505" s="55">
        <v>735</v>
      </c>
      <c r="H505" s="55">
        <v>16</v>
      </c>
    </row>
    <row r="506" spans="1:8" ht="51" x14ac:dyDescent="0.25">
      <c r="A506" s="11">
        <v>503</v>
      </c>
      <c r="B506" s="8" t="s">
        <v>1036</v>
      </c>
      <c r="C506" s="8" t="s">
        <v>39</v>
      </c>
      <c r="D506" s="65" t="s">
        <v>1037</v>
      </c>
      <c r="E506" s="8" t="s">
        <v>662</v>
      </c>
      <c r="F506" s="55">
        <v>528376.85</v>
      </c>
      <c r="G506" s="55">
        <v>11241</v>
      </c>
      <c r="H506" s="55">
        <v>17</v>
      </c>
    </row>
    <row r="507" spans="1:8" ht="63.75" x14ac:dyDescent="0.25">
      <c r="A507" s="11">
        <v>504</v>
      </c>
      <c r="B507" s="8" t="s">
        <v>1301</v>
      </c>
      <c r="C507" s="8" t="s">
        <v>39</v>
      </c>
      <c r="D507" s="65" t="s">
        <v>1302</v>
      </c>
      <c r="E507" s="8" t="s">
        <v>659</v>
      </c>
      <c r="F507" s="55">
        <v>549470.67000000004</v>
      </c>
      <c r="G507" s="55">
        <v>486</v>
      </c>
      <c r="H507" s="55">
        <v>17</v>
      </c>
    </row>
    <row r="508" spans="1:8" ht="63.75" x14ac:dyDescent="0.25">
      <c r="A508" s="11">
        <v>505</v>
      </c>
      <c r="B508" s="8" t="s">
        <v>1303</v>
      </c>
      <c r="C508" s="8" t="s">
        <v>39</v>
      </c>
      <c r="D508" s="65" t="s">
        <v>1304</v>
      </c>
      <c r="E508" s="8" t="s">
        <v>659</v>
      </c>
      <c r="F508" s="55">
        <v>564133.05000000005</v>
      </c>
      <c r="G508" s="55">
        <v>215</v>
      </c>
      <c r="H508" s="55">
        <v>17</v>
      </c>
    </row>
    <row r="509" spans="1:8" ht="38.25" x14ac:dyDescent="0.25">
      <c r="A509" s="11">
        <v>506</v>
      </c>
      <c r="B509" s="11">
        <v>2193247</v>
      </c>
      <c r="C509" s="11" t="s">
        <v>9</v>
      </c>
      <c r="D509" s="70" t="s">
        <v>12</v>
      </c>
      <c r="E509" s="11" t="s">
        <v>11</v>
      </c>
      <c r="F509" s="59">
        <v>1978989.52</v>
      </c>
      <c r="G509" s="59">
        <v>152</v>
      </c>
      <c r="H509" s="60">
        <v>100</v>
      </c>
    </row>
    <row r="510" spans="1:8" ht="38.25" x14ac:dyDescent="0.25">
      <c r="A510" s="11">
        <v>507</v>
      </c>
      <c r="B510" s="11">
        <v>2193247</v>
      </c>
      <c r="C510" s="11" t="s">
        <v>9</v>
      </c>
      <c r="D510" s="70" t="s">
        <v>13</v>
      </c>
      <c r="E510" s="11" t="s">
        <v>11</v>
      </c>
      <c r="F510" s="59">
        <v>2015503.56</v>
      </c>
      <c r="G510" s="59">
        <v>185</v>
      </c>
      <c r="H510" s="60">
        <v>101</v>
      </c>
    </row>
    <row r="511" spans="1:8" ht="38.25" x14ac:dyDescent="0.25">
      <c r="A511" s="11">
        <v>508</v>
      </c>
      <c r="B511" s="11">
        <v>2193247</v>
      </c>
      <c r="C511" s="11" t="s">
        <v>9</v>
      </c>
      <c r="D511" s="70" t="s">
        <v>14</v>
      </c>
      <c r="E511" s="11" t="s">
        <v>11</v>
      </c>
      <c r="F511" s="59">
        <v>1590979.36</v>
      </c>
      <c r="G511" s="59">
        <v>113</v>
      </c>
      <c r="H511" s="60">
        <v>58</v>
      </c>
    </row>
    <row r="512" spans="1:8" ht="38.25" x14ac:dyDescent="0.25">
      <c r="A512" s="11">
        <v>509</v>
      </c>
      <c r="B512" s="11">
        <v>2193247</v>
      </c>
      <c r="C512" s="11" t="s">
        <v>9</v>
      </c>
      <c r="D512" s="70" t="s">
        <v>15</v>
      </c>
      <c r="E512" s="11" t="s">
        <v>11</v>
      </c>
      <c r="F512" s="59">
        <v>2436527.36</v>
      </c>
      <c r="G512" s="59">
        <v>230</v>
      </c>
      <c r="H512" s="60">
        <v>146</v>
      </c>
    </row>
    <row r="513" spans="1:8" ht="38.25" x14ac:dyDescent="0.25">
      <c r="A513" s="11">
        <v>510</v>
      </c>
      <c r="B513" s="11">
        <v>2193247</v>
      </c>
      <c r="C513" s="11" t="s">
        <v>9</v>
      </c>
      <c r="D513" s="70" t="s">
        <v>16</v>
      </c>
      <c r="E513" s="11" t="s">
        <v>11</v>
      </c>
      <c r="F513" s="59">
        <v>1673001.35</v>
      </c>
      <c r="G513" s="59">
        <v>150</v>
      </c>
      <c r="H513" s="60">
        <v>70</v>
      </c>
    </row>
    <row r="514" spans="1:8" ht="38.25" x14ac:dyDescent="0.25">
      <c r="A514" s="11">
        <v>511</v>
      </c>
      <c r="B514" s="11">
        <v>2193247</v>
      </c>
      <c r="C514" s="11" t="s">
        <v>9</v>
      </c>
      <c r="D514" s="70" t="s">
        <v>17</v>
      </c>
      <c r="E514" s="11" t="s">
        <v>11</v>
      </c>
      <c r="F514" s="59">
        <v>823223.97</v>
      </c>
      <c r="G514" s="59">
        <v>63</v>
      </c>
      <c r="H514" s="60">
        <v>30</v>
      </c>
    </row>
    <row r="515" spans="1:8" ht="38.25" x14ac:dyDescent="0.25">
      <c r="A515" s="11">
        <v>512</v>
      </c>
      <c r="B515" s="11">
        <v>2193247</v>
      </c>
      <c r="C515" s="11" t="s">
        <v>9</v>
      </c>
      <c r="D515" s="70" t="s">
        <v>18</v>
      </c>
      <c r="E515" s="11" t="s">
        <v>11</v>
      </c>
      <c r="F515" s="59">
        <v>2055963.23</v>
      </c>
      <c r="G515" s="59">
        <v>170</v>
      </c>
      <c r="H515" s="60">
        <v>116</v>
      </c>
    </row>
    <row r="516" spans="1:8" ht="38.25" x14ac:dyDescent="0.25">
      <c r="A516" s="11">
        <v>513</v>
      </c>
      <c r="B516" s="11">
        <v>2193247</v>
      </c>
      <c r="C516" s="11" t="s">
        <v>9</v>
      </c>
      <c r="D516" s="70" t="s">
        <v>19</v>
      </c>
      <c r="E516" s="11" t="s">
        <v>11</v>
      </c>
      <c r="F516" s="59">
        <v>1212626.8999999999</v>
      </c>
      <c r="G516" s="59">
        <v>100</v>
      </c>
      <c r="H516" s="60">
        <v>118</v>
      </c>
    </row>
    <row r="517" spans="1:8" ht="38.25" x14ac:dyDescent="0.25">
      <c r="A517" s="11">
        <v>514</v>
      </c>
      <c r="B517" s="11">
        <v>2193247</v>
      </c>
      <c r="C517" s="11" t="s">
        <v>9</v>
      </c>
      <c r="D517" s="70" t="s">
        <v>20</v>
      </c>
      <c r="E517" s="11" t="s">
        <v>11</v>
      </c>
      <c r="F517" s="59">
        <v>1485312.84</v>
      </c>
      <c r="G517" s="59">
        <v>110</v>
      </c>
      <c r="H517" s="60">
        <v>78</v>
      </c>
    </row>
    <row r="518" spans="1:8" ht="38.25" x14ac:dyDescent="0.25">
      <c r="A518" s="11">
        <v>515</v>
      </c>
      <c r="B518" s="11">
        <v>2193247</v>
      </c>
      <c r="C518" s="11" t="s">
        <v>9</v>
      </c>
      <c r="D518" s="70" t="s">
        <v>21</v>
      </c>
      <c r="E518" s="11" t="s">
        <v>11</v>
      </c>
      <c r="F518" s="59">
        <v>1564616.52</v>
      </c>
      <c r="G518" s="59">
        <v>94</v>
      </c>
      <c r="H518" s="60">
        <v>79</v>
      </c>
    </row>
    <row r="519" spans="1:8" ht="38.25" x14ac:dyDescent="0.25">
      <c r="A519" s="11">
        <v>516</v>
      </c>
      <c r="B519" s="11">
        <v>2193247</v>
      </c>
      <c r="C519" s="11" t="s">
        <v>9</v>
      </c>
      <c r="D519" s="70" t="s">
        <v>22</v>
      </c>
      <c r="E519" s="11" t="s">
        <v>11</v>
      </c>
      <c r="F519" s="59">
        <v>2120508.1</v>
      </c>
      <c r="G519" s="59">
        <v>81</v>
      </c>
      <c r="H519" s="60">
        <v>100</v>
      </c>
    </row>
    <row r="520" spans="1:8" ht="38.25" x14ac:dyDescent="0.25">
      <c r="A520" s="11">
        <v>517</v>
      </c>
      <c r="B520" s="11">
        <v>2193247</v>
      </c>
      <c r="C520" s="11" t="s">
        <v>9</v>
      </c>
      <c r="D520" s="70" t="s">
        <v>30</v>
      </c>
      <c r="E520" s="11" t="s">
        <v>11</v>
      </c>
      <c r="F520" s="59" t="s">
        <v>31</v>
      </c>
      <c r="G520" s="59">
        <v>218</v>
      </c>
      <c r="H520" s="60">
        <v>81</v>
      </c>
    </row>
    <row r="521" spans="1:8" ht="38.25" x14ac:dyDescent="0.25">
      <c r="A521" s="11">
        <v>518</v>
      </c>
      <c r="B521" s="11">
        <v>2193247</v>
      </c>
      <c r="C521" s="11" t="s">
        <v>9</v>
      </c>
      <c r="D521" s="70" t="s">
        <v>32</v>
      </c>
      <c r="E521" s="11" t="s">
        <v>11</v>
      </c>
      <c r="F521" s="59">
        <v>1054067.8400000001</v>
      </c>
      <c r="G521" s="59">
        <v>185</v>
      </c>
      <c r="H521" s="60">
        <v>67</v>
      </c>
    </row>
    <row r="522" spans="1:8" ht="38.25" x14ac:dyDescent="0.25">
      <c r="A522" s="11">
        <v>519</v>
      </c>
      <c r="B522" s="11">
        <v>2193247</v>
      </c>
      <c r="C522" s="11" t="s">
        <v>9</v>
      </c>
      <c r="D522" s="70" t="s">
        <v>33</v>
      </c>
      <c r="E522" s="11" t="s">
        <v>11</v>
      </c>
      <c r="F522" s="59">
        <v>1054067.8400000001</v>
      </c>
      <c r="G522" s="59">
        <v>165</v>
      </c>
      <c r="H522" s="60">
        <v>88</v>
      </c>
    </row>
    <row r="523" spans="1:8" ht="25.5" x14ac:dyDescent="0.25">
      <c r="A523" s="11">
        <v>520</v>
      </c>
      <c r="B523" s="11">
        <v>2193247</v>
      </c>
      <c r="C523" s="11" t="s">
        <v>9</v>
      </c>
      <c r="D523" s="70" t="s">
        <v>34</v>
      </c>
      <c r="E523" s="11" t="s">
        <v>11</v>
      </c>
      <c r="F523" s="59">
        <v>1516558.25</v>
      </c>
      <c r="G523" s="59">
        <v>185</v>
      </c>
      <c r="H523" s="60">
        <v>90</v>
      </c>
    </row>
    <row r="524" spans="1:8" ht="38.25" x14ac:dyDescent="0.25">
      <c r="A524" s="11">
        <v>521</v>
      </c>
      <c r="B524" s="11">
        <v>2193247</v>
      </c>
      <c r="C524" s="11" t="s">
        <v>9</v>
      </c>
      <c r="D524" s="61" t="s">
        <v>25</v>
      </c>
      <c r="E524" s="11" t="s">
        <v>11</v>
      </c>
      <c r="F524" s="59">
        <v>1579966.35</v>
      </c>
      <c r="G524" s="59">
        <v>110</v>
      </c>
      <c r="H524" s="60">
        <v>83</v>
      </c>
    </row>
    <row r="525" spans="1:8" ht="63.75" x14ac:dyDescent="0.25">
      <c r="A525" s="11">
        <v>522</v>
      </c>
      <c r="B525" s="8">
        <v>2091417</v>
      </c>
      <c r="C525" s="8" t="s">
        <v>9</v>
      </c>
      <c r="D525" s="65" t="s">
        <v>231</v>
      </c>
      <c r="E525" s="8" t="s">
        <v>232</v>
      </c>
      <c r="F525" s="55">
        <v>12174817.99</v>
      </c>
      <c r="G525" s="55">
        <v>18852</v>
      </c>
      <c r="H525" s="56">
        <v>122</v>
      </c>
    </row>
    <row r="526" spans="1:8" ht="51" x14ac:dyDescent="0.25">
      <c r="A526" s="11">
        <v>523</v>
      </c>
      <c r="B526" s="13">
        <v>2327241</v>
      </c>
      <c r="C526" s="13" t="s">
        <v>9</v>
      </c>
      <c r="D526" s="62" t="s">
        <v>295</v>
      </c>
      <c r="E526" s="14" t="s">
        <v>270</v>
      </c>
      <c r="F526" s="15">
        <v>4146350.0800000001</v>
      </c>
      <c r="G526" s="16">
        <v>358</v>
      </c>
      <c r="H526" s="55">
        <v>70</v>
      </c>
    </row>
    <row r="527" spans="1:8" ht="51" x14ac:dyDescent="0.25">
      <c r="A527" s="11">
        <v>524</v>
      </c>
      <c r="B527" s="13">
        <v>2301985</v>
      </c>
      <c r="C527" s="13" t="s">
        <v>9</v>
      </c>
      <c r="D527" s="62" t="s">
        <v>296</v>
      </c>
      <c r="E527" s="14" t="s">
        <v>270</v>
      </c>
      <c r="F527" s="15">
        <v>1781401.56</v>
      </c>
      <c r="G527" s="16">
        <v>205</v>
      </c>
      <c r="H527" s="55">
        <v>35</v>
      </c>
    </row>
    <row r="528" spans="1:8" ht="51" x14ac:dyDescent="0.25">
      <c r="A528" s="11">
        <v>525</v>
      </c>
      <c r="B528" s="13">
        <v>2301157</v>
      </c>
      <c r="C528" s="13" t="s">
        <v>9</v>
      </c>
      <c r="D528" s="62" t="s">
        <v>298</v>
      </c>
      <c r="E528" s="14" t="s">
        <v>270</v>
      </c>
      <c r="F528" s="15">
        <v>2270031.52</v>
      </c>
      <c r="G528" s="16">
        <v>353</v>
      </c>
      <c r="H528" s="55">
        <v>44</v>
      </c>
    </row>
    <row r="529" spans="1:8" ht="63.75" x14ac:dyDescent="0.25">
      <c r="A529" s="11">
        <v>526</v>
      </c>
      <c r="B529" s="13">
        <v>2269862</v>
      </c>
      <c r="C529" s="13" t="s">
        <v>9</v>
      </c>
      <c r="D529" s="62" t="s">
        <v>324</v>
      </c>
      <c r="E529" s="14" t="s">
        <v>325</v>
      </c>
      <c r="F529" s="15">
        <v>16674596.609999999</v>
      </c>
      <c r="G529" s="16">
        <v>3171</v>
      </c>
      <c r="H529" s="55">
        <v>188</v>
      </c>
    </row>
    <row r="530" spans="1:8" ht="76.5" x14ac:dyDescent="0.25">
      <c r="A530" s="11">
        <v>527</v>
      </c>
      <c r="B530" s="13">
        <v>2280588</v>
      </c>
      <c r="C530" s="13" t="s">
        <v>9</v>
      </c>
      <c r="D530" s="62" t="s">
        <v>364</v>
      </c>
      <c r="E530" s="14" t="s">
        <v>365</v>
      </c>
      <c r="F530" s="15">
        <v>18047276.289999999</v>
      </c>
      <c r="G530" s="16">
        <v>2197</v>
      </c>
      <c r="H530" s="55">
        <v>200</v>
      </c>
    </row>
    <row r="531" spans="1:8" ht="51" x14ac:dyDescent="0.25">
      <c r="A531" s="11">
        <v>528</v>
      </c>
      <c r="B531" s="13">
        <v>2195426</v>
      </c>
      <c r="C531" s="13" t="s">
        <v>9</v>
      </c>
      <c r="D531" s="62" t="s">
        <v>543</v>
      </c>
      <c r="E531" s="14" t="s">
        <v>270</v>
      </c>
      <c r="F531" s="15">
        <v>2501515.89</v>
      </c>
      <c r="G531" s="16">
        <v>350</v>
      </c>
      <c r="H531" s="55">
        <v>50</v>
      </c>
    </row>
    <row r="532" spans="1:8" ht="51" x14ac:dyDescent="0.25">
      <c r="A532" s="11">
        <v>529</v>
      </c>
      <c r="B532" s="13">
        <v>2235529</v>
      </c>
      <c r="C532" s="13" t="s">
        <v>9</v>
      </c>
      <c r="D532" s="62" t="s">
        <v>544</v>
      </c>
      <c r="E532" s="14" t="s">
        <v>270</v>
      </c>
      <c r="F532" s="15">
        <v>2499076.88</v>
      </c>
      <c r="G532" s="16">
        <v>321</v>
      </c>
      <c r="H532" s="55">
        <v>41</v>
      </c>
    </row>
    <row r="533" spans="1:8" ht="51" x14ac:dyDescent="0.25">
      <c r="A533" s="11">
        <v>530</v>
      </c>
      <c r="B533" s="13">
        <v>2256363</v>
      </c>
      <c r="C533" s="13" t="s">
        <v>9</v>
      </c>
      <c r="D533" s="62" t="s">
        <v>545</v>
      </c>
      <c r="E533" s="14" t="s">
        <v>270</v>
      </c>
      <c r="F533" s="15">
        <v>2198568.14</v>
      </c>
      <c r="G533" s="16">
        <v>384</v>
      </c>
      <c r="H533" s="55">
        <v>43</v>
      </c>
    </row>
    <row r="534" spans="1:8" ht="114.75" x14ac:dyDescent="0.25">
      <c r="A534" s="11">
        <v>531</v>
      </c>
      <c r="B534" s="27">
        <v>2310294</v>
      </c>
      <c r="C534" s="8" t="s">
        <v>9</v>
      </c>
      <c r="D534" s="65" t="s">
        <v>2826</v>
      </c>
      <c r="E534" s="8" t="s">
        <v>2827</v>
      </c>
      <c r="F534" s="55">
        <v>19508982.129999999</v>
      </c>
      <c r="G534" s="55">
        <v>4122</v>
      </c>
      <c r="H534" s="55">
        <v>390</v>
      </c>
    </row>
    <row r="535" spans="1:8" ht="63.75" x14ac:dyDescent="0.25">
      <c r="A535" s="11">
        <v>532</v>
      </c>
      <c r="B535" s="8" t="s">
        <v>779</v>
      </c>
      <c r="C535" s="8" t="s">
        <v>9</v>
      </c>
      <c r="D535" s="65" t="s">
        <v>780</v>
      </c>
      <c r="E535" s="8" t="s">
        <v>106</v>
      </c>
      <c r="F535" s="55">
        <v>602595.55000000005</v>
      </c>
      <c r="G535" s="55">
        <v>926</v>
      </c>
      <c r="H535" s="55">
        <v>19</v>
      </c>
    </row>
    <row r="536" spans="1:8" ht="38.25" x14ac:dyDescent="0.25">
      <c r="A536" s="11">
        <v>533</v>
      </c>
      <c r="B536" s="8" t="s">
        <v>836</v>
      </c>
      <c r="C536" s="8" t="s">
        <v>9</v>
      </c>
      <c r="D536" s="65" t="s">
        <v>837</v>
      </c>
      <c r="E536" s="8" t="s">
        <v>838</v>
      </c>
      <c r="F536" s="55">
        <v>1598860</v>
      </c>
      <c r="G536" s="55">
        <v>1570</v>
      </c>
      <c r="H536" s="55">
        <v>47</v>
      </c>
    </row>
    <row r="537" spans="1:8" ht="38.25" x14ac:dyDescent="0.25">
      <c r="A537" s="11">
        <v>534</v>
      </c>
      <c r="B537" s="8" t="s">
        <v>845</v>
      </c>
      <c r="C537" s="8" t="s">
        <v>9</v>
      </c>
      <c r="D537" s="65" t="s">
        <v>846</v>
      </c>
      <c r="E537" s="8" t="s">
        <v>847</v>
      </c>
      <c r="F537" s="55">
        <v>329497.68</v>
      </c>
      <c r="G537" s="55">
        <v>1725</v>
      </c>
      <c r="H537" s="55">
        <v>11</v>
      </c>
    </row>
    <row r="538" spans="1:8" ht="51" x14ac:dyDescent="0.25">
      <c r="A538" s="11">
        <v>535</v>
      </c>
      <c r="B538" s="8" t="s">
        <v>848</v>
      </c>
      <c r="C538" s="8" t="s">
        <v>9</v>
      </c>
      <c r="D538" s="65" t="s">
        <v>849</v>
      </c>
      <c r="E538" s="8" t="s">
        <v>106</v>
      </c>
      <c r="F538" s="55">
        <v>1128315.93</v>
      </c>
      <c r="G538" s="55">
        <v>1906</v>
      </c>
      <c r="H538" s="55">
        <v>34</v>
      </c>
    </row>
    <row r="539" spans="1:8" ht="63.75" x14ac:dyDescent="0.25">
      <c r="A539" s="11">
        <v>536</v>
      </c>
      <c r="B539" s="8" t="s">
        <v>853</v>
      </c>
      <c r="C539" s="8" t="s">
        <v>9</v>
      </c>
      <c r="D539" s="65" t="s">
        <v>854</v>
      </c>
      <c r="E539" s="8" t="s">
        <v>855</v>
      </c>
      <c r="F539" s="55">
        <v>832020.86</v>
      </c>
      <c r="G539" s="55">
        <v>1670</v>
      </c>
      <c r="H539" s="55">
        <v>25</v>
      </c>
    </row>
    <row r="540" spans="1:8" ht="63.75" x14ac:dyDescent="0.25">
      <c r="A540" s="11">
        <v>537</v>
      </c>
      <c r="B540" s="8" t="s">
        <v>865</v>
      </c>
      <c r="C540" s="8" t="s">
        <v>9</v>
      </c>
      <c r="D540" s="65" t="s">
        <v>866</v>
      </c>
      <c r="E540" s="8" t="s">
        <v>867</v>
      </c>
      <c r="F540" s="55">
        <v>887780.63</v>
      </c>
      <c r="G540" s="55">
        <v>934</v>
      </c>
      <c r="H540" s="55">
        <v>26</v>
      </c>
    </row>
    <row r="541" spans="1:8" ht="51" x14ac:dyDescent="0.25">
      <c r="A541" s="11">
        <v>538</v>
      </c>
      <c r="B541" s="8" t="s">
        <v>868</v>
      </c>
      <c r="C541" s="8" t="s">
        <v>9</v>
      </c>
      <c r="D541" s="65" t="s">
        <v>869</v>
      </c>
      <c r="E541" s="8" t="s">
        <v>847</v>
      </c>
      <c r="F541" s="55">
        <v>2032331.98</v>
      </c>
      <c r="G541" s="55">
        <v>1725</v>
      </c>
      <c r="H541" s="55">
        <v>60</v>
      </c>
    </row>
    <row r="542" spans="1:8" ht="38.25" x14ac:dyDescent="0.25">
      <c r="A542" s="11">
        <v>539</v>
      </c>
      <c r="B542" s="8" t="s">
        <v>883</v>
      </c>
      <c r="C542" s="8" t="s">
        <v>9</v>
      </c>
      <c r="D542" s="65" t="s">
        <v>884</v>
      </c>
      <c r="E542" s="8" t="s">
        <v>838</v>
      </c>
      <c r="F542" s="55">
        <v>863249</v>
      </c>
      <c r="G542" s="55">
        <v>1570</v>
      </c>
      <c r="H542" s="55">
        <v>26</v>
      </c>
    </row>
    <row r="543" spans="1:8" ht="51" x14ac:dyDescent="0.25">
      <c r="A543" s="11">
        <v>540</v>
      </c>
      <c r="B543" s="8" t="s">
        <v>885</v>
      </c>
      <c r="C543" s="8" t="s">
        <v>9</v>
      </c>
      <c r="D543" s="65" t="s">
        <v>886</v>
      </c>
      <c r="E543" s="8" t="s">
        <v>887</v>
      </c>
      <c r="F543" s="55">
        <v>819193</v>
      </c>
      <c r="G543" s="55">
        <v>78</v>
      </c>
      <c r="H543" s="55">
        <v>25</v>
      </c>
    </row>
    <row r="544" spans="1:8" ht="51" x14ac:dyDescent="0.25">
      <c r="A544" s="11">
        <v>541</v>
      </c>
      <c r="B544" s="8" t="s">
        <v>888</v>
      </c>
      <c r="C544" s="8" t="s">
        <v>9</v>
      </c>
      <c r="D544" s="65" t="s">
        <v>889</v>
      </c>
      <c r="E544" s="8" t="s">
        <v>838</v>
      </c>
      <c r="F544" s="55">
        <v>825809.67</v>
      </c>
      <c r="G544" s="55">
        <v>1570</v>
      </c>
      <c r="H544" s="55">
        <v>25</v>
      </c>
    </row>
    <row r="545" spans="1:8" ht="63.75" x14ac:dyDescent="0.25">
      <c r="A545" s="11">
        <v>542</v>
      </c>
      <c r="B545" s="8" t="s">
        <v>890</v>
      </c>
      <c r="C545" s="8" t="s">
        <v>9</v>
      </c>
      <c r="D545" s="65" t="s">
        <v>891</v>
      </c>
      <c r="E545" s="8" t="s">
        <v>855</v>
      </c>
      <c r="F545" s="55">
        <v>753148.68</v>
      </c>
      <c r="G545" s="55">
        <v>1670</v>
      </c>
      <c r="H545" s="55">
        <v>23</v>
      </c>
    </row>
    <row r="546" spans="1:8" ht="51" x14ac:dyDescent="0.25">
      <c r="A546" s="11">
        <v>543</v>
      </c>
      <c r="B546" s="8" t="s">
        <v>898</v>
      </c>
      <c r="C546" s="8" t="s">
        <v>9</v>
      </c>
      <c r="D546" s="65" t="s">
        <v>899</v>
      </c>
      <c r="E546" s="8" t="s">
        <v>900</v>
      </c>
      <c r="F546" s="55">
        <v>834365.53</v>
      </c>
      <c r="G546" s="55">
        <v>36</v>
      </c>
      <c r="H546" s="55">
        <v>25</v>
      </c>
    </row>
    <row r="547" spans="1:8" ht="51" x14ac:dyDescent="0.25">
      <c r="A547" s="11">
        <v>544</v>
      </c>
      <c r="B547" s="8" t="s">
        <v>901</v>
      </c>
      <c r="C547" s="8" t="s">
        <v>9</v>
      </c>
      <c r="D547" s="65" t="s">
        <v>902</v>
      </c>
      <c r="E547" s="8" t="s">
        <v>847</v>
      </c>
      <c r="F547" s="55">
        <v>1730738.99</v>
      </c>
      <c r="G547" s="55">
        <v>1725</v>
      </c>
      <c r="H547" s="55">
        <v>51</v>
      </c>
    </row>
    <row r="548" spans="1:8" ht="38.25" x14ac:dyDescent="0.25">
      <c r="A548" s="11">
        <v>545</v>
      </c>
      <c r="B548" s="8" t="s">
        <v>932</v>
      </c>
      <c r="C548" s="8" t="s">
        <v>9</v>
      </c>
      <c r="D548" s="65" t="s">
        <v>933</v>
      </c>
      <c r="E548" s="8" t="s">
        <v>106</v>
      </c>
      <c r="F548" s="55">
        <v>564455.32999999996</v>
      </c>
      <c r="G548" s="55">
        <v>1906</v>
      </c>
      <c r="H548" s="55">
        <v>17</v>
      </c>
    </row>
    <row r="549" spans="1:8" ht="51" x14ac:dyDescent="0.25">
      <c r="A549" s="11">
        <v>546</v>
      </c>
      <c r="B549" s="8" t="s">
        <v>937</v>
      </c>
      <c r="C549" s="8" t="s">
        <v>9</v>
      </c>
      <c r="D549" s="65" t="s">
        <v>938</v>
      </c>
      <c r="E549" s="8" t="s">
        <v>887</v>
      </c>
      <c r="F549" s="55">
        <v>556042.01</v>
      </c>
      <c r="G549" s="55">
        <v>78</v>
      </c>
      <c r="H549" s="55">
        <v>17</v>
      </c>
    </row>
    <row r="550" spans="1:8" ht="38.25" x14ac:dyDescent="0.25">
      <c r="A550" s="11">
        <v>547</v>
      </c>
      <c r="B550" s="8" t="s">
        <v>939</v>
      </c>
      <c r="C550" s="8" t="s">
        <v>9</v>
      </c>
      <c r="D550" s="65" t="s">
        <v>940</v>
      </c>
      <c r="E550" s="8" t="s">
        <v>106</v>
      </c>
      <c r="F550" s="55">
        <v>512581.27</v>
      </c>
      <c r="G550" s="55">
        <v>1906</v>
      </c>
      <c r="H550" s="55">
        <v>16</v>
      </c>
    </row>
    <row r="551" spans="1:8" ht="51" x14ac:dyDescent="0.25">
      <c r="A551" s="11">
        <v>548</v>
      </c>
      <c r="B551" s="8" t="s">
        <v>941</v>
      </c>
      <c r="C551" s="8" t="s">
        <v>9</v>
      </c>
      <c r="D551" s="65" t="s">
        <v>942</v>
      </c>
      <c r="E551" s="8" t="s">
        <v>887</v>
      </c>
      <c r="F551" s="55">
        <v>525493</v>
      </c>
      <c r="G551" s="55">
        <v>78</v>
      </c>
      <c r="H551" s="55">
        <v>16</v>
      </c>
    </row>
    <row r="552" spans="1:8" ht="63.75" x14ac:dyDescent="0.25">
      <c r="A552" s="11">
        <v>549</v>
      </c>
      <c r="B552" s="8" t="s">
        <v>943</v>
      </c>
      <c r="C552" s="8" t="s">
        <v>9</v>
      </c>
      <c r="D552" s="65" t="s">
        <v>944</v>
      </c>
      <c r="E552" s="8" t="s">
        <v>177</v>
      </c>
      <c r="F552" s="55">
        <v>720087.73</v>
      </c>
      <c r="G552" s="55">
        <v>1218</v>
      </c>
      <c r="H552" s="55">
        <v>22</v>
      </c>
    </row>
    <row r="553" spans="1:8" ht="51" x14ac:dyDescent="0.25">
      <c r="A553" s="11">
        <v>550</v>
      </c>
      <c r="B553" s="8" t="s">
        <v>966</v>
      </c>
      <c r="C553" s="8" t="s">
        <v>9</v>
      </c>
      <c r="D553" s="65" t="s">
        <v>967</v>
      </c>
      <c r="E553" s="8" t="s">
        <v>325</v>
      </c>
      <c r="F553" s="55">
        <v>5204139</v>
      </c>
      <c r="G553" s="55">
        <v>800</v>
      </c>
      <c r="H553" s="55">
        <v>152</v>
      </c>
    </row>
    <row r="554" spans="1:8" ht="51" x14ac:dyDescent="0.25">
      <c r="A554" s="11">
        <v>551</v>
      </c>
      <c r="B554" s="8" t="s">
        <v>987</v>
      </c>
      <c r="C554" s="8" t="s">
        <v>9</v>
      </c>
      <c r="D554" s="65" t="s">
        <v>988</v>
      </c>
      <c r="E554" s="8" t="s">
        <v>325</v>
      </c>
      <c r="F554" s="55">
        <v>491563.69</v>
      </c>
      <c r="G554" s="55">
        <v>982</v>
      </c>
      <c r="H554" s="55">
        <v>15</v>
      </c>
    </row>
    <row r="555" spans="1:8" ht="51" x14ac:dyDescent="0.25">
      <c r="A555" s="11">
        <v>552</v>
      </c>
      <c r="B555" s="8" t="s">
        <v>1105</v>
      </c>
      <c r="C555" s="8" t="s">
        <v>9</v>
      </c>
      <c r="D555" s="65" t="s">
        <v>1106</v>
      </c>
      <c r="E555" s="8" t="s">
        <v>177</v>
      </c>
      <c r="F555" s="55">
        <v>607205.66</v>
      </c>
      <c r="G555" s="55">
        <v>1608</v>
      </c>
      <c r="H555" s="55">
        <v>19</v>
      </c>
    </row>
    <row r="556" spans="1:8" ht="63.75" x14ac:dyDescent="0.25">
      <c r="A556" s="11">
        <v>553</v>
      </c>
      <c r="B556" s="8" t="s">
        <v>1146</v>
      </c>
      <c r="C556" s="8" t="s">
        <v>9</v>
      </c>
      <c r="D556" s="65" t="s">
        <v>1147</v>
      </c>
      <c r="E556" s="8" t="s">
        <v>1148</v>
      </c>
      <c r="F556" s="55">
        <v>415414.28</v>
      </c>
      <c r="G556" s="55">
        <v>1680</v>
      </c>
      <c r="H556" s="55">
        <v>13</v>
      </c>
    </row>
    <row r="557" spans="1:8" ht="63.75" x14ac:dyDescent="0.25">
      <c r="A557" s="11">
        <v>554</v>
      </c>
      <c r="B557" s="8" t="s">
        <v>1149</v>
      </c>
      <c r="C557" s="8" t="s">
        <v>9</v>
      </c>
      <c r="D557" s="65" t="s">
        <v>1150</v>
      </c>
      <c r="E557" s="8" t="s">
        <v>1148</v>
      </c>
      <c r="F557" s="55">
        <v>416370.94</v>
      </c>
      <c r="G557" s="55">
        <v>606</v>
      </c>
      <c r="H557" s="55">
        <v>13</v>
      </c>
    </row>
    <row r="558" spans="1:8" ht="63.75" x14ac:dyDescent="0.25">
      <c r="A558" s="11">
        <v>555</v>
      </c>
      <c r="B558" s="8" t="s">
        <v>1415</v>
      </c>
      <c r="C558" s="8" t="s">
        <v>9</v>
      </c>
      <c r="D558" s="65" t="s">
        <v>1416</v>
      </c>
      <c r="E558" s="8" t="s">
        <v>1417</v>
      </c>
      <c r="F558" s="55">
        <v>558934</v>
      </c>
      <c r="G558" s="55">
        <v>99</v>
      </c>
      <c r="H558" s="55">
        <v>17</v>
      </c>
    </row>
    <row r="559" spans="1:8" ht="51" x14ac:dyDescent="0.25">
      <c r="A559" s="11">
        <v>556</v>
      </c>
      <c r="B559" s="8">
        <v>2182866</v>
      </c>
      <c r="C559" s="8" t="s">
        <v>29</v>
      </c>
      <c r="D559" s="65" t="s">
        <v>229</v>
      </c>
      <c r="E559" s="8" t="s">
        <v>230</v>
      </c>
      <c r="F559" s="55">
        <v>5623909.1600000001</v>
      </c>
      <c r="G559" s="55">
        <v>2120</v>
      </c>
      <c r="H559" s="56">
        <v>35</v>
      </c>
    </row>
    <row r="560" spans="1:8" ht="76.5" x14ac:dyDescent="0.25">
      <c r="A560" s="11">
        <v>557</v>
      </c>
      <c r="B560" s="8">
        <v>2311215</v>
      </c>
      <c r="C560" s="8" t="s">
        <v>29</v>
      </c>
      <c r="D560" s="65" t="s">
        <v>250</v>
      </c>
      <c r="E560" s="8" t="s">
        <v>155</v>
      </c>
      <c r="F560" s="55">
        <v>4228817.3899999997</v>
      </c>
      <c r="G560" s="55">
        <v>1680</v>
      </c>
      <c r="H560" s="56">
        <v>34</v>
      </c>
    </row>
    <row r="561" spans="1:8" ht="51" x14ac:dyDescent="0.25">
      <c r="A561" s="11">
        <v>558</v>
      </c>
      <c r="B561" s="13">
        <v>2259436</v>
      </c>
      <c r="C561" s="13" t="s">
        <v>29</v>
      </c>
      <c r="D561" s="62" t="s">
        <v>297</v>
      </c>
      <c r="E561" s="14" t="s">
        <v>270</v>
      </c>
      <c r="F561" s="15">
        <v>2351530.21</v>
      </c>
      <c r="G561" s="16">
        <v>291</v>
      </c>
      <c r="H561" s="55">
        <v>47</v>
      </c>
    </row>
    <row r="562" spans="1:8" ht="63.75" x14ac:dyDescent="0.25">
      <c r="A562" s="11">
        <v>559</v>
      </c>
      <c r="B562" s="13">
        <v>2335000</v>
      </c>
      <c r="C562" s="13" t="s">
        <v>29</v>
      </c>
      <c r="D562" s="62" t="s">
        <v>320</v>
      </c>
      <c r="E562" s="14" t="s">
        <v>321</v>
      </c>
      <c r="F562" s="15">
        <v>22532272.510000002</v>
      </c>
      <c r="G562" s="16">
        <v>4836</v>
      </c>
      <c r="H562" s="55">
        <v>157</v>
      </c>
    </row>
    <row r="563" spans="1:8" ht="63.75" x14ac:dyDescent="0.25">
      <c r="A563" s="11">
        <v>560</v>
      </c>
      <c r="B563" s="13">
        <v>2182598</v>
      </c>
      <c r="C563" s="13" t="s">
        <v>29</v>
      </c>
      <c r="D563" s="62" t="s">
        <v>322</v>
      </c>
      <c r="E563" s="14" t="s">
        <v>323</v>
      </c>
      <c r="F563" s="15">
        <v>5692508.5499999998</v>
      </c>
      <c r="G563" s="16">
        <v>1632</v>
      </c>
      <c r="H563" s="55">
        <v>131</v>
      </c>
    </row>
    <row r="564" spans="1:8" ht="51" x14ac:dyDescent="0.25">
      <c r="A564" s="11">
        <v>561</v>
      </c>
      <c r="B564" s="13">
        <v>2248498</v>
      </c>
      <c r="C564" s="13" t="s">
        <v>29</v>
      </c>
      <c r="D564" s="62" t="s">
        <v>411</v>
      </c>
      <c r="E564" s="14" t="s">
        <v>412</v>
      </c>
      <c r="F564" s="15">
        <v>1598140.92</v>
      </c>
      <c r="G564" s="16">
        <v>236</v>
      </c>
      <c r="H564" s="55">
        <v>46</v>
      </c>
    </row>
    <row r="565" spans="1:8" ht="51" x14ac:dyDescent="0.25">
      <c r="A565" s="11">
        <v>562</v>
      </c>
      <c r="B565" s="13">
        <v>2244529</v>
      </c>
      <c r="C565" s="13" t="s">
        <v>29</v>
      </c>
      <c r="D565" s="62" t="s">
        <v>432</v>
      </c>
      <c r="E565" s="14" t="s">
        <v>433</v>
      </c>
      <c r="F565" s="15">
        <v>1236017.67</v>
      </c>
      <c r="G565" s="16">
        <v>116</v>
      </c>
      <c r="H565" s="55">
        <v>43</v>
      </c>
    </row>
    <row r="566" spans="1:8" ht="63.75" x14ac:dyDescent="0.25">
      <c r="A566" s="11">
        <v>563</v>
      </c>
      <c r="B566" s="13">
        <v>2275106</v>
      </c>
      <c r="C566" s="13" t="s">
        <v>29</v>
      </c>
      <c r="D566" s="62" t="s">
        <v>453</v>
      </c>
      <c r="E566" s="14" t="s">
        <v>454</v>
      </c>
      <c r="F566" s="15">
        <v>4560442.21</v>
      </c>
      <c r="G566" s="16">
        <v>1208</v>
      </c>
      <c r="H566" s="55">
        <v>107</v>
      </c>
    </row>
    <row r="567" spans="1:8" ht="63.75" x14ac:dyDescent="0.25">
      <c r="A567" s="11">
        <v>564</v>
      </c>
      <c r="B567" s="13">
        <v>2285079</v>
      </c>
      <c r="C567" s="13" t="s">
        <v>29</v>
      </c>
      <c r="D567" s="62" t="s">
        <v>461</v>
      </c>
      <c r="E567" s="14" t="s">
        <v>462</v>
      </c>
      <c r="F567" s="15">
        <v>7572590.7199999997</v>
      </c>
      <c r="G567" s="16">
        <v>1258</v>
      </c>
      <c r="H567" s="55">
        <v>105</v>
      </c>
    </row>
    <row r="568" spans="1:8" ht="63.75" x14ac:dyDescent="0.25">
      <c r="A568" s="11">
        <v>565</v>
      </c>
      <c r="B568" s="13">
        <v>2301308</v>
      </c>
      <c r="C568" s="13" t="s">
        <v>29</v>
      </c>
      <c r="D568" s="62" t="s">
        <v>465</v>
      </c>
      <c r="E568" s="14" t="s">
        <v>466</v>
      </c>
      <c r="F568" s="15">
        <v>7059979.9800000004</v>
      </c>
      <c r="G568" s="16">
        <v>1476</v>
      </c>
      <c r="H568" s="55">
        <v>132</v>
      </c>
    </row>
    <row r="569" spans="1:8" ht="51" x14ac:dyDescent="0.25">
      <c r="A569" s="11">
        <v>566</v>
      </c>
      <c r="B569" s="13">
        <v>2310452</v>
      </c>
      <c r="C569" s="13" t="s">
        <v>29</v>
      </c>
      <c r="D569" s="62" t="s">
        <v>473</v>
      </c>
      <c r="E569" s="14" t="s">
        <v>474</v>
      </c>
      <c r="F569" s="15">
        <v>3961369.14</v>
      </c>
      <c r="G569" s="16">
        <v>1065</v>
      </c>
      <c r="H569" s="55">
        <v>68</v>
      </c>
    </row>
    <row r="570" spans="1:8" ht="51" x14ac:dyDescent="0.25">
      <c r="A570" s="11">
        <v>567</v>
      </c>
      <c r="B570" s="13">
        <v>2272457</v>
      </c>
      <c r="C570" s="13" t="s">
        <v>29</v>
      </c>
      <c r="D570" s="62" t="s">
        <v>478</v>
      </c>
      <c r="E570" s="14" t="s">
        <v>412</v>
      </c>
      <c r="F570" s="15">
        <v>1473223.99</v>
      </c>
      <c r="G570" s="16">
        <v>165</v>
      </c>
      <c r="H570" s="55">
        <v>43</v>
      </c>
    </row>
    <row r="571" spans="1:8" ht="51" x14ac:dyDescent="0.25">
      <c r="A571" s="11">
        <v>568</v>
      </c>
      <c r="B571" s="13">
        <v>2307081</v>
      </c>
      <c r="C571" s="13" t="s">
        <v>29</v>
      </c>
      <c r="D571" s="62" t="s">
        <v>491</v>
      </c>
      <c r="E571" s="14" t="s">
        <v>492</v>
      </c>
      <c r="F571" s="15">
        <v>4119238.78</v>
      </c>
      <c r="G571" s="16">
        <v>1204</v>
      </c>
      <c r="H571" s="55">
        <v>81</v>
      </c>
    </row>
    <row r="572" spans="1:8" ht="51" x14ac:dyDescent="0.25">
      <c r="A572" s="11">
        <v>569</v>
      </c>
      <c r="B572" s="13">
        <v>2199142</v>
      </c>
      <c r="C572" s="13" t="s">
        <v>29</v>
      </c>
      <c r="D572" s="62" t="s">
        <v>511</v>
      </c>
      <c r="E572" s="14" t="s">
        <v>474</v>
      </c>
      <c r="F572" s="15">
        <v>7751513.3899999997</v>
      </c>
      <c r="G572" s="16">
        <v>1623</v>
      </c>
      <c r="H572" s="55">
        <v>130</v>
      </c>
    </row>
    <row r="573" spans="1:8" ht="63.75" x14ac:dyDescent="0.25">
      <c r="A573" s="11">
        <v>570</v>
      </c>
      <c r="B573" s="13">
        <v>2274809</v>
      </c>
      <c r="C573" s="13" t="s">
        <v>29</v>
      </c>
      <c r="D573" s="62" t="s">
        <v>542</v>
      </c>
      <c r="E573" s="14" t="s">
        <v>270</v>
      </c>
      <c r="F573" s="15">
        <v>9201682.3399999999</v>
      </c>
      <c r="G573" s="16">
        <v>468</v>
      </c>
      <c r="H573" s="55">
        <v>128</v>
      </c>
    </row>
    <row r="574" spans="1:8" ht="51" x14ac:dyDescent="0.25">
      <c r="A574" s="11">
        <v>571</v>
      </c>
      <c r="B574" s="13">
        <v>2202941</v>
      </c>
      <c r="C574" s="13" t="s">
        <v>29</v>
      </c>
      <c r="D574" s="62" t="s">
        <v>555</v>
      </c>
      <c r="E574" s="14" t="s">
        <v>270</v>
      </c>
      <c r="F574" s="15">
        <v>7181730.2599999998</v>
      </c>
      <c r="G574" s="16">
        <v>345</v>
      </c>
      <c r="H574" s="55">
        <v>130</v>
      </c>
    </row>
    <row r="575" spans="1:8" ht="51" x14ac:dyDescent="0.25">
      <c r="A575" s="11">
        <v>572</v>
      </c>
      <c r="B575" s="27">
        <v>2336732</v>
      </c>
      <c r="C575" s="8" t="s">
        <v>29</v>
      </c>
      <c r="D575" s="65" t="s">
        <v>2811</v>
      </c>
      <c r="E575" s="8" t="s">
        <v>2812</v>
      </c>
      <c r="F575" s="55">
        <v>2076518.48</v>
      </c>
      <c r="G575" s="55">
        <v>360</v>
      </c>
      <c r="H575" s="55">
        <v>61</v>
      </c>
    </row>
    <row r="576" spans="1:8" ht="63.75" x14ac:dyDescent="0.25">
      <c r="A576" s="11">
        <v>573</v>
      </c>
      <c r="B576" s="27">
        <v>2309761</v>
      </c>
      <c r="C576" s="8" t="s">
        <v>29</v>
      </c>
      <c r="D576" s="65" t="s">
        <v>2815</v>
      </c>
      <c r="E576" s="8" t="s">
        <v>2816</v>
      </c>
      <c r="F576" s="55">
        <v>4679798.6500000004</v>
      </c>
      <c r="G576" s="55">
        <v>1062</v>
      </c>
      <c r="H576" s="55">
        <v>111</v>
      </c>
    </row>
    <row r="577" spans="1:8" ht="38.25" x14ac:dyDescent="0.25">
      <c r="A577" s="11">
        <v>574</v>
      </c>
      <c r="B577" s="27">
        <v>2320240</v>
      </c>
      <c r="C577" s="8" t="s">
        <v>29</v>
      </c>
      <c r="D577" s="65" t="s">
        <v>2822</v>
      </c>
      <c r="E577" s="8" t="s">
        <v>2517</v>
      </c>
      <c r="F577" s="55">
        <v>2619136.6</v>
      </c>
      <c r="G577" s="55">
        <v>610</v>
      </c>
      <c r="H577" s="55">
        <v>52</v>
      </c>
    </row>
    <row r="578" spans="1:8" ht="51" x14ac:dyDescent="0.25">
      <c r="A578" s="11">
        <v>575</v>
      </c>
      <c r="B578" s="27">
        <v>2309742</v>
      </c>
      <c r="C578" s="8" t="s">
        <v>29</v>
      </c>
      <c r="D578" s="65" t="s">
        <v>2823</v>
      </c>
      <c r="E578" s="8" t="s">
        <v>2816</v>
      </c>
      <c r="F578" s="55">
        <v>3419422.61</v>
      </c>
      <c r="G578" s="55">
        <v>630</v>
      </c>
      <c r="H578" s="55">
        <v>73</v>
      </c>
    </row>
    <row r="579" spans="1:8" ht="51" x14ac:dyDescent="0.25">
      <c r="A579" s="11">
        <v>576</v>
      </c>
      <c r="B579" s="8" t="s">
        <v>770</v>
      </c>
      <c r="C579" s="8" t="s">
        <v>29</v>
      </c>
      <c r="D579" s="65" t="s">
        <v>771</v>
      </c>
      <c r="E579" s="8" t="s">
        <v>492</v>
      </c>
      <c r="F579" s="55">
        <v>644244.80000000005</v>
      </c>
      <c r="G579" s="55">
        <v>600</v>
      </c>
      <c r="H579" s="55">
        <v>20</v>
      </c>
    </row>
    <row r="580" spans="1:8" ht="63.75" x14ac:dyDescent="0.25">
      <c r="A580" s="11">
        <v>577</v>
      </c>
      <c r="B580" s="8" t="s">
        <v>783</v>
      </c>
      <c r="C580" s="8" t="s">
        <v>29</v>
      </c>
      <c r="D580" s="65" t="s">
        <v>784</v>
      </c>
      <c r="E580" s="8" t="s">
        <v>785</v>
      </c>
      <c r="F580" s="55">
        <v>1164707</v>
      </c>
      <c r="G580" s="55">
        <v>1818</v>
      </c>
      <c r="H580" s="55">
        <v>35</v>
      </c>
    </row>
    <row r="581" spans="1:8" ht="76.5" x14ac:dyDescent="0.25">
      <c r="A581" s="11">
        <v>578</v>
      </c>
      <c r="B581" s="8" t="s">
        <v>923</v>
      </c>
      <c r="C581" s="8" t="s">
        <v>29</v>
      </c>
      <c r="D581" s="65" t="s">
        <v>924</v>
      </c>
      <c r="E581" s="8" t="s">
        <v>925</v>
      </c>
      <c r="F581" s="55">
        <v>664553</v>
      </c>
      <c r="G581" s="55">
        <v>592</v>
      </c>
      <c r="H581" s="55">
        <v>20</v>
      </c>
    </row>
    <row r="582" spans="1:8" ht="51" x14ac:dyDescent="0.25">
      <c r="A582" s="11">
        <v>579</v>
      </c>
      <c r="B582" s="8" t="s">
        <v>948</v>
      </c>
      <c r="C582" s="8" t="s">
        <v>29</v>
      </c>
      <c r="D582" s="65" t="s">
        <v>949</v>
      </c>
      <c r="E582" s="8" t="s">
        <v>950</v>
      </c>
      <c r="F582" s="55">
        <v>1891128.6</v>
      </c>
      <c r="G582" s="55">
        <v>425</v>
      </c>
      <c r="H582" s="55">
        <v>55</v>
      </c>
    </row>
    <row r="583" spans="1:8" ht="51" x14ac:dyDescent="0.25">
      <c r="A583" s="11">
        <v>580</v>
      </c>
      <c r="B583" s="8" t="s">
        <v>992</v>
      </c>
      <c r="C583" s="8" t="s">
        <v>29</v>
      </c>
      <c r="D583" s="65" t="s">
        <v>993</v>
      </c>
      <c r="E583" s="8" t="s">
        <v>994</v>
      </c>
      <c r="F583" s="55">
        <v>704992.74</v>
      </c>
      <c r="G583" s="55">
        <v>1146</v>
      </c>
      <c r="H583" s="55">
        <v>22</v>
      </c>
    </row>
    <row r="584" spans="1:8" ht="63.75" x14ac:dyDescent="0.25">
      <c r="A584" s="11">
        <v>581</v>
      </c>
      <c r="B584" s="8" t="s">
        <v>1002</v>
      </c>
      <c r="C584" s="8" t="s">
        <v>29</v>
      </c>
      <c r="D584" s="65" t="s">
        <v>1003</v>
      </c>
      <c r="E584" s="8" t="s">
        <v>1004</v>
      </c>
      <c r="F584" s="55">
        <v>4103507.71</v>
      </c>
      <c r="G584" s="55">
        <v>4574</v>
      </c>
      <c r="H584" s="55">
        <v>120</v>
      </c>
    </row>
    <row r="585" spans="1:8" ht="38.25" x14ac:dyDescent="0.25">
      <c r="A585" s="11">
        <v>582</v>
      </c>
      <c r="B585" s="8" t="s">
        <v>1012</v>
      </c>
      <c r="C585" s="8" t="s">
        <v>29</v>
      </c>
      <c r="D585" s="65" t="s">
        <v>1013</v>
      </c>
      <c r="E585" s="8" t="s">
        <v>1014</v>
      </c>
      <c r="F585" s="55">
        <v>544139.94999999995</v>
      </c>
      <c r="G585" s="55">
        <v>470</v>
      </c>
      <c r="H585" s="55">
        <v>17</v>
      </c>
    </row>
    <row r="586" spans="1:8" ht="51" x14ac:dyDescent="0.25">
      <c r="A586" s="11">
        <v>583</v>
      </c>
      <c r="B586" s="8" t="s">
        <v>1033</v>
      </c>
      <c r="C586" s="8" t="s">
        <v>29</v>
      </c>
      <c r="D586" s="65" t="s">
        <v>1034</v>
      </c>
      <c r="E586" s="8" t="s">
        <v>1035</v>
      </c>
      <c r="F586" s="55">
        <v>3548426.93</v>
      </c>
      <c r="G586" s="55">
        <v>1245</v>
      </c>
      <c r="H586" s="55">
        <v>104</v>
      </c>
    </row>
    <row r="587" spans="1:8" ht="51" x14ac:dyDescent="0.25">
      <c r="A587" s="11">
        <v>584</v>
      </c>
      <c r="B587" s="8" t="s">
        <v>1054</v>
      </c>
      <c r="C587" s="8" t="s">
        <v>29</v>
      </c>
      <c r="D587" s="65" t="s">
        <v>1055</v>
      </c>
      <c r="E587" s="8" t="s">
        <v>950</v>
      </c>
      <c r="F587" s="55">
        <v>320247.92</v>
      </c>
      <c r="G587" s="55">
        <v>484</v>
      </c>
      <c r="H587" s="55">
        <v>11</v>
      </c>
    </row>
    <row r="588" spans="1:8" ht="51" x14ac:dyDescent="0.25">
      <c r="A588" s="11">
        <v>585</v>
      </c>
      <c r="B588" s="8" t="s">
        <v>1079</v>
      </c>
      <c r="C588" s="8" t="s">
        <v>29</v>
      </c>
      <c r="D588" s="65" t="s">
        <v>1080</v>
      </c>
      <c r="E588" s="8" t="s">
        <v>1081</v>
      </c>
      <c r="F588" s="55">
        <v>445776.07</v>
      </c>
      <c r="G588" s="55">
        <v>899</v>
      </c>
      <c r="H588" s="55">
        <v>14</v>
      </c>
    </row>
    <row r="589" spans="1:8" ht="51" x14ac:dyDescent="0.25">
      <c r="A589" s="11">
        <v>586</v>
      </c>
      <c r="B589" s="8" t="s">
        <v>1359</v>
      </c>
      <c r="C589" s="8" t="s">
        <v>29</v>
      </c>
      <c r="D589" s="65" t="s">
        <v>1360</v>
      </c>
      <c r="E589" s="8" t="s">
        <v>1361</v>
      </c>
      <c r="F589" s="55">
        <v>720033.52</v>
      </c>
      <c r="G589" s="55">
        <v>430</v>
      </c>
      <c r="H589" s="55">
        <v>22</v>
      </c>
    </row>
    <row r="590" spans="1:8" ht="63.75" x14ac:dyDescent="0.25">
      <c r="A590" s="11">
        <v>587</v>
      </c>
      <c r="B590" s="8" t="s">
        <v>1362</v>
      </c>
      <c r="C590" s="8" t="s">
        <v>29</v>
      </c>
      <c r="D590" s="65" t="s">
        <v>1363</v>
      </c>
      <c r="E590" s="8" t="s">
        <v>1361</v>
      </c>
      <c r="F590" s="55">
        <v>891409.57</v>
      </c>
      <c r="G590" s="55">
        <v>222</v>
      </c>
      <c r="H590" s="55">
        <v>26</v>
      </c>
    </row>
    <row r="591" spans="1:8" ht="51" x14ac:dyDescent="0.25">
      <c r="A591" s="11">
        <v>588</v>
      </c>
      <c r="B591" s="8" t="s">
        <v>1364</v>
      </c>
      <c r="C591" s="8" t="s">
        <v>29</v>
      </c>
      <c r="D591" s="65" t="s">
        <v>1365</v>
      </c>
      <c r="E591" s="8" t="s">
        <v>1366</v>
      </c>
      <c r="F591" s="55">
        <v>833317.86</v>
      </c>
      <c r="G591" s="55">
        <v>88</v>
      </c>
      <c r="H591" s="55">
        <v>25</v>
      </c>
    </row>
    <row r="592" spans="1:8" ht="76.5" x14ac:dyDescent="0.25">
      <c r="A592" s="11">
        <v>589</v>
      </c>
      <c r="B592" s="8" t="s">
        <v>1367</v>
      </c>
      <c r="C592" s="8" t="s">
        <v>29</v>
      </c>
      <c r="D592" s="65" t="s">
        <v>1368</v>
      </c>
      <c r="E592" s="8" t="s">
        <v>1369</v>
      </c>
      <c r="F592" s="55">
        <v>1240813.18</v>
      </c>
      <c r="G592" s="55">
        <v>120</v>
      </c>
      <c r="H592" s="55">
        <v>37</v>
      </c>
    </row>
    <row r="593" spans="1:8" ht="63.75" x14ac:dyDescent="0.25">
      <c r="A593" s="11">
        <v>590</v>
      </c>
      <c r="B593" s="8" t="s">
        <v>1370</v>
      </c>
      <c r="C593" s="8" t="s">
        <v>29</v>
      </c>
      <c r="D593" s="65" t="s">
        <v>1371</v>
      </c>
      <c r="E593" s="8" t="s">
        <v>1372</v>
      </c>
      <c r="F593" s="55">
        <v>589256.80000000005</v>
      </c>
      <c r="G593" s="55">
        <v>118</v>
      </c>
      <c r="H593" s="55">
        <v>18</v>
      </c>
    </row>
    <row r="594" spans="1:8" ht="76.5" x14ac:dyDescent="0.25">
      <c r="A594" s="11">
        <v>591</v>
      </c>
      <c r="B594" s="8" t="s">
        <v>1373</v>
      </c>
      <c r="C594" s="8" t="s">
        <v>29</v>
      </c>
      <c r="D594" s="65" t="s">
        <v>1374</v>
      </c>
      <c r="E594" s="8" t="s">
        <v>950</v>
      </c>
      <c r="F594" s="55">
        <v>1079903.33</v>
      </c>
      <c r="G594" s="55">
        <v>262</v>
      </c>
      <c r="H594" s="55">
        <v>32</v>
      </c>
    </row>
    <row r="595" spans="1:8" ht="76.5" x14ac:dyDescent="0.25">
      <c r="A595" s="11">
        <v>592</v>
      </c>
      <c r="B595" s="8" t="s">
        <v>1375</v>
      </c>
      <c r="C595" s="8" t="s">
        <v>29</v>
      </c>
      <c r="D595" s="65" t="s">
        <v>1376</v>
      </c>
      <c r="E595" s="8" t="s">
        <v>950</v>
      </c>
      <c r="F595" s="55">
        <v>665999.53</v>
      </c>
      <c r="G595" s="55">
        <v>264</v>
      </c>
      <c r="H595" s="55">
        <v>20</v>
      </c>
    </row>
    <row r="596" spans="1:8" ht="63.75" x14ac:dyDescent="0.25">
      <c r="A596" s="11">
        <v>593</v>
      </c>
      <c r="B596" s="8" t="s">
        <v>1377</v>
      </c>
      <c r="C596" s="8" t="s">
        <v>29</v>
      </c>
      <c r="D596" s="65" t="s">
        <v>1378</v>
      </c>
      <c r="E596" s="8" t="s">
        <v>466</v>
      </c>
      <c r="F596" s="55">
        <v>749632.58</v>
      </c>
      <c r="G596" s="55">
        <v>104</v>
      </c>
      <c r="H596" s="55">
        <v>23</v>
      </c>
    </row>
    <row r="597" spans="1:8" ht="63.75" x14ac:dyDescent="0.25">
      <c r="A597" s="11">
        <v>594</v>
      </c>
      <c r="B597" s="8" t="s">
        <v>1379</v>
      </c>
      <c r="C597" s="8" t="s">
        <v>29</v>
      </c>
      <c r="D597" s="65" t="s">
        <v>1380</v>
      </c>
      <c r="E597" s="8" t="s">
        <v>466</v>
      </c>
      <c r="F597" s="55">
        <v>785979.22</v>
      </c>
      <c r="G597" s="55">
        <v>185</v>
      </c>
      <c r="H597" s="55">
        <v>23</v>
      </c>
    </row>
    <row r="598" spans="1:8" ht="51" x14ac:dyDescent="0.25">
      <c r="A598" s="11">
        <v>595</v>
      </c>
      <c r="B598" s="8" t="s">
        <v>1564</v>
      </c>
      <c r="C598" s="8" t="s">
        <v>29</v>
      </c>
      <c r="D598" s="65" t="s">
        <v>1565</v>
      </c>
      <c r="E598" s="8" t="s">
        <v>1566</v>
      </c>
      <c r="F598" s="55">
        <v>247825.91</v>
      </c>
      <c r="G598" s="55">
        <v>182</v>
      </c>
      <c r="H598" s="55">
        <v>8</v>
      </c>
    </row>
    <row r="599" spans="1:8" ht="51" x14ac:dyDescent="0.25">
      <c r="A599" s="11">
        <v>596</v>
      </c>
      <c r="B599" s="8" t="s">
        <v>1569</v>
      </c>
      <c r="C599" s="8" t="s">
        <v>29</v>
      </c>
      <c r="D599" s="65" t="s">
        <v>1570</v>
      </c>
      <c r="E599" s="8" t="s">
        <v>155</v>
      </c>
      <c r="F599" s="55">
        <v>162204.69</v>
      </c>
      <c r="G599" s="55">
        <v>811</v>
      </c>
      <c r="H599" s="55">
        <v>6</v>
      </c>
    </row>
    <row r="600" spans="1:8" ht="102" x14ac:dyDescent="0.25">
      <c r="A600" s="11">
        <v>597</v>
      </c>
      <c r="B600" s="8" t="s">
        <v>1619</v>
      </c>
      <c r="C600" s="8" t="s">
        <v>29</v>
      </c>
      <c r="D600" s="65" t="s">
        <v>1620</v>
      </c>
      <c r="E600" s="8" t="s">
        <v>1621</v>
      </c>
      <c r="F600" s="55">
        <v>4067803.99</v>
      </c>
      <c r="G600" s="55">
        <v>1643</v>
      </c>
      <c r="H600" s="55">
        <v>119</v>
      </c>
    </row>
    <row r="601" spans="1:8" ht="51" x14ac:dyDescent="0.25">
      <c r="A601" s="11">
        <v>598</v>
      </c>
      <c r="B601" s="8" t="s">
        <v>1622</v>
      </c>
      <c r="C601" s="8" t="s">
        <v>29</v>
      </c>
      <c r="D601" s="65" t="s">
        <v>1623</v>
      </c>
      <c r="E601" s="8" t="s">
        <v>785</v>
      </c>
      <c r="F601" s="55">
        <v>4555914.25</v>
      </c>
      <c r="G601" s="55">
        <v>571</v>
      </c>
      <c r="H601" s="55">
        <v>133</v>
      </c>
    </row>
    <row r="602" spans="1:8" ht="127.5" x14ac:dyDescent="0.25">
      <c r="A602" s="11">
        <v>599</v>
      </c>
      <c r="B602" s="8" t="s">
        <v>1751</v>
      </c>
      <c r="C602" s="8" t="s">
        <v>29</v>
      </c>
      <c r="D602" s="65" t="s">
        <v>1752</v>
      </c>
      <c r="E602" s="8" t="s">
        <v>1014</v>
      </c>
      <c r="F602" s="55">
        <v>5077264.49</v>
      </c>
      <c r="G602" s="55">
        <v>3011</v>
      </c>
      <c r="H602" s="55">
        <v>148</v>
      </c>
    </row>
    <row r="603" spans="1:8" ht="63.75" x14ac:dyDescent="0.25">
      <c r="A603" s="11">
        <v>600</v>
      </c>
      <c r="B603" s="8" t="s">
        <v>1993</v>
      </c>
      <c r="C603" s="8" t="s">
        <v>29</v>
      </c>
      <c r="D603" s="65" t="s">
        <v>1994</v>
      </c>
      <c r="E603" s="8" t="s">
        <v>1361</v>
      </c>
      <c r="F603" s="55">
        <v>776897.65</v>
      </c>
      <c r="G603" s="55">
        <v>114</v>
      </c>
      <c r="H603" s="55">
        <v>23</v>
      </c>
    </row>
    <row r="604" spans="1:8" ht="51" x14ac:dyDescent="0.25">
      <c r="A604" s="11">
        <v>601</v>
      </c>
      <c r="B604" s="8" t="s">
        <v>1995</v>
      </c>
      <c r="C604" s="8" t="s">
        <v>29</v>
      </c>
      <c r="D604" s="65" t="s">
        <v>1996</v>
      </c>
      <c r="E604" s="8" t="s">
        <v>1997</v>
      </c>
      <c r="F604" s="55">
        <v>1250407.22</v>
      </c>
      <c r="G604" s="55">
        <v>500</v>
      </c>
      <c r="H604" s="55">
        <v>37</v>
      </c>
    </row>
    <row r="605" spans="1:8" ht="76.5" x14ac:dyDescent="0.25">
      <c r="A605" s="11">
        <v>602</v>
      </c>
      <c r="B605" s="8">
        <v>2209133</v>
      </c>
      <c r="C605" s="8" t="s">
        <v>2846</v>
      </c>
      <c r="D605" s="65" t="s">
        <v>205</v>
      </c>
      <c r="E605" s="8" t="s">
        <v>206</v>
      </c>
      <c r="F605" s="55">
        <v>24821600.239999998</v>
      </c>
      <c r="G605" s="55">
        <v>5030</v>
      </c>
      <c r="H605" s="56">
        <v>88</v>
      </c>
    </row>
    <row r="606" spans="1:8" ht="51" x14ac:dyDescent="0.25">
      <c r="A606" s="11">
        <v>603</v>
      </c>
      <c r="B606" s="8">
        <v>2333698</v>
      </c>
      <c r="C606" s="8" t="s">
        <v>2846</v>
      </c>
      <c r="D606" s="65" t="s">
        <v>213</v>
      </c>
      <c r="E606" s="8" t="s">
        <v>214</v>
      </c>
      <c r="F606" s="55">
        <v>2605804.4500000002</v>
      </c>
      <c r="G606" s="55">
        <v>1864</v>
      </c>
      <c r="H606" s="56">
        <v>27</v>
      </c>
    </row>
    <row r="607" spans="1:8" ht="76.5" x14ac:dyDescent="0.25">
      <c r="A607" s="11">
        <v>604</v>
      </c>
      <c r="B607" s="8">
        <v>2430111</v>
      </c>
      <c r="C607" s="8" t="s">
        <v>2846</v>
      </c>
      <c r="D607" s="65" t="s">
        <v>240</v>
      </c>
      <c r="E607" s="8" t="s">
        <v>214</v>
      </c>
      <c r="F607" s="55">
        <v>1960283.4</v>
      </c>
      <c r="G607" s="55">
        <v>250</v>
      </c>
      <c r="H607" s="56">
        <v>24</v>
      </c>
    </row>
    <row r="608" spans="1:8" ht="51" x14ac:dyDescent="0.25">
      <c r="A608" s="11">
        <v>605</v>
      </c>
      <c r="B608" s="8">
        <v>2224650</v>
      </c>
      <c r="C608" s="8" t="s">
        <v>2846</v>
      </c>
      <c r="D608" s="65" t="s">
        <v>245</v>
      </c>
      <c r="E608" s="8" t="s">
        <v>246</v>
      </c>
      <c r="F608" s="55">
        <v>16671685.460000001</v>
      </c>
      <c r="G608" s="55">
        <v>4575</v>
      </c>
      <c r="H608" s="56">
        <v>42</v>
      </c>
    </row>
    <row r="609" spans="1:8" ht="127.5" x14ac:dyDescent="0.25">
      <c r="A609" s="11">
        <v>606</v>
      </c>
      <c r="B609" s="8">
        <v>2397027</v>
      </c>
      <c r="C609" s="8" t="s">
        <v>2846</v>
      </c>
      <c r="D609" s="65" t="s">
        <v>251</v>
      </c>
      <c r="E609" s="8" t="s">
        <v>252</v>
      </c>
      <c r="F609" s="55">
        <v>5032115.0599999996</v>
      </c>
      <c r="G609" s="55">
        <v>3618</v>
      </c>
      <c r="H609" s="56">
        <v>40</v>
      </c>
    </row>
    <row r="610" spans="1:8" ht="89.25" x14ac:dyDescent="0.25">
      <c r="A610" s="11">
        <v>607</v>
      </c>
      <c r="B610" s="13">
        <v>2324904</v>
      </c>
      <c r="C610" s="13" t="s">
        <v>2846</v>
      </c>
      <c r="D610" s="62" t="s">
        <v>269</v>
      </c>
      <c r="E610" s="14" t="s">
        <v>270</v>
      </c>
      <c r="F610" s="15">
        <v>23136870.129999999</v>
      </c>
      <c r="G610" s="16">
        <v>2464</v>
      </c>
      <c r="H610" s="55">
        <v>188</v>
      </c>
    </row>
    <row r="611" spans="1:8" ht="51" x14ac:dyDescent="0.25">
      <c r="A611" s="11">
        <v>608</v>
      </c>
      <c r="B611" s="13">
        <v>2260654</v>
      </c>
      <c r="C611" s="13" t="s">
        <v>2846</v>
      </c>
      <c r="D611" s="62" t="s">
        <v>286</v>
      </c>
      <c r="E611" s="14" t="s">
        <v>270</v>
      </c>
      <c r="F611" s="15">
        <v>1878041.45</v>
      </c>
      <c r="G611" s="16">
        <v>269</v>
      </c>
      <c r="H611" s="55">
        <v>37</v>
      </c>
    </row>
    <row r="612" spans="1:8" ht="51" x14ac:dyDescent="0.25">
      <c r="A612" s="11">
        <v>609</v>
      </c>
      <c r="B612" s="13">
        <v>2284329</v>
      </c>
      <c r="C612" s="13" t="s">
        <v>2846</v>
      </c>
      <c r="D612" s="62" t="s">
        <v>287</v>
      </c>
      <c r="E612" s="14" t="s">
        <v>270</v>
      </c>
      <c r="F612" s="15">
        <v>2264980.06</v>
      </c>
      <c r="G612" s="16">
        <v>343</v>
      </c>
      <c r="H612" s="55">
        <v>56</v>
      </c>
    </row>
    <row r="613" spans="1:8" ht="51" x14ac:dyDescent="0.25">
      <c r="A613" s="11">
        <v>610</v>
      </c>
      <c r="B613" s="13">
        <v>2261189</v>
      </c>
      <c r="C613" s="13" t="s">
        <v>2846</v>
      </c>
      <c r="D613" s="62" t="s">
        <v>288</v>
      </c>
      <c r="E613" s="14" t="s">
        <v>270</v>
      </c>
      <c r="F613" s="15">
        <v>2283320.84</v>
      </c>
      <c r="G613" s="16">
        <v>335</v>
      </c>
      <c r="H613" s="55">
        <v>38</v>
      </c>
    </row>
    <row r="614" spans="1:8" ht="51" x14ac:dyDescent="0.25">
      <c r="A614" s="11">
        <v>611</v>
      </c>
      <c r="B614" s="13">
        <v>2268856</v>
      </c>
      <c r="C614" s="13" t="s">
        <v>2846</v>
      </c>
      <c r="D614" s="62" t="s">
        <v>289</v>
      </c>
      <c r="E614" s="14" t="s">
        <v>270</v>
      </c>
      <c r="F614" s="15">
        <v>2265438.7200000002</v>
      </c>
      <c r="G614" s="16">
        <v>335</v>
      </c>
      <c r="H614" s="55">
        <v>37</v>
      </c>
    </row>
    <row r="615" spans="1:8" ht="76.5" x14ac:dyDescent="0.25">
      <c r="A615" s="11">
        <v>612</v>
      </c>
      <c r="B615" s="13">
        <v>2259547</v>
      </c>
      <c r="C615" s="13" t="s">
        <v>2846</v>
      </c>
      <c r="D615" s="62" t="s">
        <v>293</v>
      </c>
      <c r="E615" s="14" t="s">
        <v>270</v>
      </c>
      <c r="F615" s="15">
        <v>2472155.58</v>
      </c>
      <c r="G615" s="16">
        <v>512</v>
      </c>
      <c r="H615" s="55">
        <v>49</v>
      </c>
    </row>
    <row r="616" spans="1:8" ht="51" x14ac:dyDescent="0.25">
      <c r="A616" s="11">
        <v>613</v>
      </c>
      <c r="B616" s="13">
        <v>2251182</v>
      </c>
      <c r="C616" s="13" t="s">
        <v>2846</v>
      </c>
      <c r="D616" s="62" t="s">
        <v>302</v>
      </c>
      <c r="E616" s="14" t="s">
        <v>270</v>
      </c>
      <c r="F616" s="15">
        <v>1793722.71</v>
      </c>
      <c r="G616" s="16">
        <v>264</v>
      </c>
      <c r="H616" s="55">
        <v>44</v>
      </c>
    </row>
    <row r="617" spans="1:8" ht="51" x14ac:dyDescent="0.25">
      <c r="A617" s="11">
        <v>614</v>
      </c>
      <c r="B617" s="13">
        <v>2284803</v>
      </c>
      <c r="C617" s="13" t="s">
        <v>2846</v>
      </c>
      <c r="D617" s="62" t="s">
        <v>303</v>
      </c>
      <c r="E617" s="14" t="s">
        <v>270</v>
      </c>
      <c r="F617" s="15">
        <v>1419791.25</v>
      </c>
      <c r="G617" s="16">
        <v>205</v>
      </c>
      <c r="H617" s="55">
        <v>32</v>
      </c>
    </row>
    <row r="618" spans="1:8" ht="63.75" x14ac:dyDescent="0.25">
      <c r="A618" s="11">
        <v>615</v>
      </c>
      <c r="B618" s="13">
        <v>2269981</v>
      </c>
      <c r="C618" s="13" t="s">
        <v>2846</v>
      </c>
      <c r="D618" s="62" t="s">
        <v>304</v>
      </c>
      <c r="E618" s="14" t="s">
        <v>270</v>
      </c>
      <c r="F618" s="15">
        <v>2194092.1</v>
      </c>
      <c r="G618" s="16">
        <v>356</v>
      </c>
      <c r="H618" s="55">
        <v>36</v>
      </c>
    </row>
    <row r="619" spans="1:8" ht="38.25" x14ac:dyDescent="0.25">
      <c r="A619" s="11">
        <v>616</v>
      </c>
      <c r="B619" s="13">
        <v>2320358</v>
      </c>
      <c r="C619" s="13" t="s">
        <v>2846</v>
      </c>
      <c r="D619" s="62" t="s">
        <v>353</v>
      </c>
      <c r="E619" s="14" t="s">
        <v>354</v>
      </c>
      <c r="F619" s="15">
        <v>508636.52</v>
      </c>
      <c r="G619" s="16">
        <v>139</v>
      </c>
      <c r="H619" s="55">
        <v>17</v>
      </c>
    </row>
    <row r="620" spans="1:8" ht="76.5" x14ac:dyDescent="0.25">
      <c r="A620" s="11">
        <v>617</v>
      </c>
      <c r="B620" s="13">
        <v>2221032</v>
      </c>
      <c r="C620" s="13" t="s">
        <v>2846</v>
      </c>
      <c r="D620" s="62" t="s">
        <v>415</v>
      </c>
      <c r="E620" s="14" t="s">
        <v>416</v>
      </c>
      <c r="F620" s="15">
        <v>33190122.379999999</v>
      </c>
      <c r="G620" s="16">
        <v>2870</v>
      </c>
      <c r="H620" s="55">
        <v>392</v>
      </c>
    </row>
    <row r="621" spans="1:8" ht="63.75" x14ac:dyDescent="0.25">
      <c r="A621" s="11">
        <v>618</v>
      </c>
      <c r="B621" s="13">
        <v>2202029</v>
      </c>
      <c r="C621" s="13" t="s">
        <v>2846</v>
      </c>
      <c r="D621" s="62" t="s">
        <v>430</v>
      </c>
      <c r="E621" s="14" t="s">
        <v>431</v>
      </c>
      <c r="F621" s="15">
        <v>3993795.98</v>
      </c>
      <c r="G621" s="16">
        <v>505</v>
      </c>
      <c r="H621" s="55">
        <v>80</v>
      </c>
    </row>
    <row r="622" spans="1:8" ht="51" x14ac:dyDescent="0.25">
      <c r="A622" s="11">
        <v>619</v>
      </c>
      <c r="B622" s="13">
        <v>2214823</v>
      </c>
      <c r="C622" s="13" t="s">
        <v>2846</v>
      </c>
      <c r="D622" s="62" t="s">
        <v>463</v>
      </c>
      <c r="E622" s="14" t="s">
        <v>464</v>
      </c>
      <c r="F622" s="15">
        <v>4564872.09</v>
      </c>
      <c r="G622" s="16">
        <v>1020</v>
      </c>
      <c r="H622" s="55">
        <v>90</v>
      </c>
    </row>
    <row r="623" spans="1:8" ht="51" x14ac:dyDescent="0.25">
      <c r="A623" s="11">
        <v>620</v>
      </c>
      <c r="B623" s="13">
        <v>2339146</v>
      </c>
      <c r="C623" s="13" t="s">
        <v>2846</v>
      </c>
      <c r="D623" s="62" t="s">
        <v>483</v>
      </c>
      <c r="E623" s="14" t="s">
        <v>484</v>
      </c>
      <c r="F623" s="15">
        <v>4995843.6399999997</v>
      </c>
      <c r="G623" s="16">
        <v>603</v>
      </c>
      <c r="H623" s="55">
        <v>74</v>
      </c>
    </row>
    <row r="624" spans="1:8" ht="51" x14ac:dyDescent="0.25">
      <c r="A624" s="11">
        <v>621</v>
      </c>
      <c r="B624" s="13">
        <v>2235257</v>
      </c>
      <c r="C624" s="13" t="s">
        <v>2846</v>
      </c>
      <c r="D624" s="62" t="s">
        <v>541</v>
      </c>
      <c r="E624" s="14" t="s">
        <v>270</v>
      </c>
      <c r="F624" s="15">
        <v>2396787.16</v>
      </c>
      <c r="G624" s="16">
        <v>131</v>
      </c>
      <c r="H624" s="55">
        <v>39</v>
      </c>
    </row>
    <row r="625" spans="1:8" ht="63.75" x14ac:dyDescent="0.25">
      <c r="A625" s="11">
        <v>622</v>
      </c>
      <c r="B625" s="27">
        <v>2266082</v>
      </c>
      <c r="C625" s="8" t="s">
        <v>2846</v>
      </c>
      <c r="D625" s="65" t="s">
        <v>2786</v>
      </c>
      <c r="E625" s="8" t="s">
        <v>270</v>
      </c>
      <c r="F625" s="55">
        <v>7542228.5899999999</v>
      </c>
      <c r="G625" s="55">
        <v>1017</v>
      </c>
      <c r="H625" s="55">
        <v>72</v>
      </c>
    </row>
    <row r="626" spans="1:8" ht="51" x14ac:dyDescent="0.25">
      <c r="A626" s="11">
        <v>623</v>
      </c>
      <c r="B626" s="8" t="s">
        <v>749</v>
      </c>
      <c r="C626" s="8" t="s">
        <v>2846</v>
      </c>
      <c r="D626" s="65" t="s">
        <v>750</v>
      </c>
      <c r="E626" s="8" t="s">
        <v>214</v>
      </c>
      <c r="F626" s="55">
        <v>438056.19</v>
      </c>
      <c r="G626" s="55">
        <v>9504</v>
      </c>
      <c r="H626" s="55">
        <v>14</v>
      </c>
    </row>
    <row r="627" spans="1:8" ht="38.25" x14ac:dyDescent="0.25">
      <c r="A627" s="11">
        <v>624</v>
      </c>
      <c r="B627" s="8" t="s">
        <v>751</v>
      </c>
      <c r="C627" s="8" t="s">
        <v>2846</v>
      </c>
      <c r="D627" s="65" t="s">
        <v>752</v>
      </c>
      <c r="E627" s="8" t="s">
        <v>753</v>
      </c>
      <c r="F627" s="55">
        <v>391797.54</v>
      </c>
      <c r="G627" s="55">
        <v>2200</v>
      </c>
      <c r="H627" s="55">
        <v>12</v>
      </c>
    </row>
    <row r="628" spans="1:8" ht="63.75" x14ac:dyDescent="0.25">
      <c r="A628" s="11">
        <v>625</v>
      </c>
      <c r="B628" s="8" t="s">
        <v>775</v>
      </c>
      <c r="C628" s="8" t="s">
        <v>2846</v>
      </c>
      <c r="D628" s="65" t="s">
        <v>776</v>
      </c>
      <c r="E628" s="8" t="s">
        <v>214</v>
      </c>
      <c r="F628" s="55">
        <v>2273605.37</v>
      </c>
      <c r="G628" s="55">
        <v>110</v>
      </c>
      <c r="H628" s="55">
        <v>67</v>
      </c>
    </row>
    <row r="629" spans="1:8" ht="89.25" x14ac:dyDescent="0.25">
      <c r="A629" s="11">
        <v>626</v>
      </c>
      <c r="B629" s="8" t="s">
        <v>820</v>
      </c>
      <c r="C629" s="8" t="s">
        <v>2846</v>
      </c>
      <c r="D629" s="65" t="s">
        <v>821</v>
      </c>
      <c r="E629" s="8" t="s">
        <v>753</v>
      </c>
      <c r="F629" s="55">
        <v>6527832.6900000004</v>
      </c>
      <c r="G629" s="55">
        <v>3415</v>
      </c>
      <c r="H629" s="55">
        <v>191</v>
      </c>
    </row>
    <row r="630" spans="1:8" ht="63.75" x14ac:dyDescent="0.25">
      <c r="A630" s="11">
        <v>627</v>
      </c>
      <c r="B630" s="8" t="s">
        <v>909</v>
      </c>
      <c r="C630" s="8" t="s">
        <v>2846</v>
      </c>
      <c r="D630" s="65" t="s">
        <v>910</v>
      </c>
      <c r="E630" s="8" t="s">
        <v>911</v>
      </c>
      <c r="F630" s="55">
        <v>1140236.97</v>
      </c>
      <c r="G630" s="55">
        <v>327</v>
      </c>
      <c r="H630" s="55">
        <v>34</v>
      </c>
    </row>
    <row r="631" spans="1:8" ht="89.25" x14ac:dyDescent="0.25">
      <c r="A631" s="11">
        <v>628</v>
      </c>
      <c r="B631" s="8" t="s">
        <v>929</v>
      </c>
      <c r="C631" s="8" t="s">
        <v>2846</v>
      </c>
      <c r="D631" s="65" t="s">
        <v>930</v>
      </c>
      <c r="E631" s="8" t="s">
        <v>931</v>
      </c>
      <c r="F631" s="55">
        <v>609615.92000000004</v>
      </c>
      <c r="G631" s="55">
        <v>128</v>
      </c>
      <c r="H631" s="55">
        <v>19</v>
      </c>
    </row>
    <row r="632" spans="1:8" ht="51" x14ac:dyDescent="0.25">
      <c r="A632" s="11">
        <v>629</v>
      </c>
      <c r="B632" s="8" t="s">
        <v>961</v>
      </c>
      <c r="C632" s="8" t="s">
        <v>2846</v>
      </c>
      <c r="D632" s="65" t="s">
        <v>962</v>
      </c>
      <c r="E632" s="8" t="s">
        <v>656</v>
      </c>
      <c r="F632" s="55">
        <v>526481.84</v>
      </c>
      <c r="G632" s="55">
        <v>2247</v>
      </c>
      <c r="H632" s="55">
        <v>17</v>
      </c>
    </row>
    <row r="633" spans="1:8" ht="51" x14ac:dyDescent="0.25">
      <c r="A633" s="11">
        <v>630</v>
      </c>
      <c r="B633" s="8" t="s">
        <v>1018</v>
      </c>
      <c r="C633" s="8" t="s">
        <v>2846</v>
      </c>
      <c r="D633" s="65" t="s">
        <v>1019</v>
      </c>
      <c r="E633" s="8" t="s">
        <v>1020</v>
      </c>
      <c r="F633" s="55">
        <v>481682.74</v>
      </c>
      <c r="G633" s="55">
        <v>1600</v>
      </c>
      <c r="H633" s="55">
        <v>15</v>
      </c>
    </row>
    <row r="634" spans="1:8" ht="38.25" x14ac:dyDescent="0.25">
      <c r="A634" s="11">
        <v>631</v>
      </c>
      <c r="B634" s="8" t="s">
        <v>1047</v>
      </c>
      <c r="C634" s="8" t="s">
        <v>2846</v>
      </c>
      <c r="D634" s="65" t="s">
        <v>1048</v>
      </c>
      <c r="E634" s="8" t="s">
        <v>482</v>
      </c>
      <c r="F634" s="55">
        <v>620462.44999999995</v>
      </c>
      <c r="G634" s="55">
        <v>1387</v>
      </c>
      <c r="H634" s="55">
        <v>19</v>
      </c>
    </row>
    <row r="635" spans="1:8" ht="63.75" x14ac:dyDescent="0.25">
      <c r="A635" s="11">
        <v>632</v>
      </c>
      <c r="B635" s="8" t="s">
        <v>1069</v>
      </c>
      <c r="C635" s="8" t="s">
        <v>2846</v>
      </c>
      <c r="D635" s="65" t="s">
        <v>1070</v>
      </c>
      <c r="E635" s="8" t="s">
        <v>482</v>
      </c>
      <c r="F635" s="55">
        <v>5886753.4500000002</v>
      </c>
      <c r="G635" s="55">
        <v>1500</v>
      </c>
      <c r="H635" s="55">
        <v>171</v>
      </c>
    </row>
    <row r="636" spans="1:8" ht="51" x14ac:dyDescent="0.25">
      <c r="A636" s="11">
        <v>633</v>
      </c>
      <c r="B636" s="8" t="s">
        <v>1071</v>
      </c>
      <c r="C636" s="8" t="s">
        <v>2846</v>
      </c>
      <c r="D636" s="65" t="s">
        <v>1072</v>
      </c>
      <c r="E636" s="8" t="s">
        <v>482</v>
      </c>
      <c r="F636" s="55">
        <v>5044997.5199999996</v>
      </c>
      <c r="G636" s="55">
        <v>1460</v>
      </c>
      <c r="H636" s="55">
        <v>147</v>
      </c>
    </row>
    <row r="637" spans="1:8" ht="38.25" x14ac:dyDescent="0.25">
      <c r="A637" s="11">
        <v>634</v>
      </c>
      <c r="B637" s="8" t="s">
        <v>1139</v>
      </c>
      <c r="C637" s="8" t="s">
        <v>2846</v>
      </c>
      <c r="D637" s="65" t="s">
        <v>1140</v>
      </c>
      <c r="E637" s="8" t="s">
        <v>1141</v>
      </c>
      <c r="F637" s="55">
        <v>750540.84</v>
      </c>
      <c r="G637" s="55">
        <v>550</v>
      </c>
      <c r="H637" s="55">
        <v>23</v>
      </c>
    </row>
    <row r="638" spans="1:8" ht="102" x14ac:dyDescent="0.25">
      <c r="A638" s="11">
        <v>635</v>
      </c>
      <c r="B638" s="8" t="s">
        <v>1217</v>
      </c>
      <c r="C638" s="8" t="s">
        <v>2846</v>
      </c>
      <c r="D638" s="65" t="s">
        <v>1218</v>
      </c>
      <c r="E638" s="8" t="s">
        <v>1219</v>
      </c>
      <c r="F638" s="55">
        <v>1439358.9</v>
      </c>
      <c r="G638" s="55">
        <v>220</v>
      </c>
      <c r="H638" s="55">
        <v>43</v>
      </c>
    </row>
    <row r="639" spans="1:8" ht="102" x14ac:dyDescent="0.25">
      <c r="A639" s="11">
        <v>636</v>
      </c>
      <c r="B639" s="8" t="s">
        <v>1220</v>
      </c>
      <c r="C639" s="8" t="s">
        <v>2846</v>
      </c>
      <c r="D639" s="65" t="s">
        <v>1221</v>
      </c>
      <c r="E639" s="8" t="s">
        <v>1219</v>
      </c>
      <c r="F639" s="55">
        <v>999268.86</v>
      </c>
      <c r="G639" s="55">
        <v>126</v>
      </c>
      <c r="H639" s="55">
        <v>29</v>
      </c>
    </row>
    <row r="640" spans="1:8" ht="76.5" x14ac:dyDescent="0.25">
      <c r="A640" s="11">
        <v>637</v>
      </c>
      <c r="B640" s="8" t="s">
        <v>1222</v>
      </c>
      <c r="C640" s="8" t="s">
        <v>2846</v>
      </c>
      <c r="D640" s="65" t="s">
        <v>1223</v>
      </c>
      <c r="E640" s="8" t="s">
        <v>1224</v>
      </c>
      <c r="F640" s="55">
        <v>613458.19999999995</v>
      </c>
      <c r="G640" s="55">
        <v>277</v>
      </c>
      <c r="H640" s="55">
        <v>19</v>
      </c>
    </row>
    <row r="641" spans="1:8" ht="63.75" x14ac:dyDescent="0.25">
      <c r="A641" s="11">
        <v>638</v>
      </c>
      <c r="B641" s="8" t="s">
        <v>1225</v>
      </c>
      <c r="C641" s="8" t="s">
        <v>2846</v>
      </c>
      <c r="D641" s="65" t="s">
        <v>1226</v>
      </c>
      <c r="E641" s="8" t="s">
        <v>214</v>
      </c>
      <c r="F641" s="55">
        <v>631510.34</v>
      </c>
      <c r="G641" s="55">
        <v>80</v>
      </c>
      <c r="H641" s="55">
        <v>19</v>
      </c>
    </row>
    <row r="642" spans="1:8" ht="51" x14ac:dyDescent="0.25">
      <c r="A642" s="11">
        <v>639</v>
      </c>
      <c r="B642" s="8" t="s">
        <v>1227</v>
      </c>
      <c r="C642" s="8" t="s">
        <v>2846</v>
      </c>
      <c r="D642" s="65" t="s">
        <v>1228</v>
      </c>
      <c r="E642" s="8" t="s">
        <v>931</v>
      </c>
      <c r="F642" s="55">
        <v>824081.18</v>
      </c>
      <c r="G642" s="55">
        <v>683</v>
      </c>
      <c r="H642" s="55">
        <v>25</v>
      </c>
    </row>
    <row r="643" spans="1:8" ht="102" x14ac:dyDescent="0.25">
      <c r="A643" s="11">
        <v>640</v>
      </c>
      <c r="B643" s="8" t="s">
        <v>1229</v>
      </c>
      <c r="C643" s="8" t="s">
        <v>2846</v>
      </c>
      <c r="D643" s="65" t="s">
        <v>1230</v>
      </c>
      <c r="E643" s="8" t="s">
        <v>1231</v>
      </c>
      <c r="F643" s="55">
        <v>1057101.8</v>
      </c>
      <c r="G643" s="55">
        <v>260</v>
      </c>
      <c r="H643" s="55">
        <v>32</v>
      </c>
    </row>
    <row r="644" spans="1:8" ht="89.25" x14ac:dyDescent="0.25">
      <c r="A644" s="11">
        <v>641</v>
      </c>
      <c r="B644" s="8" t="s">
        <v>1232</v>
      </c>
      <c r="C644" s="8" t="s">
        <v>2846</v>
      </c>
      <c r="D644" s="65" t="s">
        <v>1233</v>
      </c>
      <c r="E644" s="8" t="s">
        <v>1231</v>
      </c>
      <c r="F644" s="55">
        <v>1183732.6000000001</v>
      </c>
      <c r="G644" s="55">
        <v>240</v>
      </c>
      <c r="H644" s="55">
        <v>35</v>
      </c>
    </row>
    <row r="645" spans="1:8" ht="76.5" x14ac:dyDescent="0.25">
      <c r="A645" s="11">
        <v>642</v>
      </c>
      <c r="B645" s="8" t="s">
        <v>1234</v>
      </c>
      <c r="C645" s="8" t="s">
        <v>2846</v>
      </c>
      <c r="D645" s="65" t="s">
        <v>1235</v>
      </c>
      <c r="E645" s="8" t="s">
        <v>1236</v>
      </c>
      <c r="F645" s="55">
        <v>1070852.74</v>
      </c>
      <c r="G645" s="55">
        <v>280</v>
      </c>
      <c r="H645" s="55">
        <v>32</v>
      </c>
    </row>
    <row r="646" spans="1:8" ht="51" x14ac:dyDescent="0.25">
      <c r="A646" s="11">
        <v>643</v>
      </c>
      <c r="B646" s="8" t="s">
        <v>1567</v>
      </c>
      <c r="C646" s="8" t="s">
        <v>2846</v>
      </c>
      <c r="D646" s="65" t="s">
        <v>1568</v>
      </c>
      <c r="E646" s="8" t="s">
        <v>484</v>
      </c>
      <c r="F646" s="55">
        <v>514234.55</v>
      </c>
      <c r="G646" s="55">
        <v>2029</v>
      </c>
      <c r="H646" s="55">
        <v>16</v>
      </c>
    </row>
    <row r="647" spans="1:8" ht="51" x14ac:dyDescent="0.25">
      <c r="A647" s="11">
        <v>644</v>
      </c>
      <c r="B647" s="8" t="s">
        <v>1647</v>
      </c>
      <c r="C647" s="8" t="s">
        <v>2846</v>
      </c>
      <c r="D647" s="65" t="s">
        <v>1648</v>
      </c>
      <c r="E647" s="8" t="s">
        <v>1649</v>
      </c>
      <c r="F647" s="55">
        <v>7400048.3600000003</v>
      </c>
      <c r="G647" s="55">
        <v>3170</v>
      </c>
      <c r="H647" s="55">
        <v>216</v>
      </c>
    </row>
    <row r="648" spans="1:8" ht="76.5" x14ac:dyDescent="0.25">
      <c r="A648" s="11">
        <v>645</v>
      </c>
      <c r="B648" s="8" t="s">
        <v>1943</v>
      </c>
      <c r="C648" s="8" t="s">
        <v>2846</v>
      </c>
      <c r="D648" s="65" t="s">
        <v>1944</v>
      </c>
      <c r="E648" s="8" t="s">
        <v>1788</v>
      </c>
      <c r="F648" s="55">
        <v>1321370.74</v>
      </c>
      <c r="G648" s="55">
        <v>1750</v>
      </c>
      <c r="H648" s="55">
        <v>40</v>
      </c>
    </row>
    <row r="649" spans="1:8" ht="51" x14ac:dyDescent="0.25">
      <c r="A649" s="11">
        <v>646</v>
      </c>
      <c r="B649" s="8">
        <v>2200678</v>
      </c>
      <c r="C649" s="8" t="s">
        <v>219</v>
      </c>
      <c r="D649" s="65" t="s">
        <v>218</v>
      </c>
      <c r="E649" s="8" t="s">
        <v>220</v>
      </c>
      <c r="F649" s="55">
        <v>1086098.3799999999</v>
      </c>
      <c r="G649" s="55">
        <v>675</v>
      </c>
      <c r="H649" s="56">
        <v>23</v>
      </c>
    </row>
    <row r="650" spans="1:8" ht="51" x14ac:dyDescent="0.25">
      <c r="A650" s="11">
        <v>647</v>
      </c>
      <c r="B650" s="8">
        <v>2209849</v>
      </c>
      <c r="C650" s="8" t="s">
        <v>219</v>
      </c>
      <c r="D650" s="65" t="s">
        <v>221</v>
      </c>
      <c r="E650" s="8" t="s">
        <v>222</v>
      </c>
      <c r="F650" s="55">
        <v>528057.89</v>
      </c>
      <c r="G650" s="55">
        <v>325</v>
      </c>
      <c r="H650" s="56">
        <v>16</v>
      </c>
    </row>
    <row r="651" spans="1:8" ht="63.75" x14ac:dyDescent="0.25">
      <c r="A651" s="11">
        <v>648</v>
      </c>
      <c r="B651" s="8">
        <v>2302793</v>
      </c>
      <c r="C651" s="8" t="s">
        <v>219</v>
      </c>
      <c r="D651" s="65" t="s">
        <v>243</v>
      </c>
      <c r="E651" s="8" t="s">
        <v>244</v>
      </c>
      <c r="F651" s="55">
        <v>2377479.3199999998</v>
      </c>
      <c r="G651" s="55">
        <v>286</v>
      </c>
      <c r="H651" s="56">
        <v>26</v>
      </c>
    </row>
    <row r="652" spans="1:8" ht="63.75" x14ac:dyDescent="0.25">
      <c r="A652" s="11">
        <v>649</v>
      </c>
      <c r="B652" s="27">
        <v>2180999</v>
      </c>
      <c r="C652" s="8" t="s">
        <v>219</v>
      </c>
      <c r="D652" s="65" t="s">
        <v>556</v>
      </c>
      <c r="E652" s="8" t="s">
        <v>557</v>
      </c>
      <c r="F652" s="55">
        <v>2038517.77</v>
      </c>
      <c r="G652" s="55">
        <v>540</v>
      </c>
      <c r="H652" s="55">
        <v>54</v>
      </c>
    </row>
    <row r="653" spans="1:8" ht="89.25" x14ac:dyDescent="0.25">
      <c r="A653" s="11">
        <v>650</v>
      </c>
      <c r="B653" s="27">
        <v>2461751</v>
      </c>
      <c r="C653" s="8" t="s">
        <v>219</v>
      </c>
      <c r="D653" s="65" t="s">
        <v>2788</v>
      </c>
      <c r="E653" s="8" t="s">
        <v>270</v>
      </c>
      <c r="F653" s="55">
        <v>1059549.6399999999</v>
      </c>
      <c r="G653" s="55">
        <v>0</v>
      </c>
      <c r="H653" s="55">
        <v>26</v>
      </c>
    </row>
    <row r="654" spans="1:8" ht="76.5" x14ac:dyDescent="0.25">
      <c r="A654" s="11">
        <v>651</v>
      </c>
      <c r="B654" s="27">
        <v>2448659</v>
      </c>
      <c r="C654" s="8" t="s">
        <v>219</v>
      </c>
      <c r="D654" s="65" t="s">
        <v>2789</v>
      </c>
      <c r="E654" s="8" t="s">
        <v>270</v>
      </c>
      <c r="F654" s="55">
        <v>162454.85</v>
      </c>
      <c r="G654" s="55">
        <v>0</v>
      </c>
      <c r="H654" s="55">
        <v>4</v>
      </c>
    </row>
    <row r="655" spans="1:8" ht="63.75" x14ac:dyDescent="0.25">
      <c r="A655" s="11">
        <v>652</v>
      </c>
      <c r="B655" s="8" t="s">
        <v>765</v>
      </c>
      <c r="C655" s="8" t="s">
        <v>219</v>
      </c>
      <c r="D655" s="65" t="s">
        <v>766</v>
      </c>
      <c r="E655" s="8" t="s">
        <v>244</v>
      </c>
      <c r="F655" s="55">
        <v>654618.6</v>
      </c>
      <c r="G655" s="55">
        <v>2664</v>
      </c>
      <c r="H655" s="55">
        <v>20</v>
      </c>
    </row>
    <row r="656" spans="1:8" ht="63.75" x14ac:dyDescent="0.25">
      <c r="A656" s="11">
        <v>653</v>
      </c>
      <c r="B656" s="8" t="s">
        <v>1381</v>
      </c>
      <c r="C656" s="8" t="s">
        <v>219</v>
      </c>
      <c r="D656" s="65" t="s">
        <v>1382</v>
      </c>
      <c r="E656" s="8" t="s">
        <v>222</v>
      </c>
      <c r="F656" s="55">
        <v>821022.47</v>
      </c>
      <c r="G656" s="55">
        <v>186</v>
      </c>
      <c r="H656" s="55">
        <v>25</v>
      </c>
    </row>
    <row r="657" spans="1:8" ht="76.5" x14ac:dyDescent="0.25">
      <c r="A657" s="11">
        <v>654</v>
      </c>
      <c r="B657" s="8" t="s">
        <v>1383</v>
      </c>
      <c r="C657" s="8" t="s">
        <v>219</v>
      </c>
      <c r="D657" s="65" t="s">
        <v>1384</v>
      </c>
      <c r="E657" s="8" t="s">
        <v>244</v>
      </c>
      <c r="F657" s="55">
        <v>682440.33</v>
      </c>
      <c r="G657" s="55">
        <v>3100</v>
      </c>
      <c r="H657" s="55">
        <v>20</v>
      </c>
    </row>
    <row r="658" spans="1:8" ht="63.75" x14ac:dyDescent="0.25">
      <c r="A658" s="11">
        <v>655</v>
      </c>
      <c r="B658" s="8" t="s">
        <v>1385</v>
      </c>
      <c r="C658" s="8" t="s">
        <v>219</v>
      </c>
      <c r="D658" s="65" t="s">
        <v>1386</v>
      </c>
      <c r="E658" s="8" t="s">
        <v>220</v>
      </c>
      <c r="F658" s="55">
        <v>741633.64</v>
      </c>
      <c r="G658" s="55">
        <v>152</v>
      </c>
      <c r="H658" s="55">
        <v>23</v>
      </c>
    </row>
    <row r="659" spans="1:8" ht="76.5" x14ac:dyDescent="0.25">
      <c r="A659" s="11">
        <v>656</v>
      </c>
      <c r="B659" s="35">
        <v>2453194</v>
      </c>
      <c r="C659" s="35" t="s">
        <v>59</v>
      </c>
      <c r="D659" s="68" t="s">
        <v>135</v>
      </c>
      <c r="E659" s="8" t="s">
        <v>136</v>
      </c>
      <c r="F659" s="57">
        <v>64231048.909999996</v>
      </c>
      <c r="G659" s="55">
        <v>17366</v>
      </c>
      <c r="H659" s="55">
        <v>40</v>
      </c>
    </row>
    <row r="660" spans="1:8" ht="51" x14ac:dyDescent="0.25">
      <c r="A660" s="11">
        <v>657</v>
      </c>
      <c r="B660" s="13">
        <v>2238422</v>
      </c>
      <c r="C660" s="13" t="s">
        <v>59</v>
      </c>
      <c r="D660" s="62" t="s">
        <v>425</v>
      </c>
      <c r="E660" s="14" t="s">
        <v>426</v>
      </c>
      <c r="F660" s="15">
        <v>2598189.3199999998</v>
      </c>
      <c r="G660" s="16">
        <v>218</v>
      </c>
      <c r="H660" s="55">
        <v>99</v>
      </c>
    </row>
    <row r="661" spans="1:8" ht="63.75" x14ac:dyDescent="0.25">
      <c r="A661" s="11">
        <v>658</v>
      </c>
      <c r="B661" s="8" t="s">
        <v>860</v>
      </c>
      <c r="C661" s="8" t="s">
        <v>59</v>
      </c>
      <c r="D661" s="65" t="s">
        <v>861</v>
      </c>
      <c r="E661" s="8" t="s">
        <v>60</v>
      </c>
      <c r="F661" s="55">
        <v>1098616.31</v>
      </c>
      <c r="G661" s="55">
        <v>1115</v>
      </c>
      <c r="H661" s="55">
        <v>32</v>
      </c>
    </row>
    <row r="662" spans="1:8" ht="76.5" x14ac:dyDescent="0.25">
      <c r="A662" s="11">
        <v>659</v>
      </c>
      <c r="B662" s="8" t="s">
        <v>1418</v>
      </c>
      <c r="C662" s="8" t="s">
        <v>59</v>
      </c>
      <c r="D662" s="65" t="s">
        <v>1419</v>
      </c>
      <c r="E662" s="8" t="s">
        <v>136</v>
      </c>
      <c r="F662" s="55">
        <v>1507749.92</v>
      </c>
      <c r="G662" s="55">
        <v>1100</v>
      </c>
      <c r="H662" s="55">
        <v>45</v>
      </c>
    </row>
    <row r="663" spans="1:8" ht="51" x14ac:dyDescent="0.25">
      <c r="A663" s="11">
        <v>660</v>
      </c>
      <c r="B663" s="8" t="s">
        <v>1420</v>
      </c>
      <c r="C663" s="8" t="s">
        <v>59</v>
      </c>
      <c r="D663" s="65" t="s">
        <v>1421</v>
      </c>
      <c r="E663" s="8" t="s">
        <v>1422</v>
      </c>
      <c r="F663" s="55">
        <v>719903.66</v>
      </c>
      <c r="G663" s="55">
        <v>270</v>
      </c>
      <c r="H663" s="55">
        <v>22</v>
      </c>
    </row>
    <row r="664" spans="1:8" ht="63.75" x14ac:dyDescent="0.25">
      <c r="A664" s="11">
        <v>661</v>
      </c>
      <c r="B664" s="8" t="s">
        <v>1586</v>
      </c>
      <c r="C664" s="8" t="s">
        <v>59</v>
      </c>
      <c r="D664" s="65" t="s">
        <v>1587</v>
      </c>
      <c r="E664" s="8" t="s">
        <v>719</v>
      </c>
      <c r="F664" s="55">
        <v>927480.93</v>
      </c>
      <c r="G664" s="55">
        <v>10263</v>
      </c>
      <c r="H664" s="55">
        <v>28</v>
      </c>
    </row>
    <row r="665" spans="1:8" ht="51" x14ac:dyDescent="0.25">
      <c r="A665" s="11">
        <v>662</v>
      </c>
      <c r="B665" s="8">
        <v>2178595</v>
      </c>
      <c r="C665" s="8" t="s">
        <v>96</v>
      </c>
      <c r="D665" s="65" t="s">
        <v>207</v>
      </c>
      <c r="E665" s="8" t="s">
        <v>208</v>
      </c>
      <c r="F665" s="55">
        <v>5599320.7699999996</v>
      </c>
      <c r="G665" s="55">
        <v>3828</v>
      </c>
      <c r="H665" s="56">
        <v>35</v>
      </c>
    </row>
    <row r="666" spans="1:8" ht="51" x14ac:dyDescent="0.25">
      <c r="A666" s="11">
        <v>663</v>
      </c>
      <c r="B666" s="13">
        <v>2404285</v>
      </c>
      <c r="C666" s="13" t="s">
        <v>96</v>
      </c>
      <c r="D666" s="63" t="s">
        <v>423</v>
      </c>
      <c r="E666" s="14" t="s">
        <v>424</v>
      </c>
      <c r="F666" s="15">
        <v>793314.2</v>
      </c>
      <c r="G666" s="16">
        <v>50</v>
      </c>
      <c r="H666" s="55">
        <v>26</v>
      </c>
    </row>
    <row r="667" spans="1:8" ht="51" x14ac:dyDescent="0.25">
      <c r="A667" s="11">
        <v>664</v>
      </c>
      <c r="B667" s="13">
        <v>2200344</v>
      </c>
      <c r="C667" s="13" t="s">
        <v>96</v>
      </c>
      <c r="D667" s="62" t="s">
        <v>548</v>
      </c>
      <c r="E667" s="14" t="s">
        <v>270</v>
      </c>
      <c r="F667" s="15">
        <v>1783412.53</v>
      </c>
      <c r="G667" s="16">
        <v>270</v>
      </c>
      <c r="H667" s="55">
        <v>41</v>
      </c>
    </row>
    <row r="668" spans="1:8" ht="51" x14ac:dyDescent="0.25">
      <c r="A668" s="11">
        <v>665</v>
      </c>
      <c r="B668" s="13">
        <v>2198259</v>
      </c>
      <c r="C668" s="13" t="s">
        <v>96</v>
      </c>
      <c r="D668" s="62" t="s">
        <v>554</v>
      </c>
      <c r="E668" s="14" t="s">
        <v>270</v>
      </c>
      <c r="F668" s="15">
        <v>2353200.44</v>
      </c>
      <c r="G668" s="16">
        <v>128</v>
      </c>
      <c r="H668" s="55">
        <v>45</v>
      </c>
    </row>
    <row r="669" spans="1:8" ht="76.5" x14ac:dyDescent="0.25">
      <c r="A669" s="11">
        <v>666</v>
      </c>
      <c r="B669" s="8" t="s">
        <v>1237</v>
      </c>
      <c r="C669" s="8" t="s">
        <v>96</v>
      </c>
      <c r="D669" s="65" t="s">
        <v>1238</v>
      </c>
      <c r="E669" s="8" t="s">
        <v>1239</v>
      </c>
      <c r="F669" s="55">
        <v>1754277.86</v>
      </c>
      <c r="G669" s="55">
        <v>882</v>
      </c>
      <c r="H669" s="55">
        <v>52</v>
      </c>
    </row>
    <row r="670" spans="1:8" ht="89.25" x14ac:dyDescent="0.25">
      <c r="A670" s="11">
        <v>667</v>
      </c>
      <c r="B670" s="8" t="s">
        <v>1240</v>
      </c>
      <c r="C670" s="8" t="s">
        <v>96</v>
      </c>
      <c r="D670" s="65" t="s">
        <v>1241</v>
      </c>
      <c r="E670" s="8" t="s">
        <v>1242</v>
      </c>
      <c r="F670" s="55">
        <v>936558.22</v>
      </c>
      <c r="G670" s="55">
        <v>115</v>
      </c>
      <c r="H670" s="55">
        <v>28</v>
      </c>
    </row>
    <row r="671" spans="1:8" ht="63.75" x14ac:dyDescent="0.25">
      <c r="A671" s="11">
        <v>668</v>
      </c>
      <c r="B671" s="8" t="s">
        <v>1243</v>
      </c>
      <c r="C671" s="8" t="s">
        <v>96</v>
      </c>
      <c r="D671" s="65" t="s">
        <v>1244</v>
      </c>
      <c r="E671" s="8" t="s">
        <v>200</v>
      </c>
      <c r="F671" s="55">
        <v>1289568.32</v>
      </c>
      <c r="G671" s="55">
        <v>166</v>
      </c>
      <c r="H671" s="55">
        <v>38</v>
      </c>
    </row>
    <row r="672" spans="1:8" x14ac:dyDescent="0.25">
      <c r="A672" s="71"/>
      <c r="B672" s="72"/>
      <c r="C672" s="72"/>
      <c r="D672" s="72"/>
      <c r="F672" s="55">
        <f>SUM(F4:F671)</f>
        <v>1945567976.7099991</v>
      </c>
      <c r="G672" s="55">
        <f t="shared" ref="G672:H672" si="0">SUM(G4:G671)</f>
        <v>1598751</v>
      </c>
      <c r="H672" s="55">
        <f t="shared" si="0"/>
        <v>37199</v>
      </c>
    </row>
  </sheetData>
  <autoFilter ref="B3:H672"/>
  <sortState ref="B4:H671">
    <sortCondition ref="C4:C671"/>
  </sortState>
  <pageMargins left="0.7" right="0.7" top="0.75" bottom="0.75" header="0.3" footer="0.3"/>
  <pageSetup paperSize="9" fitToHeight="0" orientation="landscape" r:id="rId1"/>
  <headerFooter>
    <oddHeader>&amp;C&amp;G</oddHeader>
    <oddFooter>&amp;LGenerado : 21/06/2021 07:50:43 PM&amp;RPágina &amp;P de &amp;N</oddFooter>
  </headerFooter>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G30"/>
  <sheetViews>
    <sheetView workbookViewId="0">
      <selection activeCell="J13" sqref="J13"/>
    </sheetView>
  </sheetViews>
  <sheetFormatPr baseColWidth="10" defaultRowHeight="15" x14ac:dyDescent="0.25"/>
  <cols>
    <col min="1" max="4" width="11.42578125" style="36"/>
    <col min="5" max="5" width="19.42578125" style="36" customWidth="1"/>
    <col min="6" max="6" width="17.140625" style="36" customWidth="1"/>
    <col min="7" max="16384" width="11.42578125" style="36"/>
  </cols>
  <sheetData>
    <row r="4" spans="2:7" ht="15.75" thickBot="1" x14ac:dyDescent="0.3">
      <c r="B4" s="36" t="s">
        <v>2847</v>
      </c>
    </row>
    <row r="5" spans="2:7" ht="43.5" customHeight="1" thickBot="1" x14ac:dyDescent="0.3">
      <c r="B5" s="37" t="s">
        <v>2839</v>
      </c>
      <c r="C5" s="37" t="s">
        <v>2840</v>
      </c>
      <c r="D5" s="38" t="s">
        <v>2841</v>
      </c>
      <c r="E5" s="38" t="s">
        <v>2849</v>
      </c>
      <c r="F5" s="39" t="s">
        <v>2843</v>
      </c>
      <c r="G5" s="39" t="s">
        <v>2850</v>
      </c>
    </row>
    <row r="6" spans="2:7" x14ac:dyDescent="0.25">
      <c r="B6" s="40">
        <v>1</v>
      </c>
      <c r="C6" s="40" t="s">
        <v>401</v>
      </c>
      <c r="D6" s="41">
        <f>COUNTIF(Concluidos!$C$4:$C$671,'concluidos por region'!C6)</f>
        <v>25</v>
      </c>
      <c r="E6" s="42">
        <f>SUMIFS(Concluidos!$F$4:$F$671,Concluidos!$C$4:$C$671,'concluidos por region'!C6)/1000000</f>
        <v>45.602057059999986</v>
      </c>
      <c r="F6" s="43">
        <f>SUMIFS(Concluidos!$G$4:$G$671,Concluidos!$C$4:$C$671,'concluidos por region'!C6)</f>
        <v>98374</v>
      </c>
      <c r="G6" s="43">
        <f>SUMIFS(Concluidos!$H$4:$H$671,Concluidos!$C$4:$C$671,'concluidos por region'!C6)</f>
        <v>891</v>
      </c>
    </row>
    <row r="7" spans="2:7" x14ac:dyDescent="0.25">
      <c r="B7" s="44">
        <v>2</v>
      </c>
      <c r="C7" s="44" t="s">
        <v>190</v>
      </c>
      <c r="D7" s="41">
        <f>COUNTIF(Concluidos!$C$4:$C$671,'concluidos por region'!C7)</f>
        <v>24</v>
      </c>
      <c r="E7" s="42">
        <f>SUMIFS(Concluidos!$F$4:$F$671,Concluidos!$C$4:$C$671,'concluidos por region'!C7)/1000000</f>
        <v>89.624098539999991</v>
      </c>
      <c r="F7" s="43">
        <f>SUMIFS(Concluidos!$G$4:$G$671,Concluidos!$C$4:$C$671,'concluidos por region'!C7)</f>
        <v>20426</v>
      </c>
      <c r="G7" s="43">
        <f>SUMIFS(Concluidos!$H$4:$H$671,Concluidos!$C$4:$C$671,'concluidos por region'!C7)</f>
        <v>1609</v>
      </c>
    </row>
    <row r="8" spans="2:7" x14ac:dyDescent="0.25">
      <c r="B8" s="46">
        <v>3</v>
      </c>
      <c r="C8" s="46" t="s">
        <v>2844</v>
      </c>
      <c r="D8" s="41">
        <f>COUNTIF(Concluidos!$C$4:$C$671,'concluidos por region'!C8)</f>
        <v>17</v>
      </c>
      <c r="E8" s="42">
        <f>SUMIFS(Concluidos!$F$4:$F$671,Concluidos!$C$4:$C$671,'concluidos por region'!C8)/1000000</f>
        <v>30.44270453</v>
      </c>
      <c r="F8" s="43">
        <f>SUMIFS(Concluidos!$G$4:$G$671,Concluidos!$C$4:$C$671,'concluidos por region'!C8)</f>
        <v>14165</v>
      </c>
      <c r="G8" s="43">
        <f>SUMIFS(Concluidos!$H$4:$H$671,Concluidos!$C$4:$C$671,'concluidos por region'!C8)</f>
        <v>627</v>
      </c>
    </row>
    <row r="9" spans="2:7" x14ac:dyDescent="0.25">
      <c r="B9" s="44">
        <v>4</v>
      </c>
      <c r="C9" s="44" t="s">
        <v>79</v>
      </c>
      <c r="D9" s="41">
        <f>COUNTIF(Concluidos!$C$4:$C$671,'concluidos por region'!C9)</f>
        <v>11</v>
      </c>
      <c r="E9" s="42">
        <f>SUMIFS(Concluidos!$F$4:$F$671,Concluidos!$C$4:$C$671,'concluidos por region'!C9)/1000000</f>
        <v>30.871826300000006</v>
      </c>
      <c r="F9" s="43">
        <f>SUMIFS(Concluidos!$G$4:$G$671,Concluidos!$C$4:$C$671,'concluidos por region'!C9)</f>
        <v>14926</v>
      </c>
      <c r="G9" s="43">
        <f>SUMIFS(Concluidos!$H$4:$H$671,Concluidos!$C$4:$C$671,'concluidos por region'!C9)</f>
        <v>689</v>
      </c>
    </row>
    <row r="10" spans="2:7" x14ac:dyDescent="0.25">
      <c r="B10" s="46">
        <v>5</v>
      </c>
      <c r="C10" s="44" t="s">
        <v>53</v>
      </c>
      <c r="D10" s="41">
        <f>COUNTIF(Concluidos!$C$4:$C$671,'concluidos por region'!C10)</f>
        <v>59</v>
      </c>
      <c r="E10" s="42">
        <f>SUMIFS(Concluidos!$F$4:$F$671,Concluidos!$C$4:$C$671,'concluidos por region'!C10)/1000000</f>
        <v>177.76499737000006</v>
      </c>
      <c r="F10" s="43">
        <f>SUMIFS(Concluidos!$G$4:$G$671,Concluidos!$C$4:$C$671,'concluidos por region'!C10)</f>
        <v>79761</v>
      </c>
      <c r="G10" s="43">
        <f>SUMIFS(Concluidos!$H$4:$H$671,Concluidos!$C$4:$C$671,'concluidos por region'!C10)</f>
        <v>3342</v>
      </c>
    </row>
    <row r="11" spans="2:7" x14ac:dyDescent="0.25">
      <c r="B11" s="44">
        <v>6</v>
      </c>
      <c r="C11" s="44" t="s">
        <v>163</v>
      </c>
      <c r="D11" s="41">
        <f>COUNTIF(Concluidos!$C$4:$C$671,'concluidos por region'!C11)</f>
        <v>73</v>
      </c>
      <c r="E11" s="42">
        <f>SUMIFS(Concluidos!$F$4:$F$671,Concluidos!$C$4:$C$671,'concluidos por region'!C11)/1000000</f>
        <v>230.46060630999997</v>
      </c>
      <c r="F11" s="43">
        <f>SUMIFS(Concluidos!$G$4:$G$671,Concluidos!$C$4:$C$671,'concluidos por region'!C11)</f>
        <v>91964</v>
      </c>
      <c r="G11" s="43">
        <f>SUMIFS(Concluidos!$H$4:$H$671,Concluidos!$C$4:$C$671,'concluidos por region'!C11)</f>
        <v>4767</v>
      </c>
    </row>
    <row r="12" spans="2:7" x14ac:dyDescent="0.25">
      <c r="B12" s="46">
        <v>7</v>
      </c>
      <c r="C12" s="44" t="s">
        <v>45</v>
      </c>
      <c r="D12" s="41">
        <f>COUNTIF(Concluidos!$C$4:$C$671,'concluidos por region'!C12)</f>
        <v>3</v>
      </c>
      <c r="E12" s="42">
        <f>SUMIFS(Concluidos!$F$4:$F$671,Concluidos!$C$4:$C$671,'concluidos por region'!C12)/1000000</f>
        <v>3.2351885600000001</v>
      </c>
      <c r="F12" s="43">
        <f>SUMIFS(Concluidos!$G$4:$G$671,Concluidos!$C$4:$C$671,'concluidos por region'!C12)</f>
        <v>6911</v>
      </c>
      <c r="G12" s="43">
        <f>SUMIFS(Concluidos!$H$4:$H$671,Concluidos!$C$4:$C$671,'concluidos por region'!C12)</f>
        <v>96</v>
      </c>
    </row>
    <row r="13" spans="2:7" x14ac:dyDescent="0.25">
      <c r="B13" s="44">
        <v>8</v>
      </c>
      <c r="C13" s="46" t="s">
        <v>71</v>
      </c>
      <c r="D13" s="41">
        <f>COUNTIF(Concluidos!$C$4:$C$671,'concluidos por region'!C13)</f>
        <v>19</v>
      </c>
      <c r="E13" s="42">
        <f>SUMIFS(Concluidos!$F$4:$F$671,Concluidos!$C$4:$C$671,'concluidos por region'!C13)/1000000</f>
        <v>57.472608530000009</v>
      </c>
      <c r="F13" s="43">
        <f>SUMIFS(Concluidos!$G$4:$G$671,Concluidos!$C$4:$C$671,'concluidos por region'!C13)</f>
        <v>15602</v>
      </c>
      <c r="G13" s="43">
        <f>SUMIFS(Concluidos!$H$4:$H$671,Concluidos!$C$4:$C$671,'concluidos por region'!C13)</f>
        <v>896</v>
      </c>
    </row>
    <row r="14" spans="2:7" ht="24" x14ac:dyDescent="0.25">
      <c r="B14" s="46">
        <v>9</v>
      </c>
      <c r="C14" s="44" t="s">
        <v>144</v>
      </c>
      <c r="D14" s="41">
        <f>COUNTIF(Concluidos!$C$4:$C$671,'concluidos por region'!C14)</f>
        <v>27</v>
      </c>
      <c r="E14" s="42">
        <f>SUMIFS(Concluidos!$F$4:$F$671,Concluidos!$C$4:$C$671,'concluidos por region'!C14)/1000000</f>
        <v>72.367776330000012</v>
      </c>
      <c r="F14" s="43">
        <f>SUMIFS(Concluidos!$G$4:$G$671,Concluidos!$C$4:$C$671,'concluidos por region'!C14)</f>
        <v>17555</v>
      </c>
      <c r="G14" s="43">
        <f>SUMIFS(Concluidos!$H$4:$H$671,Concluidos!$C$4:$C$671,'concluidos por region'!C14)</f>
        <v>1628</v>
      </c>
    </row>
    <row r="15" spans="2:7" x14ac:dyDescent="0.25">
      <c r="B15" s="44">
        <v>10</v>
      </c>
      <c r="C15" s="44" t="s">
        <v>595</v>
      </c>
      <c r="D15" s="41">
        <f>COUNTIF(Concluidos!$C$4:$C$671,'concluidos por region'!C15)</f>
        <v>30</v>
      </c>
      <c r="E15" s="42">
        <f>SUMIFS(Concluidos!$F$4:$F$671,Concluidos!$C$4:$C$671,'concluidos por region'!C15)/1000000</f>
        <v>103.65331574999999</v>
      </c>
      <c r="F15" s="43">
        <f>SUMIFS(Concluidos!$G$4:$G$671,Concluidos!$C$4:$C$671,'concluidos por region'!C15)</f>
        <v>45473</v>
      </c>
      <c r="G15" s="43">
        <f>SUMIFS(Concluidos!$H$4:$H$671,Concluidos!$C$4:$C$671,'concluidos por region'!C15)</f>
        <v>1721</v>
      </c>
    </row>
    <row r="16" spans="2:7" x14ac:dyDescent="0.25">
      <c r="B16" s="46">
        <v>11</v>
      </c>
      <c r="C16" s="44" t="s">
        <v>48</v>
      </c>
      <c r="D16" s="41">
        <f>COUNTIF(Concluidos!$C$4:$C$671,'concluidos por region'!C16)</f>
        <v>16</v>
      </c>
      <c r="E16" s="42">
        <f>SUMIFS(Concluidos!$F$4:$F$671,Concluidos!$C$4:$C$671,'concluidos por region'!C16)/1000000</f>
        <v>36.008183409999994</v>
      </c>
      <c r="F16" s="43">
        <f>SUMIFS(Concluidos!$G$4:$G$671,Concluidos!$C$4:$C$671,'concluidos por region'!C16)</f>
        <v>197676</v>
      </c>
      <c r="G16" s="43">
        <f>SUMIFS(Concluidos!$H$4:$H$671,Concluidos!$C$4:$C$671,'concluidos por region'!C16)</f>
        <v>894</v>
      </c>
    </row>
    <row r="17" spans="2:7" x14ac:dyDescent="0.25">
      <c r="B17" s="44">
        <v>12</v>
      </c>
      <c r="C17" s="44" t="s">
        <v>2845</v>
      </c>
      <c r="D17" s="41">
        <f>COUNTIF(Concluidos!$C$4:$C$671,'concluidos por region'!C17)</f>
        <v>34</v>
      </c>
      <c r="E17" s="42">
        <f>SUMIFS(Concluidos!$F$4:$F$671,Concluidos!$C$4:$C$671,'concluidos por region'!C17)/1000000</f>
        <v>71.723600390000016</v>
      </c>
      <c r="F17" s="43">
        <f>SUMIFS(Concluidos!$G$4:$G$671,Concluidos!$C$4:$C$671,'concluidos por region'!C17)</f>
        <v>47880</v>
      </c>
      <c r="G17" s="43">
        <f>SUMIFS(Concluidos!$H$4:$H$671,Concluidos!$C$4:$C$671,'concluidos por region'!C17)</f>
        <v>1433</v>
      </c>
    </row>
    <row r="18" spans="2:7" x14ac:dyDescent="0.25">
      <c r="B18" s="46">
        <v>13</v>
      </c>
      <c r="C18" s="44" t="s">
        <v>74</v>
      </c>
      <c r="D18" s="41">
        <f>COUNTIF(Concluidos!$C$4:$C$671,'concluidos por region'!C18)</f>
        <v>43</v>
      </c>
      <c r="E18" s="42">
        <f>SUMIFS(Concluidos!$F$4:$F$671,Concluidos!$C$4:$C$671,'concluidos por region'!C18)/1000000</f>
        <v>177.17309299999994</v>
      </c>
      <c r="F18" s="43">
        <f>SUMIFS(Concluidos!$G$4:$G$671,Concluidos!$C$4:$C$671,'concluidos por region'!C18)</f>
        <v>84486</v>
      </c>
      <c r="G18" s="43">
        <f>SUMIFS(Concluidos!$H$4:$H$671,Concluidos!$C$4:$C$671,'concluidos por region'!C18)</f>
        <v>2658</v>
      </c>
    </row>
    <row r="19" spans="2:7" x14ac:dyDescent="0.25">
      <c r="B19" s="44">
        <v>14</v>
      </c>
      <c r="C19" s="44" t="s">
        <v>36</v>
      </c>
      <c r="D19" s="41">
        <f>COUNTIF(Concluidos!$C$4:$C$671,'concluidos por region'!C19)</f>
        <v>20</v>
      </c>
      <c r="E19" s="42">
        <f>SUMIFS(Concluidos!$F$4:$F$671,Concluidos!$C$4:$C$671,'concluidos por region'!C19)/1000000</f>
        <v>24.101094009999997</v>
      </c>
      <c r="F19" s="43">
        <f>SUMIFS(Concluidos!$G$4:$G$671,Concluidos!$C$4:$C$671,'concluidos por region'!C19)</f>
        <v>17489</v>
      </c>
      <c r="G19" s="43">
        <f>SUMIFS(Concluidos!$H$4:$H$671,Concluidos!$C$4:$C$671,'concluidos por region'!C19)</f>
        <v>582</v>
      </c>
    </row>
    <row r="20" spans="2:7" x14ac:dyDescent="0.25">
      <c r="B20" s="46">
        <v>15</v>
      </c>
      <c r="C20" s="44" t="s">
        <v>56</v>
      </c>
      <c r="D20" s="41">
        <f>COUNTIF(Concluidos!$C$4:$C$671,'concluidos por region'!C20)</f>
        <v>74</v>
      </c>
      <c r="E20" s="42">
        <f>SUMIFS(Concluidos!$F$4:$F$671,Concluidos!$C$4:$C$671,'concluidos por region'!C20)/1000000</f>
        <v>139.38583867999998</v>
      </c>
      <c r="F20" s="43">
        <f>SUMIFS(Concluidos!$G$4:$G$671,Concluidos!$C$4:$C$671,'concluidos por region'!C20)</f>
        <v>256849</v>
      </c>
      <c r="G20" s="43">
        <f>SUMIFS(Concluidos!$H$4:$H$671,Concluidos!$C$4:$C$671,'concluidos por region'!C20)</f>
        <v>4160</v>
      </c>
    </row>
    <row r="21" spans="2:7" x14ac:dyDescent="0.25">
      <c r="B21" s="44">
        <v>16</v>
      </c>
      <c r="C21" s="46" t="s">
        <v>93</v>
      </c>
      <c r="D21" s="41">
        <f>COUNTIF(Concluidos!$C$4:$C$671,'concluidos por region'!C21)</f>
        <v>18</v>
      </c>
      <c r="E21" s="42">
        <f>SUMIFS(Concluidos!$F$4:$F$671,Concluidos!$C$4:$C$671,'concluidos por region'!C21)/1000000</f>
        <v>61.97722108</v>
      </c>
      <c r="F21" s="43">
        <f>SUMIFS(Concluidos!$G$4:$G$671,Concluidos!$C$4:$C$671,'concluidos por region'!C21)</f>
        <v>194987</v>
      </c>
      <c r="G21" s="43">
        <f>SUMIFS(Concluidos!$H$4:$H$671,Concluidos!$C$4:$C$671,'concluidos por region'!C21)</f>
        <v>1176</v>
      </c>
    </row>
    <row r="22" spans="2:7" x14ac:dyDescent="0.25">
      <c r="B22" s="46">
        <v>17</v>
      </c>
      <c r="C22" s="44" t="s">
        <v>42</v>
      </c>
      <c r="D22" s="41">
        <f>COUNTIF(Concluidos!$C$4:$C$671,'concluidos por region'!C22)</f>
        <v>6</v>
      </c>
      <c r="E22" s="42">
        <f>SUMIFS(Concluidos!$F$4:$F$671,Concluidos!$C$4:$C$671,'concluidos por region'!C22)/1000000</f>
        <v>25.674155880000001</v>
      </c>
      <c r="F22" s="43">
        <f>SUMIFS(Concluidos!$G$4:$G$671,Concluidos!$C$4:$C$671,'concluidos por region'!C22)</f>
        <v>173176</v>
      </c>
      <c r="G22" s="43">
        <f>SUMIFS(Concluidos!$H$4:$H$671,Concluidos!$C$4:$C$671,'concluidos por region'!C22)</f>
        <v>223</v>
      </c>
    </row>
    <row r="23" spans="2:7" x14ac:dyDescent="0.25">
      <c r="B23" s="44">
        <v>18</v>
      </c>
      <c r="C23" s="44" t="s">
        <v>39</v>
      </c>
      <c r="D23" s="41">
        <f>COUNTIF(Concluidos!$C$4:$C$671,'concluidos por region'!C23)</f>
        <v>6</v>
      </c>
      <c r="E23" s="42">
        <f>SUMIFS(Concluidos!$F$4:$F$671,Concluidos!$C$4:$C$671,'concluidos por region'!C23)/1000000</f>
        <v>6.1048705399999994</v>
      </c>
      <c r="F23" s="43">
        <f>SUMIFS(Concluidos!$G$4:$G$671,Concluidos!$C$4:$C$671,'concluidos por region'!C23)</f>
        <v>13151</v>
      </c>
      <c r="G23" s="43">
        <f>SUMIFS(Concluidos!$H$4:$H$671,Concluidos!$C$4:$C$671,'concluidos por region'!C23)</f>
        <v>168</v>
      </c>
    </row>
    <row r="24" spans="2:7" x14ac:dyDescent="0.25">
      <c r="B24" s="46">
        <v>19</v>
      </c>
      <c r="C24" s="46" t="s">
        <v>9</v>
      </c>
      <c r="D24" s="41">
        <f>COUNTIF(Concluidos!$C$4:$C$671,'concluidos por region'!C24)</f>
        <v>50</v>
      </c>
      <c r="E24" s="42">
        <f>SUMIFS(Concluidos!$F$4:$F$671,Concluidos!$C$4:$C$671,'concluidos por region'!C24)/1000000</f>
        <v>129.77472449000001</v>
      </c>
      <c r="F24" s="43">
        <f>SUMIFS(Concluidos!$G$4:$G$671,Concluidos!$C$4:$C$671,'concluidos por region'!C24)</f>
        <v>60690</v>
      </c>
      <c r="G24" s="43">
        <f>SUMIFS(Concluidos!$H$4:$H$671,Concluidos!$C$4:$C$671,'concluidos por region'!C24)</f>
        <v>3302</v>
      </c>
    </row>
    <row r="25" spans="2:7" x14ac:dyDescent="0.25">
      <c r="B25" s="44">
        <v>20</v>
      </c>
      <c r="C25" s="44" t="s">
        <v>29</v>
      </c>
      <c r="D25" s="41">
        <f>COUNTIF(Concluidos!$C$4:$C$671,'concluidos por region'!C25)</f>
        <v>46</v>
      </c>
      <c r="E25" s="42">
        <f>SUMIFS(Concluidos!$F$4:$F$671,Concluidos!$C$4:$C$671,'concluidos por region'!C25)/1000000</f>
        <v>146.66623207000001</v>
      </c>
      <c r="F25" s="43">
        <f>SUMIFS(Concluidos!$G$4:$G$671,Concluidos!$C$4:$C$671,'concluidos por region'!C25)</f>
        <v>43263</v>
      </c>
      <c r="G25" s="43">
        <f>SUMIFS(Concluidos!$H$4:$H$671,Concluidos!$C$4:$C$671,'concluidos por region'!C25)</f>
        <v>2832</v>
      </c>
    </row>
    <row r="26" spans="2:7" x14ac:dyDescent="0.25">
      <c r="B26" s="46">
        <v>21</v>
      </c>
      <c r="C26" s="46" t="s">
        <v>2846</v>
      </c>
      <c r="D26" s="41">
        <f>COUNTIF(Concluidos!$C$4:$C$671,'concluidos por region'!C26)</f>
        <v>44</v>
      </c>
      <c r="E26" s="42">
        <f>SUMIFS(Concluidos!$F$4:$F$671,Concluidos!$C$4:$C$671,'concluidos por region'!C26)/1000000</f>
        <v>189.73926960000003</v>
      </c>
      <c r="F26" s="43">
        <f>SUMIFS(Concluidos!$G$4:$G$671,Concluidos!$C$4:$C$671,'concluidos por region'!C26)</f>
        <v>60248</v>
      </c>
      <c r="G26" s="43">
        <f>SUMIFS(Concluidos!$H$4:$H$671,Concluidos!$C$4:$C$671,'concluidos por region'!C26)</f>
        <v>2737</v>
      </c>
    </row>
    <row r="27" spans="2:7" x14ac:dyDescent="0.25">
      <c r="B27" s="44">
        <v>22</v>
      </c>
      <c r="C27" s="44" t="s">
        <v>219</v>
      </c>
      <c r="D27" s="41">
        <f>COUNTIF(Concluidos!$C$4:$C$671,'concluidos por region'!C27)</f>
        <v>10</v>
      </c>
      <c r="E27" s="42">
        <f>SUMIFS(Concluidos!$F$4:$F$671,Concluidos!$C$4:$C$671,'concluidos por region'!C27)/1000000</f>
        <v>10.151872889999998</v>
      </c>
      <c r="F27" s="43">
        <f>SUMIFS(Concluidos!$G$4:$G$671,Concluidos!$C$4:$C$671,'concluidos por region'!C27)</f>
        <v>7928</v>
      </c>
      <c r="G27" s="43">
        <f>SUMIFS(Concluidos!$H$4:$H$671,Concluidos!$C$4:$C$671,'concluidos por region'!C27)</f>
        <v>237</v>
      </c>
    </row>
    <row r="28" spans="2:7" x14ac:dyDescent="0.25">
      <c r="B28" s="46">
        <v>23</v>
      </c>
      <c r="C28" s="44" t="s">
        <v>59</v>
      </c>
      <c r="D28" s="41">
        <f>COUNTIF(Concluidos!$C$4:$C$671,'concluidos por region'!C28)</f>
        <v>6</v>
      </c>
      <c r="E28" s="42">
        <f>SUMIFS(Concluidos!$F$4:$F$671,Concluidos!$C$4:$C$671,'concluidos por region'!C28)/1000000</f>
        <v>71.082989049999995</v>
      </c>
      <c r="F28" s="43">
        <f>SUMIFS(Concluidos!$G$4:$G$671,Concluidos!$C$4:$C$671,'concluidos por region'!C28)</f>
        <v>30332</v>
      </c>
      <c r="G28" s="43">
        <f>SUMIFS(Concluidos!$H$4:$H$671,Concluidos!$C$4:$C$671,'concluidos por region'!C28)</f>
        <v>266</v>
      </c>
    </row>
    <row r="29" spans="2:7" x14ac:dyDescent="0.25">
      <c r="B29" s="44">
        <v>24</v>
      </c>
      <c r="C29" s="44" t="s">
        <v>96</v>
      </c>
      <c r="D29" s="41">
        <f>COUNTIF(Concluidos!$C$4:$C$671,'concluidos por region'!C29)</f>
        <v>7</v>
      </c>
      <c r="E29" s="42">
        <f>SUMIFS(Concluidos!$F$4:$F$671,Concluidos!$C$4:$C$671,'concluidos por region'!C29)/1000000</f>
        <v>14.509652340000001</v>
      </c>
      <c r="F29" s="43">
        <f>SUMIFS(Concluidos!$G$4:$G$671,Concluidos!$C$4:$C$671,'concluidos por region'!C29)</f>
        <v>5439</v>
      </c>
      <c r="G29" s="43">
        <f>SUMIFS(Concluidos!$H$4:$H$671,Concluidos!$C$4:$C$671,'concluidos por region'!C29)</f>
        <v>265</v>
      </c>
    </row>
    <row r="30" spans="2:7" x14ac:dyDescent="0.25">
      <c r="D30" s="47">
        <f>SUM(D6:D29)</f>
        <v>668</v>
      </c>
      <c r="E30" s="48">
        <f>SUM(E6:E29)</f>
        <v>1945.5679767099998</v>
      </c>
      <c r="F30" s="49">
        <f>SUM(F6:F29)</f>
        <v>1598751</v>
      </c>
      <c r="G30" s="49">
        <f>SUM(G6:G29)</f>
        <v>37199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H788"/>
  <sheetViews>
    <sheetView showGridLines="0" zoomScale="70" zoomScaleNormal="70" workbookViewId="0">
      <pane ySplit="3" topLeftCell="A4" activePane="bottomLeft" state="frozen"/>
      <selection pane="bottomLeft"/>
    </sheetView>
  </sheetViews>
  <sheetFormatPr baseColWidth="10" defaultColWidth="9.140625" defaultRowHeight="15" x14ac:dyDescent="0.25"/>
  <cols>
    <col min="1" max="1" width="12.85546875" style="6" customWidth="1"/>
    <col min="2" max="2" width="11.42578125" style="6" customWidth="1"/>
    <col min="3" max="3" width="41.140625" style="7" customWidth="1"/>
    <col min="4" max="4" width="13.28515625" style="6" bestFit="1" customWidth="1"/>
    <col min="5" max="5" width="17.5703125" style="6" customWidth="1"/>
    <col min="6" max="6" width="26" style="9" customWidth="1"/>
    <col min="7" max="8" width="22" style="10" customWidth="1"/>
    <col min="9" max="16384" width="9.140625" style="5"/>
  </cols>
  <sheetData>
    <row r="1" spans="1:8" ht="21" x14ac:dyDescent="0.25">
      <c r="A1" s="4" t="s">
        <v>2251</v>
      </c>
      <c r="B1" s="1"/>
      <c r="C1" s="2"/>
      <c r="D1" s="1"/>
      <c r="E1" s="1"/>
    </row>
    <row r="2" spans="1:8" x14ac:dyDescent="0.25">
      <c r="A2" s="3"/>
      <c r="B2" s="1"/>
      <c r="C2" s="2"/>
      <c r="D2" s="1"/>
      <c r="E2" s="1"/>
    </row>
    <row r="3" spans="1:8" ht="48.75" customHeight="1" x14ac:dyDescent="0.25">
      <c r="A3" s="74" t="s">
        <v>2839</v>
      </c>
      <c r="B3" s="50" t="s">
        <v>0</v>
      </c>
      <c r="C3" s="50" t="s">
        <v>1</v>
      </c>
      <c r="D3" s="51" t="s">
        <v>6</v>
      </c>
      <c r="E3" s="52" t="s">
        <v>2</v>
      </c>
      <c r="F3" s="52" t="s">
        <v>3</v>
      </c>
      <c r="G3" s="73" t="s">
        <v>2851</v>
      </c>
      <c r="H3" s="52" t="s">
        <v>7</v>
      </c>
    </row>
    <row r="4" spans="1:8" ht="99.75" customHeight="1" x14ac:dyDescent="0.25">
      <c r="A4" s="8">
        <v>1</v>
      </c>
      <c r="B4" s="8">
        <v>2235528</v>
      </c>
      <c r="C4" s="65" t="s">
        <v>2272</v>
      </c>
      <c r="D4" s="8" t="s">
        <v>401</v>
      </c>
      <c r="E4" s="8" t="s">
        <v>270</v>
      </c>
      <c r="F4" s="57">
        <v>3604066.7</v>
      </c>
      <c r="G4" s="55">
        <v>376</v>
      </c>
      <c r="H4" s="55">
        <v>57</v>
      </c>
    </row>
    <row r="5" spans="1:8" ht="51" x14ac:dyDescent="0.25">
      <c r="A5" s="8">
        <v>2</v>
      </c>
      <c r="B5" s="8">
        <v>2202924</v>
      </c>
      <c r="C5" s="65" t="s">
        <v>2291</v>
      </c>
      <c r="D5" s="8" t="s">
        <v>401</v>
      </c>
      <c r="E5" s="8" t="s">
        <v>270</v>
      </c>
      <c r="F5" s="57">
        <v>3513010.31</v>
      </c>
      <c r="G5" s="55">
        <v>457</v>
      </c>
      <c r="H5" s="55">
        <v>58</v>
      </c>
    </row>
    <row r="6" spans="1:8" ht="51" x14ac:dyDescent="0.25">
      <c r="A6" s="8">
        <v>3</v>
      </c>
      <c r="B6" s="8">
        <v>2202921</v>
      </c>
      <c r="C6" s="65" t="s">
        <v>2314</v>
      </c>
      <c r="D6" s="8" t="s">
        <v>401</v>
      </c>
      <c r="E6" s="8" t="s">
        <v>270</v>
      </c>
      <c r="F6" s="57">
        <v>3385748.56</v>
      </c>
      <c r="G6" s="55">
        <v>403</v>
      </c>
      <c r="H6" s="55">
        <v>56</v>
      </c>
    </row>
    <row r="7" spans="1:8" ht="63.75" x14ac:dyDescent="0.25">
      <c r="A7" s="8">
        <v>4</v>
      </c>
      <c r="B7" s="8">
        <v>2315002</v>
      </c>
      <c r="C7" s="65" t="s">
        <v>2355</v>
      </c>
      <c r="D7" s="8" t="s">
        <v>401</v>
      </c>
      <c r="E7" s="8" t="s">
        <v>449</v>
      </c>
      <c r="F7" s="57">
        <v>2206099.67</v>
      </c>
      <c r="G7" s="55">
        <v>327</v>
      </c>
      <c r="H7" s="55">
        <v>41</v>
      </c>
    </row>
    <row r="8" spans="1:8" ht="63.75" x14ac:dyDescent="0.25">
      <c r="A8" s="8">
        <v>5</v>
      </c>
      <c r="B8" s="8">
        <v>2331961</v>
      </c>
      <c r="C8" s="65" t="s">
        <v>2371</v>
      </c>
      <c r="D8" s="8" t="s">
        <v>401</v>
      </c>
      <c r="E8" s="8" t="s">
        <v>758</v>
      </c>
      <c r="F8" s="57">
        <v>1265733.7</v>
      </c>
      <c r="G8" s="55">
        <v>589</v>
      </c>
      <c r="H8" s="55">
        <v>28</v>
      </c>
    </row>
    <row r="9" spans="1:8" ht="63.75" x14ac:dyDescent="0.25">
      <c r="A9" s="8">
        <v>6</v>
      </c>
      <c r="B9" s="8">
        <v>2357938</v>
      </c>
      <c r="C9" s="65" t="s">
        <v>2476</v>
      </c>
      <c r="D9" s="8" t="s">
        <v>401</v>
      </c>
      <c r="E9" s="8" t="s">
        <v>2477</v>
      </c>
      <c r="F9" s="57">
        <v>12110865.15</v>
      </c>
      <c r="G9" s="55">
        <v>1366</v>
      </c>
      <c r="H9" s="55">
        <v>98</v>
      </c>
    </row>
    <row r="10" spans="1:8" ht="76.5" x14ac:dyDescent="0.25">
      <c r="A10" s="8">
        <v>7</v>
      </c>
      <c r="B10" s="8">
        <v>2226146</v>
      </c>
      <c r="C10" s="65" t="s">
        <v>2497</v>
      </c>
      <c r="D10" s="8" t="s">
        <v>401</v>
      </c>
      <c r="E10" s="8" t="s">
        <v>1532</v>
      </c>
      <c r="F10" s="57">
        <v>20045624.16</v>
      </c>
      <c r="G10" s="55">
        <v>8370</v>
      </c>
      <c r="H10" s="55">
        <v>164</v>
      </c>
    </row>
    <row r="11" spans="1:8" ht="69.75" customHeight="1" x14ac:dyDescent="0.25">
      <c r="A11" s="8">
        <v>8</v>
      </c>
      <c r="B11" s="8">
        <v>2310472</v>
      </c>
      <c r="C11" s="65" t="s">
        <v>2519</v>
      </c>
      <c r="D11" s="8" t="s">
        <v>401</v>
      </c>
      <c r="E11" s="8" t="s">
        <v>1125</v>
      </c>
      <c r="F11" s="57">
        <v>8298357.54</v>
      </c>
      <c r="G11" s="55">
        <v>750</v>
      </c>
      <c r="H11" s="55">
        <v>152</v>
      </c>
    </row>
    <row r="12" spans="1:8" ht="76.5" x14ac:dyDescent="0.25">
      <c r="A12" s="8">
        <v>9</v>
      </c>
      <c r="B12" s="8">
        <v>2332883</v>
      </c>
      <c r="C12" s="65" t="s">
        <v>2523</v>
      </c>
      <c r="D12" s="8" t="s">
        <v>401</v>
      </c>
      <c r="E12" s="8" t="s">
        <v>2524</v>
      </c>
      <c r="F12" s="57">
        <v>5136287.5</v>
      </c>
      <c r="G12" s="55">
        <v>762</v>
      </c>
      <c r="H12" s="55">
        <v>86</v>
      </c>
    </row>
    <row r="13" spans="1:8" ht="89.25" x14ac:dyDescent="0.25">
      <c r="A13" s="8">
        <v>10</v>
      </c>
      <c r="B13" s="8">
        <v>2188789</v>
      </c>
      <c r="C13" s="65" t="s">
        <v>2561</v>
      </c>
      <c r="D13" s="8" t="s">
        <v>401</v>
      </c>
      <c r="E13" s="8" t="s">
        <v>2562</v>
      </c>
      <c r="F13" s="57">
        <v>7483541.1799999997</v>
      </c>
      <c r="G13" s="55">
        <v>3445</v>
      </c>
      <c r="H13" s="55">
        <v>148</v>
      </c>
    </row>
    <row r="14" spans="1:8" ht="76.5" x14ac:dyDescent="0.25">
      <c r="A14" s="8">
        <v>11</v>
      </c>
      <c r="B14" s="8">
        <v>2379192</v>
      </c>
      <c r="C14" s="65" t="s">
        <v>2578</v>
      </c>
      <c r="D14" s="8" t="s">
        <v>401</v>
      </c>
      <c r="E14" s="8" t="s">
        <v>2222</v>
      </c>
      <c r="F14" s="57">
        <v>6082741.5700000003</v>
      </c>
      <c r="G14" s="55">
        <v>654</v>
      </c>
      <c r="H14" s="55">
        <v>121</v>
      </c>
    </row>
    <row r="15" spans="1:8" ht="63.75" x14ac:dyDescent="0.25">
      <c r="A15" s="8">
        <v>12</v>
      </c>
      <c r="B15" s="8">
        <v>2264443</v>
      </c>
      <c r="C15" s="65" t="s">
        <v>2627</v>
      </c>
      <c r="D15" s="8" t="s">
        <v>401</v>
      </c>
      <c r="E15" s="8" t="s">
        <v>2628</v>
      </c>
      <c r="F15" s="57">
        <v>5273710</v>
      </c>
      <c r="G15" s="55">
        <v>515</v>
      </c>
      <c r="H15" s="55">
        <v>80</v>
      </c>
    </row>
    <row r="16" spans="1:8" ht="51" x14ac:dyDescent="0.25">
      <c r="A16" s="8">
        <v>13</v>
      </c>
      <c r="B16" s="8">
        <v>2380468</v>
      </c>
      <c r="C16" s="65" t="s">
        <v>2652</v>
      </c>
      <c r="D16" s="8" t="s">
        <v>401</v>
      </c>
      <c r="E16" s="8" t="s">
        <v>2653</v>
      </c>
      <c r="F16" s="57">
        <v>2877950.51</v>
      </c>
      <c r="G16" s="55">
        <v>0</v>
      </c>
      <c r="H16" s="55">
        <v>67</v>
      </c>
    </row>
    <row r="17" spans="1:8" ht="76.5" x14ac:dyDescent="0.25">
      <c r="A17" s="8">
        <v>14</v>
      </c>
      <c r="B17" s="8">
        <v>2331227</v>
      </c>
      <c r="C17" s="65" t="s">
        <v>2660</v>
      </c>
      <c r="D17" s="8" t="s">
        <v>401</v>
      </c>
      <c r="E17" s="8" t="s">
        <v>2661</v>
      </c>
      <c r="F17" s="57">
        <v>20460933.969999999</v>
      </c>
      <c r="G17" s="55">
        <v>2940</v>
      </c>
      <c r="H17" s="55">
        <v>249</v>
      </c>
    </row>
    <row r="18" spans="1:8" ht="76.5" x14ac:dyDescent="0.25">
      <c r="A18" s="8">
        <v>15</v>
      </c>
      <c r="B18" s="8">
        <v>2338983</v>
      </c>
      <c r="C18" s="65" t="s">
        <v>2674</v>
      </c>
      <c r="D18" s="8" t="s">
        <v>401</v>
      </c>
      <c r="E18" s="8" t="s">
        <v>2675</v>
      </c>
      <c r="F18" s="57">
        <v>20254675.030000001</v>
      </c>
      <c r="G18" s="55">
        <v>4290</v>
      </c>
      <c r="H18" s="55">
        <v>199</v>
      </c>
    </row>
    <row r="19" spans="1:8" ht="76.5" x14ac:dyDescent="0.25">
      <c r="A19" s="8">
        <v>16</v>
      </c>
      <c r="B19" s="8">
        <v>2316516</v>
      </c>
      <c r="C19" s="65" t="s">
        <v>2711</v>
      </c>
      <c r="D19" s="8" t="s">
        <v>401</v>
      </c>
      <c r="E19" s="8" t="s">
        <v>2712</v>
      </c>
      <c r="F19" s="57">
        <v>5558178.3600000003</v>
      </c>
      <c r="G19" s="55">
        <v>744</v>
      </c>
      <c r="H19" s="55">
        <v>113</v>
      </c>
    </row>
    <row r="20" spans="1:8" ht="51" x14ac:dyDescent="0.25">
      <c r="A20" s="8">
        <v>17</v>
      </c>
      <c r="B20" s="8">
        <v>2248586</v>
      </c>
      <c r="C20" s="65" t="s">
        <v>2719</v>
      </c>
      <c r="D20" s="8" t="s">
        <v>401</v>
      </c>
      <c r="E20" s="8" t="s">
        <v>2720</v>
      </c>
      <c r="F20" s="57">
        <v>2725803.63</v>
      </c>
      <c r="G20" s="55">
        <v>721</v>
      </c>
      <c r="H20" s="55">
        <v>49</v>
      </c>
    </row>
    <row r="21" spans="1:8" ht="51" x14ac:dyDescent="0.25">
      <c r="A21" s="8">
        <v>18</v>
      </c>
      <c r="B21" s="8">
        <v>2376528</v>
      </c>
      <c r="C21" s="65" t="s">
        <v>2777</v>
      </c>
      <c r="D21" s="8" t="s">
        <v>401</v>
      </c>
      <c r="E21" s="8" t="s">
        <v>1058</v>
      </c>
      <c r="F21" s="57">
        <v>4438527.42</v>
      </c>
      <c r="G21" s="55">
        <v>715</v>
      </c>
      <c r="H21" s="55">
        <v>75</v>
      </c>
    </row>
    <row r="22" spans="1:8" ht="51" x14ac:dyDescent="0.25">
      <c r="A22" s="8">
        <v>19</v>
      </c>
      <c r="B22" s="18">
        <v>2500364</v>
      </c>
      <c r="C22" s="69" t="s">
        <v>599</v>
      </c>
      <c r="D22" s="21" t="s">
        <v>401</v>
      </c>
      <c r="E22" s="21" t="s">
        <v>600</v>
      </c>
      <c r="F22" s="26">
        <v>1242584.26</v>
      </c>
      <c r="G22" s="23">
        <v>27102</v>
      </c>
      <c r="H22" s="23">
        <v>20</v>
      </c>
    </row>
    <row r="23" spans="1:8" ht="102" x14ac:dyDescent="0.25">
      <c r="A23" s="8">
        <v>20</v>
      </c>
      <c r="B23" s="25">
        <v>2494458</v>
      </c>
      <c r="C23" s="82" t="s">
        <v>607</v>
      </c>
      <c r="D23" s="24" t="s">
        <v>401</v>
      </c>
      <c r="E23" s="24" t="s">
        <v>608</v>
      </c>
      <c r="F23" s="26">
        <v>810447.75</v>
      </c>
      <c r="G23" s="23">
        <v>36040</v>
      </c>
      <c r="H23" s="23">
        <v>30</v>
      </c>
    </row>
    <row r="24" spans="1:8" ht="89.25" x14ac:dyDescent="0.25">
      <c r="A24" s="8">
        <v>21</v>
      </c>
      <c r="B24" s="25">
        <v>2494242</v>
      </c>
      <c r="C24" s="82" t="s">
        <v>609</v>
      </c>
      <c r="D24" s="24" t="s">
        <v>401</v>
      </c>
      <c r="E24" s="24" t="s">
        <v>608</v>
      </c>
      <c r="F24" s="26">
        <v>1194727.27</v>
      </c>
      <c r="G24" s="23">
        <v>9540</v>
      </c>
      <c r="H24" s="23">
        <v>45</v>
      </c>
    </row>
    <row r="25" spans="1:8" ht="51" x14ac:dyDescent="0.25">
      <c r="A25" s="8">
        <v>22</v>
      </c>
      <c r="B25" s="25">
        <v>2500345</v>
      </c>
      <c r="C25" s="82" t="s">
        <v>610</v>
      </c>
      <c r="D25" s="24" t="s">
        <v>401</v>
      </c>
      <c r="E25" s="24" t="s">
        <v>608</v>
      </c>
      <c r="F25" s="26">
        <v>2456340.86</v>
      </c>
      <c r="G25" s="23">
        <v>43928</v>
      </c>
      <c r="H25" s="23">
        <v>60</v>
      </c>
    </row>
    <row r="26" spans="1:8" ht="89.25" x14ac:dyDescent="0.25">
      <c r="A26" s="8">
        <v>23</v>
      </c>
      <c r="B26" s="8" t="s">
        <v>1630</v>
      </c>
      <c r="C26" s="65" t="s">
        <v>1631</v>
      </c>
      <c r="D26" s="8" t="s">
        <v>401</v>
      </c>
      <c r="E26" s="8" t="s">
        <v>1632</v>
      </c>
      <c r="F26" s="56">
        <v>5663501.6799999997</v>
      </c>
      <c r="G26" s="55">
        <v>5168</v>
      </c>
      <c r="H26" s="55">
        <v>165</v>
      </c>
    </row>
    <row r="27" spans="1:8" ht="89.25" x14ac:dyDescent="0.25">
      <c r="A27" s="8">
        <v>24</v>
      </c>
      <c r="B27" s="8" t="s">
        <v>1748</v>
      </c>
      <c r="C27" s="65" t="s">
        <v>1749</v>
      </c>
      <c r="D27" s="8" t="s">
        <v>401</v>
      </c>
      <c r="E27" s="8" t="s">
        <v>1750</v>
      </c>
      <c r="F27" s="56">
        <v>6962644.21</v>
      </c>
      <c r="G27" s="55">
        <v>917</v>
      </c>
      <c r="H27" s="55">
        <v>203</v>
      </c>
    </row>
    <row r="28" spans="1:8" ht="51" x14ac:dyDescent="0.25">
      <c r="A28" s="8">
        <v>25</v>
      </c>
      <c r="B28" s="8" t="s">
        <v>1833</v>
      </c>
      <c r="C28" s="65" t="s">
        <v>1834</v>
      </c>
      <c r="D28" s="8" t="s">
        <v>401</v>
      </c>
      <c r="E28" s="8" t="s">
        <v>1132</v>
      </c>
      <c r="F28" s="56">
        <v>8115063.25</v>
      </c>
      <c r="G28" s="55">
        <v>4412</v>
      </c>
      <c r="H28" s="55">
        <v>237</v>
      </c>
    </row>
    <row r="29" spans="1:8" ht="51" x14ac:dyDescent="0.25">
      <c r="A29" s="8">
        <v>26</v>
      </c>
      <c r="B29" s="8" t="s">
        <v>1860</v>
      </c>
      <c r="C29" s="65" t="s">
        <v>1861</v>
      </c>
      <c r="D29" s="8" t="s">
        <v>401</v>
      </c>
      <c r="E29" s="8" t="s">
        <v>1058</v>
      </c>
      <c r="F29" s="56">
        <v>8979472.1600000001</v>
      </c>
      <c r="G29" s="55">
        <v>608</v>
      </c>
      <c r="H29" s="55">
        <v>261</v>
      </c>
    </row>
    <row r="30" spans="1:8" ht="38.25" x14ac:dyDescent="0.25">
      <c r="A30" s="8">
        <v>27</v>
      </c>
      <c r="B30" s="8" t="s">
        <v>1877</v>
      </c>
      <c r="C30" s="65" t="s">
        <v>1878</v>
      </c>
      <c r="D30" s="8" t="s">
        <v>401</v>
      </c>
      <c r="E30" s="8" t="s">
        <v>1125</v>
      </c>
      <c r="F30" s="56">
        <v>8436034.5399999991</v>
      </c>
      <c r="G30" s="55">
        <v>1200</v>
      </c>
      <c r="H30" s="55">
        <v>246</v>
      </c>
    </row>
    <row r="31" spans="1:8" ht="63.75" x14ac:dyDescent="0.25">
      <c r="A31" s="8">
        <v>28</v>
      </c>
      <c r="B31" s="8" t="s">
        <v>1920</v>
      </c>
      <c r="C31" s="65" t="s">
        <v>1921</v>
      </c>
      <c r="D31" s="8" t="s">
        <v>401</v>
      </c>
      <c r="E31" s="8" t="s">
        <v>643</v>
      </c>
      <c r="F31" s="56">
        <v>3228193.82</v>
      </c>
      <c r="G31" s="55">
        <v>2766</v>
      </c>
      <c r="H31" s="55">
        <v>95</v>
      </c>
    </row>
    <row r="32" spans="1:8" ht="51" x14ac:dyDescent="0.25">
      <c r="A32" s="8">
        <v>29</v>
      </c>
      <c r="B32" s="8" t="s">
        <v>2042</v>
      </c>
      <c r="C32" s="65" t="s">
        <v>2043</v>
      </c>
      <c r="D32" s="8" t="s">
        <v>401</v>
      </c>
      <c r="E32" s="8" t="s">
        <v>643</v>
      </c>
      <c r="F32" s="56">
        <v>1438520.71</v>
      </c>
      <c r="G32" s="55">
        <v>109</v>
      </c>
      <c r="H32" s="55">
        <v>43</v>
      </c>
    </row>
    <row r="33" spans="1:8" ht="51" x14ac:dyDescent="0.25">
      <c r="A33" s="8">
        <v>30</v>
      </c>
      <c r="B33" s="8" t="s">
        <v>2044</v>
      </c>
      <c r="C33" s="65" t="s">
        <v>2045</v>
      </c>
      <c r="D33" s="8" t="s">
        <v>401</v>
      </c>
      <c r="E33" s="8" t="s">
        <v>643</v>
      </c>
      <c r="F33" s="56">
        <v>1225132.8</v>
      </c>
      <c r="G33" s="55">
        <v>393</v>
      </c>
      <c r="H33" s="55">
        <v>37</v>
      </c>
    </row>
    <row r="34" spans="1:8" ht="51" x14ac:dyDescent="0.25">
      <c r="A34" s="8">
        <v>31</v>
      </c>
      <c r="B34" s="8" t="s">
        <v>2054</v>
      </c>
      <c r="C34" s="65" t="s">
        <v>2055</v>
      </c>
      <c r="D34" s="8" t="s">
        <v>401</v>
      </c>
      <c r="E34" s="8" t="s">
        <v>1058</v>
      </c>
      <c r="F34" s="56">
        <v>6927711.8200000003</v>
      </c>
      <c r="G34" s="55">
        <v>1618</v>
      </c>
      <c r="H34" s="55">
        <v>202</v>
      </c>
    </row>
    <row r="35" spans="1:8" ht="51" x14ac:dyDescent="0.25">
      <c r="A35" s="8">
        <v>32</v>
      </c>
      <c r="B35" s="8" t="s">
        <v>2073</v>
      </c>
      <c r="C35" s="65" t="s">
        <v>2074</v>
      </c>
      <c r="D35" s="8" t="s">
        <v>401</v>
      </c>
      <c r="E35" s="8" t="s">
        <v>991</v>
      </c>
      <c r="F35" s="56">
        <v>8165534.8499999996</v>
      </c>
      <c r="G35" s="55">
        <v>1757</v>
      </c>
      <c r="H35" s="55">
        <v>238</v>
      </c>
    </row>
    <row r="36" spans="1:8" ht="51" x14ac:dyDescent="0.25">
      <c r="A36" s="8">
        <v>33</v>
      </c>
      <c r="B36" s="8" t="s">
        <v>641</v>
      </c>
      <c r="C36" s="65" t="s">
        <v>642</v>
      </c>
      <c r="D36" s="8" t="s">
        <v>401</v>
      </c>
      <c r="E36" s="8" t="s">
        <v>643</v>
      </c>
      <c r="F36" s="56">
        <v>6853402.6500000004</v>
      </c>
      <c r="G36" s="55">
        <v>2184</v>
      </c>
      <c r="H36" s="55">
        <v>200</v>
      </c>
    </row>
    <row r="37" spans="1:8" ht="51" x14ac:dyDescent="0.25">
      <c r="A37" s="8">
        <v>34</v>
      </c>
      <c r="B37" s="78" t="s">
        <v>2114</v>
      </c>
      <c r="C37" s="84" t="s">
        <v>2115</v>
      </c>
      <c r="D37" s="79" t="s">
        <v>401</v>
      </c>
      <c r="E37" s="79" t="s">
        <v>1532</v>
      </c>
      <c r="F37" s="80">
        <v>10015137.99</v>
      </c>
      <c r="G37" s="55">
        <v>4489</v>
      </c>
      <c r="H37" s="55">
        <v>290</v>
      </c>
    </row>
    <row r="38" spans="1:8" ht="76.5" x14ac:dyDescent="0.25">
      <c r="A38" s="8">
        <v>35</v>
      </c>
      <c r="B38" s="78" t="s">
        <v>2118</v>
      </c>
      <c r="C38" s="84" t="s">
        <v>2119</v>
      </c>
      <c r="D38" s="79" t="s">
        <v>401</v>
      </c>
      <c r="E38" s="79" t="s">
        <v>2212</v>
      </c>
      <c r="F38" s="80">
        <v>6270497.5300000003</v>
      </c>
      <c r="G38" s="55">
        <v>543</v>
      </c>
      <c r="H38" s="55">
        <v>183</v>
      </c>
    </row>
    <row r="39" spans="1:8" ht="76.5" x14ac:dyDescent="0.25">
      <c r="A39" s="8">
        <v>36</v>
      </c>
      <c r="B39" s="78" t="s">
        <v>2172</v>
      </c>
      <c r="C39" s="84" t="s">
        <v>2173</v>
      </c>
      <c r="D39" s="79" t="s">
        <v>401</v>
      </c>
      <c r="E39" s="79" t="s">
        <v>2222</v>
      </c>
      <c r="F39" s="80">
        <v>3899543.38</v>
      </c>
      <c r="G39" s="55">
        <v>488</v>
      </c>
      <c r="H39" s="55">
        <v>114</v>
      </c>
    </row>
    <row r="40" spans="1:8" ht="51" x14ac:dyDescent="0.25">
      <c r="A40" s="8">
        <v>37</v>
      </c>
      <c r="B40" s="78" t="s">
        <v>2202</v>
      </c>
      <c r="C40" s="64" t="s">
        <v>2203</v>
      </c>
      <c r="D40" s="27" t="s">
        <v>260</v>
      </c>
      <c r="E40" s="27" t="s">
        <v>2231</v>
      </c>
      <c r="F40" s="80">
        <v>10031997.17</v>
      </c>
      <c r="G40" s="55">
        <v>2200</v>
      </c>
      <c r="H40" s="55">
        <v>290</v>
      </c>
    </row>
    <row r="41" spans="1:8" ht="51" x14ac:dyDescent="0.25">
      <c r="A41" s="8">
        <v>38</v>
      </c>
      <c r="B41" s="8">
        <v>2235046</v>
      </c>
      <c r="C41" s="65" t="s">
        <v>189</v>
      </c>
      <c r="D41" s="8" t="s">
        <v>190</v>
      </c>
      <c r="E41" s="8" t="s">
        <v>191</v>
      </c>
      <c r="F41" s="57">
        <v>77526461.319999993</v>
      </c>
      <c r="G41" s="55">
        <v>19780</v>
      </c>
      <c r="H41" s="55">
        <v>124</v>
      </c>
    </row>
    <row r="42" spans="1:8" ht="51" x14ac:dyDescent="0.25">
      <c r="A42" s="8">
        <v>39</v>
      </c>
      <c r="B42" s="8">
        <v>2259423</v>
      </c>
      <c r="C42" s="65" t="s">
        <v>2335</v>
      </c>
      <c r="D42" s="8" t="s">
        <v>190</v>
      </c>
      <c r="E42" s="8" t="s">
        <v>270</v>
      </c>
      <c r="F42" s="57">
        <v>2190199.17</v>
      </c>
      <c r="G42" s="55">
        <v>300</v>
      </c>
      <c r="H42" s="55">
        <v>42</v>
      </c>
    </row>
    <row r="43" spans="1:8" ht="38.25" x14ac:dyDescent="0.25">
      <c r="A43" s="8">
        <v>40</v>
      </c>
      <c r="B43" s="8">
        <v>2175487</v>
      </c>
      <c r="C43" s="65" t="s">
        <v>2359</v>
      </c>
      <c r="D43" s="8" t="s">
        <v>190</v>
      </c>
      <c r="E43" s="8" t="s">
        <v>2360</v>
      </c>
      <c r="F43" s="57">
        <v>4658017.53</v>
      </c>
      <c r="G43" s="55">
        <v>1030</v>
      </c>
      <c r="H43" s="55">
        <v>100</v>
      </c>
    </row>
    <row r="44" spans="1:8" ht="51" x14ac:dyDescent="0.25">
      <c r="A44" s="8">
        <v>41</v>
      </c>
      <c r="B44" s="8">
        <v>2333326</v>
      </c>
      <c r="C44" s="65" t="s">
        <v>2369</v>
      </c>
      <c r="D44" s="8" t="s">
        <v>190</v>
      </c>
      <c r="E44" s="8" t="s">
        <v>2370</v>
      </c>
      <c r="F44" s="57">
        <v>4212774.46</v>
      </c>
      <c r="G44" s="55">
        <v>1295</v>
      </c>
      <c r="H44" s="55">
        <v>69</v>
      </c>
    </row>
    <row r="45" spans="1:8" ht="51" x14ac:dyDescent="0.25">
      <c r="A45" s="8">
        <v>42</v>
      </c>
      <c r="B45" s="8">
        <v>2195457</v>
      </c>
      <c r="C45" s="65" t="s">
        <v>2380</v>
      </c>
      <c r="D45" s="8" t="s">
        <v>190</v>
      </c>
      <c r="E45" s="8" t="s">
        <v>2381</v>
      </c>
      <c r="F45" s="57">
        <v>5293593.71</v>
      </c>
      <c r="G45" s="55">
        <v>1525</v>
      </c>
      <c r="H45" s="55">
        <v>106</v>
      </c>
    </row>
    <row r="46" spans="1:8" ht="51" x14ac:dyDescent="0.25">
      <c r="A46" s="8">
        <v>43</v>
      </c>
      <c r="B46" s="8">
        <v>2292058</v>
      </c>
      <c r="C46" s="65" t="s">
        <v>2423</v>
      </c>
      <c r="D46" s="8" t="s">
        <v>190</v>
      </c>
      <c r="E46" s="8" t="s">
        <v>2424</v>
      </c>
      <c r="F46" s="57">
        <v>4969390.09</v>
      </c>
      <c r="G46" s="55">
        <v>930</v>
      </c>
      <c r="H46" s="55">
        <v>98</v>
      </c>
    </row>
    <row r="47" spans="1:8" ht="63.75" x14ac:dyDescent="0.25">
      <c r="A47" s="8">
        <v>44</v>
      </c>
      <c r="B47" s="8">
        <v>2269520</v>
      </c>
      <c r="C47" s="65" t="s">
        <v>2445</v>
      </c>
      <c r="D47" s="8" t="s">
        <v>190</v>
      </c>
      <c r="E47" s="8" t="s">
        <v>2446</v>
      </c>
      <c r="F47" s="57">
        <v>4878198.18</v>
      </c>
      <c r="G47" s="55">
        <v>1350</v>
      </c>
      <c r="H47" s="55">
        <v>97</v>
      </c>
    </row>
    <row r="48" spans="1:8" ht="63.75" x14ac:dyDescent="0.25">
      <c r="A48" s="8">
        <v>45</v>
      </c>
      <c r="B48" s="8">
        <v>2209981</v>
      </c>
      <c r="C48" s="65" t="s">
        <v>2478</v>
      </c>
      <c r="D48" s="8" t="s">
        <v>190</v>
      </c>
      <c r="E48" s="8" t="s">
        <v>2479</v>
      </c>
      <c r="F48" s="57">
        <v>5457515.6399999997</v>
      </c>
      <c r="G48" s="55">
        <v>1176</v>
      </c>
      <c r="H48" s="55">
        <v>109</v>
      </c>
    </row>
    <row r="49" spans="1:8" ht="51" x14ac:dyDescent="0.25">
      <c r="A49" s="8">
        <v>46</v>
      </c>
      <c r="B49" s="8">
        <v>2239163</v>
      </c>
      <c r="C49" s="65" t="s">
        <v>2488</v>
      </c>
      <c r="D49" s="8" t="s">
        <v>190</v>
      </c>
      <c r="E49" s="8" t="s">
        <v>2489</v>
      </c>
      <c r="F49" s="57">
        <v>6475981.2300000004</v>
      </c>
      <c r="G49" s="55">
        <v>1516</v>
      </c>
      <c r="H49" s="55">
        <v>128</v>
      </c>
    </row>
    <row r="50" spans="1:8" ht="51" x14ac:dyDescent="0.25">
      <c r="A50" s="8">
        <v>47</v>
      </c>
      <c r="B50" s="8">
        <v>2272665</v>
      </c>
      <c r="C50" s="65" t="s">
        <v>2492</v>
      </c>
      <c r="D50" s="8" t="s">
        <v>190</v>
      </c>
      <c r="E50" s="8" t="s">
        <v>2493</v>
      </c>
      <c r="F50" s="57">
        <v>4281503.37</v>
      </c>
      <c r="G50" s="55">
        <v>934</v>
      </c>
      <c r="H50" s="55">
        <v>80</v>
      </c>
    </row>
    <row r="51" spans="1:8" ht="63.75" x14ac:dyDescent="0.25">
      <c r="A51" s="8">
        <v>48</v>
      </c>
      <c r="B51" s="8">
        <v>2278070</v>
      </c>
      <c r="C51" s="65" t="s">
        <v>2529</v>
      </c>
      <c r="D51" s="8" t="s">
        <v>190</v>
      </c>
      <c r="E51" s="8" t="s">
        <v>2530</v>
      </c>
      <c r="F51" s="57">
        <v>3838101.02</v>
      </c>
      <c r="G51" s="55">
        <v>683</v>
      </c>
      <c r="H51" s="55">
        <v>74</v>
      </c>
    </row>
    <row r="52" spans="1:8" ht="76.5" x14ac:dyDescent="0.25">
      <c r="A52" s="8">
        <v>49</v>
      </c>
      <c r="B52" s="8">
        <v>2340073</v>
      </c>
      <c r="C52" s="65" t="s">
        <v>2626</v>
      </c>
      <c r="D52" s="8" t="s">
        <v>190</v>
      </c>
      <c r="E52" s="8" t="s">
        <v>2493</v>
      </c>
      <c r="F52" s="57">
        <v>3407693.84</v>
      </c>
      <c r="G52" s="55">
        <v>517</v>
      </c>
      <c r="H52" s="55">
        <v>68</v>
      </c>
    </row>
    <row r="53" spans="1:8" ht="38.25" x14ac:dyDescent="0.25">
      <c r="A53" s="8">
        <v>50</v>
      </c>
      <c r="B53" s="8">
        <v>2294976</v>
      </c>
      <c r="C53" s="65" t="s">
        <v>2669</v>
      </c>
      <c r="D53" s="8" t="s">
        <v>190</v>
      </c>
      <c r="E53" s="8" t="s">
        <v>399</v>
      </c>
      <c r="F53" s="57">
        <v>2825147.53</v>
      </c>
      <c r="G53" s="55">
        <v>550</v>
      </c>
      <c r="H53" s="55">
        <v>84</v>
      </c>
    </row>
    <row r="54" spans="1:8" ht="76.5" x14ac:dyDescent="0.25">
      <c r="A54" s="8">
        <v>51</v>
      </c>
      <c r="B54" s="8">
        <v>2301574</v>
      </c>
      <c r="C54" s="65" t="s">
        <v>2702</v>
      </c>
      <c r="D54" s="8" t="s">
        <v>190</v>
      </c>
      <c r="E54" s="8" t="s">
        <v>2703</v>
      </c>
      <c r="F54" s="57">
        <v>7385960.2400000002</v>
      </c>
      <c r="G54" s="55">
        <v>1464</v>
      </c>
      <c r="H54" s="55">
        <v>147</v>
      </c>
    </row>
    <row r="55" spans="1:8" ht="102" x14ac:dyDescent="0.25">
      <c r="A55" s="8">
        <v>52</v>
      </c>
      <c r="B55" s="8">
        <v>2180943</v>
      </c>
      <c r="C55" s="65" t="s">
        <v>2715</v>
      </c>
      <c r="D55" s="8" t="s">
        <v>190</v>
      </c>
      <c r="E55" s="8" t="s">
        <v>2716</v>
      </c>
      <c r="F55" s="57">
        <v>8240401.1100000003</v>
      </c>
      <c r="G55" s="55">
        <v>4845</v>
      </c>
      <c r="H55" s="55">
        <v>164</v>
      </c>
    </row>
    <row r="56" spans="1:8" ht="63.75" x14ac:dyDescent="0.25">
      <c r="A56" s="8">
        <v>53</v>
      </c>
      <c r="B56" s="8">
        <v>2308109</v>
      </c>
      <c r="C56" s="65" t="s">
        <v>2724</v>
      </c>
      <c r="D56" s="8" t="s">
        <v>190</v>
      </c>
      <c r="E56" s="8" t="s">
        <v>2725</v>
      </c>
      <c r="F56" s="57">
        <v>4365125.05</v>
      </c>
      <c r="G56" s="55">
        <v>966</v>
      </c>
      <c r="H56" s="55">
        <v>86</v>
      </c>
    </row>
    <row r="57" spans="1:8" ht="51" x14ac:dyDescent="0.25">
      <c r="A57" s="8">
        <v>54</v>
      </c>
      <c r="B57" s="8">
        <v>2165953</v>
      </c>
      <c r="C57" s="65" t="s">
        <v>2743</v>
      </c>
      <c r="D57" s="8" t="s">
        <v>190</v>
      </c>
      <c r="E57" s="8" t="s">
        <v>2744</v>
      </c>
      <c r="F57" s="57">
        <v>3967476.18</v>
      </c>
      <c r="G57" s="55">
        <v>1045</v>
      </c>
      <c r="H57" s="55">
        <v>77</v>
      </c>
    </row>
    <row r="58" spans="1:8" ht="51" x14ac:dyDescent="0.25">
      <c r="A58" s="8">
        <v>55</v>
      </c>
      <c r="B58" s="8">
        <v>2282992</v>
      </c>
      <c r="C58" s="65" t="s">
        <v>2745</v>
      </c>
      <c r="D58" s="8" t="s">
        <v>190</v>
      </c>
      <c r="E58" s="8" t="s">
        <v>2746</v>
      </c>
      <c r="F58" s="57">
        <v>4692118</v>
      </c>
      <c r="G58" s="55">
        <v>1415</v>
      </c>
      <c r="H58" s="55">
        <v>94</v>
      </c>
    </row>
    <row r="59" spans="1:8" ht="51" x14ac:dyDescent="0.25">
      <c r="A59" s="8">
        <v>56</v>
      </c>
      <c r="B59" s="8">
        <v>2317925</v>
      </c>
      <c r="C59" s="65" t="s">
        <v>2747</v>
      </c>
      <c r="D59" s="8" t="s">
        <v>190</v>
      </c>
      <c r="E59" s="8" t="s">
        <v>2748</v>
      </c>
      <c r="F59" s="57">
        <v>4695562.5199999996</v>
      </c>
      <c r="G59" s="55">
        <v>451</v>
      </c>
      <c r="H59" s="55">
        <v>67</v>
      </c>
    </row>
    <row r="60" spans="1:8" ht="63.75" x14ac:dyDescent="0.25">
      <c r="A60" s="8">
        <v>57</v>
      </c>
      <c r="B60" s="8">
        <v>2363555</v>
      </c>
      <c r="C60" s="65" t="s">
        <v>2771</v>
      </c>
      <c r="D60" s="8" t="s">
        <v>190</v>
      </c>
      <c r="E60" s="8" t="s">
        <v>2360</v>
      </c>
      <c r="F60" s="57">
        <v>4207062.43</v>
      </c>
      <c r="G60" s="55">
        <v>634</v>
      </c>
      <c r="H60" s="55">
        <v>62</v>
      </c>
    </row>
    <row r="61" spans="1:8" ht="51" x14ac:dyDescent="0.25">
      <c r="A61" s="8">
        <v>58</v>
      </c>
      <c r="B61" s="8">
        <v>2303587</v>
      </c>
      <c r="C61" s="65" t="s">
        <v>2772</v>
      </c>
      <c r="D61" s="8" t="s">
        <v>190</v>
      </c>
      <c r="E61" s="8" t="s">
        <v>2773</v>
      </c>
      <c r="F61" s="57">
        <v>3949696.75</v>
      </c>
      <c r="G61" s="55">
        <v>1100</v>
      </c>
      <c r="H61" s="55">
        <v>100</v>
      </c>
    </row>
    <row r="62" spans="1:8" ht="51" x14ac:dyDescent="0.25">
      <c r="A62" s="8">
        <v>59</v>
      </c>
      <c r="B62" s="8">
        <v>2310465</v>
      </c>
      <c r="C62" s="65" t="s">
        <v>2778</v>
      </c>
      <c r="D62" s="8" t="s">
        <v>190</v>
      </c>
      <c r="E62" s="8" t="s">
        <v>2779</v>
      </c>
      <c r="F62" s="57">
        <v>2491026.85</v>
      </c>
      <c r="G62" s="55">
        <v>540</v>
      </c>
      <c r="H62" s="55">
        <v>49</v>
      </c>
    </row>
    <row r="63" spans="1:8" ht="38.25" x14ac:dyDescent="0.25">
      <c r="A63" s="8">
        <v>60</v>
      </c>
      <c r="B63" s="8" t="s">
        <v>2051</v>
      </c>
      <c r="C63" s="65" t="s">
        <v>2052</v>
      </c>
      <c r="D63" s="8" t="s">
        <v>190</v>
      </c>
      <c r="E63" s="8" t="s">
        <v>2053</v>
      </c>
      <c r="F63" s="56">
        <v>3096573</v>
      </c>
      <c r="G63" s="55">
        <v>637</v>
      </c>
      <c r="H63" s="55">
        <v>90</v>
      </c>
    </row>
    <row r="64" spans="1:8" ht="51" x14ac:dyDescent="0.25">
      <c r="A64" s="8">
        <v>61</v>
      </c>
      <c r="B64" s="8" t="s">
        <v>644</v>
      </c>
      <c r="C64" s="65" t="s">
        <v>645</v>
      </c>
      <c r="D64" s="8" t="s">
        <v>190</v>
      </c>
      <c r="E64" s="8" t="s">
        <v>486</v>
      </c>
      <c r="F64" s="56">
        <v>6898126.6699999999</v>
      </c>
      <c r="G64" s="55">
        <v>2018</v>
      </c>
      <c r="H64" s="55">
        <v>201</v>
      </c>
    </row>
    <row r="65" spans="1:8" ht="51" x14ac:dyDescent="0.25">
      <c r="A65" s="8">
        <v>62</v>
      </c>
      <c r="B65" s="78" t="s">
        <v>2152</v>
      </c>
      <c r="C65" s="84" t="s">
        <v>2153</v>
      </c>
      <c r="D65" s="79" t="s">
        <v>190</v>
      </c>
      <c r="E65" s="79" t="s">
        <v>2217</v>
      </c>
      <c r="F65" s="80">
        <v>6148748.2699999996</v>
      </c>
      <c r="G65" s="55">
        <v>1380</v>
      </c>
      <c r="H65" s="55">
        <v>179</v>
      </c>
    </row>
    <row r="66" spans="1:8" ht="51" x14ac:dyDescent="0.25">
      <c r="A66" s="8">
        <v>63</v>
      </c>
      <c r="B66" s="78" t="s">
        <v>2168</v>
      </c>
      <c r="C66" s="84" t="s">
        <v>2169</v>
      </c>
      <c r="D66" s="79" t="s">
        <v>190</v>
      </c>
      <c r="E66" s="79" t="s">
        <v>2221</v>
      </c>
      <c r="F66" s="80">
        <v>3410590.9</v>
      </c>
      <c r="G66" s="55">
        <v>1610</v>
      </c>
      <c r="H66" s="55">
        <v>100</v>
      </c>
    </row>
    <row r="67" spans="1:8" ht="89.25" x14ac:dyDescent="0.25">
      <c r="A67" s="8">
        <v>64</v>
      </c>
      <c r="B67" s="8">
        <v>2286058</v>
      </c>
      <c r="C67" s="68" t="s">
        <v>5</v>
      </c>
      <c r="D67" s="8" t="s">
        <v>2844</v>
      </c>
      <c r="E67" s="8" t="s">
        <v>4</v>
      </c>
      <c r="F67" s="57">
        <v>80778479.730000004</v>
      </c>
      <c r="G67" s="55">
        <v>17402</v>
      </c>
      <c r="H67" s="56">
        <v>170</v>
      </c>
    </row>
    <row r="68" spans="1:8" ht="102" x14ac:dyDescent="0.25">
      <c r="A68" s="8">
        <v>65</v>
      </c>
      <c r="B68" s="8">
        <v>2198719</v>
      </c>
      <c r="C68" s="65" t="s">
        <v>50</v>
      </c>
      <c r="D68" s="8" t="s">
        <v>2844</v>
      </c>
      <c r="E68" s="8" t="s">
        <v>51</v>
      </c>
      <c r="F68" s="57">
        <v>25712947.25</v>
      </c>
      <c r="G68" s="55">
        <v>13986</v>
      </c>
      <c r="H68" s="55">
        <v>57</v>
      </c>
    </row>
    <row r="69" spans="1:8" ht="76.5" x14ac:dyDescent="0.25">
      <c r="A69" s="8">
        <v>66</v>
      </c>
      <c r="B69" s="8">
        <v>2289678</v>
      </c>
      <c r="C69" s="65" t="s">
        <v>101</v>
      </c>
      <c r="D69" s="8" t="s">
        <v>2844</v>
      </c>
      <c r="E69" s="8" t="s">
        <v>102</v>
      </c>
      <c r="F69" s="57">
        <v>23919563.670000002</v>
      </c>
      <c r="G69" s="55">
        <v>3553</v>
      </c>
      <c r="H69" s="55">
        <v>64</v>
      </c>
    </row>
    <row r="70" spans="1:8" ht="51" x14ac:dyDescent="0.25">
      <c r="A70" s="8">
        <v>67</v>
      </c>
      <c r="B70" s="8">
        <v>2173704</v>
      </c>
      <c r="C70" s="65" t="s">
        <v>156</v>
      </c>
      <c r="D70" s="8" t="s">
        <v>2844</v>
      </c>
      <c r="E70" s="8" t="s">
        <v>157</v>
      </c>
      <c r="F70" s="57">
        <v>13400620.09</v>
      </c>
      <c r="G70" s="55">
        <v>2478</v>
      </c>
      <c r="H70" s="55">
        <v>63</v>
      </c>
    </row>
    <row r="71" spans="1:8" ht="63.75" x14ac:dyDescent="0.25">
      <c r="A71" s="8">
        <v>68</v>
      </c>
      <c r="B71" s="8">
        <v>2309429</v>
      </c>
      <c r="C71" s="65" t="s">
        <v>178</v>
      </c>
      <c r="D71" s="8" t="s">
        <v>2844</v>
      </c>
      <c r="E71" s="8" t="s">
        <v>179</v>
      </c>
      <c r="F71" s="57">
        <v>24817812.73</v>
      </c>
      <c r="G71" s="55">
        <v>12303</v>
      </c>
      <c r="H71" s="55">
        <v>79</v>
      </c>
    </row>
    <row r="72" spans="1:8" ht="76.5" x14ac:dyDescent="0.25">
      <c r="A72" s="8">
        <v>69</v>
      </c>
      <c r="B72" s="8">
        <v>2464633</v>
      </c>
      <c r="C72" s="65" t="s">
        <v>2340</v>
      </c>
      <c r="D72" s="8" t="s">
        <v>2844</v>
      </c>
      <c r="E72" s="8" t="s">
        <v>270</v>
      </c>
      <c r="F72" s="57">
        <v>1891195.39</v>
      </c>
      <c r="G72" s="55">
        <v>133</v>
      </c>
      <c r="H72" s="55">
        <v>35</v>
      </c>
    </row>
    <row r="73" spans="1:8" ht="63.75" x14ac:dyDescent="0.25">
      <c r="A73" s="8">
        <v>70</v>
      </c>
      <c r="B73" s="8">
        <v>2339308</v>
      </c>
      <c r="C73" s="65" t="s">
        <v>2411</v>
      </c>
      <c r="D73" s="8" t="s">
        <v>2844</v>
      </c>
      <c r="E73" s="8" t="s">
        <v>2412</v>
      </c>
      <c r="F73" s="57">
        <v>5801035</v>
      </c>
      <c r="G73" s="55">
        <v>1823</v>
      </c>
      <c r="H73" s="55">
        <v>116</v>
      </c>
    </row>
    <row r="74" spans="1:8" ht="51" x14ac:dyDescent="0.25">
      <c r="A74" s="8">
        <v>71</v>
      </c>
      <c r="B74" s="8">
        <v>2309200</v>
      </c>
      <c r="C74" s="65" t="s">
        <v>2458</v>
      </c>
      <c r="D74" s="8" t="s">
        <v>2844</v>
      </c>
      <c r="E74" s="8" t="s">
        <v>179</v>
      </c>
      <c r="F74" s="57">
        <v>2007914.46</v>
      </c>
      <c r="G74" s="55">
        <v>233</v>
      </c>
      <c r="H74" s="55">
        <v>52</v>
      </c>
    </row>
    <row r="75" spans="1:8" ht="63.75" x14ac:dyDescent="0.25">
      <c r="A75" s="8">
        <v>72</v>
      </c>
      <c r="B75" s="8">
        <v>2331124</v>
      </c>
      <c r="C75" s="65" t="s">
        <v>2505</v>
      </c>
      <c r="D75" s="8" t="s">
        <v>2844</v>
      </c>
      <c r="E75" s="8" t="s">
        <v>157</v>
      </c>
      <c r="F75" s="57">
        <v>3988916.97</v>
      </c>
      <c r="G75" s="55">
        <v>488</v>
      </c>
      <c r="H75" s="55">
        <v>62</v>
      </c>
    </row>
    <row r="76" spans="1:8" ht="76.5" x14ac:dyDescent="0.25">
      <c r="A76" s="8">
        <v>73</v>
      </c>
      <c r="B76" s="8">
        <v>2328242</v>
      </c>
      <c r="C76" s="65" t="s">
        <v>2512</v>
      </c>
      <c r="D76" s="8" t="s">
        <v>2844</v>
      </c>
      <c r="E76" s="8" t="s">
        <v>2513</v>
      </c>
      <c r="F76" s="57">
        <v>4774691</v>
      </c>
      <c r="G76" s="55">
        <v>650</v>
      </c>
      <c r="H76" s="55">
        <v>111</v>
      </c>
    </row>
    <row r="77" spans="1:8" ht="51" x14ac:dyDescent="0.25">
      <c r="A77" s="8">
        <v>74</v>
      </c>
      <c r="B77" s="8">
        <v>2323250</v>
      </c>
      <c r="C77" s="65" t="s">
        <v>2514</v>
      </c>
      <c r="D77" s="8" t="s">
        <v>2844</v>
      </c>
      <c r="E77" s="8" t="s">
        <v>179</v>
      </c>
      <c r="F77" s="57">
        <v>9379586.1500000004</v>
      </c>
      <c r="G77" s="55">
        <v>1069</v>
      </c>
      <c r="H77" s="55">
        <v>268</v>
      </c>
    </row>
    <row r="78" spans="1:8" ht="63.75" x14ac:dyDescent="0.25">
      <c r="A78" s="8">
        <v>75</v>
      </c>
      <c r="B78" s="8">
        <v>2118313</v>
      </c>
      <c r="C78" s="65" t="s">
        <v>2531</v>
      </c>
      <c r="D78" s="8" t="s">
        <v>2844</v>
      </c>
      <c r="E78" s="8" t="s">
        <v>1654</v>
      </c>
      <c r="F78" s="57">
        <v>3478516.41</v>
      </c>
      <c r="G78" s="55">
        <v>1045</v>
      </c>
      <c r="H78" s="55">
        <v>86</v>
      </c>
    </row>
    <row r="79" spans="1:8" ht="63.75" x14ac:dyDescent="0.25">
      <c r="A79" s="8">
        <v>76</v>
      </c>
      <c r="B79" s="8">
        <v>2339985</v>
      </c>
      <c r="C79" s="65" t="s">
        <v>2543</v>
      </c>
      <c r="D79" s="8" t="s">
        <v>2844</v>
      </c>
      <c r="E79" s="8" t="s">
        <v>2544</v>
      </c>
      <c r="F79" s="57">
        <v>2245947</v>
      </c>
      <c r="G79" s="55">
        <v>515</v>
      </c>
      <c r="H79" s="55">
        <v>66</v>
      </c>
    </row>
    <row r="80" spans="1:8" ht="63.75" x14ac:dyDescent="0.25">
      <c r="A80" s="8">
        <v>77</v>
      </c>
      <c r="B80" s="8">
        <v>2343436</v>
      </c>
      <c r="C80" s="65" t="s">
        <v>2579</v>
      </c>
      <c r="D80" s="8" t="s">
        <v>2844</v>
      </c>
      <c r="E80" s="8" t="s">
        <v>2580</v>
      </c>
      <c r="F80" s="57">
        <v>2717090.1</v>
      </c>
      <c r="G80" s="55">
        <v>514</v>
      </c>
      <c r="H80" s="55">
        <v>71</v>
      </c>
    </row>
    <row r="81" spans="1:8" ht="76.5" x14ac:dyDescent="0.25">
      <c r="A81" s="8">
        <v>78</v>
      </c>
      <c r="B81" s="8">
        <v>2176169</v>
      </c>
      <c r="C81" s="65" t="s">
        <v>2592</v>
      </c>
      <c r="D81" s="8" t="s">
        <v>2844</v>
      </c>
      <c r="E81" s="8" t="s">
        <v>2580</v>
      </c>
      <c r="F81" s="57">
        <v>5375300.1100000003</v>
      </c>
      <c r="G81" s="55">
        <v>1390</v>
      </c>
      <c r="H81" s="55">
        <v>114</v>
      </c>
    </row>
    <row r="82" spans="1:8" ht="76.5" x14ac:dyDescent="0.25">
      <c r="A82" s="8">
        <v>79</v>
      </c>
      <c r="B82" s="8">
        <v>2331004</v>
      </c>
      <c r="C82" s="65" t="s">
        <v>2613</v>
      </c>
      <c r="D82" s="8" t="s">
        <v>2844</v>
      </c>
      <c r="E82" s="8" t="s">
        <v>1063</v>
      </c>
      <c r="F82" s="57">
        <v>3425421.55</v>
      </c>
      <c r="G82" s="55">
        <v>2379</v>
      </c>
      <c r="H82" s="55">
        <v>42</v>
      </c>
    </row>
    <row r="83" spans="1:8" ht="63.75" x14ac:dyDescent="0.25">
      <c r="A83" s="8">
        <v>80</v>
      </c>
      <c r="B83" s="8">
        <v>2464764</v>
      </c>
      <c r="C83" s="65" t="s">
        <v>2637</v>
      </c>
      <c r="D83" s="8" t="s">
        <v>2844</v>
      </c>
      <c r="E83" s="8" t="s">
        <v>270</v>
      </c>
      <c r="F83" s="57">
        <v>1872825.28</v>
      </c>
      <c r="G83" s="55">
        <v>159</v>
      </c>
      <c r="H83" s="55">
        <v>36</v>
      </c>
    </row>
    <row r="84" spans="1:8" ht="51" x14ac:dyDescent="0.25">
      <c r="A84" s="8">
        <v>81</v>
      </c>
      <c r="B84" s="8">
        <v>2335454</v>
      </c>
      <c r="C84" s="65" t="s">
        <v>2656</v>
      </c>
      <c r="D84" s="8" t="s">
        <v>2844</v>
      </c>
      <c r="E84" s="8" t="s">
        <v>2657</v>
      </c>
      <c r="F84" s="57">
        <v>2123860.7799999998</v>
      </c>
      <c r="G84" s="55">
        <v>490</v>
      </c>
      <c r="H84" s="55">
        <v>48</v>
      </c>
    </row>
    <row r="85" spans="1:8" ht="89.25" x14ac:dyDescent="0.25">
      <c r="A85" s="8">
        <v>82</v>
      </c>
      <c r="B85" s="8">
        <v>2268426</v>
      </c>
      <c r="C85" s="65" t="s">
        <v>2676</v>
      </c>
      <c r="D85" s="8" t="s">
        <v>2844</v>
      </c>
      <c r="E85" s="8" t="s">
        <v>2677</v>
      </c>
      <c r="F85" s="57">
        <v>4186220.2</v>
      </c>
      <c r="G85" s="55">
        <v>1123</v>
      </c>
      <c r="H85" s="55">
        <v>55</v>
      </c>
    </row>
    <row r="86" spans="1:8" ht="89.25" x14ac:dyDescent="0.25">
      <c r="A86" s="8">
        <v>83</v>
      </c>
      <c r="B86" s="8">
        <v>2221570</v>
      </c>
      <c r="C86" s="65" t="s">
        <v>2687</v>
      </c>
      <c r="D86" s="8" t="s">
        <v>2844</v>
      </c>
      <c r="E86" s="8" t="s">
        <v>2688</v>
      </c>
      <c r="F86" s="57">
        <v>5039261.54</v>
      </c>
      <c r="G86" s="55">
        <v>2225</v>
      </c>
      <c r="H86" s="55">
        <v>100</v>
      </c>
    </row>
    <row r="87" spans="1:8" ht="51" x14ac:dyDescent="0.25">
      <c r="A87" s="8">
        <v>84</v>
      </c>
      <c r="B87" s="8">
        <v>2236767</v>
      </c>
      <c r="C87" s="65" t="s">
        <v>2708</v>
      </c>
      <c r="D87" s="8" t="s">
        <v>2844</v>
      </c>
      <c r="E87" s="8" t="s">
        <v>2709</v>
      </c>
      <c r="F87" s="57">
        <v>5869183.5199999996</v>
      </c>
      <c r="G87" s="55">
        <v>5136</v>
      </c>
      <c r="H87" s="55">
        <v>118</v>
      </c>
    </row>
    <row r="88" spans="1:8" ht="63.75" x14ac:dyDescent="0.25">
      <c r="A88" s="8">
        <v>85</v>
      </c>
      <c r="B88" s="8">
        <v>2286761</v>
      </c>
      <c r="C88" s="65" t="s">
        <v>2739</v>
      </c>
      <c r="D88" s="8" t="s">
        <v>2844</v>
      </c>
      <c r="E88" s="8" t="s">
        <v>1030</v>
      </c>
      <c r="F88" s="57">
        <v>4498375.47</v>
      </c>
      <c r="G88" s="55">
        <v>1245</v>
      </c>
      <c r="H88" s="55">
        <v>89</v>
      </c>
    </row>
    <row r="89" spans="1:8" ht="63.75" x14ac:dyDescent="0.25">
      <c r="A89" s="8">
        <v>86</v>
      </c>
      <c r="B89" s="8">
        <v>2182859</v>
      </c>
      <c r="C89" s="65" t="s">
        <v>2759</v>
      </c>
      <c r="D89" s="8" t="s">
        <v>2844</v>
      </c>
      <c r="E89" s="8" t="s">
        <v>2760</v>
      </c>
      <c r="F89" s="57">
        <v>1714079</v>
      </c>
      <c r="G89" s="55">
        <v>685</v>
      </c>
      <c r="H89" s="55">
        <v>42</v>
      </c>
    </row>
    <row r="90" spans="1:8" ht="51" x14ac:dyDescent="0.25">
      <c r="A90" s="8">
        <v>87</v>
      </c>
      <c r="B90" s="8" t="s">
        <v>1598</v>
      </c>
      <c r="C90" s="65" t="s">
        <v>1599</v>
      </c>
      <c r="D90" s="8" t="s">
        <v>2844</v>
      </c>
      <c r="E90" s="8" t="s">
        <v>1600</v>
      </c>
      <c r="F90" s="56">
        <v>485354.48</v>
      </c>
      <c r="G90" s="55">
        <v>1261</v>
      </c>
      <c r="H90" s="55">
        <v>15</v>
      </c>
    </row>
    <row r="91" spans="1:8" ht="63.75" x14ac:dyDescent="0.25">
      <c r="A91" s="8">
        <v>88</v>
      </c>
      <c r="B91" s="8" t="s">
        <v>1652</v>
      </c>
      <c r="C91" s="65" t="s">
        <v>1653</v>
      </c>
      <c r="D91" s="8" t="s">
        <v>2844</v>
      </c>
      <c r="E91" s="8" t="s">
        <v>1654</v>
      </c>
      <c r="F91" s="56">
        <v>6019370.7000000002</v>
      </c>
      <c r="G91" s="55">
        <v>718</v>
      </c>
      <c r="H91" s="55">
        <v>176</v>
      </c>
    </row>
    <row r="92" spans="1:8" ht="51" x14ac:dyDescent="0.25">
      <c r="A92" s="8">
        <v>89</v>
      </c>
      <c r="B92" s="8" t="s">
        <v>1710</v>
      </c>
      <c r="C92" s="65" t="s">
        <v>1711</v>
      </c>
      <c r="D92" s="8" t="s">
        <v>2844</v>
      </c>
      <c r="E92" s="8" t="s">
        <v>51</v>
      </c>
      <c r="F92" s="56">
        <v>4376659.3099999996</v>
      </c>
      <c r="G92" s="55">
        <v>1685</v>
      </c>
      <c r="H92" s="55">
        <v>128</v>
      </c>
    </row>
    <row r="93" spans="1:8" ht="76.5" x14ac:dyDescent="0.25">
      <c r="A93" s="8">
        <v>90</v>
      </c>
      <c r="B93" s="8" t="s">
        <v>1717</v>
      </c>
      <c r="C93" s="65" t="s">
        <v>1718</v>
      </c>
      <c r="D93" s="8" t="s">
        <v>2844</v>
      </c>
      <c r="E93" s="8" t="s">
        <v>1719</v>
      </c>
      <c r="F93" s="56">
        <v>4457869.67</v>
      </c>
      <c r="G93" s="55">
        <v>1150</v>
      </c>
      <c r="H93" s="55">
        <v>130</v>
      </c>
    </row>
    <row r="94" spans="1:8" ht="38.25" x14ac:dyDescent="0.25">
      <c r="A94" s="8">
        <v>91</v>
      </c>
      <c r="B94" s="8" t="s">
        <v>1720</v>
      </c>
      <c r="C94" s="65" t="s">
        <v>1721</v>
      </c>
      <c r="D94" s="8" t="s">
        <v>2844</v>
      </c>
      <c r="E94" s="8" t="s">
        <v>1030</v>
      </c>
      <c r="F94" s="56">
        <v>4389553.8899999997</v>
      </c>
      <c r="G94" s="55">
        <v>2185</v>
      </c>
      <c r="H94" s="55">
        <v>128</v>
      </c>
    </row>
    <row r="95" spans="1:8" ht="51" x14ac:dyDescent="0.25">
      <c r="A95" s="8">
        <v>92</v>
      </c>
      <c r="B95" s="8" t="s">
        <v>1767</v>
      </c>
      <c r="C95" s="65" t="s">
        <v>1768</v>
      </c>
      <c r="D95" s="8" t="s">
        <v>2844</v>
      </c>
      <c r="E95" s="8" t="s">
        <v>1063</v>
      </c>
      <c r="F95" s="56">
        <v>7344360.0099999998</v>
      </c>
      <c r="G95" s="55">
        <v>1429</v>
      </c>
      <c r="H95" s="55">
        <v>214</v>
      </c>
    </row>
    <row r="96" spans="1:8" ht="51" x14ac:dyDescent="0.25">
      <c r="A96" s="8">
        <v>93</v>
      </c>
      <c r="B96" s="8" t="s">
        <v>1776</v>
      </c>
      <c r="C96" s="65" t="s">
        <v>1777</v>
      </c>
      <c r="D96" s="8" t="s">
        <v>2844</v>
      </c>
      <c r="E96" s="8" t="s">
        <v>1778</v>
      </c>
      <c r="F96" s="56">
        <v>6534281.3399999999</v>
      </c>
      <c r="G96" s="55">
        <v>3278</v>
      </c>
      <c r="H96" s="55">
        <v>191</v>
      </c>
    </row>
    <row r="97" spans="1:8" ht="51" x14ac:dyDescent="0.25">
      <c r="A97" s="8">
        <v>94</v>
      </c>
      <c r="B97" s="8" t="s">
        <v>1844</v>
      </c>
      <c r="C97" s="65" t="s">
        <v>1845</v>
      </c>
      <c r="D97" s="8" t="s">
        <v>2844</v>
      </c>
      <c r="E97" s="8" t="s">
        <v>179</v>
      </c>
      <c r="F97" s="56">
        <v>2039622.04</v>
      </c>
      <c r="G97" s="55">
        <v>730</v>
      </c>
      <c r="H97" s="55">
        <v>60</v>
      </c>
    </row>
    <row r="98" spans="1:8" ht="51" x14ac:dyDescent="0.25">
      <c r="A98" s="8">
        <v>95</v>
      </c>
      <c r="B98" s="8" t="s">
        <v>1929</v>
      </c>
      <c r="C98" s="65" t="s">
        <v>1930</v>
      </c>
      <c r="D98" s="8" t="s">
        <v>2844</v>
      </c>
      <c r="E98" s="8" t="s">
        <v>51</v>
      </c>
      <c r="F98" s="56">
        <v>9872769.7400000002</v>
      </c>
      <c r="G98" s="55">
        <v>3431</v>
      </c>
      <c r="H98" s="55">
        <v>287</v>
      </c>
    </row>
    <row r="99" spans="1:8" ht="76.5" x14ac:dyDescent="0.25">
      <c r="A99" s="8">
        <v>96</v>
      </c>
      <c r="B99" s="8" t="s">
        <v>1982</v>
      </c>
      <c r="C99" s="65" t="s">
        <v>1983</v>
      </c>
      <c r="D99" s="8" t="s">
        <v>2844</v>
      </c>
      <c r="E99" s="8" t="s">
        <v>653</v>
      </c>
      <c r="F99" s="56">
        <v>941435.2</v>
      </c>
      <c r="G99" s="55">
        <v>2365</v>
      </c>
      <c r="H99" s="55">
        <v>28</v>
      </c>
    </row>
    <row r="100" spans="1:8" ht="38.25" x14ac:dyDescent="0.25">
      <c r="A100" s="8">
        <v>97</v>
      </c>
      <c r="B100" s="8" t="s">
        <v>2096</v>
      </c>
      <c r="C100" s="65" t="s">
        <v>2097</v>
      </c>
      <c r="D100" s="8" t="s">
        <v>2844</v>
      </c>
      <c r="E100" s="8" t="s">
        <v>732</v>
      </c>
      <c r="F100" s="56">
        <v>9468020.4600000009</v>
      </c>
      <c r="G100" s="55">
        <v>619</v>
      </c>
      <c r="H100" s="55">
        <v>275</v>
      </c>
    </row>
    <row r="101" spans="1:8" ht="89.25" x14ac:dyDescent="0.25">
      <c r="A101" s="8">
        <v>98</v>
      </c>
      <c r="B101" s="8" t="s">
        <v>710</v>
      </c>
      <c r="C101" s="65" t="s">
        <v>711</v>
      </c>
      <c r="D101" s="8" t="s">
        <v>2844</v>
      </c>
      <c r="E101" s="8" t="s">
        <v>712</v>
      </c>
      <c r="F101" s="56">
        <v>1500443.1</v>
      </c>
      <c r="G101" s="55">
        <v>2517</v>
      </c>
      <c r="H101" s="55">
        <v>45</v>
      </c>
    </row>
    <row r="102" spans="1:8" ht="51" x14ac:dyDescent="0.25">
      <c r="A102" s="8">
        <v>99</v>
      </c>
      <c r="B102" s="8">
        <v>2132733</v>
      </c>
      <c r="C102" s="65" t="s">
        <v>78</v>
      </c>
      <c r="D102" s="8" t="s">
        <v>79</v>
      </c>
      <c r="E102" s="8" t="s">
        <v>80</v>
      </c>
      <c r="F102" s="57">
        <v>120000683.76000001</v>
      </c>
      <c r="G102" s="55">
        <v>21938</v>
      </c>
      <c r="H102" s="55">
        <v>88</v>
      </c>
    </row>
    <row r="103" spans="1:8" ht="51" x14ac:dyDescent="0.25">
      <c r="A103" s="8">
        <v>100</v>
      </c>
      <c r="B103" s="8">
        <v>2159794</v>
      </c>
      <c r="C103" s="65" t="s">
        <v>113</v>
      </c>
      <c r="D103" s="8" t="s">
        <v>79</v>
      </c>
      <c r="E103" s="8" t="s">
        <v>114</v>
      </c>
      <c r="F103" s="57">
        <v>70257172.25</v>
      </c>
      <c r="G103" s="55">
        <v>13986</v>
      </c>
      <c r="H103" s="55">
        <v>132</v>
      </c>
    </row>
    <row r="104" spans="1:8" ht="63.75" x14ac:dyDescent="0.25">
      <c r="A104" s="8">
        <v>101</v>
      </c>
      <c r="B104" s="8">
        <v>2196551</v>
      </c>
      <c r="C104" s="65" t="s">
        <v>129</v>
      </c>
      <c r="D104" s="8" t="s">
        <v>79</v>
      </c>
      <c r="E104" s="8" t="s">
        <v>130</v>
      </c>
      <c r="F104" s="57">
        <v>8053981.04</v>
      </c>
      <c r="G104" s="55">
        <v>6000</v>
      </c>
      <c r="H104" s="55">
        <v>47</v>
      </c>
    </row>
    <row r="105" spans="1:8" ht="38.25" x14ac:dyDescent="0.25">
      <c r="A105" s="8">
        <v>102</v>
      </c>
      <c r="B105" s="8">
        <v>2236164</v>
      </c>
      <c r="C105" s="65" t="s">
        <v>141</v>
      </c>
      <c r="D105" s="8" t="s">
        <v>79</v>
      </c>
      <c r="E105" s="8" t="s">
        <v>142</v>
      </c>
      <c r="F105" s="57">
        <v>17652839.18</v>
      </c>
      <c r="G105" s="55">
        <v>4651</v>
      </c>
      <c r="H105" s="55">
        <v>59</v>
      </c>
    </row>
    <row r="106" spans="1:8" ht="63.75" x14ac:dyDescent="0.25">
      <c r="A106" s="8">
        <v>103</v>
      </c>
      <c r="B106" s="8">
        <v>2339691</v>
      </c>
      <c r="C106" s="65" t="s">
        <v>2495</v>
      </c>
      <c r="D106" s="8" t="s">
        <v>79</v>
      </c>
      <c r="E106" s="8" t="s">
        <v>2496</v>
      </c>
      <c r="F106" s="57">
        <v>7053010.6299999999</v>
      </c>
      <c r="G106" s="55">
        <v>712</v>
      </c>
      <c r="H106" s="55">
        <v>139</v>
      </c>
    </row>
    <row r="107" spans="1:8" ht="63.75" x14ac:dyDescent="0.25">
      <c r="A107" s="8">
        <v>104</v>
      </c>
      <c r="B107" s="8">
        <v>2182623</v>
      </c>
      <c r="C107" s="65" t="s">
        <v>263</v>
      </c>
      <c r="D107" s="8" t="s">
        <v>79</v>
      </c>
      <c r="E107" s="8" t="s">
        <v>264</v>
      </c>
      <c r="F107" s="57">
        <v>5074113.8899999997</v>
      </c>
      <c r="G107" s="55">
        <v>1872</v>
      </c>
      <c r="H107" s="55">
        <v>120</v>
      </c>
    </row>
    <row r="108" spans="1:8" ht="63.75" x14ac:dyDescent="0.25">
      <c r="A108" s="8">
        <v>105</v>
      </c>
      <c r="B108" s="8" t="s">
        <v>1678</v>
      </c>
      <c r="C108" s="65" t="s">
        <v>1679</v>
      </c>
      <c r="D108" s="8" t="s">
        <v>79</v>
      </c>
      <c r="E108" s="8" t="s">
        <v>1680</v>
      </c>
      <c r="F108" s="56">
        <v>1472170</v>
      </c>
      <c r="G108" s="55">
        <v>430</v>
      </c>
      <c r="H108" s="55">
        <v>43</v>
      </c>
    </row>
    <row r="109" spans="1:8" ht="63.75" x14ac:dyDescent="0.25">
      <c r="A109" s="8">
        <v>106</v>
      </c>
      <c r="B109" s="8" t="s">
        <v>1984</v>
      </c>
      <c r="C109" s="65" t="s">
        <v>1985</v>
      </c>
      <c r="D109" s="8" t="s">
        <v>79</v>
      </c>
      <c r="E109" s="8" t="s">
        <v>1356</v>
      </c>
      <c r="F109" s="56">
        <v>993838.89</v>
      </c>
      <c r="G109" s="55">
        <v>279</v>
      </c>
      <c r="H109" s="55">
        <v>29</v>
      </c>
    </row>
    <row r="110" spans="1:8" ht="63.75" x14ac:dyDescent="0.25">
      <c r="A110" s="8">
        <v>107</v>
      </c>
      <c r="B110" s="8">
        <v>2193050</v>
      </c>
      <c r="C110" s="65" t="s">
        <v>52</v>
      </c>
      <c r="D110" s="8" t="s">
        <v>53</v>
      </c>
      <c r="E110" s="8" t="s">
        <v>54</v>
      </c>
      <c r="F110" s="57">
        <v>14708898.619999999</v>
      </c>
      <c r="G110" s="55">
        <v>2927</v>
      </c>
      <c r="H110" s="55">
        <v>63</v>
      </c>
    </row>
    <row r="111" spans="1:8" ht="63.75" x14ac:dyDescent="0.25">
      <c r="A111" s="8">
        <v>108</v>
      </c>
      <c r="B111" s="8">
        <v>2308509</v>
      </c>
      <c r="C111" s="65" t="s">
        <v>103</v>
      </c>
      <c r="D111" s="8" t="s">
        <v>53</v>
      </c>
      <c r="E111" s="8" t="s">
        <v>104</v>
      </c>
      <c r="F111" s="57">
        <v>10249370.189999999</v>
      </c>
      <c r="G111" s="55">
        <v>4874</v>
      </c>
      <c r="H111" s="55">
        <v>40</v>
      </c>
    </row>
    <row r="112" spans="1:8" ht="38.25" x14ac:dyDescent="0.25">
      <c r="A112" s="8">
        <v>109</v>
      </c>
      <c r="B112" s="8">
        <v>2096111</v>
      </c>
      <c r="C112" s="65" t="s">
        <v>115</v>
      </c>
      <c r="D112" s="8" t="s">
        <v>53</v>
      </c>
      <c r="E112" s="8" t="s">
        <v>116</v>
      </c>
      <c r="F112" s="57">
        <v>26518874.530000001</v>
      </c>
      <c r="G112" s="55">
        <v>5241</v>
      </c>
      <c r="H112" s="55">
        <v>73</v>
      </c>
    </row>
    <row r="113" spans="1:8" ht="76.5" x14ac:dyDescent="0.25">
      <c r="A113" s="8">
        <v>110</v>
      </c>
      <c r="B113" s="8">
        <v>2328472</v>
      </c>
      <c r="C113" s="65" t="s">
        <v>137</v>
      </c>
      <c r="D113" s="8" t="s">
        <v>53</v>
      </c>
      <c r="E113" s="8" t="s">
        <v>138</v>
      </c>
      <c r="F113" s="57">
        <v>5181347.5</v>
      </c>
      <c r="G113" s="55">
        <v>1152</v>
      </c>
      <c r="H113" s="55">
        <v>32</v>
      </c>
    </row>
    <row r="114" spans="1:8" ht="51" x14ac:dyDescent="0.25">
      <c r="A114" s="8">
        <v>111</v>
      </c>
      <c r="B114" s="8">
        <v>2241995</v>
      </c>
      <c r="C114" s="65" t="s">
        <v>175</v>
      </c>
      <c r="D114" s="8" t="s">
        <v>53</v>
      </c>
      <c r="E114" s="8" t="s">
        <v>63</v>
      </c>
      <c r="F114" s="57">
        <v>18996242.91</v>
      </c>
      <c r="G114" s="55">
        <v>4300</v>
      </c>
      <c r="H114" s="55">
        <v>82</v>
      </c>
    </row>
    <row r="115" spans="1:8" ht="102" x14ac:dyDescent="0.25">
      <c r="A115" s="8">
        <v>112</v>
      </c>
      <c r="B115" s="8">
        <v>2292736</v>
      </c>
      <c r="C115" s="65" t="s">
        <v>2347</v>
      </c>
      <c r="D115" s="8" t="s">
        <v>53</v>
      </c>
      <c r="E115" s="8" t="s">
        <v>270</v>
      </c>
      <c r="F115" s="57">
        <v>36805017.719999999</v>
      </c>
      <c r="G115" s="55">
        <v>12074</v>
      </c>
      <c r="H115" s="55">
        <v>363</v>
      </c>
    </row>
    <row r="116" spans="1:8" ht="63.75" x14ac:dyDescent="0.25">
      <c r="A116" s="8">
        <v>113</v>
      </c>
      <c r="B116" s="8">
        <v>2290063</v>
      </c>
      <c r="C116" s="65" t="s">
        <v>2358</v>
      </c>
      <c r="D116" s="8" t="s">
        <v>53</v>
      </c>
      <c r="E116" s="8" t="s">
        <v>758</v>
      </c>
      <c r="F116" s="57">
        <v>7595882.9299999997</v>
      </c>
      <c r="G116" s="55">
        <v>1832</v>
      </c>
      <c r="H116" s="55">
        <v>114</v>
      </c>
    </row>
    <row r="117" spans="1:8" ht="63.75" x14ac:dyDescent="0.25">
      <c r="A117" s="8">
        <v>114</v>
      </c>
      <c r="B117" s="8">
        <v>2341476</v>
      </c>
      <c r="C117" s="65" t="s">
        <v>2372</v>
      </c>
      <c r="D117" s="8" t="s">
        <v>53</v>
      </c>
      <c r="E117" s="8" t="s">
        <v>2373</v>
      </c>
      <c r="F117" s="57">
        <v>7701033.8099999996</v>
      </c>
      <c r="G117" s="55">
        <v>429</v>
      </c>
      <c r="H117" s="55">
        <v>130</v>
      </c>
    </row>
    <row r="118" spans="1:8" ht="63.75" x14ac:dyDescent="0.25">
      <c r="A118" s="8">
        <v>115</v>
      </c>
      <c r="B118" s="8">
        <v>2320399</v>
      </c>
      <c r="C118" s="65" t="s">
        <v>2374</v>
      </c>
      <c r="D118" s="8" t="s">
        <v>53</v>
      </c>
      <c r="E118" s="8" t="s">
        <v>116</v>
      </c>
      <c r="F118" s="57">
        <v>2913392.74</v>
      </c>
      <c r="G118" s="55">
        <v>1032</v>
      </c>
      <c r="H118" s="55">
        <v>48</v>
      </c>
    </row>
    <row r="119" spans="1:8" ht="89.25" x14ac:dyDescent="0.25">
      <c r="A119" s="8">
        <v>116</v>
      </c>
      <c r="B119" s="8">
        <v>2304938</v>
      </c>
      <c r="C119" s="65" t="s">
        <v>2382</v>
      </c>
      <c r="D119" s="8" t="s">
        <v>53</v>
      </c>
      <c r="E119" s="8" t="s">
        <v>363</v>
      </c>
      <c r="F119" s="57">
        <v>5679931.2699999996</v>
      </c>
      <c r="G119" s="55">
        <v>891</v>
      </c>
      <c r="H119" s="55">
        <v>102</v>
      </c>
    </row>
    <row r="120" spans="1:8" ht="89.25" x14ac:dyDescent="0.25">
      <c r="A120" s="8">
        <v>117</v>
      </c>
      <c r="B120" s="8">
        <v>2329087</v>
      </c>
      <c r="C120" s="65" t="s">
        <v>2403</v>
      </c>
      <c r="D120" s="8" t="s">
        <v>53</v>
      </c>
      <c r="E120" s="8" t="s">
        <v>2404</v>
      </c>
      <c r="F120" s="57">
        <v>8318824.9900000002</v>
      </c>
      <c r="G120" s="55">
        <v>607</v>
      </c>
      <c r="H120" s="55">
        <v>163</v>
      </c>
    </row>
    <row r="121" spans="1:8" ht="76.5" x14ac:dyDescent="0.25">
      <c r="A121" s="8">
        <v>118</v>
      </c>
      <c r="B121" s="8">
        <v>2452385</v>
      </c>
      <c r="C121" s="65" t="s">
        <v>2413</v>
      </c>
      <c r="D121" s="8" t="s">
        <v>53</v>
      </c>
      <c r="E121" s="8" t="s">
        <v>2414</v>
      </c>
      <c r="F121" s="57">
        <v>2382261.89</v>
      </c>
      <c r="G121" s="55">
        <v>170</v>
      </c>
      <c r="H121" s="55">
        <v>70</v>
      </c>
    </row>
    <row r="122" spans="1:8" ht="63.75" x14ac:dyDescent="0.25">
      <c r="A122" s="8">
        <v>119</v>
      </c>
      <c r="B122" s="8">
        <v>2265420</v>
      </c>
      <c r="C122" s="65" t="s">
        <v>2436</v>
      </c>
      <c r="D122" s="8" t="s">
        <v>53</v>
      </c>
      <c r="E122" s="8" t="s">
        <v>764</v>
      </c>
      <c r="F122" s="57">
        <v>1742474.48</v>
      </c>
      <c r="G122" s="55">
        <v>505</v>
      </c>
      <c r="H122" s="55">
        <v>33</v>
      </c>
    </row>
    <row r="123" spans="1:8" ht="51" x14ac:dyDescent="0.25">
      <c r="A123" s="8">
        <v>120</v>
      </c>
      <c r="B123" s="8">
        <v>2341389</v>
      </c>
      <c r="C123" s="65" t="s">
        <v>2439</v>
      </c>
      <c r="D123" s="8" t="s">
        <v>53</v>
      </c>
      <c r="E123" s="8" t="s">
        <v>2440</v>
      </c>
      <c r="F123" s="57">
        <v>6437101.8099999996</v>
      </c>
      <c r="G123" s="55">
        <v>1652</v>
      </c>
      <c r="H123" s="55">
        <v>128</v>
      </c>
    </row>
    <row r="124" spans="1:8" ht="76.5" x14ac:dyDescent="0.25">
      <c r="A124" s="8">
        <v>121</v>
      </c>
      <c r="B124" s="8">
        <v>2284904</v>
      </c>
      <c r="C124" s="65" t="s">
        <v>2443</v>
      </c>
      <c r="D124" s="8" t="s">
        <v>53</v>
      </c>
      <c r="E124" s="8" t="s">
        <v>2444</v>
      </c>
      <c r="F124" s="57">
        <v>3292091.59</v>
      </c>
      <c r="G124" s="55">
        <v>677</v>
      </c>
      <c r="H124" s="55">
        <v>66</v>
      </c>
    </row>
    <row r="125" spans="1:8" ht="63.75" x14ac:dyDescent="0.25">
      <c r="A125" s="8">
        <v>122</v>
      </c>
      <c r="B125" s="8">
        <v>2336765</v>
      </c>
      <c r="C125" s="65" t="s">
        <v>2461</v>
      </c>
      <c r="D125" s="8" t="s">
        <v>53</v>
      </c>
      <c r="E125" s="8" t="s">
        <v>2462</v>
      </c>
      <c r="F125" s="57">
        <v>1806426.72</v>
      </c>
      <c r="G125" s="55">
        <v>408</v>
      </c>
      <c r="H125" s="55">
        <v>52</v>
      </c>
    </row>
    <row r="126" spans="1:8" ht="63.75" x14ac:dyDescent="0.25">
      <c r="A126" s="8">
        <v>123</v>
      </c>
      <c r="B126" s="8">
        <v>2329525</v>
      </c>
      <c r="C126" s="65" t="s">
        <v>2484</v>
      </c>
      <c r="D126" s="8" t="s">
        <v>53</v>
      </c>
      <c r="E126" s="8" t="s">
        <v>2485</v>
      </c>
      <c r="F126" s="57">
        <v>4064046.83</v>
      </c>
      <c r="G126" s="55">
        <v>462</v>
      </c>
      <c r="H126" s="55">
        <v>96</v>
      </c>
    </row>
    <row r="127" spans="1:8" ht="63.75" x14ac:dyDescent="0.25">
      <c r="A127" s="8">
        <v>124</v>
      </c>
      <c r="B127" s="8">
        <v>2309670</v>
      </c>
      <c r="C127" s="65" t="s">
        <v>2490</v>
      </c>
      <c r="D127" s="8" t="s">
        <v>53</v>
      </c>
      <c r="E127" s="8" t="s">
        <v>1705</v>
      </c>
      <c r="F127" s="57">
        <v>3498938.13</v>
      </c>
      <c r="G127" s="55">
        <v>570</v>
      </c>
      <c r="H127" s="55">
        <v>82</v>
      </c>
    </row>
    <row r="128" spans="1:8" ht="76.5" x14ac:dyDescent="0.25">
      <c r="A128" s="8">
        <v>125</v>
      </c>
      <c r="B128" s="8">
        <v>2336806</v>
      </c>
      <c r="C128" s="65" t="s">
        <v>2520</v>
      </c>
      <c r="D128" s="8" t="s">
        <v>53</v>
      </c>
      <c r="E128" s="8" t="s">
        <v>1727</v>
      </c>
      <c r="F128" s="57">
        <v>3468422.55</v>
      </c>
      <c r="G128" s="55">
        <v>392</v>
      </c>
      <c r="H128" s="55">
        <v>64</v>
      </c>
    </row>
    <row r="129" spans="1:8" ht="76.5" x14ac:dyDescent="0.25">
      <c r="A129" s="8">
        <v>126</v>
      </c>
      <c r="B129" s="8">
        <v>2285090</v>
      </c>
      <c r="C129" s="65" t="s">
        <v>2542</v>
      </c>
      <c r="D129" s="8" t="s">
        <v>53</v>
      </c>
      <c r="E129" s="8" t="s">
        <v>2444</v>
      </c>
      <c r="F129" s="57">
        <v>3428320.36</v>
      </c>
      <c r="G129" s="55">
        <v>651</v>
      </c>
      <c r="H129" s="55">
        <v>82</v>
      </c>
    </row>
    <row r="130" spans="1:8" ht="76.5" x14ac:dyDescent="0.25">
      <c r="A130" s="8">
        <v>127</v>
      </c>
      <c r="B130" s="8">
        <v>2342537</v>
      </c>
      <c r="C130" s="65" t="s">
        <v>2567</v>
      </c>
      <c r="D130" s="8" t="s">
        <v>53</v>
      </c>
      <c r="E130" s="8" t="s">
        <v>2568</v>
      </c>
      <c r="F130" s="57">
        <v>3232018.56</v>
      </c>
      <c r="G130" s="55">
        <v>675</v>
      </c>
      <c r="H130" s="55">
        <v>64</v>
      </c>
    </row>
    <row r="131" spans="1:8" ht="63.75" x14ac:dyDescent="0.25">
      <c r="A131" s="8">
        <v>128</v>
      </c>
      <c r="B131" s="8">
        <v>2330313</v>
      </c>
      <c r="C131" s="65" t="s">
        <v>2590</v>
      </c>
      <c r="D131" s="8" t="s">
        <v>53</v>
      </c>
      <c r="E131" s="8" t="s">
        <v>363</v>
      </c>
      <c r="F131" s="57">
        <v>15454322.529999999</v>
      </c>
      <c r="G131" s="55">
        <v>2207</v>
      </c>
      <c r="H131" s="55">
        <v>278</v>
      </c>
    </row>
    <row r="132" spans="1:8" ht="76.5" x14ac:dyDescent="0.25">
      <c r="A132" s="8">
        <v>129</v>
      </c>
      <c r="B132" s="8">
        <v>2451554</v>
      </c>
      <c r="C132" s="65" t="s">
        <v>2604</v>
      </c>
      <c r="D132" s="8" t="s">
        <v>53</v>
      </c>
      <c r="E132" s="8" t="s">
        <v>2605</v>
      </c>
      <c r="F132" s="57">
        <v>3451527.81</v>
      </c>
      <c r="G132" s="55">
        <v>1244</v>
      </c>
      <c r="H132" s="55">
        <v>73</v>
      </c>
    </row>
    <row r="133" spans="1:8" ht="63.75" x14ac:dyDescent="0.25">
      <c r="A133" s="8">
        <v>130</v>
      </c>
      <c r="B133" s="8">
        <v>2254137</v>
      </c>
      <c r="C133" s="65" t="s">
        <v>2607</v>
      </c>
      <c r="D133" s="8" t="s">
        <v>53</v>
      </c>
      <c r="E133" s="8" t="s">
        <v>2608</v>
      </c>
      <c r="F133" s="57">
        <v>11354582.449999999</v>
      </c>
      <c r="G133" s="55">
        <v>3317</v>
      </c>
      <c r="H133" s="55">
        <v>143</v>
      </c>
    </row>
    <row r="134" spans="1:8" ht="76.5" x14ac:dyDescent="0.25">
      <c r="A134" s="8">
        <v>131</v>
      </c>
      <c r="B134" s="8">
        <v>2306706</v>
      </c>
      <c r="C134" s="65" t="s">
        <v>2609</v>
      </c>
      <c r="D134" s="8" t="s">
        <v>53</v>
      </c>
      <c r="E134" s="8" t="s">
        <v>2610</v>
      </c>
      <c r="F134" s="57">
        <v>6970380.0899999999</v>
      </c>
      <c r="G134" s="55">
        <v>1617</v>
      </c>
      <c r="H134" s="55">
        <v>83</v>
      </c>
    </row>
    <row r="135" spans="1:8" ht="89.25" x14ac:dyDescent="0.25">
      <c r="A135" s="8">
        <v>132</v>
      </c>
      <c r="B135" s="8">
        <v>2235398</v>
      </c>
      <c r="C135" s="65" t="s">
        <v>2611</v>
      </c>
      <c r="D135" s="8" t="s">
        <v>53</v>
      </c>
      <c r="E135" s="8" t="s">
        <v>359</v>
      </c>
      <c r="F135" s="57">
        <v>13065997.1</v>
      </c>
      <c r="G135" s="55">
        <v>3320</v>
      </c>
      <c r="H135" s="55">
        <v>149</v>
      </c>
    </row>
    <row r="136" spans="1:8" ht="76.5" x14ac:dyDescent="0.25">
      <c r="A136" s="8">
        <v>133</v>
      </c>
      <c r="B136" s="8">
        <v>2320427</v>
      </c>
      <c r="C136" s="65" t="s">
        <v>2618</v>
      </c>
      <c r="D136" s="8" t="s">
        <v>53</v>
      </c>
      <c r="E136" s="8" t="s">
        <v>2619</v>
      </c>
      <c r="F136" s="57">
        <v>4341560</v>
      </c>
      <c r="G136" s="55">
        <v>1222</v>
      </c>
      <c r="H136" s="55">
        <v>86</v>
      </c>
    </row>
    <row r="137" spans="1:8" ht="63.75" x14ac:dyDescent="0.25">
      <c r="A137" s="8">
        <v>134</v>
      </c>
      <c r="B137" s="8">
        <v>2304717</v>
      </c>
      <c r="C137" s="65" t="s">
        <v>2672</v>
      </c>
      <c r="D137" s="8" t="s">
        <v>53</v>
      </c>
      <c r="E137" s="8" t="s">
        <v>2673</v>
      </c>
      <c r="F137" s="57">
        <v>3605248.92</v>
      </c>
      <c r="G137" s="55">
        <v>740</v>
      </c>
      <c r="H137" s="55">
        <v>85</v>
      </c>
    </row>
    <row r="138" spans="1:8" ht="51" x14ac:dyDescent="0.25">
      <c r="A138" s="8">
        <v>135</v>
      </c>
      <c r="B138" s="8">
        <v>2307066</v>
      </c>
      <c r="C138" s="65" t="s">
        <v>2678</v>
      </c>
      <c r="D138" s="8" t="s">
        <v>53</v>
      </c>
      <c r="E138" s="8" t="s">
        <v>445</v>
      </c>
      <c r="F138" s="57">
        <v>6008967.0700000003</v>
      </c>
      <c r="G138" s="55">
        <v>1394</v>
      </c>
      <c r="H138" s="55">
        <v>120</v>
      </c>
    </row>
    <row r="139" spans="1:8" ht="63.75" x14ac:dyDescent="0.25">
      <c r="A139" s="8">
        <v>136</v>
      </c>
      <c r="B139" s="8">
        <v>2247410</v>
      </c>
      <c r="C139" s="65" t="s">
        <v>2693</v>
      </c>
      <c r="D139" s="8" t="s">
        <v>53</v>
      </c>
      <c r="E139" s="8" t="s">
        <v>2462</v>
      </c>
      <c r="F139" s="57">
        <v>6976227.0899999999</v>
      </c>
      <c r="G139" s="55">
        <v>590</v>
      </c>
      <c r="H139" s="55">
        <v>136</v>
      </c>
    </row>
    <row r="140" spans="1:8" ht="114.75" x14ac:dyDescent="0.25">
      <c r="A140" s="8">
        <v>137</v>
      </c>
      <c r="B140" s="8">
        <v>2194009</v>
      </c>
      <c r="C140" s="65" t="s">
        <v>2732</v>
      </c>
      <c r="D140" s="8" t="s">
        <v>53</v>
      </c>
      <c r="E140" s="8" t="s">
        <v>2733</v>
      </c>
      <c r="F140" s="57">
        <v>11721902.58</v>
      </c>
      <c r="G140" s="55">
        <v>1720</v>
      </c>
      <c r="H140" s="55">
        <v>114</v>
      </c>
    </row>
    <row r="141" spans="1:8" ht="89.25" x14ac:dyDescent="0.25">
      <c r="A141" s="8">
        <v>138</v>
      </c>
      <c r="B141" s="8" t="s">
        <v>1604</v>
      </c>
      <c r="C141" s="65" t="s">
        <v>1605</v>
      </c>
      <c r="D141" s="8" t="s">
        <v>53</v>
      </c>
      <c r="E141" s="8" t="s">
        <v>774</v>
      </c>
      <c r="F141" s="56">
        <v>2889442.33</v>
      </c>
      <c r="G141" s="55">
        <v>163</v>
      </c>
      <c r="H141" s="55">
        <v>84</v>
      </c>
    </row>
    <row r="142" spans="1:8" ht="51" x14ac:dyDescent="0.25">
      <c r="A142" s="8">
        <v>139</v>
      </c>
      <c r="B142" s="8" t="s">
        <v>1617</v>
      </c>
      <c r="C142" s="65" t="s">
        <v>1618</v>
      </c>
      <c r="D142" s="8" t="s">
        <v>53</v>
      </c>
      <c r="E142" s="8" t="s">
        <v>975</v>
      </c>
      <c r="F142" s="56">
        <v>3640054.22</v>
      </c>
      <c r="G142" s="55">
        <v>1220</v>
      </c>
      <c r="H142" s="55">
        <v>107</v>
      </c>
    </row>
    <row r="143" spans="1:8" ht="38.25" x14ac:dyDescent="0.25">
      <c r="A143" s="8">
        <v>140</v>
      </c>
      <c r="B143" s="8" t="s">
        <v>1624</v>
      </c>
      <c r="C143" s="65" t="s">
        <v>1625</v>
      </c>
      <c r="D143" s="8" t="s">
        <v>53</v>
      </c>
      <c r="E143" s="8" t="s">
        <v>513</v>
      </c>
      <c r="F143" s="56">
        <v>4801997</v>
      </c>
      <c r="G143" s="55">
        <v>615</v>
      </c>
      <c r="H143" s="55">
        <v>141</v>
      </c>
    </row>
    <row r="144" spans="1:8" ht="114.75" x14ac:dyDescent="0.25">
      <c r="A144" s="8">
        <v>141</v>
      </c>
      <c r="B144" s="8" t="s">
        <v>1636</v>
      </c>
      <c r="C144" s="65" t="s">
        <v>1637</v>
      </c>
      <c r="D144" s="8" t="s">
        <v>53</v>
      </c>
      <c r="E144" s="8" t="s">
        <v>1068</v>
      </c>
      <c r="F144" s="56">
        <v>5423734.5999999996</v>
      </c>
      <c r="G144" s="55">
        <v>1111</v>
      </c>
      <c r="H144" s="55">
        <v>159</v>
      </c>
    </row>
    <row r="145" spans="1:8" ht="38.25" x14ac:dyDescent="0.25">
      <c r="A145" s="8">
        <v>142</v>
      </c>
      <c r="B145" s="8" t="s">
        <v>1645</v>
      </c>
      <c r="C145" s="65" t="s">
        <v>1646</v>
      </c>
      <c r="D145" s="8" t="s">
        <v>53</v>
      </c>
      <c r="E145" s="8" t="s">
        <v>745</v>
      </c>
      <c r="F145" s="56">
        <v>5792134</v>
      </c>
      <c r="G145" s="55">
        <v>2903</v>
      </c>
      <c r="H145" s="55">
        <v>169</v>
      </c>
    </row>
    <row r="146" spans="1:8" ht="51" x14ac:dyDescent="0.25">
      <c r="A146" s="8">
        <v>143</v>
      </c>
      <c r="B146" s="8" t="s">
        <v>1701</v>
      </c>
      <c r="C146" s="65" t="s">
        <v>1702</v>
      </c>
      <c r="D146" s="8" t="s">
        <v>53</v>
      </c>
      <c r="E146" s="8" t="s">
        <v>706</v>
      </c>
      <c r="F146" s="56">
        <v>3336471.33</v>
      </c>
      <c r="G146" s="55">
        <v>865</v>
      </c>
      <c r="H146" s="55">
        <v>98</v>
      </c>
    </row>
    <row r="147" spans="1:8" ht="38.25" x14ac:dyDescent="0.25">
      <c r="A147" s="8">
        <v>144</v>
      </c>
      <c r="B147" s="8" t="s">
        <v>1703</v>
      </c>
      <c r="C147" s="65" t="s">
        <v>1704</v>
      </c>
      <c r="D147" s="8" t="s">
        <v>53</v>
      </c>
      <c r="E147" s="8" t="s">
        <v>1705</v>
      </c>
      <c r="F147" s="56">
        <v>3462260.73</v>
      </c>
      <c r="G147" s="55">
        <v>915</v>
      </c>
      <c r="H147" s="55">
        <v>101</v>
      </c>
    </row>
    <row r="148" spans="1:8" ht="38.25" x14ac:dyDescent="0.25">
      <c r="A148" s="8">
        <v>145</v>
      </c>
      <c r="B148" s="8" t="s">
        <v>1706</v>
      </c>
      <c r="C148" s="65" t="s">
        <v>1707</v>
      </c>
      <c r="D148" s="8" t="s">
        <v>53</v>
      </c>
      <c r="E148" s="8" t="s">
        <v>116</v>
      </c>
      <c r="F148" s="56">
        <v>4404109.3600000003</v>
      </c>
      <c r="G148" s="55">
        <v>612</v>
      </c>
      <c r="H148" s="55">
        <v>129</v>
      </c>
    </row>
    <row r="149" spans="1:8" ht="102" x14ac:dyDescent="0.25">
      <c r="A149" s="8">
        <v>146</v>
      </c>
      <c r="B149" s="8" t="s">
        <v>1712</v>
      </c>
      <c r="C149" s="65" t="s">
        <v>1713</v>
      </c>
      <c r="D149" s="8" t="s">
        <v>53</v>
      </c>
      <c r="E149" s="8" t="s">
        <v>764</v>
      </c>
      <c r="F149" s="56">
        <v>4430746</v>
      </c>
      <c r="G149" s="55">
        <v>1729</v>
      </c>
      <c r="H149" s="55">
        <v>130</v>
      </c>
    </row>
    <row r="150" spans="1:8" ht="76.5" x14ac:dyDescent="0.25">
      <c r="A150" s="8">
        <v>147</v>
      </c>
      <c r="B150" s="8" t="s">
        <v>1725</v>
      </c>
      <c r="C150" s="65" t="s">
        <v>1726</v>
      </c>
      <c r="D150" s="8" t="s">
        <v>53</v>
      </c>
      <c r="E150" s="8" t="s">
        <v>1727</v>
      </c>
      <c r="F150" s="56">
        <v>4531310.93</v>
      </c>
      <c r="G150" s="55">
        <v>823</v>
      </c>
      <c r="H150" s="55">
        <v>133</v>
      </c>
    </row>
    <row r="151" spans="1:8" ht="51" x14ac:dyDescent="0.25">
      <c r="A151" s="8">
        <v>148</v>
      </c>
      <c r="B151" s="8" t="s">
        <v>1732</v>
      </c>
      <c r="C151" s="65" t="s">
        <v>1733</v>
      </c>
      <c r="D151" s="8" t="s">
        <v>53</v>
      </c>
      <c r="E151" s="8" t="s">
        <v>1043</v>
      </c>
      <c r="F151" s="56">
        <v>7171695.1100000003</v>
      </c>
      <c r="G151" s="55">
        <v>653</v>
      </c>
      <c r="H151" s="55">
        <v>209</v>
      </c>
    </row>
    <row r="152" spans="1:8" ht="38.25" x14ac:dyDescent="0.25">
      <c r="A152" s="8">
        <v>149</v>
      </c>
      <c r="B152" s="8" t="s">
        <v>1737</v>
      </c>
      <c r="C152" s="65" t="s">
        <v>1738</v>
      </c>
      <c r="D152" s="8" t="s">
        <v>53</v>
      </c>
      <c r="E152" s="8" t="s">
        <v>451</v>
      </c>
      <c r="F152" s="56">
        <v>4538643.72</v>
      </c>
      <c r="G152" s="55">
        <v>589</v>
      </c>
      <c r="H152" s="55">
        <v>133</v>
      </c>
    </row>
    <row r="153" spans="1:8" ht="38.25" x14ac:dyDescent="0.25">
      <c r="A153" s="8">
        <v>150</v>
      </c>
      <c r="B153" s="8" t="s">
        <v>1739</v>
      </c>
      <c r="C153" s="65" t="s">
        <v>1740</v>
      </c>
      <c r="D153" s="8" t="s">
        <v>53</v>
      </c>
      <c r="E153" s="8" t="s">
        <v>451</v>
      </c>
      <c r="F153" s="56">
        <v>5028917.8</v>
      </c>
      <c r="G153" s="55">
        <v>690</v>
      </c>
      <c r="H153" s="55">
        <v>147</v>
      </c>
    </row>
    <row r="154" spans="1:8" ht="51" x14ac:dyDescent="0.25">
      <c r="A154" s="8">
        <v>151</v>
      </c>
      <c r="B154" s="8" t="s">
        <v>1753</v>
      </c>
      <c r="C154" s="65" t="s">
        <v>1754</v>
      </c>
      <c r="D154" s="8" t="s">
        <v>53</v>
      </c>
      <c r="E154" s="8" t="s">
        <v>1727</v>
      </c>
      <c r="F154" s="56">
        <v>615333.93999999994</v>
      </c>
      <c r="G154" s="55">
        <v>857</v>
      </c>
      <c r="H154" s="55">
        <v>19</v>
      </c>
    </row>
    <row r="155" spans="1:8" ht="51" x14ac:dyDescent="0.25">
      <c r="A155" s="8">
        <v>152</v>
      </c>
      <c r="B155" s="8" t="s">
        <v>1771</v>
      </c>
      <c r="C155" s="65" t="s">
        <v>1772</v>
      </c>
      <c r="D155" s="8" t="s">
        <v>53</v>
      </c>
      <c r="E155" s="8" t="s">
        <v>445</v>
      </c>
      <c r="F155" s="56">
        <v>5452482.1100000003</v>
      </c>
      <c r="G155" s="55">
        <v>543</v>
      </c>
      <c r="H155" s="55">
        <v>159</v>
      </c>
    </row>
    <row r="156" spans="1:8" ht="38.25" x14ac:dyDescent="0.25">
      <c r="A156" s="8">
        <v>153</v>
      </c>
      <c r="B156" s="8" t="s">
        <v>1781</v>
      </c>
      <c r="C156" s="65" t="s">
        <v>1782</v>
      </c>
      <c r="D156" s="8" t="s">
        <v>53</v>
      </c>
      <c r="E156" s="8" t="s">
        <v>1783</v>
      </c>
      <c r="F156" s="56">
        <v>4107898.25</v>
      </c>
      <c r="G156" s="55">
        <v>266</v>
      </c>
      <c r="H156" s="55">
        <v>121</v>
      </c>
    </row>
    <row r="157" spans="1:8" ht="38.25" x14ac:dyDescent="0.25">
      <c r="A157" s="8">
        <v>154</v>
      </c>
      <c r="B157" s="8" t="s">
        <v>1792</v>
      </c>
      <c r="C157" s="65" t="s">
        <v>1793</v>
      </c>
      <c r="D157" s="8" t="s">
        <v>53</v>
      </c>
      <c r="E157" s="8" t="s">
        <v>513</v>
      </c>
      <c r="F157" s="56">
        <v>3959418.5</v>
      </c>
      <c r="G157" s="55">
        <v>788</v>
      </c>
      <c r="H157" s="55">
        <v>116</v>
      </c>
    </row>
    <row r="158" spans="1:8" ht="76.5" x14ac:dyDescent="0.25">
      <c r="A158" s="8">
        <v>155</v>
      </c>
      <c r="B158" s="8" t="s">
        <v>1838</v>
      </c>
      <c r="C158" s="65" t="s">
        <v>1839</v>
      </c>
      <c r="D158" s="8" t="s">
        <v>53</v>
      </c>
      <c r="E158" s="8" t="s">
        <v>132</v>
      </c>
      <c r="F158" s="56">
        <v>5200758.7</v>
      </c>
      <c r="G158" s="55">
        <v>2749</v>
      </c>
      <c r="H158" s="55">
        <v>152</v>
      </c>
    </row>
    <row r="159" spans="1:8" ht="76.5" x14ac:dyDescent="0.25">
      <c r="A159" s="8">
        <v>156</v>
      </c>
      <c r="B159" s="8" t="s">
        <v>1849</v>
      </c>
      <c r="C159" s="65" t="s">
        <v>1850</v>
      </c>
      <c r="D159" s="8" t="s">
        <v>53</v>
      </c>
      <c r="E159" s="8" t="s">
        <v>63</v>
      </c>
      <c r="F159" s="56">
        <v>8747467.9800000004</v>
      </c>
      <c r="G159" s="55">
        <v>2029</v>
      </c>
      <c r="H159" s="55">
        <v>255</v>
      </c>
    </row>
    <row r="160" spans="1:8" ht="38.25" x14ac:dyDescent="0.25">
      <c r="A160" s="8">
        <v>157</v>
      </c>
      <c r="B160" s="8" t="s">
        <v>1918</v>
      </c>
      <c r="C160" s="65" t="s">
        <v>1919</v>
      </c>
      <c r="D160" s="8" t="s">
        <v>53</v>
      </c>
      <c r="E160" s="8" t="s">
        <v>1160</v>
      </c>
      <c r="F160" s="56">
        <v>3041556.64</v>
      </c>
      <c r="G160" s="55">
        <v>350</v>
      </c>
      <c r="H160" s="55">
        <v>89</v>
      </c>
    </row>
    <row r="161" spans="1:8" ht="51" x14ac:dyDescent="0.25">
      <c r="A161" s="8">
        <v>158</v>
      </c>
      <c r="B161" s="8" t="s">
        <v>1922</v>
      </c>
      <c r="C161" s="65" t="s">
        <v>1923</v>
      </c>
      <c r="D161" s="8" t="s">
        <v>53</v>
      </c>
      <c r="E161" s="8" t="s">
        <v>254</v>
      </c>
      <c r="F161" s="56">
        <v>3006875.24</v>
      </c>
      <c r="G161" s="55">
        <v>376</v>
      </c>
      <c r="H161" s="55">
        <v>89</v>
      </c>
    </row>
    <row r="162" spans="1:8" ht="63.75" x14ac:dyDescent="0.25">
      <c r="A162" s="8">
        <v>159</v>
      </c>
      <c r="B162" s="8" t="s">
        <v>1964</v>
      </c>
      <c r="C162" s="65" t="s">
        <v>1965</v>
      </c>
      <c r="D162" s="8" t="s">
        <v>53</v>
      </c>
      <c r="E162" s="8" t="s">
        <v>769</v>
      </c>
      <c r="F162" s="56">
        <v>508133.33</v>
      </c>
      <c r="G162" s="55">
        <v>112</v>
      </c>
      <c r="H162" s="55">
        <v>16</v>
      </c>
    </row>
    <row r="163" spans="1:8" ht="51" x14ac:dyDescent="0.25">
      <c r="A163" s="8">
        <v>160</v>
      </c>
      <c r="B163" s="8" t="s">
        <v>1966</v>
      </c>
      <c r="C163" s="65" t="s">
        <v>1967</v>
      </c>
      <c r="D163" s="8" t="s">
        <v>53</v>
      </c>
      <c r="E163" s="8" t="s">
        <v>254</v>
      </c>
      <c r="F163" s="56">
        <v>1047691.2</v>
      </c>
      <c r="G163" s="55">
        <v>640</v>
      </c>
      <c r="H163" s="55">
        <v>31</v>
      </c>
    </row>
    <row r="164" spans="1:8" ht="89.25" x14ac:dyDescent="0.25">
      <c r="A164" s="8">
        <v>161</v>
      </c>
      <c r="B164" s="8" t="s">
        <v>1968</v>
      </c>
      <c r="C164" s="65" t="s">
        <v>1969</v>
      </c>
      <c r="D164" s="8" t="s">
        <v>53</v>
      </c>
      <c r="E164" s="8" t="s">
        <v>254</v>
      </c>
      <c r="F164" s="56">
        <v>980009.56</v>
      </c>
      <c r="G164" s="55">
        <v>800</v>
      </c>
      <c r="H164" s="55">
        <v>29</v>
      </c>
    </row>
    <row r="165" spans="1:8" ht="76.5" x14ac:dyDescent="0.25">
      <c r="A165" s="8">
        <v>162</v>
      </c>
      <c r="B165" s="8" t="s">
        <v>1970</v>
      </c>
      <c r="C165" s="65" t="s">
        <v>1971</v>
      </c>
      <c r="D165" s="8" t="s">
        <v>53</v>
      </c>
      <c r="E165" s="8" t="s">
        <v>1972</v>
      </c>
      <c r="F165" s="56">
        <v>554733.38</v>
      </c>
      <c r="G165" s="55">
        <v>103</v>
      </c>
      <c r="H165" s="55">
        <v>17</v>
      </c>
    </row>
    <row r="166" spans="1:8" ht="63.75" x14ac:dyDescent="0.25">
      <c r="A166" s="8">
        <v>163</v>
      </c>
      <c r="B166" s="8" t="s">
        <v>1973</v>
      </c>
      <c r="C166" s="65" t="s">
        <v>1974</v>
      </c>
      <c r="D166" s="8" t="s">
        <v>53</v>
      </c>
      <c r="E166" s="8" t="s">
        <v>1975</v>
      </c>
      <c r="F166" s="56">
        <v>658042.87</v>
      </c>
      <c r="G166" s="55">
        <v>106</v>
      </c>
      <c r="H166" s="55">
        <v>20</v>
      </c>
    </row>
    <row r="167" spans="1:8" ht="63.75" x14ac:dyDescent="0.25">
      <c r="A167" s="8">
        <v>164</v>
      </c>
      <c r="B167" s="8" t="s">
        <v>1976</v>
      </c>
      <c r="C167" s="65" t="s">
        <v>1977</v>
      </c>
      <c r="D167" s="8" t="s">
        <v>53</v>
      </c>
      <c r="E167" s="8" t="s">
        <v>359</v>
      </c>
      <c r="F167" s="56">
        <v>554983.71</v>
      </c>
      <c r="G167" s="55">
        <v>296</v>
      </c>
      <c r="H167" s="55">
        <v>17</v>
      </c>
    </row>
    <row r="168" spans="1:8" ht="89.25" x14ac:dyDescent="0.25">
      <c r="A168" s="8">
        <v>165</v>
      </c>
      <c r="B168" s="8" t="s">
        <v>1980</v>
      </c>
      <c r="C168" s="65" t="s">
        <v>1981</v>
      </c>
      <c r="D168" s="8" t="s">
        <v>53</v>
      </c>
      <c r="E168" s="8" t="s">
        <v>1043</v>
      </c>
      <c r="F168" s="56">
        <v>842773.18</v>
      </c>
      <c r="G168" s="55">
        <v>282</v>
      </c>
      <c r="H168" s="55">
        <v>26</v>
      </c>
    </row>
    <row r="169" spans="1:8" ht="51" x14ac:dyDescent="0.25">
      <c r="A169" s="8">
        <v>166</v>
      </c>
      <c r="B169" s="8" t="s">
        <v>663</v>
      </c>
      <c r="C169" s="65" t="s">
        <v>664</v>
      </c>
      <c r="D169" s="8" t="s">
        <v>53</v>
      </c>
      <c r="E169" s="8" t="s">
        <v>665</v>
      </c>
      <c r="F169" s="56">
        <v>9245576.75</v>
      </c>
      <c r="G169" s="55">
        <v>3302</v>
      </c>
      <c r="H169" s="55">
        <v>269</v>
      </c>
    </row>
    <row r="170" spans="1:8" ht="51" x14ac:dyDescent="0.25">
      <c r="A170" s="8">
        <v>167</v>
      </c>
      <c r="B170" s="8" t="s">
        <v>681</v>
      </c>
      <c r="C170" s="65" t="s">
        <v>682</v>
      </c>
      <c r="D170" s="8" t="s">
        <v>53</v>
      </c>
      <c r="E170" s="8" t="s">
        <v>683</v>
      </c>
      <c r="F170" s="56">
        <v>5793911.2000000002</v>
      </c>
      <c r="G170" s="55">
        <v>2029</v>
      </c>
      <c r="H170" s="55">
        <v>169</v>
      </c>
    </row>
    <row r="171" spans="1:8" ht="38.25" x14ac:dyDescent="0.25">
      <c r="A171" s="8">
        <v>168</v>
      </c>
      <c r="B171" s="8" t="s">
        <v>684</v>
      </c>
      <c r="C171" s="65" t="s">
        <v>685</v>
      </c>
      <c r="D171" s="8" t="s">
        <v>53</v>
      </c>
      <c r="E171" s="8" t="s">
        <v>686</v>
      </c>
      <c r="F171" s="56">
        <v>7534315.4199999999</v>
      </c>
      <c r="G171" s="55">
        <v>4106</v>
      </c>
      <c r="H171" s="55">
        <v>220</v>
      </c>
    </row>
    <row r="172" spans="1:8" ht="63.75" x14ac:dyDescent="0.25">
      <c r="A172" s="8">
        <v>169</v>
      </c>
      <c r="B172" s="8" t="s">
        <v>704</v>
      </c>
      <c r="C172" s="65" t="s">
        <v>705</v>
      </c>
      <c r="D172" s="8" t="s">
        <v>53</v>
      </c>
      <c r="E172" s="8" t="s">
        <v>706</v>
      </c>
      <c r="F172" s="56">
        <v>1407674.25</v>
      </c>
      <c r="G172" s="55">
        <v>419</v>
      </c>
      <c r="H172" s="55">
        <v>42</v>
      </c>
    </row>
    <row r="173" spans="1:8" ht="51" x14ac:dyDescent="0.25">
      <c r="A173" s="8">
        <v>170</v>
      </c>
      <c r="B173" s="78" t="s">
        <v>2194</v>
      </c>
      <c r="C173" s="84" t="s">
        <v>2195</v>
      </c>
      <c r="D173" s="79" t="s">
        <v>53</v>
      </c>
      <c r="E173" s="79" t="s">
        <v>359</v>
      </c>
      <c r="F173" s="80">
        <v>7080318.6500000004</v>
      </c>
      <c r="G173" s="55">
        <v>2050</v>
      </c>
      <c r="H173" s="55">
        <v>206</v>
      </c>
    </row>
    <row r="174" spans="1:8" ht="51" x14ac:dyDescent="0.25">
      <c r="A174" s="8">
        <v>171</v>
      </c>
      <c r="B174" s="8">
        <v>2236191</v>
      </c>
      <c r="C174" s="65" t="s">
        <v>162</v>
      </c>
      <c r="D174" s="8" t="s">
        <v>163</v>
      </c>
      <c r="E174" s="8" t="s">
        <v>164</v>
      </c>
      <c r="F174" s="57">
        <v>8157902.3300000001</v>
      </c>
      <c r="G174" s="55">
        <v>2040</v>
      </c>
      <c r="H174" s="55">
        <v>33</v>
      </c>
    </row>
    <row r="175" spans="1:8" ht="51" x14ac:dyDescent="0.25">
      <c r="A175" s="8">
        <v>172</v>
      </c>
      <c r="B175" s="8">
        <v>2305369</v>
      </c>
      <c r="C175" s="65" t="s">
        <v>171</v>
      </c>
      <c r="D175" s="8" t="s">
        <v>163</v>
      </c>
      <c r="E175" s="8" t="s">
        <v>172</v>
      </c>
      <c r="F175" s="57">
        <v>12222703.779999999</v>
      </c>
      <c r="G175" s="55">
        <v>3041</v>
      </c>
      <c r="H175" s="55">
        <v>62</v>
      </c>
    </row>
    <row r="176" spans="1:8" ht="51" x14ac:dyDescent="0.25">
      <c r="A176" s="8">
        <v>173</v>
      </c>
      <c r="B176" s="8">
        <v>2327639</v>
      </c>
      <c r="C176" s="65" t="s">
        <v>173</v>
      </c>
      <c r="D176" s="8" t="s">
        <v>163</v>
      </c>
      <c r="E176" s="8" t="s">
        <v>174</v>
      </c>
      <c r="F176" s="57">
        <v>103336408.5</v>
      </c>
      <c r="G176" s="55">
        <v>25211</v>
      </c>
      <c r="H176" s="55">
        <v>132</v>
      </c>
    </row>
    <row r="177" spans="1:8" ht="51" x14ac:dyDescent="0.25">
      <c r="A177" s="8">
        <v>174</v>
      </c>
      <c r="B177" s="8">
        <v>2307876</v>
      </c>
      <c r="C177" s="65" t="s">
        <v>176</v>
      </c>
      <c r="D177" s="8" t="s">
        <v>163</v>
      </c>
      <c r="E177" s="8" t="s">
        <v>177</v>
      </c>
      <c r="F177" s="57">
        <v>3731058.29</v>
      </c>
      <c r="G177" s="55">
        <v>585</v>
      </c>
      <c r="H177" s="55">
        <v>33</v>
      </c>
    </row>
    <row r="178" spans="1:8" ht="51" x14ac:dyDescent="0.25">
      <c r="A178" s="8">
        <v>175</v>
      </c>
      <c r="B178" s="8">
        <v>2337541</v>
      </c>
      <c r="C178" s="65" t="s">
        <v>183</v>
      </c>
      <c r="D178" s="8" t="s">
        <v>163</v>
      </c>
      <c r="E178" s="8" t="s">
        <v>184</v>
      </c>
      <c r="F178" s="57">
        <v>13550716.890000001</v>
      </c>
      <c r="G178" s="55">
        <v>2180</v>
      </c>
      <c r="H178" s="55">
        <v>67</v>
      </c>
    </row>
    <row r="179" spans="1:8" ht="51" x14ac:dyDescent="0.25">
      <c r="A179" s="8">
        <v>176</v>
      </c>
      <c r="B179" s="8">
        <v>2283749</v>
      </c>
      <c r="C179" s="65" t="s">
        <v>2253</v>
      </c>
      <c r="D179" s="8" t="s">
        <v>163</v>
      </c>
      <c r="E179" s="8" t="s">
        <v>270</v>
      </c>
      <c r="F179" s="57">
        <v>2301181.2799999998</v>
      </c>
      <c r="G179" s="55">
        <v>336</v>
      </c>
      <c r="H179" s="55">
        <v>44</v>
      </c>
    </row>
    <row r="180" spans="1:8" ht="51" x14ac:dyDescent="0.25">
      <c r="A180" s="8">
        <v>177</v>
      </c>
      <c r="B180" s="8">
        <v>2254758</v>
      </c>
      <c r="C180" s="65" t="s">
        <v>2259</v>
      </c>
      <c r="D180" s="8" t="s">
        <v>163</v>
      </c>
      <c r="E180" s="8" t="s">
        <v>270</v>
      </c>
      <c r="F180" s="57">
        <v>2467503.96</v>
      </c>
      <c r="G180" s="55">
        <v>285</v>
      </c>
      <c r="H180" s="55">
        <v>61</v>
      </c>
    </row>
    <row r="181" spans="1:8" ht="63.75" x14ac:dyDescent="0.25">
      <c r="A181" s="8">
        <v>178</v>
      </c>
      <c r="B181" s="8">
        <v>2293763</v>
      </c>
      <c r="C181" s="65" t="s">
        <v>2265</v>
      </c>
      <c r="D181" s="8" t="s">
        <v>163</v>
      </c>
      <c r="E181" s="8" t="s">
        <v>270</v>
      </c>
      <c r="F181" s="57">
        <v>5270836.13</v>
      </c>
      <c r="G181" s="55">
        <v>390</v>
      </c>
      <c r="H181" s="55">
        <v>78</v>
      </c>
    </row>
    <row r="182" spans="1:8" ht="51" x14ac:dyDescent="0.25">
      <c r="A182" s="8">
        <v>179</v>
      </c>
      <c r="B182" s="8">
        <v>2235704</v>
      </c>
      <c r="C182" s="65" t="s">
        <v>2270</v>
      </c>
      <c r="D182" s="8" t="s">
        <v>163</v>
      </c>
      <c r="E182" s="8" t="s">
        <v>270</v>
      </c>
      <c r="F182" s="57">
        <v>2439844.67</v>
      </c>
      <c r="G182" s="55">
        <v>320</v>
      </c>
      <c r="H182" s="55">
        <v>47</v>
      </c>
    </row>
    <row r="183" spans="1:8" ht="51" x14ac:dyDescent="0.25">
      <c r="A183" s="8">
        <v>180</v>
      </c>
      <c r="B183" s="8">
        <v>2280627</v>
      </c>
      <c r="C183" s="65" t="s">
        <v>2274</v>
      </c>
      <c r="D183" s="8" t="s">
        <v>163</v>
      </c>
      <c r="E183" s="8" t="s">
        <v>270</v>
      </c>
      <c r="F183" s="57">
        <v>8279849.3499999996</v>
      </c>
      <c r="G183" s="55">
        <v>971</v>
      </c>
      <c r="H183" s="55">
        <v>134</v>
      </c>
    </row>
    <row r="184" spans="1:8" ht="51" x14ac:dyDescent="0.25">
      <c r="A184" s="8">
        <v>181</v>
      </c>
      <c r="B184" s="8">
        <v>2281465</v>
      </c>
      <c r="C184" s="65" t="s">
        <v>2286</v>
      </c>
      <c r="D184" s="8" t="s">
        <v>163</v>
      </c>
      <c r="E184" s="8" t="s">
        <v>270</v>
      </c>
      <c r="F184" s="57">
        <v>2580513.06</v>
      </c>
      <c r="G184" s="55">
        <v>470</v>
      </c>
      <c r="H184" s="55">
        <v>41</v>
      </c>
    </row>
    <row r="185" spans="1:8" ht="63.75" x14ac:dyDescent="0.25">
      <c r="A185" s="8">
        <v>182</v>
      </c>
      <c r="B185" s="8">
        <v>2259437</v>
      </c>
      <c r="C185" s="65" t="s">
        <v>2287</v>
      </c>
      <c r="D185" s="8" t="s">
        <v>163</v>
      </c>
      <c r="E185" s="8" t="s">
        <v>270</v>
      </c>
      <c r="F185" s="57">
        <v>2234213.62</v>
      </c>
      <c r="G185" s="55">
        <v>285</v>
      </c>
      <c r="H185" s="55">
        <v>43</v>
      </c>
    </row>
    <row r="186" spans="1:8" ht="51" x14ac:dyDescent="0.25">
      <c r="A186" s="8">
        <v>183</v>
      </c>
      <c r="B186" s="8">
        <v>2196739</v>
      </c>
      <c r="C186" s="65" t="s">
        <v>2300</v>
      </c>
      <c r="D186" s="8" t="s">
        <v>163</v>
      </c>
      <c r="E186" s="8" t="s">
        <v>270</v>
      </c>
      <c r="F186" s="57">
        <v>6931563.0999999996</v>
      </c>
      <c r="G186" s="55">
        <v>338</v>
      </c>
      <c r="H186" s="55">
        <v>127</v>
      </c>
    </row>
    <row r="187" spans="1:8" ht="51" x14ac:dyDescent="0.25">
      <c r="A187" s="8">
        <v>184</v>
      </c>
      <c r="B187" s="8">
        <v>2289969</v>
      </c>
      <c r="C187" s="65" t="s">
        <v>2322</v>
      </c>
      <c r="D187" s="8" t="s">
        <v>163</v>
      </c>
      <c r="E187" s="8" t="s">
        <v>270</v>
      </c>
      <c r="F187" s="57">
        <v>5552175.8399999999</v>
      </c>
      <c r="G187" s="55">
        <v>427</v>
      </c>
      <c r="H187" s="55">
        <v>99</v>
      </c>
    </row>
    <row r="188" spans="1:8" ht="51" x14ac:dyDescent="0.25">
      <c r="A188" s="8">
        <v>185</v>
      </c>
      <c r="B188" s="8">
        <v>2295868</v>
      </c>
      <c r="C188" s="65" t="s">
        <v>2329</v>
      </c>
      <c r="D188" s="8" t="s">
        <v>163</v>
      </c>
      <c r="E188" s="8" t="s">
        <v>270</v>
      </c>
      <c r="F188" s="57">
        <v>2625617.73</v>
      </c>
      <c r="G188" s="55">
        <v>375</v>
      </c>
      <c r="H188" s="55">
        <v>41</v>
      </c>
    </row>
    <row r="189" spans="1:8" ht="63.75" x14ac:dyDescent="0.25">
      <c r="A189" s="8">
        <v>186</v>
      </c>
      <c r="B189" s="8">
        <v>2251071</v>
      </c>
      <c r="C189" s="65" t="s">
        <v>2332</v>
      </c>
      <c r="D189" s="8" t="s">
        <v>163</v>
      </c>
      <c r="E189" s="8" t="s">
        <v>270</v>
      </c>
      <c r="F189" s="57">
        <v>2135136.2999999998</v>
      </c>
      <c r="G189" s="55">
        <v>242</v>
      </c>
      <c r="H189" s="55">
        <v>40</v>
      </c>
    </row>
    <row r="190" spans="1:8" ht="51" x14ac:dyDescent="0.25">
      <c r="A190" s="8">
        <v>187</v>
      </c>
      <c r="B190" s="8">
        <v>2202949</v>
      </c>
      <c r="C190" s="65" t="s">
        <v>2333</v>
      </c>
      <c r="D190" s="8" t="s">
        <v>163</v>
      </c>
      <c r="E190" s="8" t="s">
        <v>270</v>
      </c>
      <c r="F190" s="57">
        <v>3763992.74</v>
      </c>
      <c r="G190" s="55">
        <v>320</v>
      </c>
      <c r="H190" s="55">
        <v>77</v>
      </c>
    </row>
    <row r="191" spans="1:8" ht="51" x14ac:dyDescent="0.25">
      <c r="A191" s="8">
        <v>188</v>
      </c>
      <c r="B191" s="8">
        <v>2289971</v>
      </c>
      <c r="C191" s="65" t="s">
        <v>2339</v>
      </c>
      <c r="D191" s="8" t="s">
        <v>163</v>
      </c>
      <c r="E191" s="8" t="s">
        <v>270</v>
      </c>
      <c r="F191" s="57">
        <v>4707990.1500000004</v>
      </c>
      <c r="G191" s="55">
        <v>438</v>
      </c>
      <c r="H191" s="55">
        <v>82</v>
      </c>
    </row>
    <row r="192" spans="1:8" ht="51" x14ac:dyDescent="0.25">
      <c r="A192" s="8">
        <v>189</v>
      </c>
      <c r="B192" s="8">
        <v>2273312</v>
      </c>
      <c r="C192" s="65" t="s">
        <v>2343</v>
      </c>
      <c r="D192" s="8" t="s">
        <v>163</v>
      </c>
      <c r="E192" s="8" t="s">
        <v>270</v>
      </c>
      <c r="F192" s="57">
        <v>2148740.11</v>
      </c>
      <c r="G192" s="55">
        <v>244</v>
      </c>
      <c r="H192" s="55">
        <v>40</v>
      </c>
    </row>
    <row r="193" spans="1:8" ht="63.75" x14ac:dyDescent="0.25">
      <c r="A193" s="8">
        <v>190</v>
      </c>
      <c r="B193" s="8">
        <v>2278981</v>
      </c>
      <c r="C193" s="65" t="s">
        <v>2352</v>
      </c>
      <c r="D193" s="8" t="s">
        <v>163</v>
      </c>
      <c r="E193" s="8" t="s">
        <v>270</v>
      </c>
      <c r="F193" s="57">
        <v>3451968.57</v>
      </c>
      <c r="G193" s="55">
        <v>337</v>
      </c>
      <c r="H193" s="55">
        <v>56</v>
      </c>
    </row>
    <row r="194" spans="1:8" ht="51" x14ac:dyDescent="0.25">
      <c r="A194" s="8">
        <v>191</v>
      </c>
      <c r="B194" s="8">
        <v>2289970</v>
      </c>
      <c r="C194" s="65" t="s">
        <v>2361</v>
      </c>
      <c r="D194" s="8" t="s">
        <v>163</v>
      </c>
      <c r="E194" s="8" t="s">
        <v>270</v>
      </c>
      <c r="F194" s="57">
        <v>7384752.9199999999</v>
      </c>
      <c r="G194" s="55">
        <v>453</v>
      </c>
      <c r="H194" s="55">
        <v>117</v>
      </c>
    </row>
    <row r="195" spans="1:8" ht="51" x14ac:dyDescent="0.25">
      <c r="A195" s="8">
        <v>192</v>
      </c>
      <c r="B195" s="8">
        <v>2196437</v>
      </c>
      <c r="C195" s="65" t="s">
        <v>2376</v>
      </c>
      <c r="D195" s="8" t="s">
        <v>163</v>
      </c>
      <c r="E195" s="8" t="s">
        <v>270</v>
      </c>
      <c r="F195" s="57">
        <v>4299868.08</v>
      </c>
      <c r="G195" s="55">
        <v>387</v>
      </c>
      <c r="H195" s="55">
        <v>63</v>
      </c>
    </row>
    <row r="196" spans="1:8" ht="51" x14ac:dyDescent="0.25">
      <c r="A196" s="8">
        <v>193</v>
      </c>
      <c r="B196" s="8">
        <v>2280835</v>
      </c>
      <c r="C196" s="65" t="s">
        <v>2377</v>
      </c>
      <c r="D196" s="8" t="s">
        <v>163</v>
      </c>
      <c r="E196" s="8" t="s">
        <v>270</v>
      </c>
      <c r="F196" s="57">
        <v>4542935.8499999996</v>
      </c>
      <c r="G196" s="55">
        <v>291</v>
      </c>
      <c r="H196" s="55">
        <v>78</v>
      </c>
    </row>
    <row r="197" spans="1:8" ht="51" x14ac:dyDescent="0.25">
      <c r="A197" s="8">
        <v>194</v>
      </c>
      <c r="B197" s="8">
        <v>2313933</v>
      </c>
      <c r="C197" s="65" t="s">
        <v>2392</v>
      </c>
      <c r="D197" s="8" t="s">
        <v>163</v>
      </c>
      <c r="E197" s="8" t="s">
        <v>460</v>
      </c>
      <c r="F197" s="57">
        <v>6082131.9900000002</v>
      </c>
      <c r="G197" s="55">
        <v>2445</v>
      </c>
      <c r="H197" s="55">
        <v>103</v>
      </c>
    </row>
    <row r="198" spans="1:8" ht="102" x14ac:dyDescent="0.25">
      <c r="A198" s="8">
        <v>195</v>
      </c>
      <c r="B198" s="8">
        <v>2215778</v>
      </c>
      <c r="C198" s="65" t="s">
        <v>2397</v>
      </c>
      <c r="D198" s="8" t="s">
        <v>163</v>
      </c>
      <c r="E198" s="8" t="s">
        <v>2398</v>
      </c>
      <c r="F198" s="57">
        <v>6811483.4400000004</v>
      </c>
      <c r="G198" s="55">
        <v>3497</v>
      </c>
      <c r="H198" s="55">
        <v>6</v>
      </c>
    </row>
    <row r="199" spans="1:8" ht="63.75" x14ac:dyDescent="0.25">
      <c r="A199" s="8">
        <v>196</v>
      </c>
      <c r="B199" s="8">
        <v>2339997</v>
      </c>
      <c r="C199" s="65" t="s">
        <v>2409</v>
      </c>
      <c r="D199" s="8" t="s">
        <v>163</v>
      </c>
      <c r="E199" s="8" t="s">
        <v>2410</v>
      </c>
      <c r="F199" s="57">
        <v>18205929</v>
      </c>
      <c r="G199" s="55">
        <v>2068</v>
      </c>
      <c r="H199" s="55">
        <v>364</v>
      </c>
    </row>
    <row r="200" spans="1:8" ht="127.5" x14ac:dyDescent="0.25">
      <c r="A200" s="8">
        <v>197</v>
      </c>
      <c r="B200" s="8">
        <v>2324645</v>
      </c>
      <c r="C200" s="65" t="s">
        <v>2417</v>
      </c>
      <c r="D200" s="8" t="s">
        <v>163</v>
      </c>
      <c r="E200" s="8" t="s">
        <v>2418</v>
      </c>
      <c r="F200" s="57">
        <v>16369745.42</v>
      </c>
      <c r="G200" s="55">
        <v>4695</v>
      </c>
      <c r="H200" s="55">
        <v>194</v>
      </c>
    </row>
    <row r="201" spans="1:8" ht="63.75" x14ac:dyDescent="0.25">
      <c r="A201" s="8">
        <v>198</v>
      </c>
      <c r="B201" s="8">
        <v>2273644</v>
      </c>
      <c r="C201" s="65" t="s">
        <v>2448</v>
      </c>
      <c r="D201" s="8" t="s">
        <v>163</v>
      </c>
      <c r="E201" s="8" t="s">
        <v>1408</v>
      </c>
      <c r="F201" s="57">
        <v>6352006.9100000001</v>
      </c>
      <c r="G201" s="55">
        <v>1140</v>
      </c>
      <c r="H201" s="55">
        <v>103</v>
      </c>
    </row>
    <row r="202" spans="1:8" ht="63.75" x14ac:dyDescent="0.25">
      <c r="A202" s="8">
        <v>199</v>
      </c>
      <c r="B202" s="8">
        <v>2445507</v>
      </c>
      <c r="C202" s="65" t="s">
        <v>2453</v>
      </c>
      <c r="D202" s="8" t="s">
        <v>163</v>
      </c>
      <c r="E202" s="8" t="s">
        <v>2454</v>
      </c>
      <c r="F202" s="57">
        <v>6199357.4000000004</v>
      </c>
      <c r="G202" s="55">
        <v>612</v>
      </c>
      <c r="H202" s="55">
        <v>92</v>
      </c>
    </row>
    <row r="203" spans="1:8" ht="51" x14ac:dyDescent="0.25">
      <c r="A203" s="8">
        <v>200</v>
      </c>
      <c r="B203" s="8">
        <v>2343479</v>
      </c>
      <c r="C203" s="65" t="s">
        <v>2480</v>
      </c>
      <c r="D203" s="8" t="s">
        <v>163</v>
      </c>
      <c r="E203" s="8" t="s">
        <v>2481</v>
      </c>
      <c r="F203" s="57">
        <v>3216757.91</v>
      </c>
      <c r="G203" s="55">
        <v>560</v>
      </c>
      <c r="H203" s="55">
        <v>56</v>
      </c>
    </row>
    <row r="204" spans="1:8" ht="76.5" x14ac:dyDescent="0.25">
      <c r="A204" s="8">
        <v>201</v>
      </c>
      <c r="B204" s="8">
        <v>2336982</v>
      </c>
      <c r="C204" s="65" t="s">
        <v>2486</v>
      </c>
      <c r="D204" s="8" t="s">
        <v>163</v>
      </c>
      <c r="E204" s="8" t="s">
        <v>2487</v>
      </c>
      <c r="F204" s="57">
        <v>8876356.7400000002</v>
      </c>
      <c r="G204" s="55">
        <v>1627</v>
      </c>
      <c r="H204" s="55">
        <v>177</v>
      </c>
    </row>
    <row r="205" spans="1:8" ht="51" x14ac:dyDescent="0.25">
      <c r="A205" s="8">
        <v>202</v>
      </c>
      <c r="B205" s="8">
        <v>2338634</v>
      </c>
      <c r="C205" s="65" t="s">
        <v>2491</v>
      </c>
      <c r="D205" s="8" t="s">
        <v>163</v>
      </c>
      <c r="E205" s="8" t="s">
        <v>758</v>
      </c>
      <c r="F205" s="57">
        <v>4520710.0199999996</v>
      </c>
      <c r="G205" s="55">
        <v>460</v>
      </c>
      <c r="H205" s="55">
        <v>90</v>
      </c>
    </row>
    <row r="206" spans="1:8" ht="63.75" x14ac:dyDescent="0.25">
      <c r="A206" s="8">
        <v>203</v>
      </c>
      <c r="B206" s="8">
        <v>2473525</v>
      </c>
      <c r="C206" s="65" t="s">
        <v>2494</v>
      </c>
      <c r="D206" s="8" t="s">
        <v>163</v>
      </c>
      <c r="E206" s="8" t="s">
        <v>1414</v>
      </c>
      <c r="F206" s="57">
        <v>1984065.19</v>
      </c>
      <c r="G206" s="55">
        <v>320</v>
      </c>
      <c r="H206" s="55">
        <v>69</v>
      </c>
    </row>
    <row r="207" spans="1:8" ht="63.75" x14ac:dyDescent="0.25">
      <c r="A207" s="8">
        <v>204</v>
      </c>
      <c r="B207" s="8">
        <v>2377598</v>
      </c>
      <c r="C207" s="65" t="s">
        <v>2498</v>
      </c>
      <c r="D207" s="8" t="s">
        <v>163</v>
      </c>
      <c r="E207" s="8" t="s">
        <v>404</v>
      </c>
      <c r="F207" s="57">
        <v>10020299.449999999</v>
      </c>
      <c r="G207" s="55">
        <v>0</v>
      </c>
      <c r="H207" s="55">
        <v>169</v>
      </c>
    </row>
    <row r="208" spans="1:8" ht="89.25" x14ac:dyDescent="0.25">
      <c r="A208" s="8">
        <v>205</v>
      </c>
      <c r="B208" s="8">
        <v>2331971</v>
      </c>
      <c r="C208" s="65" t="s">
        <v>2503</v>
      </c>
      <c r="D208" s="8" t="s">
        <v>163</v>
      </c>
      <c r="E208" s="8" t="s">
        <v>313</v>
      </c>
      <c r="F208" s="57">
        <v>18623523.030000001</v>
      </c>
      <c r="G208" s="55">
        <v>3960</v>
      </c>
      <c r="H208" s="55">
        <v>253</v>
      </c>
    </row>
    <row r="209" spans="1:8" ht="102" x14ac:dyDescent="0.25">
      <c r="A209" s="8">
        <v>206</v>
      </c>
      <c r="B209" s="8">
        <v>2291005</v>
      </c>
      <c r="C209" s="65" t="s">
        <v>2506</v>
      </c>
      <c r="D209" s="8" t="s">
        <v>163</v>
      </c>
      <c r="E209" s="8" t="s">
        <v>266</v>
      </c>
      <c r="F209" s="57">
        <v>7706443.3499999996</v>
      </c>
      <c r="G209" s="55">
        <v>1036</v>
      </c>
      <c r="H209" s="55">
        <v>154</v>
      </c>
    </row>
    <row r="210" spans="1:8" ht="63.75" x14ac:dyDescent="0.25">
      <c r="A210" s="8">
        <v>207</v>
      </c>
      <c r="B210" s="8">
        <v>2323379</v>
      </c>
      <c r="C210" s="65" t="s">
        <v>2518</v>
      </c>
      <c r="D210" s="8" t="s">
        <v>163</v>
      </c>
      <c r="E210" s="8" t="s">
        <v>393</v>
      </c>
      <c r="F210" s="57">
        <v>4514511.01</v>
      </c>
      <c r="G210" s="55">
        <v>645</v>
      </c>
      <c r="H210" s="55">
        <v>71</v>
      </c>
    </row>
    <row r="211" spans="1:8" ht="51" x14ac:dyDescent="0.25">
      <c r="A211" s="8">
        <v>208</v>
      </c>
      <c r="B211" s="8">
        <v>2275788</v>
      </c>
      <c r="C211" s="65" t="s">
        <v>2527</v>
      </c>
      <c r="D211" s="8" t="s">
        <v>163</v>
      </c>
      <c r="E211" s="8" t="s">
        <v>1007</v>
      </c>
      <c r="F211" s="57">
        <v>7713311.29</v>
      </c>
      <c r="G211" s="55">
        <v>828</v>
      </c>
      <c r="H211" s="55">
        <v>224</v>
      </c>
    </row>
    <row r="212" spans="1:8" ht="51" x14ac:dyDescent="0.25">
      <c r="A212" s="8">
        <v>209</v>
      </c>
      <c r="B212" s="8">
        <v>2315853</v>
      </c>
      <c r="C212" s="65" t="s">
        <v>2528</v>
      </c>
      <c r="D212" s="8" t="s">
        <v>163</v>
      </c>
      <c r="E212" s="8" t="s">
        <v>348</v>
      </c>
      <c r="F212" s="57">
        <v>5797241.0599999996</v>
      </c>
      <c r="G212" s="55">
        <v>1264</v>
      </c>
      <c r="H212" s="55">
        <v>228</v>
      </c>
    </row>
    <row r="213" spans="1:8" ht="51" x14ac:dyDescent="0.25">
      <c r="A213" s="8">
        <v>210</v>
      </c>
      <c r="B213" s="8">
        <v>2275213</v>
      </c>
      <c r="C213" s="65" t="s">
        <v>2553</v>
      </c>
      <c r="D213" s="8" t="s">
        <v>163</v>
      </c>
      <c r="E213" s="8" t="s">
        <v>1408</v>
      </c>
      <c r="F213" s="57">
        <v>4529257.01</v>
      </c>
      <c r="G213" s="55">
        <v>785</v>
      </c>
      <c r="H213" s="55">
        <v>107</v>
      </c>
    </row>
    <row r="214" spans="1:8" ht="51" x14ac:dyDescent="0.25">
      <c r="A214" s="8">
        <v>211</v>
      </c>
      <c r="B214" s="8">
        <v>2310135</v>
      </c>
      <c r="C214" s="65" t="s">
        <v>2556</v>
      </c>
      <c r="D214" s="8" t="s">
        <v>163</v>
      </c>
      <c r="E214" s="8" t="s">
        <v>1408</v>
      </c>
      <c r="F214" s="57">
        <v>4614060.3600000003</v>
      </c>
      <c r="G214" s="55">
        <v>906</v>
      </c>
      <c r="H214" s="55">
        <v>76</v>
      </c>
    </row>
    <row r="215" spans="1:8" ht="63.75" x14ac:dyDescent="0.25">
      <c r="A215" s="8">
        <v>212</v>
      </c>
      <c r="B215" s="8">
        <v>2336933</v>
      </c>
      <c r="C215" s="65" t="s">
        <v>2557</v>
      </c>
      <c r="D215" s="8" t="s">
        <v>163</v>
      </c>
      <c r="E215" s="8" t="s">
        <v>266</v>
      </c>
      <c r="F215" s="57">
        <v>7998636.7800000003</v>
      </c>
      <c r="G215" s="55">
        <v>429</v>
      </c>
      <c r="H215" s="55">
        <v>118</v>
      </c>
    </row>
    <row r="216" spans="1:8" ht="63.75" x14ac:dyDescent="0.25">
      <c r="A216" s="8">
        <v>213</v>
      </c>
      <c r="B216" s="8">
        <v>2325640</v>
      </c>
      <c r="C216" s="65" t="s">
        <v>2574</v>
      </c>
      <c r="D216" s="8" t="s">
        <v>163</v>
      </c>
      <c r="E216" s="8" t="s">
        <v>2575</v>
      </c>
      <c r="F216" s="57">
        <v>8225155.1799999997</v>
      </c>
      <c r="G216" s="55">
        <v>1515</v>
      </c>
      <c r="H216" s="55">
        <v>93</v>
      </c>
    </row>
    <row r="217" spans="1:8" ht="63.75" x14ac:dyDescent="0.25">
      <c r="A217" s="8">
        <v>214</v>
      </c>
      <c r="B217" s="8">
        <v>2278001</v>
      </c>
      <c r="C217" s="65" t="s">
        <v>2587</v>
      </c>
      <c r="D217" s="8" t="s">
        <v>163</v>
      </c>
      <c r="E217" s="8" t="s">
        <v>197</v>
      </c>
      <c r="F217" s="57">
        <v>6924089.1799999997</v>
      </c>
      <c r="G217" s="55">
        <v>1560</v>
      </c>
      <c r="H217" s="55">
        <v>129</v>
      </c>
    </row>
    <row r="218" spans="1:8" ht="51" x14ac:dyDescent="0.25">
      <c r="A218" s="8">
        <v>215</v>
      </c>
      <c r="B218" s="8">
        <v>2225800</v>
      </c>
      <c r="C218" s="65" t="s">
        <v>2595</v>
      </c>
      <c r="D218" s="8" t="s">
        <v>163</v>
      </c>
      <c r="E218" s="8" t="s">
        <v>2596</v>
      </c>
      <c r="F218" s="57">
        <v>12932443.33</v>
      </c>
      <c r="G218" s="55">
        <v>828</v>
      </c>
      <c r="H218" s="55">
        <v>190</v>
      </c>
    </row>
    <row r="219" spans="1:8" ht="63.75" x14ac:dyDescent="0.25">
      <c r="A219" s="8">
        <v>216</v>
      </c>
      <c r="B219" s="8">
        <v>2142968</v>
      </c>
      <c r="C219" s="65" t="s">
        <v>2599</v>
      </c>
      <c r="D219" s="8" t="s">
        <v>163</v>
      </c>
      <c r="E219" s="8" t="s">
        <v>525</v>
      </c>
      <c r="F219" s="57">
        <v>3360551.44</v>
      </c>
      <c r="G219" s="55">
        <v>545</v>
      </c>
      <c r="H219" s="55">
        <v>67</v>
      </c>
    </row>
    <row r="220" spans="1:8" ht="76.5" x14ac:dyDescent="0.25">
      <c r="A220" s="8">
        <v>217</v>
      </c>
      <c r="B220" s="8">
        <v>2288520</v>
      </c>
      <c r="C220" s="65" t="s">
        <v>2603</v>
      </c>
      <c r="D220" s="8" t="s">
        <v>163</v>
      </c>
      <c r="E220" s="8" t="s">
        <v>268</v>
      </c>
      <c r="F220" s="57">
        <v>5072253.8499999996</v>
      </c>
      <c r="G220" s="55">
        <v>1088</v>
      </c>
      <c r="H220" s="55">
        <v>64</v>
      </c>
    </row>
    <row r="221" spans="1:8" ht="51" x14ac:dyDescent="0.25">
      <c r="A221" s="8">
        <v>218</v>
      </c>
      <c r="B221" s="8">
        <v>2305610</v>
      </c>
      <c r="C221" s="65" t="s">
        <v>2606</v>
      </c>
      <c r="D221" s="8" t="s">
        <v>163</v>
      </c>
      <c r="E221" s="8" t="s">
        <v>509</v>
      </c>
      <c r="F221" s="57">
        <v>2347254.84</v>
      </c>
      <c r="G221" s="55">
        <v>320</v>
      </c>
      <c r="H221" s="55">
        <v>61</v>
      </c>
    </row>
    <row r="222" spans="1:8" ht="114.75" x14ac:dyDescent="0.25">
      <c r="A222" s="8">
        <v>219</v>
      </c>
      <c r="B222" s="8">
        <v>2329347</v>
      </c>
      <c r="C222" s="65" t="s">
        <v>2612</v>
      </c>
      <c r="D222" s="8" t="s">
        <v>163</v>
      </c>
      <c r="E222" s="8" t="s">
        <v>2418</v>
      </c>
      <c r="F222" s="57">
        <v>29167051.390000001</v>
      </c>
      <c r="G222" s="55">
        <v>1497</v>
      </c>
      <c r="H222" s="55">
        <v>296</v>
      </c>
    </row>
    <row r="223" spans="1:8" ht="76.5" x14ac:dyDescent="0.25">
      <c r="A223" s="8">
        <v>220</v>
      </c>
      <c r="B223" s="8">
        <v>2304975</v>
      </c>
      <c r="C223" s="65" t="s">
        <v>2615</v>
      </c>
      <c r="D223" s="8" t="s">
        <v>163</v>
      </c>
      <c r="E223" s="8" t="s">
        <v>268</v>
      </c>
      <c r="F223" s="57">
        <v>6878658.9900000002</v>
      </c>
      <c r="G223" s="55">
        <v>830</v>
      </c>
      <c r="H223" s="55">
        <v>85</v>
      </c>
    </row>
    <row r="224" spans="1:8" ht="51" x14ac:dyDescent="0.25">
      <c r="A224" s="8">
        <v>221</v>
      </c>
      <c r="B224" s="8">
        <v>2195460</v>
      </c>
      <c r="C224" s="65" t="s">
        <v>2629</v>
      </c>
      <c r="D224" s="8" t="s">
        <v>163</v>
      </c>
      <c r="E224" s="8" t="s">
        <v>2575</v>
      </c>
      <c r="F224" s="57">
        <v>5203641.3499999996</v>
      </c>
      <c r="G224" s="55">
        <v>731</v>
      </c>
      <c r="H224" s="55">
        <v>103</v>
      </c>
    </row>
    <row r="225" spans="1:8" ht="102" x14ac:dyDescent="0.25">
      <c r="A225" s="8">
        <v>222</v>
      </c>
      <c r="B225" s="8">
        <v>2286054</v>
      </c>
      <c r="C225" s="65" t="s">
        <v>2632</v>
      </c>
      <c r="D225" s="8" t="s">
        <v>163</v>
      </c>
      <c r="E225" s="8" t="s">
        <v>2633</v>
      </c>
      <c r="F225" s="57">
        <v>1559113.76</v>
      </c>
      <c r="G225" s="55">
        <v>495</v>
      </c>
      <c r="H225" s="55">
        <v>44</v>
      </c>
    </row>
    <row r="226" spans="1:8" ht="51" x14ac:dyDescent="0.25">
      <c r="A226" s="8">
        <v>223</v>
      </c>
      <c r="B226" s="8">
        <v>2205640</v>
      </c>
      <c r="C226" s="65" t="s">
        <v>2635</v>
      </c>
      <c r="D226" s="8" t="s">
        <v>163</v>
      </c>
      <c r="E226" s="8" t="s">
        <v>2636</v>
      </c>
      <c r="F226" s="57">
        <v>2854082.77</v>
      </c>
      <c r="G226" s="55">
        <v>494</v>
      </c>
      <c r="H226" s="55">
        <v>57</v>
      </c>
    </row>
    <row r="227" spans="1:8" ht="63.75" x14ac:dyDescent="0.25">
      <c r="A227" s="8">
        <v>224</v>
      </c>
      <c r="B227" s="8">
        <v>2172773</v>
      </c>
      <c r="C227" s="65" t="s">
        <v>2645</v>
      </c>
      <c r="D227" s="8" t="s">
        <v>163</v>
      </c>
      <c r="E227" s="8" t="s">
        <v>270</v>
      </c>
      <c r="F227" s="57">
        <v>1825960.09</v>
      </c>
      <c r="G227" s="55">
        <v>345</v>
      </c>
      <c r="H227" s="55">
        <v>25</v>
      </c>
    </row>
    <row r="228" spans="1:8" ht="51" x14ac:dyDescent="0.25">
      <c r="A228" s="8">
        <v>225</v>
      </c>
      <c r="B228" s="8">
        <v>2284225</v>
      </c>
      <c r="C228" s="65" t="s">
        <v>2662</v>
      </c>
      <c r="D228" s="8" t="s">
        <v>163</v>
      </c>
      <c r="E228" s="8" t="s">
        <v>2663</v>
      </c>
      <c r="F228" s="57">
        <v>3298063.7</v>
      </c>
      <c r="G228" s="55">
        <v>645</v>
      </c>
      <c r="H228" s="55">
        <v>64</v>
      </c>
    </row>
    <row r="229" spans="1:8" ht="51" x14ac:dyDescent="0.25">
      <c r="A229" s="8">
        <v>226</v>
      </c>
      <c r="B229" s="8">
        <v>2266900</v>
      </c>
      <c r="C229" s="65" t="s">
        <v>2690</v>
      </c>
      <c r="D229" s="8" t="s">
        <v>163</v>
      </c>
      <c r="E229" s="8" t="s">
        <v>2691</v>
      </c>
      <c r="F229" s="57">
        <v>61878935.920000002</v>
      </c>
      <c r="G229" s="55">
        <v>14778</v>
      </c>
      <c r="H229" s="55">
        <v>478</v>
      </c>
    </row>
    <row r="230" spans="1:8" ht="51" x14ac:dyDescent="0.25">
      <c r="A230" s="8">
        <v>227</v>
      </c>
      <c r="B230" s="8">
        <v>2253676</v>
      </c>
      <c r="C230" s="65" t="s">
        <v>2694</v>
      </c>
      <c r="D230" s="8" t="s">
        <v>163</v>
      </c>
      <c r="E230" s="8" t="s">
        <v>2575</v>
      </c>
      <c r="F230" s="57">
        <v>9330202.5800000001</v>
      </c>
      <c r="G230" s="55">
        <v>2730</v>
      </c>
      <c r="H230" s="55">
        <v>118</v>
      </c>
    </row>
    <row r="231" spans="1:8" ht="51" x14ac:dyDescent="0.25">
      <c r="A231" s="8">
        <v>228</v>
      </c>
      <c r="B231" s="8">
        <v>2054317</v>
      </c>
      <c r="C231" s="65" t="s">
        <v>2698</v>
      </c>
      <c r="D231" s="8" t="s">
        <v>163</v>
      </c>
      <c r="E231" s="8" t="s">
        <v>1408</v>
      </c>
      <c r="F231" s="57">
        <v>6047137.46</v>
      </c>
      <c r="G231" s="55">
        <v>1638</v>
      </c>
      <c r="H231" s="55">
        <v>90</v>
      </c>
    </row>
    <row r="232" spans="1:8" ht="63.75" x14ac:dyDescent="0.25">
      <c r="A232" s="8">
        <v>229</v>
      </c>
      <c r="B232" s="8">
        <v>2333474</v>
      </c>
      <c r="C232" s="65" t="s">
        <v>2699</v>
      </c>
      <c r="D232" s="8" t="s">
        <v>163</v>
      </c>
      <c r="E232" s="8" t="s">
        <v>2700</v>
      </c>
      <c r="F232" s="57">
        <v>10313928.9</v>
      </c>
      <c r="G232" s="55">
        <v>1760</v>
      </c>
      <c r="H232" s="55">
        <v>103</v>
      </c>
    </row>
    <row r="233" spans="1:8" ht="102" x14ac:dyDescent="0.25">
      <c r="A233" s="8">
        <v>230</v>
      </c>
      <c r="B233" s="8">
        <v>2317432</v>
      </c>
      <c r="C233" s="65" t="s">
        <v>2701</v>
      </c>
      <c r="D233" s="8" t="s">
        <v>163</v>
      </c>
      <c r="E233" s="8" t="s">
        <v>228</v>
      </c>
      <c r="F233" s="57">
        <v>14842271.09</v>
      </c>
      <c r="G233" s="55">
        <v>1133</v>
      </c>
      <c r="H233" s="55">
        <v>296</v>
      </c>
    </row>
    <row r="234" spans="1:8" ht="76.5" x14ac:dyDescent="0.25">
      <c r="A234" s="8">
        <v>231</v>
      </c>
      <c r="B234" s="8">
        <v>2340631</v>
      </c>
      <c r="C234" s="65" t="s">
        <v>2714</v>
      </c>
      <c r="D234" s="8" t="s">
        <v>163</v>
      </c>
      <c r="E234" s="8" t="s">
        <v>2487</v>
      </c>
      <c r="F234" s="57">
        <v>9848352.8100000005</v>
      </c>
      <c r="G234" s="55">
        <v>1059</v>
      </c>
      <c r="H234" s="55">
        <v>193</v>
      </c>
    </row>
    <row r="235" spans="1:8" ht="76.5" x14ac:dyDescent="0.25">
      <c r="A235" s="8">
        <v>232</v>
      </c>
      <c r="B235" s="8">
        <v>2237777</v>
      </c>
      <c r="C235" s="65" t="s">
        <v>2718</v>
      </c>
      <c r="D235" s="8" t="s">
        <v>163</v>
      </c>
      <c r="E235" s="8" t="s">
        <v>758</v>
      </c>
      <c r="F235" s="57">
        <v>15245888.01</v>
      </c>
      <c r="G235" s="55">
        <v>3366</v>
      </c>
      <c r="H235" s="55">
        <v>304</v>
      </c>
    </row>
    <row r="236" spans="1:8" ht="63.75" x14ac:dyDescent="0.25">
      <c r="A236" s="8">
        <v>233</v>
      </c>
      <c r="B236" s="8">
        <v>2438908</v>
      </c>
      <c r="C236" s="65" t="s">
        <v>2721</v>
      </c>
      <c r="D236" s="8" t="s">
        <v>163</v>
      </c>
      <c r="E236" s="8" t="s">
        <v>197</v>
      </c>
      <c r="F236" s="57">
        <v>1695477.33</v>
      </c>
      <c r="G236" s="55">
        <v>70</v>
      </c>
      <c r="H236" s="55">
        <v>39</v>
      </c>
    </row>
    <row r="237" spans="1:8" ht="63.75" x14ac:dyDescent="0.25">
      <c r="A237" s="8">
        <v>234</v>
      </c>
      <c r="B237" s="8">
        <v>2239477</v>
      </c>
      <c r="C237" s="65" t="s">
        <v>2723</v>
      </c>
      <c r="D237" s="8" t="s">
        <v>163</v>
      </c>
      <c r="E237" s="8" t="s">
        <v>2481</v>
      </c>
      <c r="F237" s="57">
        <v>2724556.71</v>
      </c>
      <c r="G237" s="55">
        <v>530</v>
      </c>
      <c r="H237" s="55">
        <v>71</v>
      </c>
    </row>
    <row r="238" spans="1:8" ht="63.75" x14ac:dyDescent="0.25">
      <c r="A238" s="8">
        <v>235</v>
      </c>
      <c r="B238" s="8">
        <v>2341880</v>
      </c>
      <c r="C238" s="65" t="s">
        <v>2726</v>
      </c>
      <c r="D238" s="8" t="s">
        <v>163</v>
      </c>
      <c r="E238" s="8" t="s">
        <v>2727</v>
      </c>
      <c r="F238" s="57">
        <v>5800298.2199999997</v>
      </c>
      <c r="G238" s="55">
        <v>1018</v>
      </c>
      <c r="H238" s="55">
        <v>58</v>
      </c>
    </row>
    <row r="239" spans="1:8" ht="51" x14ac:dyDescent="0.25">
      <c r="A239" s="8">
        <v>236</v>
      </c>
      <c r="B239" s="8">
        <v>2326410</v>
      </c>
      <c r="C239" s="65" t="s">
        <v>2729</v>
      </c>
      <c r="D239" s="8" t="s">
        <v>163</v>
      </c>
      <c r="E239" s="8" t="s">
        <v>2700</v>
      </c>
      <c r="F239" s="57">
        <v>4237792.95</v>
      </c>
      <c r="G239" s="55">
        <v>525</v>
      </c>
      <c r="H239" s="55">
        <v>81</v>
      </c>
    </row>
    <row r="240" spans="1:8" ht="63.75" x14ac:dyDescent="0.25">
      <c r="A240" s="8">
        <v>237</v>
      </c>
      <c r="B240" s="8">
        <v>2310181</v>
      </c>
      <c r="C240" s="65" t="s">
        <v>2730</v>
      </c>
      <c r="D240" s="8" t="s">
        <v>163</v>
      </c>
      <c r="E240" s="8" t="s">
        <v>2481</v>
      </c>
      <c r="F240" s="57">
        <v>2195050.4300000002</v>
      </c>
      <c r="G240" s="55">
        <v>365</v>
      </c>
      <c r="H240" s="55">
        <v>89</v>
      </c>
    </row>
    <row r="241" spans="1:8" ht="51" x14ac:dyDescent="0.25">
      <c r="A241" s="8">
        <v>238</v>
      </c>
      <c r="B241" s="8">
        <v>2326763</v>
      </c>
      <c r="C241" s="65" t="s">
        <v>2731</v>
      </c>
      <c r="D241" s="8" t="s">
        <v>163</v>
      </c>
      <c r="E241" s="8" t="s">
        <v>1007</v>
      </c>
      <c r="F241" s="57">
        <v>12108348.59</v>
      </c>
      <c r="G241" s="55">
        <v>884</v>
      </c>
      <c r="H241" s="55">
        <v>99</v>
      </c>
    </row>
    <row r="242" spans="1:8" ht="63.75" x14ac:dyDescent="0.25">
      <c r="A242" s="8">
        <v>239</v>
      </c>
      <c r="B242" s="8">
        <v>2235337</v>
      </c>
      <c r="C242" s="65" t="s">
        <v>2735</v>
      </c>
      <c r="D242" s="8" t="s">
        <v>163</v>
      </c>
      <c r="E242" s="8" t="s">
        <v>270</v>
      </c>
      <c r="F242" s="57">
        <v>2396652.61</v>
      </c>
      <c r="G242" s="55">
        <v>311</v>
      </c>
      <c r="H242" s="55">
        <v>46</v>
      </c>
    </row>
    <row r="243" spans="1:8" ht="89.25" x14ac:dyDescent="0.25">
      <c r="A243" s="8">
        <v>240</v>
      </c>
      <c r="B243" s="8">
        <v>2306953</v>
      </c>
      <c r="C243" s="65" t="s">
        <v>2742</v>
      </c>
      <c r="D243" s="8" t="s">
        <v>163</v>
      </c>
      <c r="E243" s="8" t="s">
        <v>268</v>
      </c>
      <c r="F243" s="57">
        <v>5109329</v>
      </c>
      <c r="G243" s="55">
        <v>585</v>
      </c>
      <c r="H243" s="55">
        <v>64</v>
      </c>
    </row>
    <row r="244" spans="1:8" ht="51" x14ac:dyDescent="0.25">
      <c r="A244" s="8">
        <v>241</v>
      </c>
      <c r="B244" s="8">
        <v>2342392</v>
      </c>
      <c r="C244" s="65" t="s">
        <v>2749</v>
      </c>
      <c r="D244" s="8" t="s">
        <v>163</v>
      </c>
      <c r="E244" s="8" t="s">
        <v>2575</v>
      </c>
      <c r="F244" s="57">
        <v>3939457.49</v>
      </c>
      <c r="G244" s="55">
        <v>614</v>
      </c>
      <c r="H244" s="55">
        <v>70</v>
      </c>
    </row>
    <row r="245" spans="1:8" ht="51" x14ac:dyDescent="0.25">
      <c r="A245" s="8">
        <v>242</v>
      </c>
      <c r="B245" s="8">
        <v>2236773</v>
      </c>
      <c r="C245" s="65" t="s">
        <v>2750</v>
      </c>
      <c r="D245" s="8" t="s">
        <v>163</v>
      </c>
      <c r="E245" s="8" t="s">
        <v>2019</v>
      </c>
      <c r="F245" s="57">
        <v>2898770.86</v>
      </c>
      <c r="G245" s="55">
        <v>645</v>
      </c>
      <c r="H245" s="55">
        <v>61</v>
      </c>
    </row>
    <row r="246" spans="1:8" ht="76.5" x14ac:dyDescent="0.25">
      <c r="A246" s="8">
        <v>243</v>
      </c>
      <c r="B246" s="8">
        <v>2328487</v>
      </c>
      <c r="C246" s="65" t="s">
        <v>2763</v>
      </c>
      <c r="D246" s="8" t="s">
        <v>163</v>
      </c>
      <c r="E246" s="8" t="s">
        <v>2764</v>
      </c>
      <c r="F246" s="57">
        <v>9502553</v>
      </c>
      <c r="G246" s="55">
        <v>1251</v>
      </c>
      <c r="H246" s="55">
        <v>140</v>
      </c>
    </row>
    <row r="247" spans="1:8" ht="63.75" x14ac:dyDescent="0.25">
      <c r="A247" s="8">
        <v>244</v>
      </c>
      <c r="B247" s="8">
        <v>2244976</v>
      </c>
      <c r="C247" s="65" t="s">
        <v>2774</v>
      </c>
      <c r="D247" s="8" t="s">
        <v>163</v>
      </c>
      <c r="E247" s="8" t="s">
        <v>2775</v>
      </c>
      <c r="F247" s="57">
        <v>13722173.01</v>
      </c>
      <c r="G247" s="55">
        <v>4765</v>
      </c>
      <c r="H247" s="55">
        <v>161</v>
      </c>
    </row>
    <row r="248" spans="1:8" ht="51" x14ac:dyDescent="0.25">
      <c r="A248" s="8">
        <v>245</v>
      </c>
      <c r="B248" s="8">
        <v>2215694</v>
      </c>
      <c r="C248" s="65" t="s">
        <v>265</v>
      </c>
      <c r="D248" s="8" t="s">
        <v>163</v>
      </c>
      <c r="E248" s="8" t="s">
        <v>266</v>
      </c>
      <c r="F248" s="57">
        <v>1972967.17</v>
      </c>
      <c r="G248" s="55">
        <v>255</v>
      </c>
      <c r="H248" s="55">
        <v>57</v>
      </c>
    </row>
    <row r="249" spans="1:8" ht="63.75" x14ac:dyDescent="0.25">
      <c r="A249" s="8">
        <v>246</v>
      </c>
      <c r="B249" s="8">
        <v>2288785</v>
      </c>
      <c r="C249" s="65" t="s">
        <v>267</v>
      </c>
      <c r="D249" s="8" t="s">
        <v>163</v>
      </c>
      <c r="E249" s="8" t="s">
        <v>268</v>
      </c>
      <c r="F249" s="57">
        <v>3348251</v>
      </c>
      <c r="G249" s="55">
        <v>516</v>
      </c>
      <c r="H249" s="55">
        <v>59</v>
      </c>
    </row>
    <row r="250" spans="1:8" ht="51" x14ac:dyDescent="0.25">
      <c r="A250" s="8">
        <v>247</v>
      </c>
      <c r="B250" s="8" t="s">
        <v>1628</v>
      </c>
      <c r="C250" s="65" t="s">
        <v>1629</v>
      </c>
      <c r="D250" s="8" t="s">
        <v>163</v>
      </c>
      <c r="E250" s="8" t="s">
        <v>1007</v>
      </c>
      <c r="F250" s="56">
        <v>5089825.8099999996</v>
      </c>
      <c r="G250" s="55">
        <v>326</v>
      </c>
      <c r="H250" s="55">
        <v>148</v>
      </c>
    </row>
    <row r="251" spans="1:8" ht="63.75" x14ac:dyDescent="0.25">
      <c r="A251" s="8">
        <v>248</v>
      </c>
      <c r="B251" s="8" t="s">
        <v>1643</v>
      </c>
      <c r="C251" s="65" t="s">
        <v>1644</v>
      </c>
      <c r="D251" s="8" t="s">
        <v>163</v>
      </c>
      <c r="E251" s="8" t="s">
        <v>737</v>
      </c>
      <c r="F251" s="56">
        <v>6874461.3799999999</v>
      </c>
      <c r="G251" s="55">
        <v>1849</v>
      </c>
      <c r="H251" s="55">
        <v>200</v>
      </c>
    </row>
    <row r="252" spans="1:8" ht="51" x14ac:dyDescent="0.25">
      <c r="A252" s="8">
        <v>249</v>
      </c>
      <c r="B252" s="8" t="s">
        <v>1650</v>
      </c>
      <c r="C252" s="65" t="s">
        <v>1651</v>
      </c>
      <c r="D252" s="8" t="s">
        <v>163</v>
      </c>
      <c r="E252" s="8" t="s">
        <v>748</v>
      </c>
      <c r="F252" s="56">
        <v>6648976.9199999999</v>
      </c>
      <c r="G252" s="55">
        <v>826</v>
      </c>
      <c r="H252" s="55">
        <v>194</v>
      </c>
    </row>
    <row r="253" spans="1:8" ht="38.25" x14ac:dyDescent="0.25">
      <c r="A253" s="8">
        <v>250</v>
      </c>
      <c r="B253" s="8" t="s">
        <v>1655</v>
      </c>
      <c r="C253" s="65" t="s">
        <v>1656</v>
      </c>
      <c r="D253" s="8" t="s">
        <v>163</v>
      </c>
      <c r="E253" s="8" t="s">
        <v>1657</v>
      </c>
      <c r="F253" s="56">
        <v>7044423.79</v>
      </c>
      <c r="G253" s="55">
        <v>4204</v>
      </c>
      <c r="H253" s="55">
        <v>205</v>
      </c>
    </row>
    <row r="254" spans="1:8" ht="51" x14ac:dyDescent="0.25">
      <c r="A254" s="8">
        <v>251</v>
      </c>
      <c r="B254" s="8" t="s">
        <v>1661</v>
      </c>
      <c r="C254" s="65" t="s">
        <v>1662</v>
      </c>
      <c r="D254" s="8" t="s">
        <v>163</v>
      </c>
      <c r="E254" s="8" t="s">
        <v>715</v>
      </c>
      <c r="F254" s="56">
        <v>6727300.1200000001</v>
      </c>
      <c r="G254" s="55">
        <v>725</v>
      </c>
      <c r="H254" s="55">
        <v>196</v>
      </c>
    </row>
    <row r="255" spans="1:8" ht="51" x14ac:dyDescent="0.25">
      <c r="A255" s="8">
        <v>252</v>
      </c>
      <c r="B255" s="8" t="s">
        <v>1694</v>
      </c>
      <c r="C255" s="65" t="s">
        <v>1695</v>
      </c>
      <c r="D255" s="8" t="s">
        <v>163</v>
      </c>
      <c r="E255" s="8" t="s">
        <v>456</v>
      </c>
      <c r="F255" s="56">
        <v>596804.48</v>
      </c>
      <c r="G255" s="55">
        <v>255</v>
      </c>
      <c r="H255" s="55">
        <v>18</v>
      </c>
    </row>
    <row r="256" spans="1:8" ht="63.75" x14ac:dyDescent="0.25">
      <c r="A256" s="8">
        <v>253</v>
      </c>
      <c r="B256" s="8" t="s">
        <v>1728</v>
      </c>
      <c r="C256" s="65" t="s">
        <v>1729</v>
      </c>
      <c r="D256" s="8" t="s">
        <v>163</v>
      </c>
      <c r="E256" s="8" t="s">
        <v>311</v>
      </c>
      <c r="F256" s="56">
        <v>6038345.2800000003</v>
      </c>
      <c r="G256" s="55">
        <v>795</v>
      </c>
      <c r="H256" s="55">
        <v>176</v>
      </c>
    </row>
    <row r="257" spans="1:8" ht="51" x14ac:dyDescent="0.25">
      <c r="A257" s="8">
        <v>254</v>
      </c>
      <c r="B257" s="8" t="s">
        <v>1830</v>
      </c>
      <c r="C257" s="65" t="s">
        <v>1831</v>
      </c>
      <c r="D257" s="8" t="s">
        <v>163</v>
      </c>
      <c r="E257" s="8" t="s">
        <v>1832</v>
      </c>
      <c r="F257" s="56">
        <v>3741974.05</v>
      </c>
      <c r="G257" s="55">
        <v>424</v>
      </c>
      <c r="H257" s="55">
        <v>110</v>
      </c>
    </row>
    <row r="258" spans="1:8" ht="51" x14ac:dyDescent="0.25">
      <c r="A258" s="8">
        <v>255</v>
      </c>
      <c r="B258" s="8" t="s">
        <v>1846</v>
      </c>
      <c r="C258" s="65" t="s">
        <v>1847</v>
      </c>
      <c r="D258" s="8" t="s">
        <v>163</v>
      </c>
      <c r="E258" s="8" t="s">
        <v>1848</v>
      </c>
      <c r="F258" s="56">
        <v>2036998</v>
      </c>
      <c r="G258" s="55">
        <v>444</v>
      </c>
      <c r="H258" s="55">
        <v>60</v>
      </c>
    </row>
    <row r="259" spans="1:8" ht="102" x14ac:dyDescent="0.25">
      <c r="A259" s="8">
        <v>256</v>
      </c>
      <c r="B259" s="8" t="s">
        <v>1885</v>
      </c>
      <c r="C259" s="65" t="s">
        <v>1886</v>
      </c>
      <c r="D259" s="8" t="s">
        <v>163</v>
      </c>
      <c r="E259" s="8" t="s">
        <v>311</v>
      </c>
      <c r="F259" s="56">
        <v>4529363.12</v>
      </c>
      <c r="G259" s="55">
        <v>975</v>
      </c>
      <c r="H259" s="55">
        <v>133</v>
      </c>
    </row>
    <row r="260" spans="1:8" ht="76.5" x14ac:dyDescent="0.25">
      <c r="A260" s="8">
        <v>257</v>
      </c>
      <c r="B260" s="8" t="s">
        <v>1889</v>
      </c>
      <c r="C260" s="65" t="s">
        <v>1890</v>
      </c>
      <c r="D260" s="8" t="s">
        <v>163</v>
      </c>
      <c r="E260" s="8" t="s">
        <v>311</v>
      </c>
      <c r="F260" s="56">
        <v>427828.08</v>
      </c>
      <c r="G260" s="55">
        <v>836</v>
      </c>
      <c r="H260" s="55">
        <v>14</v>
      </c>
    </row>
    <row r="261" spans="1:8" ht="38.25" x14ac:dyDescent="0.25">
      <c r="A261" s="8">
        <v>258</v>
      </c>
      <c r="B261" s="8" t="s">
        <v>1891</v>
      </c>
      <c r="C261" s="65" t="s">
        <v>1892</v>
      </c>
      <c r="D261" s="8" t="s">
        <v>163</v>
      </c>
      <c r="E261" s="8" t="s">
        <v>1832</v>
      </c>
      <c r="F261" s="56">
        <v>635421.21</v>
      </c>
      <c r="G261" s="55">
        <v>589</v>
      </c>
      <c r="H261" s="55">
        <v>20</v>
      </c>
    </row>
    <row r="262" spans="1:8" ht="76.5" x14ac:dyDescent="0.25">
      <c r="A262" s="8">
        <v>259</v>
      </c>
      <c r="B262" s="8" t="s">
        <v>1998</v>
      </c>
      <c r="C262" s="65" t="s">
        <v>1999</v>
      </c>
      <c r="D262" s="8" t="s">
        <v>163</v>
      </c>
      <c r="E262" s="8" t="s">
        <v>2000</v>
      </c>
      <c r="F262" s="56">
        <v>1799820.57</v>
      </c>
      <c r="G262" s="55">
        <v>174</v>
      </c>
      <c r="H262" s="55">
        <v>53</v>
      </c>
    </row>
    <row r="263" spans="1:8" ht="63.75" x14ac:dyDescent="0.25">
      <c r="A263" s="8">
        <v>260</v>
      </c>
      <c r="B263" s="8" t="s">
        <v>2001</v>
      </c>
      <c r="C263" s="65" t="s">
        <v>2002</v>
      </c>
      <c r="D263" s="8" t="s">
        <v>163</v>
      </c>
      <c r="E263" s="8" t="s">
        <v>379</v>
      </c>
      <c r="F263" s="56">
        <v>936503.09</v>
      </c>
      <c r="G263" s="55">
        <v>139</v>
      </c>
      <c r="H263" s="55">
        <v>28</v>
      </c>
    </row>
    <row r="264" spans="1:8" ht="63.75" x14ac:dyDescent="0.25">
      <c r="A264" s="8">
        <v>261</v>
      </c>
      <c r="B264" s="8" t="s">
        <v>2003</v>
      </c>
      <c r="C264" s="65" t="s">
        <v>2004</v>
      </c>
      <c r="D264" s="8" t="s">
        <v>163</v>
      </c>
      <c r="E264" s="8" t="s">
        <v>2005</v>
      </c>
      <c r="F264" s="56">
        <v>879571.99</v>
      </c>
      <c r="G264" s="55">
        <v>115</v>
      </c>
      <c r="H264" s="55">
        <v>26</v>
      </c>
    </row>
    <row r="265" spans="1:8" ht="63.75" x14ac:dyDescent="0.25">
      <c r="A265" s="8">
        <v>262</v>
      </c>
      <c r="B265" s="8" t="s">
        <v>2006</v>
      </c>
      <c r="C265" s="65" t="s">
        <v>2007</v>
      </c>
      <c r="D265" s="8" t="s">
        <v>163</v>
      </c>
      <c r="E265" s="8" t="s">
        <v>737</v>
      </c>
      <c r="F265" s="56">
        <v>1879488.93</v>
      </c>
      <c r="G265" s="55">
        <v>356</v>
      </c>
      <c r="H265" s="55">
        <v>55</v>
      </c>
    </row>
    <row r="266" spans="1:8" ht="89.25" x14ac:dyDescent="0.25">
      <c r="A266" s="8">
        <v>263</v>
      </c>
      <c r="B266" s="8" t="s">
        <v>2008</v>
      </c>
      <c r="C266" s="65" t="s">
        <v>2009</v>
      </c>
      <c r="D266" s="8" t="s">
        <v>163</v>
      </c>
      <c r="E266" s="8" t="s">
        <v>311</v>
      </c>
      <c r="F266" s="56">
        <v>1435999.79</v>
      </c>
      <c r="G266" s="55">
        <v>300</v>
      </c>
      <c r="H266" s="55">
        <v>43</v>
      </c>
    </row>
    <row r="267" spans="1:8" ht="63.75" x14ac:dyDescent="0.25">
      <c r="A267" s="8">
        <v>264</v>
      </c>
      <c r="B267" s="8" t="s">
        <v>2010</v>
      </c>
      <c r="C267" s="65" t="s">
        <v>2011</v>
      </c>
      <c r="D267" s="8" t="s">
        <v>163</v>
      </c>
      <c r="E267" s="8" t="s">
        <v>2012</v>
      </c>
      <c r="F267" s="56">
        <v>1681917.56</v>
      </c>
      <c r="G267" s="55">
        <v>450</v>
      </c>
      <c r="H267" s="55">
        <v>49</v>
      </c>
    </row>
    <row r="268" spans="1:8" ht="63.75" x14ac:dyDescent="0.25">
      <c r="A268" s="8">
        <v>265</v>
      </c>
      <c r="B268" s="8" t="s">
        <v>2013</v>
      </c>
      <c r="C268" s="65" t="s">
        <v>2014</v>
      </c>
      <c r="D268" s="8" t="s">
        <v>163</v>
      </c>
      <c r="E268" s="8" t="s">
        <v>2012</v>
      </c>
      <c r="F268" s="56">
        <v>1679362.45</v>
      </c>
      <c r="G268" s="55">
        <v>816</v>
      </c>
      <c r="H268" s="55">
        <v>49</v>
      </c>
    </row>
    <row r="269" spans="1:8" ht="51" x14ac:dyDescent="0.25">
      <c r="A269" s="8">
        <v>266</v>
      </c>
      <c r="B269" s="8" t="s">
        <v>2017</v>
      </c>
      <c r="C269" s="65" t="s">
        <v>2018</v>
      </c>
      <c r="D269" s="8" t="s">
        <v>163</v>
      </c>
      <c r="E269" s="8" t="s">
        <v>2019</v>
      </c>
      <c r="F269" s="56">
        <v>1220801.46</v>
      </c>
      <c r="G269" s="55">
        <v>72</v>
      </c>
      <c r="H269" s="55">
        <v>37</v>
      </c>
    </row>
    <row r="270" spans="1:8" ht="63.75" x14ac:dyDescent="0.25">
      <c r="A270" s="8">
        <v>267</v>
      </c>
      <c r="B270" s="8" t="s">
        <v>2020</v>
      </c>
      <c r="C270" s="65" t="s">
        <v>2021</v>
      </c>
      <c r="D270" s="8" t="s">
        <v>163</v>
      </c>
      <c r="E270" s="8" t="s">
        <v>381</v>
      </c>
      <c r="F270" s="56">
        <v>1703025.43</v>
      </c>
      <c r="G270" s="55">
        <v>393</v>
      </c>
      <c r="H270" s="55">
        <v>51</v>
      </c>
    </row>
    <row r="271" spans="1:8" ht="63.75" x14ac:dyDescent="0.25">
      <c r="A271" s="8">
        <v>268</v>
      </c>
      <c r="B271" s="8" t="s">
        <v>2022</v>
      </c>
      <c r="C271" s="65" t="s">
        <v>2023</v>
      </c>
      <c r="D271" s="8" t="s">
        <v>163</v>
      </c>
      <c r="E271" s="8" t="s">
        <v>381</v>
      </c>
      <c r="F271" s="56">
        <v>1709008.68</v>
      </c>
      <c r="G271" s="55">
        <v>353</v>
      </c>
      <c r="H271" s="55">
        <v>51</v>
      </c>
    </row>
    <row r="272" spans="1:8" ht="63.75" x14ac:dyDescent="0.25">
      <c r="A272" s="8">
        <v>269</v>
      </c>
      <c r="B272" s="8" t="s">
        <v>2024</v>
      </c>
      <c r="C272" s="65" t="s">
        <v>2025</v>
      </c>
      <c r="D272" s="8" t="s">
        <v>163</v>
      </c>
      <c r="E272" s="8" t="s">
        <v>2026</v>
      </c>
      <c r="F272" s="56">
        <v>706433.23</v>
      </c>
      <c r="G272" s="55">
        <v>63</v>
      </c>
      <c r="H272" s="55">
        <v>22</v>
      </c>
    </row>
    <row r="273" spans="1:8" ht="89.25" x14ac:dyDescent="0.25">
      <c r="A273" s="8">
        <v>270</v>
      </c>
      <c r="B273" s="8" t="s">
        <v>679</v>
      </c>
      <c r="C273" s="65" t="s">
        <v>680</v>
      </c>
      <c r="D273" s="8" t="s">
        <v>163</v>
      </c>
      <c r="E273" s="8" t="s">
        <v>174</v>
      </c>
      <c r="F273" s="56">
        <v>9126367.0500000007</v>
      </c>
      <c r="G273" s="55">
        <v>2125</v>
      </c>
      <c r="H273" s="55">
        <v>266</v>
      </c>
    </row>
    <row r="274" spans="1:8" ht="63.75" x14ac:dyDescent="0.25">
      <c r="A274" s="8">
        <v>271</v>
      </c>
      <c r="B274" s="8" t="s">
        <v>687</v>
      </c>
      <c r="C274" s="65" t="s">
        <v>688</v>
      </c>
      <c r="D274" s="8" t="s">
        <v>163</v>
      </c>
      <c r="E274" s="8" t="s">
        <v>174</v>
      </c>
      <c r="F274" s="56">
        <v>751779.6</v>
      </c>
      <c r="G274" s="55">
        <v>2125</v>
      </c>
      <c r="H274" s="55">
        <v>23</v>
      </c>
    </row>
    <row r="275" spans="1:8" ht="63.75" x14ac:dyDescent="0.25">
      <c r="A275" s="8">
        <v>272</v>
      </c>
      <c r="B275" s="8" t="s">
        <v>713</v>
      </c>
      <c r="C275" s="65" t="s">
        <v>714</v>
      </c>
      <c r="D275" s="8" t="s">
        <v>163</v>
      </c>
      <c r="E275" s="8" t="s">
        <v>715</v>
      </c>
      <c r="F275" s="56">
        <v>7132259.4900000002</v>
      </c>
      <c r="G275" s="55">
        <v>1397</v>
      </c>
      <c r="H275" s="55">
        <v>208</v>
      </c>
    </row>
    <row r="276" spans="1:8" ht="76.5" x14ac:dyDescent="0.25">
      <c r="A276" s="8">
        <v>273</v>
      </c>
      <c r="B276" s="78" t="s">
        <v>2128</v>
      </c>
      <c r="C276" s="84" t="s">
        <v>2129</v>
      </c>
      <c r="D276" s="79" t="s">
        <v>163</v>
      </c>
      <c r="E276" s="79" t="s">
        <v>2012</v>
      </c>
      <c r="F276" s="80">
        <v>3030085.31</v>
      </c>
      <c r="G276" s="55">
        <v>386</v>
      </c>
      <c r="H276" s="55">
        <v>89</v>
      </c>
    </row>
    <row r="277" spans="1:8" ht="102" x14ac:dyDescent="0.25">
      <c r="A277" s="8">
        <v>274</v>
      </c>
      <c r="B277" s="78" t="s">
        <v>2148</v>
      </c>
      <c r="C277" s="84" t="s">
        <v>2149</v>
      </c>
      <c r="D277" s="79" t="s">
        <v>163</v>
      </c>
      <c r="E277" s="79" t="s">
        <v>456</v>
      </c>
      <c r="F277" s="80">
        <v>5331182.24</v>
      </c>
      <c r="G277" s="55">
        <v>1120</v>
      </c>
      <c r="H277" s="55">
        <v>156</v>
      </c>
    </row>
    <row r="278" spans="1:8" ht="63.75" x14ac:dyDescent="0.25">
      <c r="A278" s="8">
        <v>275</v>
      </c>
      <c r="B278" s="78" t="s">
        <v>2154</v>
      </c>
      <c r="C278" s="84" t="s">
        <v>2155</v>
      </c>
      <c r="D278" s="79" t="s">
        <v>163</v>
      </c>
      <c r="E278" s="79" t="s">
        <v>313</v>
      </c>
      <c r="F278" s="80">
        <v>9975558.9499999993</v>
      </c>
      <c r="G278" s="55">
        <v>938</v>
      </c>
      <c r="H278" s="55">
        <v>290</v>
      </c>
    </row>
    <row r="279" spans="1:8" ht="63.75" x14ac:dyDescent="0.25">
      <c r="A279" s="8">
        <v>276</v>
      </c>
      <c r="B279" s="8">
        <v>2403089</v>
      </c>
      <c r="C279" s="65" t="s">
        <v>44</v>
      </c>
      <c r="D279" s="8" t="s">
        <v>45</v>
      </c>
      <c r="E279" s="8" t="s">
        <v>46</v>
      </c>
      <c r="F279" s="57">
        <v>632488179.38</v>
      </c>
      <c r="G279" s="55">
        <v>212112</v>
      </c>
      <c r="H279" s="55">
        <v>138</v>
      </c>
    </row>
    <row r="280" spans="1:8" ht="63.75" x14ac:dyDescent="0.25">
      <c r="A280" s="8">
        <v>277</v>
      </c>
      <c r="B280" s="78" t="s">
        <v>2180</v>
      </c>
      <c r="C280" s="84" t="s">
        <v>2181</v>
      </c>
      <c r="D280" s="79" t="s">
        <v>45</v>
      </c>
      <c r="E280" s="79" t="s">
        <v>2226</v>
      </c>
      <c r="F280" s="80">
        <v>7132975.4199999999</v>
      </c>
      <c r="G280" s="55">
        <v>7995</v>
      </c>
      <c r="H280" s="55">
        <v>208</v>
      </c>
    </row>
    <row r="281" spans="1:8" ht="51" x14ac:dyDescent="0.25">
      <c r="A281" s="8">
        <v>278</v>
      </c>
      <c r="B281" s="11">
        <v>2304889</v>
      </c>
      <c r="C281" s="70" t="s">
        <v>256</v>
      </c>
      <c r="D281" s="11" t="s">
        <v>71</v>
      </c>
      <c r="E281" s="11" t="s">
        <v>10</v>
      </c>
      <c r="F281" s="77">
        <v>36925879.189999998</v>
      </c>
      <c r="G281" s="59">
        <v>8542</v>
      </c>
      <c r="H281" s="60">
        <v>210</v>
      </c>
    </row>
    <row r="282" spans="1:8" ht="51" x14ac:dyDescent="0.25">
      <c r="A282" s="8">
        <v>279</v>
      </c>
      <c r="B282" s="8">
        <v>2057406</v>
      </c>
      <c r="C282" s="65" t="s">
        <v>70</v>
      </c>
      <c r="D282" s="8" t="s">
        <v>71</v>
      </c>
      <c r="E282" s="8" t="s">
        <v>72</v>
      </c>
      <c r="F282" s="57">
        <v>28102732.890000001</v>
      </c>
      <c r="G282" s="55">
        <v>6440</v>
      </c>
      <c r="H282" s="55">
        <v>69</v>
      </c>
    </row>
    <row r="283" spans="1:8" ht="38.25" x14ac:dyDescent="0.25">
      <c r="A283" s="8">
        <v>280</v>
      </c>
      <c r="B283" s="8">
        <v>2235217</v>
      </c>
      <c r="C283" s="65" t="s">
        <v>76</v>
      </c>
      <c r="D283" s="8" t="s">
        <v>71</v>
      </c>
      <c r="E283" s="8" t="s">
        <v>77</v>
      </c>
      <c r="F283" s="57">
        <v>20520100.710000001</v>
      </c>
      <c r="G283" s="55">
        <v>148986</v>
      </c>
      <c r="H283" s="55">
        <v>73</v>
      </c>
    </row>
    <row r="284" spans="1:8" ht="51" x14ac:dyDescent="0.25">
      <c r="A284" s="8">
        <v>281</v>
      </c>
      <c r="B284" s="8">
        <v>2207369</v>
      </c>
      <c r="C284" s="65" t="s">
        <v>85</v>
      </c>
      <c r="D284" s="8" t="s">
        <v>71</v>
      </c>
      <c r="E284" s="8" t="s">
        <v>86</v>
      </c>
      <c r="F284" s="57">
        <v>10916468.09</v>
      </c>
      <c r="G284" s="55">
        <v>3515</v>
      </c>
      <c r="H284" s="55">
        <v>41</v>
      </c>
    </row>
    <row r="285" spans="1:8" ht="63.75" x14ac:dyDescent="0.25">
      <c r="A285" s="8">
        <v>282</v>
      </c>
      <c r="B285" s="8">
        <v>2217506</v>
      </c>
      <c r="C285" s="65" t="s">
        <v>109</v>
      </c>
      <c r="D285" s="8" t="s">
        <v>71</v>
      </c>
      <c r="E285" s="8" t="s">
        <v>110</v>
      </c>
      <c r="F285" s="57">
        <v>10192367.5</v>
      </c>
      <c r="G285" s="55">
        <v>875</v>
      </c>
      <c r="H285" s="55">
        <v>49</v>
      </c>
    </row>
    <row r="286" spans="1:8" ht="63.75" x14ac:dyDescent="0.25">
      <c r="A286" s="8">
        <v>283</v>
      </c>
      <c r="B286" s="8">
        <v>2317970</v>
      </c>
      <c r="C286" s="65" t="s">
        <v>192</v>
      </c>
      <c r="D286" s="8" t="s">
        <v>71</v>
      </c>
      <c r="E286" s="8" t="s">
        <v>193</v>
      </c>
      <c r="F286" s="57">
        <v>6924011.2199999997</v>
      </c>
      <c r="G286" s="55">
        <v>36096</v>
      </c>
      <c r="H286" s="55">
        <v>51</v>
      </c>
    </row>
    <row r="287" spans="1:8" ht="63.75" x14ac:dyDescent="0.25">
      <c r="A287" s="8">
        <v>284</v>
      </c>
      <c r="B287" s="8">
        <v>2251972</v>
      </c>
      <c r="C287" s="65" t="s">
        <v>194</v>
      </c>
      <c r="D287" s="8" t="s">
        <v>71</v>
      </c>
      <c r="E287" s="8" t="s">
        <v>193</v>
      </c>
      <c r="F287" s="57">
        <v>11720062.789999999</v>
      </c>
      <c r="G287" s="55">
        <v>31405</v>
      </c>
      <c r="H287" s="55">
        <v>85</v>
      </c>
    </row>
    <row r="288" spans="1:8" ht="63.75" x14ac:dyDescent="0.25">
      <c r="A288" s="8">
        <v>285</v>
      </c>
      <c r="B288" s="8">
        <v>2470091</v>
      </c>
      <c r="C288" s="65" t="s">
        <v>2258</v>
      </c>
      <c r="D288" s="8" t="s">
        <v>71</v>
      </c>
      <c r="E288" s="8" t="s">
        <v>270</v>
      </c>
      <c r="F288" s="57">
        <v>2916479.83</v>
      </c>
      <c r="G288" s="55">
        <v>189</v>
      </c>
      <c r="H288" s="55">
        <v>51</v>
      </c>
    </row>
    <row r="289" spans="1:8" ht="51" x14ac:dyDescent="0.25">
      <c r="A289" s="8">
        <v>286</v>
      </c>
      <c r="B289" s="8">
        <v>2235724</v>
      </c>
      <c r="C289" s="65" t="s">
        <v>2273</v>
      </c>
      <c r="D289" s="8" t="s">
        <v>71</v>
      </c>
      <c r="E289" s="8" t="s">
        <v>270</v>
      </c>
      <c r="F289" s="57">
        <v>2627990.65</v>
      </c>
      <c r="G289" s="55">
        <v>383</v>
      </c>
      <c r="H289" s="55">
        <v>41</v>
      </c>
    </row>
    <row r="290" spans="1:8" ht="89.25" x14ac:dyDescent="0.25">
      <c r="A290" s="8">
        <v>287</v>
      </c>
      <c r="B290" s="8">
        <v>2327555</v>
      </c>
      <c r="C290" s="65" t="s">
        <v>2278</v>
      </c>
      <c r="D290" s="8" t="s">
        <v>71</v>
      </c>
      <c r="E290" s="8" t="s">
        <v>270</v>
      </c>
      <c r="F290" s="57">
        <v>2748018.34</v>
      </c>
      <c r="G290" s="55">
        <v>316</v>
      </c>
      <c r="H290" s="55">
        <v>25</v>
      </c>
    </row>
    <row r="291" spans="1:8" ht="63.75" x14ac:dyDescent="0.25">
      <c r="A291" s="8">
        <v>288</v>
      </c>
      <c r="B291" s="8">
        <v>2474281</v>
      </c>
      <c r="C291" s="65" t="s">
        <v>2301</v>
      </c>
      <c r="D291" s="8" t="s">
        <v>71</v>
      </c>
      <c r="E291" s="8" t="s">
        <v>270</v>
      </c>
      <c r="F291" s="57">
        <v>2900034.02</v>
      </c>
      <c r="G291" s="55">
        <v>282</v>
      </c>
      <c r="H291" s="55">
        <v>49</v>
      </c>
    </row>
    <row r="292" spans="1:8" ht="63.75" x14ac:dyDescent="0.25">
      <c r="A292" s="8">
        <v>289</v>
      </c>
      <c r="B292" s="8">
        <v>2474191</v>
      </c>
      <c r="C292" s="65" t="s">
        <v>2319</v>
      </c>
      <c r="D292" s="8" t="s">
        <v>71</v>
      </c>
      <c r="E292" s="8" t="s">
        <v>270</v>
      </c>
      <c r="F292" s="57">
        <v>2313900.31</v>
      </c>
      <c r="G292" s="55">
        <v>134</v>
      </c>
      <c r="H292" s="55">
        <v>40</v>
      </c>
    </row>
    <row r="293" spans="1:8" ht="63.75" x14ac:dyDescent="0.25">
      <c r="A293" s="8">
        <v>290</v>
      </c>
      <c r="B293" s="8">
        <v>2455273</v>
      </c>
      <c r="C293" s="65" t="s">
        <v>2327</v>
      </c>
      <c r="D293" s="8" t="s">
        <v>71</v>
      </c>
      <c r="E293" s="8" t="s">
        <v>270</v>
      </c>
      <c r="F293" s="57">
        <v>1902106</v>
      </c>
      <c r="G293" s="55">
        <v>146</v>
      </c>
      <c r="H293" s="55">
        <v>36</v>
      </c>
    </row>
    <row r="294" spans="1:8" ht="63.75" x14ac:dyDescent="0.25">
      <c r="A294" s="8">
        <v>291</v>
      </c>
      <c r="B294" s="8">
        <v>2449471</v>
      </c>
      <c r="C294" s="65" t="s">
        <v>2330</v>
      </c>
      <c r="D294" s="8" t="s">
        <v>71</v>
      </c>
      <c r="E294" s="8" t="s">
        <v>270</v>
      </c>
      <c r="F294" s="57">
        <v>2532301.2999999998</v>
      </c>
      <c r="G294" s="55">
        <v>2031</v>
      </c>
      <c r="H294" s="55">
        <v>51</v>
      </c>
    </row>
    <row r="295" spans="1:8" ht="63.75" x14ac:dyDescent="0.25">
      <c r="A295" s="8">
        <v>292</v>
      </c>
      <c r="B295" s="8">
        <v>2315567</v>
      </c>
      <c r="C295" s="65" t="s">
        <v>2338</v>
      </c>
      <c r="D295" s="8" t="s">
        <v>71</v>
      </c>
      <c r="E295" s="8" t="s">
        <v>270</v>
      </c>
      <c r="F295" s="57">
        <v>2270285.04</v>
      </c>
      <c r="G295" s="55">
        <v>216</v>
      </c>
      <c r="H295" s="55">
        <v>45</v>
      </c>
    </row>
    <row r="296" spans="1:8" ht="51" x14ac:dyDescent="0.25">
      <c r="A296" s="8">
        <v>293</v>
      </c>
      <c r="B296" s="8">
        <v>2307932</v>
      </c>
      <c r="C296" s="65" t="s">
        <v>2341</v>
      </c>
      <c r="D296" s="8" t="s">
        <v>71</v>
      </c>
      <c r="E296" s="8" t="s">
        <v>270</v>
      </c>
      <c r="F296" s="57">
        <v>5588612.0700000003</v>
      </c>
      <c r="G296" s="55">
        <v>369</v>
      </c>
      <c r="H296" s="55">
        <v>57</v>
      </c>
    </row>
    <row r="297" spans="1:8" ht="76.5" x14ac:dyDescent="0.25">
      <c r="A297" s="8">
        <v>294</v>
      </c>
      <c r="B297" s="8">
        <v>2449643</v>
      </c>
      <c r="C297" s="65" t="s">
        <v>2393</v>
      </c>
      <c r="D297" s="8" t="s">
        <v>71</v>
      </c>
      <c r="E297" s="8" t="s">
        <v>270</v>
      </c>
      <c r="F297" s="57">
        <v>3953252.25</v>
      </c>
      <c r="G297" s="55">
        <v>2039</v>
      </c>
      <c r="H297" s="55">
        <v>73</v>
      </c>
    </row>
    <row r="298" spans="1:8" ht="63.75" x14ac:dyDescent="0.25">
      <c r="A298" s="8">
        <v>295</v>
      </c>
      <c r="B298" s="8">
        <v>2337573</v>
      </c>
      <c r="C298" s="65" t="s">
        <v>2425</v>
      </c>
      <c r="D298" s="8" t="s">
        <v>71</v>
      </c>
      <c r="E298" s="8" t="s">
        <v>2426</v>
      </c>
      <c r="F298" s="57">
        <v>6721564.3399999999</v>
      </c>
      <c r="G298" s="55">
        <v>1600</v>
      </c>
      <c r="H298" s="55">
        <v>134</v>
      </c>
    </row>
    <row r="299" spans="1:8" ht="51" x14ac:dyDescent="0.25">
      <c r="A299" s="8">
        <v>296</v>
      </c>
      <c r="B299" s="8">
        <v>2281982</v>
      </c>
      <c r="C299" s="65" t="s">
        <v>2427</v>
      </c>
      <c r="D299" s="8" t="s">
        <v>71</v>
      </c>
      <c r="E299" s="8" t="s">
        <v>2428</v>
      </c>
      <c r="F299" s="57">
        <v>5257490.79</v>
      </c>
      <c r="G299" s="55">
        <v>760</v>
      </c>
      <c r="H299" s="55">
        <v>75</v>
      </c>
    </row>
    <row r="300" spans="1:8" ht="102" x14ac:dyDescent="0.25">
      <c r="A300" s="8">
        <v>297</v>
      </c>
      <c r="B300" s="8">
        <v>2236541</v>
      </c>
      <c r="C300" s="65" t="s">
        <v>2437</v>
      </c>
      <c r="D300" s="8" t="s">
        <v>71</v>
      </c>
      <c r="E300" s="8" t="s">
        <v>2438</v>
      </c>
      <c r="F300" s="57">
        <v>13613017.380000001</v>
      </c>
      <c r="G300" s="55">
        <v>2017</v>
      </c>
      <c r="H300" s="55">
        <v>264</v>
      </c>
    </row>
    <row r="301" spans="1:8" ht="51" x14ac:dyDescent="0.25">
      <c r="A301" s="8">
        <v>298</v>
      </c>
      <c r="B301" s="8">
        <v>2319463</v>
      </c>
      <c r="C301" s="65" t="s">
        <v>2471</v>
      </c>
      <c r="D301" s="8" t="s">
        <v>71</v>
      </c>
      <c r="E301" s="8" t="s">
        <v>2472</v>
      </c>
      <c r="F301" s="57">
        <v>5479651.2699999996</v>
      </c>
      <c r="G301" s="55">
        <v>1700</v>
      </c>
      <c r="H301" s="55">
        <v>87</v>
      </c>
    </row>
    <row r="302" spans="1:8" ht="51" x14ac:dyDescent="0.25">
      <c r="A302" s="8">
        <v>299</v>
      </c>
      <c r="B302" s="8">
        <v>2286263</v>
      </c>
      <c r="C302" s="65" t="s">
        <v>2482</v>
      </c>
      <c r="D302" s="8" t="s">
        <v>71</v>
      </c>
      <c r="E302" s="8" t="s">
        <v>2483</v>
      </c>
      <c r="F302" s="57">
        <v>6936657.9400000004</v>
      </c>
      <c r="G302" s="55">
        <v>590</v>
      </c>
      <c r="H302" s="55">
        <v>119</v>
      </c>
    </row>
    <row r="303" spans="1:8" ht="51" x14ac:dyDescent="0.25">
      <c r="A303" s="8">
        <v>300</v>
      </c>
      <c r="B303" s="8">
        <v>2234213</v>
      </c>
      <c r="C303" s="65" t="s">
        <v>2499</v>
      </c>
      <c r="D303" s="8" t="s">
        <v>71</v>
      </c>
      <c r="E303" s="8" t="s">
        <v>2500</v>
      </c>
      <c r="F303" s="57">
        <v>18098382.219999999</v>
      </c>
      <c r="G303" s="55">
        <v>1693</v>
      </c>
      <c r="H303" s="55">
        <v>198</v>
      </c>
    </row>
    <row r="304" spans="1:8" ht="76.5" x14ac:dyDescent="0.25">
      <c r="A304" s="8">
        <v>301</v>
      </c>
      <c r="B304" s="8">
        <v>2237074</v>
      </c>
      <c r="C304" s="65" t="s">
        <v>2515</v>
      </c>
      <c r="D304" s="8" t="s">
        <v>71</v>
      </c>
      <c r="E304" s="8" t="s">
        <v>1603</v>
      </c>
      <c r="F304" s="57">
        <v>2516615.0499999998</v>
      </c>
      <c r="G304" s="55">
        <v>450</v>
      </c>
      <c r="H304" s="55">
        <v>42</v>
      </c>
    </row>
    <row r="305" spans="1:8" ht="51" x14ac:dyDescent="0.25">
      <c r="A305" s="8">
        <v>302</v>
      </c>
      <c r="B305" s="8">
        <v>2323604</v>
      </c>
      <c r="C305" s="65" t="s">
        <v>2545</v>
      </c>
      <c r="D305" s="8" t="s">
        <v>71</v>
      </c>
      <c r="E305" s="8" t="s">
        <v>2546</v>
      </c>
      <c r="F305" s="57">
        <v>4139856.96</v>
      </c>
      <c r="G305" s="55">
        <v>272</v>
      </c>
      <c r="H305" s="55">
        <v>54</v>
      </c>
    </row>
    <row r="306" spans="1:8" ht="51" x14ac:dyDescent="0.25">
      <c r="A306" s="8">
        <v>303</v>
      </c>
      <c r="B306" s="8">
        <v>2337939</v>
      </c>
      <c r="C306" s="65" t="s">
        <v>2551</v>
      </c>
      <c r="D306" s="8" t="s">
        <v>71</v>
      </c>
      <c r="E306" s="8" t="s">
        <v>2552</v>
      </c>
      <c r="F306" s="57">
        <v>6431595.75</v>
      </c>
      <c r="G306" s="55">
        <v>2065</v>
      </c>
      <c r="H306" s="55">
        <v>61</v>
      </c>
    </row>
    <row r="307" spans="1:8" ht="51" x14ac:dyDescent="0.25">
      <c r="A307" s="8">
        <v>304</v>
      </c>
      <c r="B307" s="8">
        <v>2306946</v>
      </c>
      <c r="C307" s="65" t="s">
        <v>2572</v>
      </c>
      <c r="D307" s="8" t="s">
        <v>71</v>
      </c>
      <c r="E307" s="8" t="s">
        <v>2573</v>
      </c>
      <c r="F307" s="57">
        <v>3141153.59</v>
      </c>
      <c r="G307" s="55">
        <v>438</v>
      </c>
      <c r="H307" s="55">
        <v>55</v>
      </c>
    </row>
    <row r="308" spans="1:8" ht="51" x14ac:dyDescent="0.25">
      <c r="A308" s="8">
        <v>305</v>
      </c>
      <c r="B308" s="8">
        <v>2330684</v>
      </c>
      <c r="C308" s="65" t="s">
        <v>2576</v>
      </c>
      <c r="D308" s="8" t="s">
        <v>71</v>
      </c>
      <c r="E308" s="8" t="s">
        <v>2577</v>
      </c>
      <c r="F308" s="57">
        <v>3409959.03</v>
      </c>
      <c r="G308" s="55">
        <v>355</v>
      </c>
      <c r="H308" s="55">
        <v>79</v>
      </c>
    </row>
    <row r="309" spans="1:8" ht="89.25" x14ac:dyDescent="0.25">
      <c r="A309" s="8">
        <v>306</v>
      </c>
      <c r="B309" s="8">
        <v>2300604</v>
      </c>
      <c r="C309" s="65" t="s">
        <v>2614</v>
      </c>
      <c r="D309" s="8" t="s">
        <v>71</v>
      </c>
      <c r="E309" s="8" t="s">
        <v>476</v>
      </c>
      <c r="F309" s="57">
        <v>11612832.279999999</v>
      </c>
      <c r="G309" s="55">
        <v>948</v>
      </c>
      <c r="H309" s="55">
        <v>214</v>
      </c>
    </row>
    <row r="310" spans="1:8" ht="102" x14ac:dyDescent="0.25">
      <c r="A310" s="8">
        <v>307</v>
      </c>
      <c r="B310" s="8">
        <v>2307464</v>
      </c>
      <c r="C310" s="65" t="s">
        <v>2624</v>
      </c>
      <c r="D310" s="8" t="s">
        <v>71</v>
      </c>
      <c r="E310" s="8" t="s">
        <v>2625</v>
      </c>
      <c r="F310" s="57">
        <v>5047177.04</v>
      </c>
      <c r="G310" s="55">
        <v>1255</v>
      </c>
      <c r="H310" s="55">
        <v>67</v>
      </c>
    </row>
    <row r="311" spans="1:8" ht="63.75" x14ac:dyDescent="0.25">
      <c r="A311" s="8">
        <v>308</v>
      </c>
      <c r="B311" s="8">
        <v>2254120</v>
      </c>
      <c r="C311" s="65" t="s">
        <v>2638</v>
      </c>
      <c r="D311" s="8" t="s">
        <v>71</v>
      </c>
      <c r="E311" s="8" t="s">
        <v>270</v>
      </c>
      <c r="F311" s="57">
        <v>3158840.65</v>
      </c>
      <c r="G311" s="55">
        <v>600</v>
      </c>
      <c r="H311" s="55">
        <v>78</v>
      </c>
    </row>
    <row r="312" spans="1:8" ht="89.25" x14ac:dyDescent="0.25">
      <c r="A312" s="8">
        <v>309</v>
      </c>
      <c r="B312" s="8">
        <v>2310337</v>
      </c>
      <c r="C312" s="65" t="s">
        <v>2670</v>
      </c>
      <c r="D312" s="8" t="s">
        <v>71</v>
      </c>
      <c r="E312" s="8" t="s">
        <v>2671</v>
      </c>
      <c r="F312" s="57">
        <v>5260028.91</v>
      </c>
      <c r="G312" s="55">
        <v>1400</v>
      </c>
      <c r="H312" s="55">
        <v>59</v>
      </c>
    </row>
    <row r="313" spans="1:8" ht="63.75" x14ac:dyDescent="0.25">
      <c r="A313" s="8">
        <v>310</v>
      </c>
      <c r="B313" s="8">
        <v>2215956</v>
      </c>
      <c r="C313" s="65" t="s">
        <v>2683</v>
      </c>
      <c r="D313" s="8" t="s">
        <v>71</v>
      </c>
      <c r="E313" s="8" t="s">
        <v>2684</v>
      </c>
      <c r="F313" s="57">
        <v>7951402.8200000003</v>
      </c>
      <c r="G313" s="55">
        <v>370</v>
      </c>
      <c r="H313" s="55">
        <v>117</v>
      </c>
    </row>
    <row r="314" spans="1:8" ht="63.75" x14ac:dyDescent="0.25">
      <c r="A314" s="8">
        <v>311</v>
      </c>
      <c r="B314" s="8">
        <v>2277219</v>
      </c>
      <c r="C314" s="65" t="s">
        <v>2685</v>
      </c>
      <c r="D314" s="8" t="s">
        <v>71</v>
      </c>
      <c r="E314" s="8" t="s">
        <v>2686</v>
      </c>
      <c r="F314" s="57">
        <v>4565458.05</v>
      </c>
      <c r="G314" s="55">
        <v>1125</v>
      </c>
      <c r="H314" s="55">
        <v>79</v>
      </c>
    </row>
    <row r="315" spans="1:8" ht="51" x14ac:dyDescent="0.25">
      <c r="A315" s="8">
        <v>312</v>
      </c>
      <c r="B315" s="8">
        <v>2288825</v>
      </c>
      <c r="C315" s="65" t="s">
        <v>2713</v>
      </c>
      <c r="D315" s="8" t="s">
        <v>71</v>
      </c>
      <c r="E315" s="8" t="s">
        <v>2573</v>
      </c>
      <c r="F315" s="57">
        <v>2577589.2999999998</v>
      </c>
      <c r="G315" s="55">
        <v>550</v>
      </c>
      <c r="H315" s="55">
        <v>58</v>
      </c>
    </row>
    <row r="316" spans="1:8" ht="63.75" x14ac:dyDescent="0.25">
      <c r="A316" s="8">
        <v>313</v>
      </c>
      <c r="B316" s="8">
        <v>2319135</v>
      </c>
      <c r="C316" s="65" t="s">
        <v>2717</v>
      </c>
      <c r="D316" s="8" t="s">
        <v>71</v>
      </c>
      <c r="E316" s="8" t="s">
        <v>2552</v>
      </c>
      <c r="F316" s="57">
        <v>7292820.0599999996</v>
      </c>
      <c r="G316" s="55">
        <v>1197</v>
      </c>
      <c r="H316" s="55">
        <v>85</v>
      </c>
    </row>
    <row r="317" spans="1:8" ht="89.25" x14ac:dyDescent="0.25">
      <c r="A317" s="8">
        <v>314</v>
      </c>
      <c r="B317" s="8">
        <v>2449636</v>
      </c>
      <c r="C317" s="65" t="s">
        <v>2737</v>
      </c>
      <c r="D317" s="8" t="s">
        <v>71</v>
      </c>
      <c r="E317" s="8" t="s">
        <v>270</v>
      </c>
      <c r="F317" s="57">
        <v>2507411.4900000002</v>
      </c>
      <c r="G317" s="55">
        <v>2030</v>
      </c>
      <c r="H317" s="55">
        <v>36</v>
      </c>
    </row>
    <row r="318" spans="1:8" ht="102" x14ac:dyDescent="0.25">
      <c r="A318" s="8">
        <v>315</v>
      </c>
      <c r="B318" s="8">
        <v>2413225</v>
      </c>
      <c r="C318" s="65" t="s">
        <v>2740</v>
      </c>
      <c r="D318" s="8" t="s">
        <v>71</v>
      </c>
      <c r="E318" s="8" t="s">
        <v>2741</v>
      </c>
      <c r="F318" s="57">
        <v>7598519.6900000004</v>
      </c>
      <c r="G318" s="55">
        <v>1910</v>
      </c>
      <c r="H318" s="55">
        <v>151</v>
      </c>
    </row>
    <row r="319" spans="1:8" ht="102" x14ac:dyDescent="0.25">
      <c r="A319" s="8">
        <v>316</v>
      </c>
      <c r="B319" s="8">
        <v>2248677</v>
      </c>
      <c r="C319" s="65" t="s">
        <v>2754</v>
      </c>
      <c r="D319" s="8" t="s">
        <v>71</v>
      </c>
      <c r="E319" s="8" t="s">
        <v>2755</v>
      </c>
      <c r="F319" s="57">
        <v>3790242.5</v>
      </c>
      <c r="G319" s="55">
        <v>690</v>
      </c>
      <c r="H319" s="55">
        <v>75</v>
      </c>
    </row>
    <row r="320" spans="1:8" ht="102" x14ac:dyDescent="0.25">
      <c r="A320" s="8">
        <v>317</v>
      </c>
      <c r="B320" s="8">
        <v>2337456</v>
      </c>
      <c r="C320" s="65" t="s">
        <v>2765</v>
      </c>
      <c r="D320" s="8" t="s">
        <v>71</v>
      </c>
      <c r="E320" s="8" t="s">
        <v>2766</v>
      </c>
      <c r="F320" s="57">
        <v>4672739.33</v>
      </c>
      <c r="G320" s="55">
        <v>1395</v>
      </c>
      <c r="H320" s="55">
        <v>93</v>
      </c>
    </row>
    <row r="321" spans="1:8" ht="89.25" x14ac:dyDescent="0.25">
      <c r="A321" s="8">
        <v>318</v>
      </c>
      <c r="B321" s="8" t="s">
        <v>1601</v>
      </c>
      <c r="C321" s="65" t="s">
        <v>1602</v>
      </c>
      <c r="D321" s="8" t="s">
        <v>71</v>
      </c>
      <c r="E321" s="8" t="s">
        <v>1603</v>
      </c>
      <c r="F321" s="56">
        <v>1833299.61</v>
      </c>
      <c r="G321" s="55">
        <v>843</v>
      </c>
      <c r="H321" s="55">
        <v>54</v>
      </c>
    </row>
    <row r="322" spans="1:8" ht="63.75" x14ac:dyDescent="0.25">
      <c r="A322" s="8">
        <v>319</v>
      </c>
      <c r="B322" s="8" t="s">
        <v>1673</v>
      </c>
      <c r="C322" s="65" t="s">
        <v>1674</v>
      </c>
      <c r="D322" s="8" t="s">
        <v>71</v>
      </c>
      <c r="E322" s="8" t="s">
        <v>1675</v>
      </c>
      <c r="F322" s="56">
        <v>10519391.619999999</v>
      </c>
      <c r="G322" s="55">
        <v>2465</v>
      </c>
      <c r="H322" s="55">
        <v>306</v>
      </c>
    </row>
    <row r="323" spans="1:8" ht="63.75" x14ac:dyDescent="0.25">
      <c r="A323" s="8">
        <v>320</v>
      </c>
      <c r="B323" s="8" t="s">
        <v>1989</v>
      </c>
      <c r="C323" s="65" t="s">
        <v>1990</v>
      </c>
      <c r="D323" s="8" t="s">
        <v>71</v>
      </c>
      <c r="E323" s="8" t="s">
        <v>1988</v>
      </c>
      <c r="F323" s="56">
        <v>1067469.3799999999</v>
      </c>
      <c r="G323" s="55">
        <v>290</v>
      </c>
      <c r="H323" s="55">
        <v>32</v>
      </c>
    </row>
    <row r="324" spans="1:8" ht="51" x14ac:dyDescent="0.25">
      <c r="A324" s="8">
        <v>321</v>
      </c>
      <c r="B324" s="8" t="s">
        <v>1991</v>
      </c>
      <c r="C324" s="65" t="s">
        <v>1992</v>
      </c>
      <c r="D324" s="8" t="s">
        <v>71</v>
      </c>
      <c r="E324" s="8" t="s">
        <v>1988</v>
      </c>
      <c r="F324" s="56">
        <v>1068270.5900000001</v>
      </c>
      <c r="G324" s="55">
        <v>265</v>
      </c>
      <c r="H324" s="55">
        <v>32</v>
      </c>
    </row>
    <row r="325" spans="1:8" ht="51" x14ac:dyDescent="0.25">
      <c r="A325" s="8">
        <v>322</v>
      </c>
      <c r="B325" s="8" t="s">
        <v>2063</v>
      </c>
      <c r="C325" s="65" t="s">
        <v>2064</v>
      </c>
      <c r="D325" s="8" t="s">
        <v>71</v>
      </c>
      <c r="E325" s="8" t="s">
        <v>2065</v>
      </c>
      <c r="F325" s="56">
        <v>13212967.51</v>
      </c>
      <c r="G325" s="55">
        <v>1536</v>
      </c>
      <c r="H325" s="55">
        <v>385</v>
      </c>
    </row>
    <row r="326" spans="1:8" ht="51" x14ac:dyDescent="0.25">
      <c r="A326" s="8">
        <v>323</v>
      </c>
      <c r="B326" s="8" t="s">
        <v>2066</v>
      </c>
      <c r="C326" s="65" t="s">
        <v>2067</v>
      </c>
      <c r="D326" s="8" t="s">
        <v>71</v>
      </c>
      <c r="E326" s="8" t="s">
        <v>476</v>
      </c>
      <c r="F326" s="56">
        <v>5855923.5800000001</v>
      </c>
      <c r="G326" s="55">
        <v>2693</v>
      </c>
      <c r="H326" s="55">
        <v>171</v>
      </c>
    </row>
    <row r="327" spans="1:8" ht="51" x14ac:dyDescent="0.25">
      <c r="A327" s="8">
        <v>324</v>
      </c>
      <c r="B327" s="8" t="s">
        <v>2077</v>
      </c>
      <c r="C327" s="65" t="s">
        <v>2078</v>
      </c>
      <c r="D327" s="8" t="s">
        <v>71</v>
      </c>
      <c r="E327" s="8" t="s">
        <v>653</v>
      </c>
      <c r="F327" s="56">
        <v>8257927.9500000002</v>
      </c>
      <c r="G327" s="55">
        <v>2959</v>
      </c>
      <c r="H327" s="55">
        <v>240</v>
      </c>
    </row>
    <row r="328" spans="1:8" ht="51" x14ac:dyDescent="0.25">
      <c r="A328" s="8">
        <v>325</v>
      </c>
      <c r="B328" s="8" t="s">
        <v>651</v>
      </c>
      <c r="C328" s="65" t="s">
        <v>652</v>
      </c>
      <c r="D328" s="8" t="s">
        <v>71</v>
      </c>
      <c r="E328" s="8" t="s">
        <v>653</v>
      </c>
      <c r="F328" s="56">
        <v>7962350.3399999999</v>
      </c>
      <c r="G328" s="55">
        <v>5657</v>
      </c>
      <c r="H328" s="55">
        <v>232</v>
      </c>
    </row>
    <row r="329" spans="1:8" ht="63.75" x14ac:dyDescent="0.25">
      <c r="A329" s="8">
        <v>326</v>
      </c>
      <c r="B329" s="78" t="s">
        <v>2190</v>
      </c>
      <c r="C329" s="84" t="s">
        <v>2191</v>
      </c>
      <c r="D329" s="79" t="s">
        <v>71</v>
      </c>
      <c r="E329" s="79" t="s">
        <v>2229</v>
      </c>
      <c r="F329" s="80">
        <v>2426988.2799999998</v>
      </c>
      <c r="G329" s="55">
        <v>391</v>
      </c>
      <c r="H329" s="55">
        <v>70</v>
      </c>
    </row>
    <row r="330" spans="1:8" ht="63.75" x14ac:dyDescent="0.25">
      <c r="A330" s="8">
        <v>327</v>
      </c>
      <c r="B330" s="78" t="s">
        <v>2192</v>
      </c>
      <c r="C330" s="84" t="s">
        <v>2193</v>
      </c>
      <c r="D330" s="79" t="s">
        <v>71</v>
      </c>
      <c r="E330" s="79" t="s">
        <v>2229</v>
      </c>
      <c r="F330" s="80">
        <v>3485462.98</v>
      </c>
      <c r="G330" s="55">
        <v>439</v>
      </c>
      <c r="H330" s="55">
        <v>101</v>
      </c>
    </row>
    <row r="331" spans="1:8" ht="89.25" x14ac:dyDescent="0.25">
      <c r="A331" s="8">
        <v>328</v>
      </c>
      <c r="B331" s="8">
        <v>2334657</v>
      </c>
      <c r="C331" s="65" t="s">
        <v>143</v>
      </c>
      <c r="D331" s="8" t="s">
        <v>144</v>
      </c>
      <c r="E331" s="8" t="s">
        <v>145</v>
      </c>
      <c r="F331" s="57">
        <v>6699355.9900000002</v>
      </c>
      <c r="G331" s="55">
        <v>3165</v>
      </c>
      <c r="H331" s="55">
        <v>40</v>
      </c>
    </row>
    <row r="332" spans="1:8" ht="51" x14ac:dyDescent="0.25">
      <c r="A332" s="8">
        <v>329</v>
      </c>
      <c r="B332" s="8">
        <v>2334916</v>
      </c>
      <c r="C332" s="65" t="s">
        <v>152</v>
      </c>
      <c r="D332" s="8" t="s">
        <v>144</v>
      </c>
      <c r="E332" s="8" t="s">
        <v>153</v>
      </c>
      <c r="F332" s="57">
        <v>5698335.4800000004</v>
      </c>
      <c r="G332" s="55">
        <v>2445</v>
      </c>
      <c r="H332" s="55">
        <v>35</v>
      </c>
    </row>
    <row r="333" spans="1:8" ht="63.75" x14ac:dyDescent="0.25">
      <c r="A333" s="8">
        <v>330</v>
      </c>
      <c r="B333" s="8">
        <v>2192687</v>
      </c>
      <c r="C333" s="65" t="s">
        <v>2284</v>
      </c>
      <c r="D333" s="8" t="s">
        <v>144</v>
      </c>
      <c r="E333" s="8" t="s">
        <v>270</v>
      </c>
      <c r="F333" s="57">
        <v>9937604.4199999999</v>
      </c>
      <c r="G333" s="55">
        <v>6927</v>
      </c>
      <c r="H333" s="55">
        <v>110</v>
      </c>
    </row>
    <row r="334" spans="1:8" ht="51" x14ac:dyDescent="0.25">
      <c r="A334" s="8">
        <v>331</v>
      </c>
      <c r="B334" s="8">
        <v>2260096</v>
      </c>
      <c r="C334" s="65" t="s">
        <v>2353</v>
      </c>
      <c r="D334" s="8" t="s">
        <v>144</v>
      </c>
      <c r="E334" s="8" t="s">
        <v>270</v>
      </c>
      <c r="F334" s="57">
        <v>2268834.52</v>
      </c>
      <c r="G334" s="55">
        <v>254</v>
      </c>
      <c r="H334" s="55">
        <v>37</v>
      </c>
    </row>
    <row r="335" spans="1:8" ht="89.25" x14ac:dyDescent="0.25">
      <c r="A335" s="8">
        <v>332</v>
      </c>
      <c r="B335" s="8">
        <v>2247658</v>
      </c>
      <c r="C335" s="65" t="s">
        <v>2399</v>
      </c>
      <c r="D335" s="8" t="s">
        <v>144</v>
      </c>
      <c r="E335" s="8" t="s">
        <v>2400</v>
      </c>
      <c r="F335" s="57">
        <v>4742993.1500000004</v>
      </c>
      <c r="G335" s="55">
        <v>10</v>
      </c>
      <c r="H335" s="55">
        <v>93</v>
      </c>
    </row>
    <row r="336" spans="1:8" ht="76.5" x14ac:dyDescent="0.25">
      <c r="A336" s="8">
        <v>333</v>
      </c>
      <c r="B336" s="8">
        <v>2301183</v>
      </c>
      <c r="C336" s="65" t="s">
        <v>2405</v>
      </c>
      <c r="D336" s="8" t="s">
        <v>144</v>
      </c>
      <c r="E336" s="8" t="s">
        <v>2406</v>
      </c>
      <c r="F336" s="57">
        <v>4284788</v>
      </c>
      <c r="G336" s="55">
        <v>325</v>
      </c>
      <c r="H336" s="55">
        <v>91</v>
      </c>
    </row>
    <row r="337" spans="1:8" ht="51" x14ac:dyDescent="0.25">
      <c r="A337" s="8">
        <v>334</v>
      </c>
      <c r="B337" s="8">
        <v>2280104</v>
      </c>
      <c r="C337" s="65" t="s">
        <v>2420</v>
      </c>
      <c r="D337" s="8" t="s">
        <v>144</v>
      </c>
      <c r="E337" s="8" t="s">
        <v>2421</v>
      </c>
      <c r="F337" s="57">
        <v>6828191</v>
      </c>
      <c r="G337" s="55">
        <v>654</v>
      </c>
      <c r="H337" s="55">
        <v>128</v>
      </c>
    </row>
    <row r="338" spans="1:8" ht="63.75" x14ac:dyDescent="0.25">
      <c r="A338" s="8">
        <v>335</v>
      </c>
      <c r="B338" s="8">
        <v>2275352</v>
      </c>
      <c r="C338" s="65" t="s">
        <v>2431</v>
      </c>
      <c r="D338" s="8" t="s">
        <v>144</v>
      </c>
      <c r="E338" s="8" t="s">
        <v>2432</v>
      </c>
      <c r="F338" s="57">
        <v>3076734.75</v>
      </c>
      <c r="G338" s="55">
        <v>396</v>
      </c>
      <c r="H338" s="55">
        <v>60</v>
      </c>
    </row>
    <row r="339" spans="1:8" ht="51" x14ac:dyDescent="0.25">
      <c r="A339" s="8">
        <v>336</v>
      </c>
      <c r="B339" s="8">
        <v>2282958</v>
      </c>
      <c r="C339" s="65" t="s">
        <v>2516</v>
      </c>
      <c r="D339" s="8" t="s">
        <v>144</v>
      </c>
      <c r="E339" s="8" t="s">
        <v>2517</v>
      </c>
      <c r="F339" s="57">
        <v>20099279.870000001</v>
      </c>
      <c r="G339" s="55">
        <v>2510</v>
      </c>
      <c r="H339" s="55">
        <v>345</v>
      </c>
    </row>
    <row r="340" spans="1:8" ht="63.75" x14ac:dyDescent="0.25">
      <c r="A340" s="8">
        <v>337</v>
      </c>
      <c r="B340" s="8">
        <v>2311844</v>
      </c>
      <c r="C340" s="65" t="s">
        <v>2532</v>
      </c>
      <c r="D340" s="8" t="s">
        <v>144</v>
      </c>
      <c r="E340" s="8" t="s">
        <v>2533</v>
      </c>
      <c r="F340" s="57">
        <v>3793640.14</v>
      </c>
      <c r="G340" s="55">
        <v>670</v>
      </c>
      <c r="H340" s="55">
        <v>90</v>
      </c>
    </row>
    <row r="341" spans="1:8" ht="76.5" x14ac:dyDescent="0.25">
      <c r="A341" s="8">
        <v>338</v>
      </c>
      <c r="B341" s="8">
        <v>2318443</v>
      </c>
      <c r="C341" s="65" t="s">
        <v>2569</v>
      </c>
      <c r="D341" s="8" t="s">
        <v>144</v>
      </c>
      <c r="E341" s="8" t="s">
        <v>805</v>
      </c>
      <c r="F341" s="57">
        <v>6675962.8399999999</v>
      </c>
      <c r="G341" s="55">
        <v>1124</v>
      </c>
      <c r="H341" s="55">
        <v>133</v>
      </c>
    </row>
    <row r="342" spans="1:8" ht="76.5" x14ac:dyDescent="0.25">
      <c r="A342" s="8">
        <v>339</v>
      </c>
      <c r="B342" s="8">
        <v>2282828</v>
      </c>
      <c r="C342" s="65" t="s">
        <v>2616</v>
      </c>
      <c r="D342" s="8" t="s">
        <v>144</v>
      </c>
      <c r="E342" s="8" t="s">
        <v>2617</v>
      </c>
      <c r="F342" s="57">
        <v>4116573.4</v>
      </c>
      <c r="G342" s="55">
        <v>1006</v>
      </c>
      <c r="H342" s="55">
        <v>97</v>
      </c>
    </row>
    <row r="343" spans="1:8" ht="51" x14ac:dyDescent="0.25">
      <c r="A343" s="8">
        <v>340</v>
      </c>
      <c r="B343" s="8">
        <v>2282498</v>
      </c>
      <c r="C343" s="65" t="s">
        <v>2630</v>
      </c>
      <c r="D343" s="8" t="s">
        <v>144</v>
      </c>
      <c r="E343" s="8" t="s">
        <v>2631</v>
      </c>
      <c r="F343" s="57">
        <v>6825935.1299999999</v>
      </c>
      <c r="G343" s="55">
        <v>2043</v>
      </c>
      <c r="H343" s="55">
        <v>99</v>
      </c>
    </row>
    <row r="344" spans="1:8" ht="89.25" x14ac:dyDescent="0.25">
      <c r="A344" s="8">
        <v>341</v>
      </c>
      <c r="B344" s="8">
        <v>2336145</v>
      </c>
      <c r="C344" s="65" t="s">
        <v>2651</v>
      </c>
      <c r="D344" s="8" t="s">
        <v>144</v>
      </c>
      <c r="E344" s="8" t="s">
        <v>1274</v>
      </c>
      <c r="F344" s="57">
        <v>8679903.6199999992</v>
      </c>
      <c r="G344" s="55">
        <v>1250</v>
      </c>
      <c r="H344" s="55">
        <v>148</v>
      </c>
    </row>
    <row r="345" spans="1:8" ht="63.75" x14ac:dyDescent="0.25">
      <c r="A345" s="8">
        <v>342</v>
      </c>
      <c r="B345" s="8">
        <v>2282085</v>
      </c>
      <c r="C345" s="65" t="s">
        <v>2654</v>
      </c>
      <c r="D345" s="8" t="s">
        <v>144</v>
      </c>
      <c r="E345" s="8" t="s">
        <v>2655</v>
      </c>
      <c r="F345" s="57">
        <v>4606073.93</v>
      </c>
      <c r="G345" s="55">
        <v>580</v>
      </c>
      <c r="H345" s="55">
        <v>112</v>
      </c>
    </row>
    <row r="346" spans="1:8" ht="89.25" x14ac:dyDescent="0.25">
      <c r="A346" s="8">
        <v>343</v>
      </c>
      <c r="B346" s="8">
        <v>2296347</v>
      </c>
      <c r="C346" s="65" t="s">
        <v>2706</v>
      </c>
      <c r="D346" s="8" t="s">
        <v>144</v>
      </c>
      <c r="E346" s="8" t="s">
        <v>2707</v>
      </c>
      <c r="F346" s="57">
        <v>5239974.63</v>
      </c>
      <c r="G346" s="55">
        <v>597</v>
      </c>
      <c r="H346" s="55">
        <v>103</v>
      </c>
    </row>
    <row r="347" spans="1:8" ht="63.75" x14ac:dyDescent="0.25">
      <c r="A347" s="8">
        <v>344</v>
      </c>
      <c r="B347" s="8">
        <v>2318761</v>
      </c>
      <c r="C347" s="65" t="s">
        <v>2722</v>
      </c>
      <c r="D347" s="8" t="s">
        <v>144</v>
      </c>
      <c r="E347" s="8" t="s">
        <v>563</v>
      </c>
      <c r="F347" s="57">
        <v>5613116.1500000004</v>
      </c>
      <c r="G347" s="55">
        <v>897</v>
      </c>
      <c r="H347" s="55">
        <v>108</v>
      </c>
    </row>
    <row r="348" spans="1:8" ht="76.5" x14ac:dyDescent="0.25">
      <c r="A348" s="8">
        <v>345</v>
      </c>
      <c r="B348" s="8">
        <v>2307425</v>
      </c>
      <c r="C348" s="65" t="s">
        <v>2758</v>
      </c>
      <c r="D348" s="8" t="s">
        <v>144</v>
      </c>
      <c r="E348" s="8" t="s">
        <v>1593</v>
      </c>
      <c r="F348" s="57">
        <v>4818525.5</v>
      </c>
      <c r="G348" s="55">
        <v>288</v>
      </c>
      <c r="H348" s="55">
        <v>95</v>
      </c>
    </row>
    <row r="349" spans="1:8" ht="51" x14ac:dyDescent="0.25">
      <c r="A349" s="8">
        <v>346</v>
      </c>
      <c r="B349" s="8" t="s">
        <v>1591</v>
      </c>
      <c r="C349" s="65" t="s">
        <v>1592</v>
      </c>
      <c r="D349" s="8" t="s">
        <v>144</v>
      </c>
      <c r="E349" s="8" t="s">
        <v>1593</v>
      </c>
      <c r="F349" s="56">
        <v>2120069.4700000002</v>
      </c>
      <c r="G349" s="55">
        <v>648</v>
      </c>
      <c r="H349" s="55">
        <v>63</v>
      </c>
    </row>
    <row r="350" spans="1:8" ht="51" x14ac:dyDescent="0.25">
      <c r="A350" s="8">
        <v>347</v>
      </c>
      <c r="B350" s="8" t="s">
        <v>1609</v>
      </c>
      <c r="C350" s="65" t="s">
        <v>1610</v>
      </c>
      <c r="D350" s="8" t="s">
        <v>144</v>
      </c>
      <c r="E350" s="8" t="s">
        <v>1611</v>
      </c>
      <c r="F350" s="56">
        <v>3352261.88</v>
      </c>
      <c r="G350" s="55">
        <v>302</v>
      </c>
      <c r="H350" s="55">
        <v>98</v>
      </c>
    </row>
    <row r="351" spans="1:8" ht="76.5" x14ac:dyDescent="0.25">
      <c r="A351" s="8">
        <v>348</v>
      </c>
      <c r="B351" s="8" t="s">
        <v>1743</v>
      </c>
      <c r="C351" s="65" t="s">
        <v>1744</v>
      </c>
      <c r="D351" s="8" t="s">
        <v>144</v>
      </c>
      <c r="E351" s="8" t="s">
        <v>1745</v>
      </c>
      <c r="F351" s="56">
        <v>5540160.0800000001</v>
      </c>
      <c r="G351" s="55">
        <v>874</v>
      </c>
      <c r="H351" s="55">
        <v>162</v>
      </c>
    </row>
    <row r="352" spans="1:8" ht="51" x14ac:dyDescent="0.25">
      <c r="A352" s="8">
        <v>349</v>
      </c>
      <c r="B352" s="8" t="s">
        <v>1761</v>
      </c>
      <c r="C352" s="65" t="s">
        <v>1762</v>
      </c>
      <c r="D352" s="8" t="s">
        <v>144</v>
      </c>
      <c r="E352" s="8" t="s">
        <v>1051</v>
      </c>
      <c r="F352" s="56">
        <v>5175454.67</v>
      </c>
      <c r="G352" s="55">
        <v>2028</v>
      </c>
      <c r="H352" s="55">
        <v>151</v>
      </c>
    </row>
    <row r="353" spans="1:8" ht="51" x14ac:dyDescent="0.25">
      <c r="A353" s="8">
        <v>350</v>
      </c>
      <c r="B353" s="8" t="s">
        <v>1858</v>
      </c>
      <c r="C353" s="65" t="s">
        <v>1859</v>
      </c>
      <c r="D353" s="8" t="s">
        <v>144</v>
      </c>
      <c r="E353" s="8" t="s">
        <v>1051</v>
      </c>
      <c r="F353" s="56">
        <v>4132224.88</v>
      </c>
      <c r="G353" s="55">
        <v>811</v>
      </c>
      <c r="H353" s="55">
        <v>121</v>
      </c>
    </row>
    <row r="354" spans="1:8" ht="38.25" x14ac:dyDescent="0.25">
      <c r="A354" s="8">
        <v>351</v>
      </c>
      <c r="B354" s="8" t="s">
        <v>2109</v>
      </c>
      <c r="C354" s="65" t="s">
        <v>2110</v>
      </c>
      <c r="D354" s="8" t="s">
        <v>144</v>
      </c>
      <c r="E354" s="8" t="s">
        <v>2111</v>
      </c>
      <c r="F354" s="56">
        <v>6216276.2800000003</v>
      </c>
      <c r="G354" s="55">
        <v>1859</v>
      </c>
      <c r="H354" s="55">
        <v>182</v>
      </c>
    </row>
    <row r="355" spans="1:8" ht="76.5" x14ac:dyDescent="0.25">
      <c r="A355" s="8">
        <v>352</v>
      </c>
      <c r="B355" s="8" t="s">
        <v>666</v>
      </c>
      <c r="C355" s="65" t="s">
        <v>667</v>
      </c>
      <c r="D355" s="8" t="s">
        <v>144</v>
      </c>
      <c r="E355" s="8" t="s">
        <v>668</v>
      </c>
      <c r="F355" s="56">
        <v>8238019.75</v>
      </c>
      <c r="G355" s="55">
        <v>1628</v>
      </c>
      <c r="H355" s="55">
        <v>240</v>
      </c>
    </row>
    <row r="356" spans="1:8" ht="76.5" x14ac:dyDescent="0.25">
      <c r="A356" s="8">
        <v>353</v>
      </c>
      <c r="B356" s="78" t="s">
        <v>2160</v>
      </c>
      <c r="C356" s="84" t="s">
        <v>2161</v>
      </c>
      <c r="D356" s="79" t="s">
        <v>144</v>
      </c>
      <c r="E356" s="79" t="s">
        <v>2219</v>
      </c>
      <c r="F356" s="80">
        <v>5141783.24</v>
      </c>
      <c r="G356" s="55">
        <v>986</v>
      </c>
      <c r="H356" s="55">
        <v>150</v>
      </c>
    </row>
    <row r="357" spans="1:8" ht="51" x14ac:dyDescent="0.25">
      <c r="A357" s="8">
        <v>354</v>
      </c>
      <c r="B357" s="33" t="s">
        <v>2242</v>
      </c>
      <c r="C357" s="64" t="s">
        <v>2204</v>
      </c>
      <c r="D357" s="27" t="s">
        <v>261</v>
      </c>
      <c r="E357" s="27" t="s">
        <v>2232</v>
      </c>
      <c r="F357" s="80">
        <v>2968621.79</v>
      </c>
      <c r="G357" s="55">
        <v>741</v>
      </c>
      <c r="H357" s="55">
        <v>82</v>
      </c>
    </row>
    <row r="358" spans="1:8" ht="51" x14ac:dyDescent="0.25">
      <c r="A358" s="8">
        <v>355</v>
      </c>
      <c r="B358" s="8">
        <v>2056427</v>
      </c>
      <c r="C358" s="65" t="s">
        <v>127</v>
      </c>
      <c r="D358" s="8" t="s">
        <v>595</v>
      </c>
      <c r="E358" s="8" t="s">
        <v>128</v>
      </c>
      <c r="F358" s="57">
        <v>83030466.409999996</v>
      </c>
      <c r="G358" s="55">
        <v>6160</v>
      </c>
      <c r="H358" s="55">
        <v>123</v>
      </c>
    </row>
    <row r="359" spans="1:8" ht="51" x14ac:dyDescent="0.25">
      <c r="A359" s="8">
        <v>356</v>
      </c>
      <c r="B359" s="8">
        <v>2303165</v>
      </c>
      <c r="C359" s="65" t="s">
        <v>148</v>
      </c>
      <c r="D359" s="8" t="s">
        <v>595</v>
      </c>
      <c r="E359" s="8" t="s">
        <v>149</v>
      </c>
      <c r="F359" s="57">
        <v>19233346.77</v>
      </c>
      <c r="G359" s="55">
        <v>2120</v>
      </c>
      <c r="H359" s="55">
        <v>75</v>
      </c>
    </row>
    <row r="360" spans="1:8" ht="76.5" x14ac:dyDescent="0.25">
      <c r="A360" s="8">
        <v>357</v>
      </c>
      <c r="B360" s="8">
        <v>2258241</v>
      </c>
      <c r="C360" s="65" t="s">
        <v>2255</v>
      </c>
      <c r="D360" s="8" t="s">
        <v>595</v>
      </c>
      <c r="E360" s="8" t="s">
        <v>270</v>
      </c>
      <c r="F360" s="57">
        <v>2201623.89</v>
      </c>
      <c r="G360" s="55">
        <v>244</v>
      </c>
      <c r="H360" s="55">
        <v>42</v>
      </c>
    </row>
    <row r="361" spans="1:8" ht="63.75" x14ac:dyDescent="0.25">
      <c r="A361" s="8">
        <v>358</v>
      </c>
      <c r="B361" s="8">
        <v>2251122</v>
      </c>
      <c r="C361" s="65" t="s">
        <v>2323</v>
      </c>
      <c r="D361" s="8" t="s">
        <v>595</v>
      </c>
      <c r="E361" s="8" t="s">
        <v>270</v>
      </c>
      <c r="F361" s="57">
        <v>2110437.0299999998</v>
      </c>
      <c r="G361" s="55">
        <v>211</v>
      </c>
      <c r="H361" s="55">
        <v>40</v>
      </c>
    </row>
    <row r="362" spans="1:8" ht="63.75" x14ac:dyDescent="0.25">
      <c r="A362" s="8">
        <v>359</v>
      </c>
      <c r="B362" s="8">
        <v>2285886</v>
      </c>
      <c r="C362" s="65" t="s">
        <v>2357</v>
      </c>
      <c r="D362" s="8" t="s">
        <v>595</v>
      </c>
      <c r="E362" s="8" t="s">
        <v>270</v>
      </c>
      <c r="F362" s="57">
        <v>2741988.16</v>
      </c>
      <c r="G362" s="55">
        <v>208</v>
      </c>
      <c r="H362" s="55">
        <v>47</v>
      </c>
    </row>
    <row r="363" spans="1:8" ht="51" x14ac:dyDescent="0.25">
      <c r="A363" s="8">
        <v>360</v>
      </c>
      <c r="B363" s="8">
        <v>2180276</v>
      </c>
      <c r="C363" s="65" t="s">
        <v>2394</v>
      </c>
      <c r="D363" s="8" t="s">
        <v>595</v>
      </c>
      <c r="E363" s="8" t="s">
        <v>149</v>
      </c>
      <c r="F363" s="57">
        <v>2355060.14</v>
      </c>
      <c r="G363" s="55">
        <v>185</v>
      </c>
      <c r="H363" s="55">
        <v>43</v>
      </c>
    </row>
    <row r="364" spans="1:8" ht="63.75" x14ac:dyDescent="0.25">
      <c r="A364" s="8">
        <v>361</v>
      </c>
      <c r="B364" s="8">
        <v>2337664</v>
      </c>
      <c r="C364" s="65" t="s">
        <v>2449</v>
      </c>
      <c r="D364" s="8" t="s">
        <v>595</v>
      </c>
      <c r="E364" s="8" t="s">
        <v>2450</v>
      </c>
      <c r="F364" s="57">
        <v>4330394.6100000003</v>
      </c>
      <c r="G364" s="55">
        <v>639</v>
      </c>
      <c r="H364" s="55">
        <v>86</v>
      </c>
    </row>
    <row r="365" spans="1:8" ht="51" x14ac:dyDescent="0.25">
      <c r="A365" s="8">
        <v>362</v>
      </c>
      <c r="B365" s="8">
        <v>2306698</v>
      </c>
      <c r="C365" s="65" t="s">
        <v>2463</v>
      </c>
      <c r="D365" s="8" t="s">
        <v>595</v>
      </c>
      <c r="E365" s="8" t="s">
        <v>1285</v>
      </c>
      <c r="F365" s="57">
        <v>2670526.4900000002</v>
      </c>
      <c r="G365" s="55">
        <v>390</v>
      </c>
      <c r="H365" s="55">
        <v>53</v>
      </c>
    </row>
    <row r="366" spans="1:8" ht="63.75" x14ac:dyDescent="0.25">
      <c r="A366" s="8">
        <v>363</v>
      </c>
      <c r="B366" s="8">
        <v>2331806</v>
      </c>
      <c r="C366" s="65" t="s">
        <v>2467</v>
      </c>
      <c r="D366" s="8" t="s">
        <v>595</v>
      </c>
      <c r="E366" s="8" t="s">
        <v>2468</v>
      </c>
      <c r="F366" s="57">
        <v>6297004.0300000003</v>
      </c>
      <c r="G366" s="55">
        <v>633</v>
      </c>
      <c r="H366" s="55">
        <v>74</v>
      </c>
    </row>
    <row r="367" spans="1:8" ht="63.75" x14ac:dyDescent="0.25">
      <c r="A367" s="8">
        <v>364</v>
      </c>
      <c r="B367" s="8">
        <v>2320432</v>
      </c>
      <c r="C367" s="65" t="s">
        <v>2501</v>
      </c>
      <c r="D367" s="8" t="s">
        <v>595</v>
      </c>
      <c r="E367" s="8" t="s">
        <v>2502</v>
      </c>
      <c r="F367" s="57">
        <v>3906369.59</v>
      </c>
      <c r="G367" s="55">
        <v>828</v>
      </c>
      <c r="H367" s="55">
        <v>78</v>
      </c>
    </row>
    <row r="368" spans="1:8" ht="76.5" x14ac:dyDescent="0.25">
      <c r="A368" s="8">
        <v>365</v>
      </c>
      <c r="B368" s="8">
        <v>2235573</v>
      </c>
      <c r="C368" s="65" t="s">
        <v>2534</v>
      </c>
      <c r="D368" s="8" t="s">
        <v>595</v>
      </c>
      <c r="E368" s="8" t="s">
        <v>2535</v>
      </c>
      <c r="F368" s="57">
        <v>12649563.970000001</v>
      </c>
      <c r="G368" s="55">
        <v>3755</v>
      </c>
      <c r="H368" s="55">
        <v>259</v>
      </c>
    </row>
    <row r="369" spans="1:8" ht="51" x14ac:dyDescent="0.25">
      <c r="A369" s="8">
        <v>366</v>
      </c>
      <c r="B369" s="8">
        <v>2239732</v>
      </c>
      <c r="C369" s="65" t="s">
        <v>2547</v>
      </c>
      <c r="D369" s="8" t="s">
        <v>595</v>
      </c>
      <c r="E369" s="8" t="s">
        <v>2548</v>
      </c>
      <c r="F369" s="57">
        <v>3058634.07</v>
      </c>
      <c r="G369" s="55">
        <v>265</v>
      </c>
      <c r="H369" s="55">
        <v>59</v>
      </c>
    </row>
    <row r="370" spans="1:8" ht="51" x14ac:dyDescent="0.25">
      <c r="A370" s="8">
        <v>367</v>
      </c>
      <c r="B370" s="8">
        <v>2249160</v>
      </c>
      <c r="C370" s="65" t="s">
        <v>2565</v>
      </c>
      <c r="D370" s="8" t="s">
        <v>595</v>
      </c>
      <c r="E370" s="8" t="s">
        <v>2566</v>
      </c>
      <c r="F370" s="57">
        <v>2239260.0499999998</v>
      </c>
      <c r="G370" s="55">
        <v>173</v>
      </c>
      <c r="H370" s="55">
        <v>51</v>
      </c>
    </row>
    <row r="371" spans="1:8" ht="89.25" x14ac:dyDescent="0.25">
      <c r="A371" s="8">
        <v>368</v>
      </c>
      <c r="B371" s="8">
        <v>2311200</v>
      </c>
      <c r="C371" s="65" t="s">
        <v>2588</v>
      </c>
      <c r="D371" s="8" t="s">
        <v>595</v>
      </c>
      <c r="E371" s="8" t="s">
        <v>2589</v>
      </c>
      <c r="F371" s="57">
        <v>10136709.800000001</v>
      </c>
      <c r="G371" s="55">
        <v>283</v>
      </c>
      <c r="H371" s="55">
        <v>119</v>
      </c>
    </row>
    <row r="372" spans="1:8" ht="51" x14ac:dyDescent="0.25">
      <c r="A372" s="8">
        <v>369</v>
      </c>
      <c r="B372" s="8">
        <v>2244406</v>
      </c>
      <c r="C372" s="65" t="s">
        <v>2634</v>
      </c>
      <c r="D372" s="8" t="s">
        <v>595</v>
      </c>
      <c r="E372" s="8" t="s">
        <v>2450</v>
      </c>
      <c r="F372" s="57">
        <v>3384828.96</v>
      </c>
      <c r="G372" s="55">
        <v>663</v>
      </c>
      <c r="H372" s="55">
        <v>67</v>
      </c>
    </row>
    <row r="373" spans="1:8" ht="51" x14ac:dyDescent="0.25">
      <c r="A373" s="8">
        <v>370</v>
      </c>
      <c r="B373" s="8">
        <v>2200866</v>
      </c>
      <c r="C373" s="65" t="s">
        <v>2642</v>
      </c>
      <c r="D373" s="8" t="s">
        <v>595</v>
      </c>
      <c r="E373" s="8" t="s">
        <v>270</v>
      </c>
      <c r="F373" s="57">
        <v>2263247.1900000004</v>
      </c>
      <c r="G373" s="55">
        <v>364</v>
      </c>
      <c r="H373" s="55">
        <v>31</v>
      </c>
    </row>
    <row r="374" spans="1:8" ht="63.75" x14ac:dyDescent="0.25">
      <c r="A374" s="8">
        <v>371</v>
      </c>
      <c r="B374" s="8">
        <v>2275216</v>
      </c>
      <c r="C374" s="65" t="s">
        <v>2679</v>
      </c>
      <c r="D374" s="8" t="s">
        <v>595</v>
      </c>
      <c r="E374" s="8" t="s">
        <v>2680</v>
      </c>
      <c r="F374" s="57">
        <v>5707068.7199999997</v>
      </c>
      <c r="G374" s="55">
        <v>1312</v>
      </c>
      <c r="H374" s="55">
        <v>110</v>
      </c>
    </row>
    <row r="375" spans="1:8" ht="63.75" x14ac:dyDescent="0.25">
      <c r="A375" s="8">
        <v>372</v>
      </c>
      <c r="B375" s="8">
        <v>2382175</v>
      </c>
      <c r="C375" s="65" t="s">
        <v>2692</v>
      </c>
      <c r="D375" s="8" t="s">
        <v>595</v>
      </c>
      <c r="E375" s="8" t="s">
        <v>1279</v>
      </c>
      <c r="F375" s="57">
        <v>3813840.64</v>
      </c>
      <c r="G375" s="55">
        <v>0</v>
      </c>
      <c r="H375" s="55">
        <v>71</v>
      </c>
    </row>
    <row r="376" spans="1:8" ht="51" x14ac:dyDescent="0.25">
      <c r="A376" s="8">
        <v>373</v>
      </c>
      <c r="B376" s="8">
        <v>2277828</v>
      </c>
      <c r="C376" s="65" t="s">
        <v>2756</v>
      </c>
      <c r="D376" s="8" t="s">
        <v>595</v>
      </c>
      <c r="E376" s="8" t="s">
        <v>2757</v>
      </c>
      <c r="F376" s="57">
        <v>6004937.2699999996</v>
      </c>
      <c r="G376" s="55">
        <v>1410</v>
      </c>
      <c r="H376" s="55">
        <v>119</v>
      </c>
    </row>
    <row r="377" spans="1:8" ht="63.75" x14ac:dyDescent="0.25">
      <c r="A377" s="8">
        <v>374</v>
      </c>
      <c r="B377" s="8">
        <v>2336912</v>
      </c>
      <c r="C377" s="65" t="s">
        <v>2768</v>
      </c>
      <c r="D377" s="8" t="s">
        <v>595</v>
      </c>
      <c r="E377" s="8" t="s">
        <v>2566</v>
      </c>
      <c r="F377" s="57">
        <v>8893390.7899999991</v>
      </c>
      <c r="G377" s="55">
        <v>1190</v>
      </c>
      <c r="H377" s="55">
        <v>175</v>
      </c>
    </row>
    <row r="378" spans="1:8" ht="76.5" x14ac:dyDescent="0.25">
      <c r="A378" s="8">
        <v>375</v>
      </c>
      <c r="B378" s="8">
        <v>2215829</v>
      </c>
      <c r="C378" s="65" t="s">
        <v>2782</v>
      </c>
      <c r="D378" s="8" t="s">
        <v>595</v>
      </c>
      <c r="E378" s="8" t="s">
        <v>149</v>
      </c>
      <c r="F378" s="57">
        <v>8935045.4600000009</v>
      </c>
      <c r="G378" s="55">
        <v>868</v>
      </c>
      <c r="H378" s="55">
        <v>178</v>
      </c>
    </row>
    <row r="379" spans="1:8" ht="76.5" x14ac:dyDescent="0.25">
      <c r="A379" s="8">
        <v>376</v>
      </c>
      <c r="B379" s="18">
        <v>2430586</v>
      </c>
      <c r="C379" s="69" t="s">
        <v>594</v>
      </c>
      <c r="D379" s="21" t="s">
        <v>595</v>
      </c>
      <c r="E379" s="21" t="s">
        <v>596</v>
      </c>
      <c r="F379" s="26">
        <v>1255596.82</v>
      </c>
      <c r="G379" s="23">
        <v>26516</v>
      </c>
      <c r="H379" s="23">
        <v>30</v>
      </c>
    </row>
    <row r="380" spans="1:8" ht="89.25" x14ac:dyDescent="0.25">
      <c r="A380" s="8">
        <v>377</v>
      </c>
      <c r="B380" s="8" t="s">
        <v>1658</v>
      </c>
      <c r="C380" s="65" t="s">
        <v>1659</v>
      </c>
      <c r="D380" s="8" t="s">
        <v>595</v>
      </c>
      <c r="E380" s="8" t="s">
        <v>1660</v>
      </c>
      <c r="F380" s="56">
        <v>5457550.9400000004</v>
      </c>
      <c r="G380" s="55">
        <v>11603</v>
      </c>
      <c r="H380" s="55">
        <v>159</v>
      </c>
    </row>
    <row r="381" spans="1:8" ht="51" x14ac:dyDescent="0.25">
      <c r="A381" s="8">
        <v>378</v>
      </c>
      <c r="B381" s="8" t="s">
        <v>1746</v>
      </c>
      <c r="C381" s="65" t="s">
        <v>1747</v>
      </c>
      <c r="D381" s="8" t="s">
        <v>595</v>
      </c>
      <c r="E381" s="8" t="s">
        <v>199</v>
      </c>
      <c r="F381" s="56">
        <v>5044266.32</v>
      </c>
      <c r="G381" s="55">
        <v>900</v>
      </c>
      <c r="H381" s="55">
        <v>147</v>
      </c>
    </row>
    <row r="382" spans="1:8" ht="38.25" x14ac:dyDescent="0.25">
      <c r="A382" s="8">
        <v>379</v>
      </c>
      <c r="B382" s="8" t="s">
        <v>1802</v>
      </c>
      <c r="C382" s="65" t="s">
        <v>1803</v>
      </c>
      <c r="D382" s="8" t="s">
        <v>595</v>
      </c>
      <c r="E382" s="8" t="s">
        <v>1086</v>
      </c>
      <c r="F382" s="56">
        <v>3721321.78</v>
      </c>
      <c r="G382" s="55">
        <v>1088</v>
      </c>
      <c r="H382" s="55">
        <v>109</v>
      </c>
    </row>
    <row r="383" spans="1:8" ht="38.25" x14ac:dyDescent="0.25">
      <c r="A383" s="8">
        <v>380</v>
      </c>
      <c r="B383" s="8" t="s">
        <v>1840</v>
      </c>
      <c r="C383" s="65" t="s">
        <v>1841</v>
      </c>
      <c r="D383" s="8" t="s">
        <v>595</v>
      </c>
      <c r="E383" s="8" t="s">
        <v>1117</v>
      </c>
      <c r="F383" s="56">
        <v>5105222.33</v>
      </c>
      <c r="G383" s="55">
        <v>2570</v>
      </c>
      <c r="H383" s="55">
        <v>149</v>
      </c>
    </row>
    <row r="384" spans="1:8" ht="114.75" x14ac:dyDescent="0.25">
      <c r="A384" s="8">
        <v>381</v>
      </c>
      <c r="B384" s="8" t="s">
        <v>1950</v>
      </c>
      <c r="C384" s="65" t="s">
        <v>1951</v>
      </c>
      <c r="D384" s="8" t="s">
        <v>595</v>
      </c>
      <c r="E384" s="8" t="s">
        <v>515</v>
      </c>
      <c r="F384" s="56">
        <v>1012627.78</v>
      </c>
      <c r="G384" s="55">
        <v>210</v>
      </c>
      <c r="H384" s="55">
        <v>31</v>
      </c>
    </row>
    <row r="385" spans="1:8" ht="51" x14ac:dyDescent="0.25">
      <c r="A385" s="8">
        <v>382</v>
      </c>
      <c r="B385" s="8" t="s">
        <v>2081</v>
      </c>
      <c r="C385" s="65" t="s">
        <v>2082</v>
      </c>
      <c r="D385" s="8" t="s">
        <v>595</v>
      </c>
      <c r="E385" s="8" t="s">
        <v>338</v>
      </c>
      <c r="F385" s="56">
        <v>9722403.2699999996</v>
      </c>
      <c r="G385" s="55">
        <v>2965</v>
      </c>
      <c r="H385" s="55">
        <v>283</v>
      </c>
    </row>
    <row r="386" spans="1:8" ht="76.5" x14ac:dyDescent="0.25">
      <c r="A386" s="8">
        <v>383</v>
      </c>
      <c r="B386" s="8" t="s">
        <v>2083</v>
      </c>
      <c r="C386" s="65" t="s">
        <v>2084</v>
      </c>
      <c r="D386" s="8" t="s">
        <v>595</v>
      </c>
      <c r="E386" s="8" t="s">
        <v>947</v>
      </c>
      <c r="F386" s="56">
        <v>8792116.9600000009</v>
      </c>
      <c r="G386" s="55">
        <v>3624</v>
      </c>
      <c r="H386" s="55">
        <v>256</v>
      </c>
    </row>
    <row r="387" spans="1:8" ht="38.25" x14ac:dyDescent="0.25">
      <c r="A387" s="8">
        <v>384</v>
      </c>
      <c r="B387" s="78" t="s">
        <v>2122</v>
      </c>
      <c r="C387" s="84" t="s">
        <v>2123</v>
      </c>
      <c r="D387" s="79" t="s">
        <v>595</v>
      </c>
      <c r="E387" s="79" t="s">
        <v>2213</v>
      </c>
      <c r="F387" s="80">
        <v>7790755.4000000004</v>
      </c>
      <c r="G387" s="55">
        <v>1557</v>
      </c>
      <c r="H387" s="55">
        <v>225</v>
      </c>
    </row>
    <row r="388" spans="1:8" ht="89.25" x14ac:dyDescent="0.25">
      <c r="A388" s="8">
        <v>385</v>
      </c>
      <c r="B388" s="78" t="s">
        <v>2130</v>
      </c>
      <c r="C388" s="84" t="s">
        <v>2131</v>
      </c>
      <c r="D388" s="79" t="s">
        <v>595</v>
      </c>
      <c r="E388" s="79" t="s">
        <v>1282</v>
      </c>
      <c r="F388" s="80">
        <v>4431389.96</v>
      </c>
      <c r="G388" s="55">
        <v>1075</v>
      </c>
      <c r="H388" s="55">
        <v>130</v>
      </c>
    </row>
    <row r="389" spans="1:8" ht="63.75" x14ac:dyDescent="0.25">
      <c r="A389" s="8">
        <v>386</v>
      </c>
      <c r="B389" s="78" t="s">
        <v>2182</v>
      </c>
      <c r="C389" s="84" t="s">
        <v>2183</v>
      </c>
      <c r="D389" s="79" t="s">
        <v>595</v>
      </c>
      <c r="E389" s="79" t="s">
        <v>2227</v>
      </c>
      <c r="F389" s="80">
        <v>3818233.88</v>
      </c>
      <c r="G389" s="55">
        <v>520</v>
      </c>
      <c r="H389" s="55">
        <v>112</v>
      </c>
    </row>
    <row r="390" spans="1:8" ht="51" x14ac:dyDescent="0.25">
      <c r="A390" s="8">
        <v>387</v>
      </c>
      <c r="B390" s="11">
        <v>2157797</v>
      </c>
      <c r="C390" s="70" t="s">
        <v>258</v>
      </c>
      <c r="D390" s="11" t="s">
        <v>48</v>
      </c>
      <c r="E390" s="11" t="s">
        <v>10</v>
      </c>
      <c r="F390" s="77">
        <v>50793880.359999999</v>
      </c>
      <c r="G390" s="59">
        <v>14885</v>
      </c>
      <c r="H390" s="60">
        <v>30</v>
      </c>
    </row>
    <row r="391" spans="1:8" ht="51" x14ac:dyDescent="0.25">
      <c r="A391" s="8">
        <v>388</v>
      </c>
      <c r="B391" s="8">
        <v>2201842</v>
      </c>
      <c r="C391" s="65" t="s">
        <v>47</v>
      </c>
      <c r="D391" s="8" t="s">
        <v>48</v>
      </c>
      <c r="E391" s="8" t="s">
        <v>49</v>
      </c>
      <c r="F391" s="57">
        <v>5965035.79</v>
      </c>
      <c r="G391" s="55">
        <v>118970</v>
      </c>
      <c r="H391" s="55">
        <v>38</v>
      </c>
    </row>
    <row r="392" spans="1:8" ht="63.75" x14ac:dyDescent="0.25">
      <c r="A392" s="8">
        <v>389</v>
      </c>
      <c r="B392" s="18">
        <v>2400768</v>
      </c>
      <c r="C392" s="69" t="s">
        <v>584</v>
      </c>
      <c r="D392" s="21" t="s">
        <v>48</v>
      </c>
      <c r="E392" s="21" t="s">
        <v>585</v>
      </c>
      <c r="F392" s="26">
        <v>591555.93000000005</v>
      </c>
      <c r="G392" s="23">
        <v>1195</v>
      </c>
      <c r="H392" s="23">
        <v>50</v>
      </c>
    </row>
    <row r="393" spans="1:8" ht="63.75" x14ac:dyDescent="0.25">
      <c r="A393" s="8">
        <v>390</v>
      </c>
      <c r="B393" s="18">
        <v>2485689</v>
      </c>
      <c r="C393" s="69" t="s">
        <v>586</v>
      </c>
      <c r="D393" s="21" t="s">
        <v>48</v>
      </c>
      <c r="E393" s="21" t="s">
        <v>585</v>
      </c>
      <c r="F393" s="26">
        <f>164957.28-4502.56</f>
        <v>160454.72</v>
      </c>
      <c r="G393" s="23">
        <v>210</v>
      </c>
      <c r="H393" s="23">
        <v>25</v>
      </c>
    </row>
    <row r="394" spans="1:8" ht="38.25" x14ac:dyDescent="0.25">
      <c r="A394" s="8">
        <v>391</v>
      </c>
      <c r="B394" s="18">
        <v>2461380</v>
      </c>
      <c r="C394" s="69" t="s">
        <v>592</v>
      </c>
      <c r="D394" s="21" t="s">
        <v>48</v>
      </c>
      <c r="E394" s="21" t="s">
        <v>593</v>
      </c>
      <c r="F394" s="26">
        <v>742060.24</v>
      </c>
      <c r="G394" s="23">
        <v>80469</v>
      </c>
      <c r="H394" s="23">
        <v>10</v>
      </c>
    </row>
    <row r="395" spans="1:8" ht="51" x14ac:dyDescent="0.25">
      <c r="A395" s="8">
        <v>392</v>
      </c>
      <c r="B395" s="18">
        <v>2382205</v>
      </c>
      <c r="C395" s="69" t="s">
        <v>603</v>
      </c>
      <c r="D395" s="21" t="s">
        <v>48</v>
      </c>
      <c r="E395" s="21" t="s">
        <v>604</v>
      </c>
      <c r="F395" s="26">
        <v>3524786.98</v>
      </c>
      <c r="G395" s="23">
        <v>4745</v>
      </c>
      <c r="H395" s="23">
        <v>58</v>
      </c>
    </row>
    <row r="396" spans="1:8" ht="63.75" x14ac:dyDescent="0.25">
      <c r="A396" s="8">
        <v>393</v>
      </c>
      <c r="B396" s="8" t="s">
        <v>1615</v>
      </c>
      <c r="C396" s="65" t="s">
        <v>1616</v>
      </c>
      <c r="D396" s="8" t="s">
        <v>48</v>
      </c>
      <c r="E396" s="8" t="s">
        <v>819</v>
      </c>
      <c r="F396" s="56">
        <v>3074820.83</v>
      </c>
      <c r="G396" s="55">
        <v>1293</v>
      </c>
      <c r="H396" s="55">
        <v>90</v>
      </c>
    </row>
    <row r="397" spans="1:8" ht="51" x14ac:dyDescent="0.25">
      <c r="A397" s="8">
        <v>394</v>
      </c>
      <c r="B397" s="8" t="s">
        <v>1663</v>
      </c>
      <c r="C397" s="65" t="s">
        <v>1664</v>
      </c>
      <c r="D397" s="8" t="s">
        <v>48</v>
      </c>
      <c r="E397" s="8" t="s">
        <v>217</v>
      </c>
      <c r="F397" s="56">
        <v>6980226.96</v>
      </c>
      <c r="G397" s="55">
        <v>13627</v>
      </c>
      <c r="H397" s="55">
        <v>203</v>
      </c>
    </row>
    <row r="398" spans="1:8" ht="51" x14ac:dyDescent="0.25">
      <c r="A398" s="8">
        <v>395</v>
      </c>
      <c r="B398" s="8" t="s">
        <v>1913</v>
      </c>
      <c r="C398" s="65" t="s">
        <v>1914</v>
      </c>
      <c r="D398" s="8" t="s">
        <v>48</v>
      </c>
      <c r="E398" s="8" t="s">
        <v>217</v>
      </c>
      <c r="F398" s="56">
        <v>5314016.6100000003</v>
      </c>
      <c r="G398" s="55">
        <v>3738</v>
      </c>
      <c r="H398" s="55">
        <v>155</v>
      </c>
    </row>
    <row r="399" spans="1:8" ht="51" x14ac:dyDescent="0.25">
      <c r="A399" s="8">
        <v>396</v>
      </c>
      <c r="B399" s="78" t="s">
        <v>2138</v>
      </c>
      <c r="C399" s="84" t="s">
        <v>2139</v>
      </c>
      <c r="D399" s="79" t="s">
        <v>48</v>
      </c>
      <c r="E399" s="79" t="s">
        <v>2214</v>
      </c>
      <c r="F399" s="80">
        <v>6380136.2000000002</v>
      </c>
      <c r="G399" s="55">
        <v>1007</v>
      </c>
      <c r="H399" s="55">
        <v>186</v>
      </c>
    </row>
    <row r="400" spans="1:8" ht="76.5" x14ac:dyDescent="0.25">
      <c r="A400" s="8">
        <v>397</v>
      </c>
      <c r="B400" s="78" t="s">
        <v>2142</v>
      </c>
      <c r="C400" s="84" t="s">
        <v>2143</v>
      </c>
      <c r="D400" s="79" t="s">
        <v>48</v>
      </c>
      <c r="E400" s="79" t="s">
        <v>816</v>
      </c>
      <c r="F400" s="80">
        <v>4024289.9</v>
      </c>
      <c r="G400" s="55">
        <v>1280</v>
      </c>
      <c r="H400" s="55">
        <v>118</v>
      </c>
    </row>
    <row r="401" spans="1:8" ht="63.75" x14ac:dyDescent="0.25">
      <c r="A401" s="8">
        <v>398</v>
      </c>
      <c r="B401" s="78" t="s">
        <v>2144</v>
      </c>
      <c r="C401" s="84" t="s">
        <v>2145</v>
      </c>
      <c r="D401" s="79" t="s">
        <v>48</v>
      </c>
      <c r="E401" s="79" t="s">
        <v>2216</v>
      </c>
      <c r="F401" s="80">
        <v>3350154.27</v>
      </c>
      <c r="G401" s="55">
        <v>2289</v>
      </c>
      <c r="H401" s="55">
        <v>98</v>
      </c>
    </row>
    <row r="402" spans="1:8" ht="63.75" x14ac:dyDescent="0.25">
      <c r="A402" s="8">
        <v>399</v>
      </c>
      <c r="B402" s="78" t="s">
        <v>2176</v>
      </c>
      <c r="C402" s="84" t="s">
        <v>2177</v>
      </c>
      <c r="D402" s="79" t="s">
        <v>48</v>
      </c>
      <c r="E402" s="79" t="s">
        <v>2224</v>
      </c>
      <c r="F402" s="80">
        <v>5470149.2000000002</v>
      </c>
      <c r="G402" s="55">
        <v>2272</v>
      </c>
      <c r="H402" s="55">
        <v>159</v>
      </c>
    </row>
    <row r="403" spans="1:8" ht="25.5" x14ac:dyDescent="0.25">
      <c r="A403" s="8">
        <v>400</v>
      </c>
      <c r="B403" s="78" t="s">
        <v>2237</v>
      </c>
      <c r="C403" s="64" t="s">
        <v>2240</v>
      </c>
      <c r="D403" s="27" t="s">
        <v>48</v>
      </c>
      <c r="E403" s="27" t="s">
        <v>2241</v>
      </c>
      <c r="F403" s="80">
        <v>2315748</v>
      </c>
      <c r="G403" s="55">
        <v>4658</v>
      </c>
      <c r="H403" s="55">
        <v>68</v>
      </c>
    </row>
    <row r="404" spans="1:8" ht="38.25" x14ac:dyDescent="0.25">
      <c r="A404" s="8">
        <v>401</v>
      </c>
      <c r="B404" s="8">
        <v>2225348</v>
      </c>
      <c r="C404" s="65" t="s">
        <v>68</v>
      </c>
      <c r="D404" s="8" t="s">
        <v>2845</v>
      </c>
      <c r="E404" s="8" t="s">
        <v>69</v>
      </c>
      <c r="F404" s="57">
        <v>72506475.959999993</v>
      </c>
      <c r="G404" s="55">
        <v>12048</v>
      </c>
      <c r="H404" s="55">
        <v>132</v>
      </c>
    </row>
    <row r="405" spans="1:8" ht="38.25" x14ac:dyDescent="0.25">
      <c r="A405" s="8">
        <v>402</v>
      </c>
      <c r="B405" s="8">
        <v>2017371</v>
      </c>
      <c r="C405" s="65" t="s">
        <v>117</v>
      </c>
      <c r="D405" s="8" t="s">
        <v>2845</v>
      </c>
      <c r="E405" s="8" t="s">
        <v>118</v>
      </c>
      <c r="F405" s="57">
        <v>44731012.68</v>
      </c>
      <c r="G405" s="55">
        <v>15369</v>
      </c>
      <c r="H405" s="55">
        <v>121</v>
      </c>
    </row>
    <row r="406" spans="1:8" ht="76.5" x14ac:dyDescent="0.25">
      <c r="A406" s="8">
        <v>403</v>
      </c>
      <c r="B406" s="8">
        <v>2270946</v>
      </c>
      <c r="C406" s="65" t="s">
        <v>167</v>
      </c>
      <c r="D406" s="8" t="s">
        <v>2845</v>
      </c>
      <c r="E406" s="8" t="s">
        <v>168</v>
      </c>
      <c r="F406" s="57">
        <v>5666824.4699999997</v>
      </c>
      <c r="G406" s="55">
        <v>3995</v>
      </c>
      <c r="H406" s="55">
        <v>33</v>
      </c>
    </row>
    <row r="407" spans="1:8" ht="63.75" x14ac:dyDescent="0.25">
      <c r="A407" s="8">
        <v>404</v>
      </c>
      <c r="B407" s="8">
        <v>2202909</v>
      </c>
      <c r="C407" s="65" t="s">
        <v>2267</v>
      </c>
      <c r="D407" s="8" t="s">
        <v>2845</v>
      </c>
      <c r="E407" s="8" t="s">
        <v>270</v>
      </c>
      <c r="F407" s="57">
        <v>4345305.7300000004</v>
      </c>
      <c r="G407" s="55">
        <v>596</v>
      </c>
      <c r="H407" s="55">
        <v>69</v>
      </c>
    </row>
    <row r="408" spans="1:8" ht="51" x14ac:dyDescent="0.25">
      <c r="A408" s="8">
        <v>405</v>
      </c>
      <c r="B408" s="8">
        <v>2235283</v>
      </c>
      <c r="C408" s="65" t="s">
        <v>2276</v>
      </c>
      <c r="D408" s="8" t="s">
        <v>2845</v>
      </c>
      <c r="E408" s="8" t="s">
        <v>270</v>
      </c>
      <c r="F408" s="57">
        <v>2041627.43</v>
      </c>
      <c r="G408" s="55">
        <v>207</v>
      </c>
      <c r="H408" s="55">
        <v>51</v>
      </c>
    </row>
    <row r="409" spans="1:8" ht="63.75" x14ac:dyDescent="0.25">
      <c r="A409" s="8">
        <v>406</v>
      </c>
      <c r="B409" s="8">
        <v>2235661</v>
      </c>
      <c r="C409" s="65" t="s">
        <v>2292</v>
      </c>
      <c r="D409" s="8" t="s">
        <v>2845</v>
      </c>
      <c r="E409" s="8" t="s">
        <v>270</v>
      </c>
      <c r="F409" s="57">
        <v>2343823.1800000002</v>
      </c>
      <c r="G409" s="55">
        <v>206</v>
      </c>
      <c r="H409" s="55">
        <v>37</v>
      </c>
    </row>
    <row r="410" spans="1:8" ht="63.75" x14ac:dyDescent="0.25">
      <c r="A410" s="8">
        <v>407</v>
      </c>
      <c r="B410" s="8">
        <v>2235584</v>
      </c>
      <c r="C410" s="65" t="s">
        <v>2297</v>
      </c>
      <c r="D410" s="8" t="s">
        <v>2845</v>
      </c>
      <c r="E410" s="8" t="s">
        <v>270</v>
      </c>
      <c r="F410" s="57">
        <v>2358157.86</v>
      </c>
      <c r="G410" s="55">
        <v>319</v>
      </c>
      <c r="H410" s="55">
        <v>49</v>
      </c>
    </row>
    <row r="411" spans="1:8" ht="63.75" x14ac:dyDescent="0.25">
      <c r="A411" s="8">
        <v>408</v>
      </c>
      <c r="B411" s="8">
        <v>2235587</v>
      </c>
      <c r="C411" s="65" t="s">
        <v>2304</v>
      </c>
      <c r="D411" s="8" t="s">
        <v>2845</v>
      </c>
      <c r="E411" s="8" t="s">
        <v>270</v>
      </c>
      <c r="F411" s="57">
        <v>5081926</v>
      </c>
      <c r="G411" s="55">
        <v>602</v>
      </c>
      <c r="H411" s="55">
        <v>114</v>
      </c>
    </row>
    <row r="412" spans="1:8" ht="63.75" x14ac:dyDescent="0.25">
      <c r="A412" s="8">
        <v>409</v>
      </c>
      <c r="B412" s="8">
        <v>2260466</v>
      </c>
      <c r="C412" s="65" t="s">
        <v>2313</v>
      </c>
      <c r="D412" s="8" t="s">
        <v>2845</v>
      </c>
      <c r="E412" s="8" t="s">
        <v>270</v>
      </c>
      <c r="F412" s="57">
        <v>2200206.9300000002</v>
      </c>
      <c r="G412" s="55">
        <v>321</v>
      </c>
      <c r="H412" s="55">
        <v>35</v>
      </c>
    </row>
    <row r="413" spans="1:8" ht="63.75" x14ac:dyDescent="0.25">
      <c r="A413" s="8">
        <v>410</v>
      </c>
      <c r="B413" s="8">
        <v>2266369</v>
      </c>
      <c r="C413" s="65" t="s">
        <v>2316</v>
      </c>
      <c r="D413" s="8" t="s">
        <v>2845</v>
      </c>
      <c r="E413" s="8" t="s">
        <v>270</v>
      </c>
      <c r="F413" s="57">
        <v>2025728.01</v>
      </c>
      <c r="G413" s="55">
        <v>276</v>
      </c>
      <c r="H413" s="55">
        <v>32</v>
      </c>
    </row>
    <row r="414" spans="1:8" ht="63.75" x14ac:dyDescent="0.25">
      <c r="A414" s="8">
        <v>411</v>
      </c>
      <c r="B414" s="8">
        <v>2251100</v>
      </c>
      <c r="C414" s="65" t="s">
        <v>2344</v>
      </c>
      <c r="D414" s="8" t="s">
        <v>2845</v>
      </c>
      <c r="E414" s="8" t="s">
        <v>270</v>
      </c>
      <c r="F414" s="57">
        <v>1923354.85</v>
      </c>
      <c r="G414" s="55">
        <v>268</v>
      </c>
      <c r="H414" s="55">
        <v>29</v>
      </c>
    </row>
    <row r="415" spans="1:8" ht="76.5" x14ac:dyDescent="0.25">
      <c r="A415" s="8">
        <v>412</v>
      </c>
      <c r="B415" s="8">
        <v>2235586</v>
      </c>
      <c r="C415" s="65" t="s">
        <v>2345</v>
      </c>
      <c r="D415" s="8" t="s">
        <v>2845</v>
      </c>
      <c r="E415" s="8" t="s">
        <v>270</v>
      </c>
      <c r="F415" s="57">
        <v>2414032.2799999998</v>
      </c>
      <c r="G415" s="55">
        <v>297</v>
      </c>
      <c r="H415" s="55">
        <v>45</v>
      </c>
    </row>
    <row r="416" spans="1:8" ht="63.75" x14ac:dyDescent="0.25">
      <c r="A416" s="8">
        <v>413</v>
      </c>
      <c r="B416" s="8">
        <v>2235582</v>
      </c>
      <c r="C416" s="65" t="s">
        <v>2346</v>
      </c>
      <c r="D416" s="8" t="s">
        <v>2845</v>
      </c>
      <c r="E416" s="8" t="s">
        <v>270</v>
      </c>
      <c r="F416" s="57">
        <v>2589103.58</v>
      </c>
      <c r="G416" s="55">
        <v>392</v>
      </c>
      <c r="H416" s="55">
        <v>51</v>
      </c>
    </row>
    <row r="417" spans="1:8" ht="63.75" x14ac:dyDescent="0.25">
      <c r="A417" s="8">
        <v>414</v>
      </c>
      <c r="B417" s="8">
        <v>2293768</v>
      </c>
      <c r="C417" s="65" t="s">
        <v>2356</v>
      </c>
      <c r="D417" s="8" t="s">
        <v>2845</v>
      </c>
      <c r="E417" s="8" t="s">
        <v>270</v>
      </c>
      <c r="F417" s="57">
        <v>2697598.34</v>
      </c>
      <c r="G417" s="55">
        <v>301</v>
      </c>
      <c r="H417" s="55">
        <v>35</v>
      </c>
    </row>
    <row r="418" spans="1:8" ht="51" x14ac:dyDescent="0.25">
      <c r="A418" s="8">
        <v>415</v>
      </c>
      <c r="B418" s="8">
        <v>2238512</v>
      </c>
      <c r="C418" s="65" t="s">
        <v>2401</v>
      </c>
      <c r="D418" s="8" t="s">
        <v>2845</v>
      </c>
      <c r="E418" s="8" t="s">
        <v>2402</v>
      </c>
      <c r="F418" s="57">
        <v>4688929</v>
      </c>
      <c r="G418" s="55">
        <v>1080</v>
      </c>
      <c r="H418" s="55">
        <v>92</v>
      </c>
    </row>
    <row r="419" spans="1:8" ht="51" x14ac:dyDescent="0.25">
      <c r="A419" s="8">
        <v>416</v>
      </c>
      <c r="B419" s="8">
        <v>2312359</v>
      </c>
      <c r="C419" s="65" t="s">
        <v>2407</v>
      </c>
      <c r="D419" s="8" t="s">
        <v>2845</v>
      </c>
      <c r="E419" s="8" t="s">
        <v>2408</v>
      </c>
      <c r="F419" s="57">
        <v>1820117.06</v>
      </c>
      <c r="G419" s="55">
        <v>6920</v>
      </c>
      <c r="H419" s="55">
        <v>62</v>
      </c>
    </row>
    <row r="420" spans="1:8" ht="51" x14ac:dyDescent="0.25">
      <c r="A420" s="8">
        <v>417</v>
      </c>
      <c r="B420" s="8">
        <v>2313989</v>
      </c>
      <c r="C420" s="65" t="s">
        <v>2441</v>
      </c>
      <c r="D420" s="8" t="s">
        <v>2845</v>
      </c>
      <c r="E420" s="8" t="s">
        <v>2442</v>
      </c>
      <c r="F420" s="57">
        <v>6304912.4199999999</v>
      </c>
      <c r="G420" s="55">
        <v>1463</v>
      </c>
      <c r="H420" s="55">
        <v>120</v>
      </c>
    </row>
    <row r="421" spans="1:8" ht="63.75" x14ac:dyDescent="0.25">
      <c r="A421" s="8">
        <v>418</v>
      </c>
      <c r="B421" s="8">
        <v>2204367</v>
      </c>
      <c r="C421" s="65" t="s">
        <v>2456</v>
      </c>
      <c r="D421" s="8" t="s">
        <v>2845</v>
      </c>
      <c r="E421" s="8" t="s">
        <v>2457</v>
      </c>
      <c r="F421" s="57">
        <v>4350452.01</v>
      </c>
      <c r="G421" s="55">
        <v>510</v>
      </c>
      <c r="H421" s="55">
        <v>88</v>
      </c>
    </row>
    <row r="422" spans="1:8" ht="76.5" x14ac:dyDescent="0.25">
      <c r="A422" s="8">
        <v>419</v>
      </c>
      <c r="B422" s="8">
        <v>2240605</v>
      </c>
      <c r="C422" s="65" t="s">
        <v>2563</v>
      </c>
      <c r="D422" s="8" t="s">
        <v>2845</v>
      </c>
      <c r="E422" s="8" t="s">
        <v>2564</v>
      </c>
      <c r="F422" s="57">
        <v>3290866.18</v>
      </c>
      <c r="G422" s="55">
        <v>788</v>
      </c>
      <c r="H422" s="55">
        <v>43</v>
      </c>
    </row>
    <row r="423" spans="1:8" ht="63.75" x14ac:dyDescent="0.25">
      <c r="A423" s="8">
        <v>420</v>
      </c>
      <c r="B423" s="8">
        <v>2403599</v>
      </c>
      <c r="C423" s="65" t="s">
        <v>2583</v>
      </c>
      <c r="D423" s="8" t="s">
        <v>2845</v>
      </c>
      <c r="E423" s="8" t="s">
        <v>2584</v>
      </c>
      <c r="F423" s="57">
        <v>3527607.04</v>
      </c>
      <c r="G423" s="55">
        <v>1077</v>
      </c>
      <c r="H423" s="55">
        <v>83</v>
      </c>
    </row>
    <row r="424" spans="1:8" ht="76.5" x14ac:dyDescent="0.25">
      <c r="A424" s="8">
        <v>421</v>
      </c>
      <c r="B424" s="8">
        <v>2286907</v>
      </c>
      <c r="C424" s="65" t="s">
        <v>2639</v>
      </c>
      <c r="D424" s="8" t="s">
        <v>2845</v>
      </c>
      <c r="E424" s="8" t="s">
        <v>270</v>
      </c>
      <c r="F424" s="57">
        <v>1709535.18</v>
      </c>
      <c r="G424" s="55">
        <v>277</v>
      </c>
      <c r="H424" s="55">
        <v>23</v>
      </c>
    </row>
    <row r="425" spans="1:8" ht="63.75" x14ac:dyDescent="0.25">
      <c r="A425" s="8">
        <v>422</v>
      </c>
      <c r="B425" s="8">
        <v>2235564</v>
      </c>
      <c r="C425" s="65" t="s">
        <v>2647</v>
      </c>
      <c r="D425" s="8" t="s">
        <v>2845</v>
      </c>
      <c r="E425" s="8" t="s">
        <v>270</v>
      </c>
      <c r="F425" s="57">
        <v>4940895.24</v>
      </c>
      <c r="G425" s="55">
        <v>326</v>
      </c>
      <c r="H425" s="55">
        <v>65</v>
      </c>
    </row>
    <row r="426" spans="1:8" ht="76.5" x14ac:dyDescent="0.25">
      <c r="A426" s="8">
        <v>423</v>
      </c>
      <c r="B426" s="8">
        <v>2284438</v>
      </c>
      <c r="C426" s="65" t="s">
        <v>2650</v>
      </c>
      <c r="D426" s="8" t="s">
        <v>2845</v>
      </c>
      <c r="E426" s="8" t="s">
        <v>2228</v>
      </c>
      <c r="F426" s="57">
        <v>4097662.59</v>
      </c>
      <c r="G426" s="55">
        <v>862</v>
      </c>
      <c r="H426" s="55">
        <v>60</v>
      </c>
    </row>
    <row r="427" spans="1:8" ht="51" x14ac:dyDescent="0.25">
      <c r="A427" s="8">
        <v>424</v>
      </c>
      <c r="B427" s="8">
        <v>2301080</v>
      </c>
      <c r="C427" s="65" t="s">
        <v>2681</v>
      </c>
      <c r="D427" s="8" t="s">
        <v>2845</v>
      </c>
      <c r="E427" s="8" t="s">
        <v>2682</v>
      </c>
      <c r="F427" s="57">
        <v>5102710.0199999996</v>
      </c>
      <c r="G427" s="55">
        <v>1450</v>
      </c>
      <c r="H427" s="55">
        <v>119</v>
      </c>
    </row>
    <row r="428" spans="1:8" ht="63.75" x14ac:dyDescent="0.25">
      <c r="A428" s="8">
        <v>425</v>
      </c>
      <c r="B428" s="8">
        <v>2324643</v>
      </c>
      <c r="C428" s="65" t="s">
        <v>2710</v>
      </c>
      <c r="D428" s="8" t="s">
        <v>2845</v>
      </c>
      <c r="E428" s="8" t="s">
        <v>662</v>
      </c>
      <c r="F428" s="57">
        <v>2972552.86</v>
      </c>
      <c r="G428" s="55">
        <v>916</v>
      </c>
      <c r="H428" s="55">
        <v>85</v>
      </c>
    </row>
    <row r="429" spans="1:8" ht="63.75" x14ac:dyDescent="0.25">
      <c r="A429" s="8">
        <v>426</v>
      </c>
      <c r="B429" s="8">
        <v>2193624</v>
      </c>
      <c r="C429" s="65" t="s">
        <v>2751</v>
      </c>
      <c r="D429" s="8" t="s">
        <v>2845</v>
      </c>
      <c r="E429" s="8" t="s">
        <v>1963</v>
      </c>
      <c r="F429" s="57">
        <v>17425872.25</v>
      </c>
      <c r="G429" s="55">
        <v>5570</v>
      </c>
      <c r="H429" s="55">
        <v>169</v>
      </c>
    </row>
    <row r="430" spans="1:8" ht="76.5" x14ac:dyDescent="0.25">
      <c r="A430" s="8">
        <v>427</v>
      </c>
      <c r="B430" s="8">
        <v>2310526</v>
      </c>
      <c r="C430" s="65" t="s">
        <v>2783</v>
      </c>
      <c r="D430" s="8" t="s">
        <v>2845</v>
      </c>
      <c r="E430" s="8" t="s">
        <v>377</v>
      </c>
      <c r="F430" s="57">
        <v>2114117.66</v>
      </c>
      <c r="G430" s="55">
        <v>550</v>
      </c>
      <c r="H430" s="55">
        <v>37</v>
      </c>
    </row>
    <row r="431" spans="1:8" ht="51" x14ac:dyDescent="0.25">
      <c r="A431" s="8">
        <v>428</v>
      </c>
      <c r="B431" s="8" t="s">
        <v>1588</v>
      </c>
      <c r="C431" s="65" t="s">
        <v>1589</v>
      </c>
      <c r="D431" s="8" t="s">
        <v>2845</v>
      </c>
      <c r="E431" s="8" t="s">
        <v>1590</v>
      </c>
      <c r="F431" s="56">
        <v>4105693</v>
      </c>
      <c r="G431" s="55">
        <v>1529</v>
      </c>
      <c r="H431" s="55">
        <v>121</v>
      </c>
    </row>
    <row r="432" spans="1:8" ht="102" x14ac:dyDescent="0.25">
      <c r="A432" s="8">
        <v>429</v>
      </c>
      <c r="B432" s="8" t="s">
        <v>1606</v>
      </c>
      <c r="C432" s="65" t="s">
        <v>1607</v>
      </c>
      <c r="D432" s="8" t="s">
        <v>2845</v>
      </c>
      <c r="E432" s="8" t="s">
        <v>1608</v>
      </c>
      <c r="F432" s="56">
        <v>2621290</v>
      </c>
      <c r="G432" s="55">
        <v>1153</v>
      </c>
      <c r="H432" s="55">
        <v>77</v>
      </c>
    </row>
    <row r="433" spans="1:8" ht="89.25" x14ac:dyDescent="0.25">
      <c r="A433" s="8">
        <v>430</v>
      </c>
      <c r="B433" s="8" t="s">
        <v>1665</v>
      </c>
      <c r="C433" s="65" t="s">
        <v>1666</v>
      </c>
      <c r="D433" s="8" t="s">
        <v>2845</v>
      </c>
      <c r="E433" s="8" t="s">
        <v>1667</v>
      </c>
      <c r="F433" s="56">
        <v>6725161.4199999999</v>
      </c>
      <c r="G433" s="55">
        <v>1330</v>
      </c>
      <c r="H433" s="55">
        <v>196</v>
      </c>
    </row>
    <row r="434" spans="1:8" ht="76.5" x14ac:dyDescent="0.25">
      <c r="A434" s="8">
        <v>431</v>
      </c>
      <c r="B434" s="8" t="s">
        <v>1671</v>
      </c>
      <c r="C434" s="65" t="s">
        <v>1672</v>
      </c>
      <c r="D434" s="8" t="s">
        <v>2845</v>
      </c>
      <c r="E434" s="8" t="s">
        <v>377</v>
      </c>
      <c r="F434" s="56">
        <v>4733880.5199999996</v>
      </c>
      <c r="G434" s="55">
        <v>540</v>
      </c>
      <c r="H434" s="55">
        <v>138</v>
      </c>
    </row>
    <row r="435" spans="1:8" ht="51" x14ac:dyDescent="0.25">
      <c r="A435" s="8">
        <v>432</v>
      </c>
      <c r="B435" s="8" t="s">
        <v>1714</v>
      </c>
      <c r="C435" s="65" t="s">
        <v>1715</v>
      </c>
      <c r="D435" s="8" t="s">
        <v>2845</v>
      </c>
      <c r="E435" s="8" t="s">
        <v>1716</v>
      </c>
      <c r="F435" s="56">
        <v>4433262.97</v>
      </c>
      <c r="G435" s="55">
        <v>1387</v>
      </c>
      <c r="H435" s="55">
        <v>130</v>
      </c>
    </row>
    <row r="436" spans="1:8" ht="38.25" x14ac:dyDescent="0.25">
      <c r="A436" s="8">
        <v>433</v>
      </c>
      <c r="B436" s="8" t="s">
        <v>1730</v>
      </c>
      <c r="C436" s="65" t="s">
        <v>1731</v>
      </c>
      <c r="D436" s="8" t="s">
        <v>2845</v>
      </c>
      <c r="E436" s="8" t="s">
        <v>1291</v>
      </c>
      <c r="F436" s="56">
        <v>6701466.1100000003</v>
      </c>
      <c r="G436" s="55">
        <v>700</v>
      </c>
      <c r="H436" s="55">
        <v>196</v>
      </c>
    </row>
    <row r="437" spans="1:8" ht="102" x14ac:dyDescent="0.25">
      <c r="A437" s="8">
        <v>434</v>
      </c>
      <c r="B437" s="8" t="s">
        <v>1757</v>
      </c>
      <c r="C437" s="65" t="s">
        <v>1758</v>
      </c>
      <c r="D437" s="8" t="s">
        <v>2845</v>
      </c>
      <c r="E437" s="8" t="s">
        <v>168</v>
      </c>
      <c r="F437" s="56">
        <v>5657312.3099999996</v>
      </c>
      <c r="G437" s="55">
        <v>466</v>
      </c>
      <c r="H437" s="55">
        <v>165</v>
      </c>
    </row>
    <row r="438" spans="1:8" ht="76.5" x14ac:dyDescent="0.25">
      <c r="A438" s="8">
        <v>435</v>
      </c>
      <c r="B438" s="8" t="s">
        <v>1789</v>
      </c>
      <c r="C438" s="65" t="s">
        <v>1790</v>
      </c>
      <c r="D438" s="8" t="s">
        <v>2845</v>
      </c>
      <c r="E438" s="8" t="s">
        <v>1791</v>
      </c>
      <c r="F438" s="56">
        <v>375879.86</v>
      </c>
      <c r="G438" s="55">
        <v>730</v>
      </c>
      <c r="H438" s="55">
        <v>12</v>
      </c>
    </row>
    <row r="439" spans="1:8" ht="51" x14ac:dyDescent="0.25">
      <c r="A439" s="8">
        <v>436</v>
      </c>
      <c r="B439" s="8" t="s">
        <v>1873</v>
      </c>
      <c r="C439" s="65" t="s">
        <v>1874</v>
      </c>
      <c r="D439" s="8" t="s">
        <v>2845</v>
      </c>
      <c r="E439" s="8" t="s">
        <v>1791</v>
      </c>
      <c r="F439" s="56">
        <v>5275846.12</v>
      </c>
      <c r="G439" s="55">
        <v>1000</v>
      </c>
      <c r="H439" s="55">
        <v>154</v>
      </c>
    </row>
    <row r="440" spans="1:8" ht="76.5" x14ac:dyDescent="0.25">
      <c r="A440" s="8">
        <v>437</v>
      </c>
      <c r="B440" s="8" t="s">
        <v>1952</v>
      </c>
      <c r="C440" s="65" t="s">
        <v>1953</v>
      </c>
      <c r="D440" s="8" t="s">
        <v>2845</v>
      </c>
      <c r="E440" s="8" t="s">
        <v>1954</v>
      </c>
      <c r="F440" s="56">
        <v>536896.67000000004</v>
      </c>
      <c r="G440" s="55">
        <v>416</v>
      </c>
      <c r="H440" s="55">
        <v>17</v>
      </c>
    </row>
    <row r="441" spans="1:8" ht="63.75" x14ac:dyDescent="0.25">
      <c r="A441" s="8">
        <v>438</v>
      </c>
      <c r="B441" s="8" t="s">
        <v>1957</v>
      </c>
      <c r="C441" s="65" t="s">
        <v>1958</v>
      </c>
      <c r="D441" s="8" t="s">
        <v>2845</v>
      </c>
      <c r="E441" s="8" t="s">
        <v>1300</v>
      </c>
      <c r="F441" s="56">
        <v>741772.64</v>
      </c>
      <c r="G441" s="55">
        <v>228</v>
      </c>
      <c r="H441" s="55">
        <v>23</v>
      </c>
    </row>
    <row r="442" spans="1:8" ht="76.5" x14ac:dyDescent="0.25">
      <c r="A442" s="8">
        <v>439</v>
      </c>
      <c r="B442" s="8" t="s">
        <v>1959</v>
      </c>
      <c r="C442" s="65" t="s">
        <v>1960</v>
      </c>
      <c r="D442" s="8" t="s">
        <v>2845</v>
      </c>
      <c r="E442" s="8" t="s">
        <v>1300</v>
      </c>
      <c r="F442" s="56">
        <v>715410.53</v>
      </c>
      <c r="G442" s="55">
        <v>159</v>
      </c>
      <c r="H442" s="55">
        <v>22</v>
      </c>
    </row>
    <row r="443" spans="1:8" ht="51" x14ac:dyDescent="0.25">
      <c r="A443" s="8">
        <v>440</v>
      </c>
      <c r="B443" s="8" t="s">
        <v>1961</v>
      </c>
      <c r="C443" s="65" t="s">
        <v>1962</v>
      </c>
      <c r="D443" s="8" t="s">
        <v>2845</v>
      </c>
      <c r="E443" s="8" t="s">
        <v>1963</v>
      </c>
      <c r="F443" s="56">
        <v>1571594.68</v>
      </c>
      <c r="G443" s="55">
        <v>644</v>
      </c>
      <c r="H443" s="55">
        <v>46</v>
      </c>
    </row>
    <row r="444" spans="1:8" ht="114.75" x14ac:dyDescent="0.25">
      <c r="A444" s="8">
        <v>441</v>
      </c>
      <c r="B444" s="8" t="s">
        <v>2071</v>
      </c>
      <c r="C444" s="65" t="s">
        <v>2072</v>
      </c>
      <c r="D444" s="8" t="s">
        <v>2845</v>
      </c>
      <c r="E444" s="8" t="s">
        <v>984</v>
      </c>
      <c r="F444" s="56">
        <v>7944207.7999999998</v>
      </c>
      <c r="G444" s="55">
        <v>1417</v>
      </c>
      <c r="H444" s="55">
        <v>231</v>
      </c>
    </row>
    <row r="445" spans="1:8" ht="38.25" x14ac:dyDescent="0.25">
      <c r="A445" s="8">
        <v>442</v>
      </c>
      <c r="B445" s="8" t="s">
        <v>2085</v>
      </c>
      <c r="C445" s="65" t="s">
        <v>2086</v>
      </c>
      <c r="D445" s="8" t="s">
        <v>2845</v>
      </c>
      <c r="E445" s="8" t="s">
        <v>2087</v>
      </c>
      <c r="F445" s="56">
        <v>9515369.4399999995</v>
      </c>
      <c r="G445" s="55">
        <v>885</v>
      </c>
      <c r="H445" s="55">
        <v>277</v>
      </c>
    </row>
    <row r="446" spans="1:8" ht="38.25" x14ac:dyDescent="0.25">
      <c r="A446" s="8">
        <v>443</v>
      </c>
      <c r="B446" s="8" t="s">
        <v>2092</v>
      </c>
      <c r="C446" s="65" t="s">
        <v>2093</v>
      </c>
      <c r="D446" s="8" t="s">
        <v>2845</v>
      </c>
      <c r="E446" s="8" t="s">
        <v>1027</v>
      </c>
      <c r="F446" s="56">
        <v>8055297.8300000001</v>
      </c>
      <c r="G446" s="55">
        <v>456</v>
      </c>
      <c r="H446" s="55">
        <v>235</v>
      </c>
    </row>
    <row r="447" spans="1:8" ht="38.25" x14ac:dyDescent="0.25">
      <c r="A447" s="8">
        <v>444</v>
      </c>
      <c r="B447" s="8" t="s">
        <v>2094</v>
      </c>
      <c r="C447" s="65" t="s">
        <v>2095</v>
      </c>
      <c r="D447" s="8" t="s">
        <v>2845</v>
      </c>
      <c r="E447" s="8" t="s">
        <v>1300</v>
      </c>
      <c r="F447" s="56">
        <v>7269413.9000000004</v>
      </c>
      <c r="G447" s="55">
        <v>15470</v>
      </c>
      <c r="H447" s="55">
        <v>212</v>
      </c>
    </row>
    <row r="448" spans="1:8" ht="102" x14ac:dyDescent="0.25">
      <c r="A448" s="8">
        <v>445</v>
      </c>
      <c r="B448" s="8" t="s">
        <v>674</v>
      </c>
      <c r="C448" s="65" t="s">
        <v>675</v>
      </c>
      <c r="D448" s="8" t="s">
        <v>2845</v>
      </c>
      <c r="E448" s="8" t="s">
        <v>676</v>
      </c>
      <c r="F448" s="56">
        <v>8099153.5099999998</v>
      </c>
      <c r="G448" s="55">
        <v>628</v>
      </c>
      <c r="H448" s="55">
        <v>235</v>
      </c>
    </row>
    <row r="449" spans="1:8" ht="76.5" x14ac:dyDescent="0.25">
      <c r="A449" s="8">
        <v>446</v>
      </c>
      <c r="B449" s="8" t="s">
        <v>692</v>
      </c>
      <c r="C449" s="65" t="s">
        <v>693</v>
      </c>
      <c r="D449" s="8" t="s">
        <v>2845</v>
      </c>
      <c r="E449" s="8" t="s">
        <v>694</v>
      </c>
      <c r="F449" s="56">
        <v>9047827.1400000006</v>
      </c>
      <c r="G449" s="55">
        <v>1137</v>
      </c>
      <c r="H449" s="55">
        <v>263</v>
      </c>
    </row>
    <row r="450" spans="1:8" ht="51" x14ac:dyDescent="0.25">
      <c r="A450" s="8">
        <v>447</v>
      </c>
      <c r="B450" s="8" t="s">
        <v>698</v>
      </c>
      <c r="C450" s="65" t="s">
        <v>699</v>
      </c>
      <c r="D450" s="8" t="s">
        <v>2845</v>
      </c>
      <c r="E450" s="8" t="s">
        <v>700</v>
      </c>
      <c r="F450" s="56">
        <v>9535767.9000000004</v>
      </c>
      <c r="G450" s="55">
        <v>3228</v>
      </c>
      <c r="H450" s="55">
        <v>278</v>
      </c>
    </row>
    <row r="451" spans="1:8" ht="76.5" x14ac:dyDescent="0.25">
      <c r="A451" s="8">
        <v>448</v>
      </c>
      <c r="B451" s="8" t="s">
        <v>701</v>
      </c>
      <c r="C451" s="65" t="s">
        <v>702</v>
      </c>
      <c r="D451" s="8" t="s">
        <v>2845</v>
      </c>
      <c r="E451" s="8" t="s">
        <v>703</v>
      </c>
      <c r="F451" s="56">
        <v>7735609.4900000002</v>
      </c>
      <c r="G451" s="55">
        <v>419</v>
      </c>
      <c r="H451" s="55">
        <v>225</v>
      </c>
    </row>
    <row r="452" spans="1:8" ht="63.75" x14ac:dyDescent="0.25">
      <c r="A452" s="8">
        <v>449</v>
      </c>
      <c r="B452" s="78" t="s">
        <v>2126</v>
      </c>
      <c r="C452" s="84" t="s">
        <v>2127</v>
      </c>
      <c r="D452" s="79" t="s">
        <v>2845</v>
      </c>
      <c r="E452" s="79" t="s">
        <v>1954</v>
      </c>
      <c r="F452" s="80">
        <v>4579250.5999999996</v>
      </c>
      <c r="G452" s="55">
        <v>974</v>
      </c>
      <c r="H452" s="55">
        <v>134</v>
      </c>
    </row>
    <row r="453" spans="1:8" ht="63.75" x14ac:dyDescent="0.25">
      <c r="A453" s="8">
        <v>450</v>
      </c>
      <c r="B453" s="78" t="s">
        <v>2134</v>
      </c>
      <c r="C453" s="84" t="s">
        <v>2135</v>
      </c>
      <c r="D453" s="79" t="s">
        <v>2845</v>
      </c>
      <c r="E453" s="79" t="s">
        <v>238</v>
      </c>
      <c r="F453" s="80">
        <v>4336943.2699999996</v>
      </c>
      <c r="G453" s="55">
        <v>949</v>
      </c>
      <c r="H453" s="55">
        <v>127</v>
      </c>
    </row>
    <row r="454" spans="1:8" ht="51" x14ac:dyDescent="0.25">
      <c r="A454" s="8">
        <v>451</v>
      </c>
      <c r="B454" s="78" t="s">
        <v>2140</v>
      </c>
      <c r="C454" s="84" t="s">
        <v>2141</v>
      </c>
      <c r="D454" s="79" t="s">
        <v>2845</v>
      </c>
      <c r="E454" s="79" t="s">
        <v>2215</v>
      </c>
      <c r="F454" s="80">
        <v>7905972.5499999998</v>
      </c>
      <c r="G454" s="55">
        <v>269</v>
      </c>
      <c r="H454" s="55">
        <v>231</v>
      </c>
    </row>
    <row r="455" spans="1:8" ht="89.25" x14ac:dyDescent="0.25">
      <c r="A455" s="8">
        <v>452</v>
      </c>
      <c r="B455" s="78" t="s">
        <v>2188</v>
      </c>
      <c r="C455" s="84" t="s">
        <v>2189</v>
      </c>
      <c r="D455" s="79" t="s">
        <v>2845</v>
      </c>
      <c r="E455" s="79" t="s">
        <v>2228</v>
      </c>
      <c r="F455" s="80">
        <v>6962693.5300000003</v>
      </c>
      <c r="G455" s="55">
        <v>2078</v>
      </c>
      <c r="H455" s="55">
        <v>203</v>
      </c>
    </row>
    <row r="456" spans="1:8" ht="63.75" x14ac:dyDescent="0.25">
      <c r="A456" s="8">
        <v>453</v>
      </c>
      <c r="B456" s="8">
        <v>2234858</v>
      </c>
      <c r="C456" s="65" t="s">
        <v>73</v>
      </c>
      <c r="D456" s="8" t="s">
        <v>74</v>
      </c>
      <c r="E456" s="8" t="s">
        <v>75</v>
      </c>
      <c r="F456" s="57">
        <v>99224360.400000006</v>
      </c>
      <c r="G456" s="55">
        <v>40219</v>
      </c>
      <c r="H456" s="55">
        <v>132</v>
      </c>
    </row>
    <row r="457" spans="1:8" ht="51" x14ac:dyDescent="0.25">
      <c r="A457" s="8">
        <v>454</v>
      </c>
      <c r="B457" s="8">
        <v>2084708</v>
      </c>
      <c r="C457" s="65" t="s">
        <v>83</v>
      </c>
      <c r="D457" s="8" t="s">
        <v>74</v>
      </c>
      <c r="E457" s="8" t="s">
        <v>84</v>
      </c>
      <c r="F457" s="57">
        <v>117356198</v>
      </c>
      <c r="G457" s="55">
        <v>50802</v>
      </c>
      <c r="H457" s="55">
        <v>132</v>
      </c>
    </row>
    <row r="458" spans="1:8" ht="76.5" x14ac:dyDescent="0.25">
      <c r="A458" s="8">
        <v>455</v>
      </c>
      <c r="B458" s="8">
        <v>2128494</v>
      </c>
      <c r="C458" s="65" t="s">
        <v>87</v>
      </c>
      <c r="D458" s="8" t="s">
        <v>74</v>
      </c>
      <c r="E458" s="8" t="s">
        <v>88</v>
      </c>
      <c r="F458" s="57">
        <v>16568834.869999999</v>
      </c>
      <c r="G458" s="55">
        <v>4180</v>
      </c>
      <c r="H458" s="55">
        <v>75</v>
      </c>
    </row>
    <row r="459" spans="1:8" ht="51" x14ac:dyDescent="0.25">
      <c r="A459" s="8">
        <v>456</v>
      </c>
      <c r="B459" s="8">
        <v>2159241</v>
      </c>
      <c r="C459" s="65" t="s">
        <v>98</v>
      </c>
      <c r="D459" s="8" t="s">
        <v>74</v>
      </c>
      <c r="E459" s="8" t="s">
        <v>88</v>
      </c>
      <c r="F459" s="57">
        <v>12624116.560000001</v>
      </c>
      <c r="G459" s="55">
        <v>4536</v>
      </c>
      <c r="H459" s="55">
        <v>68</v>
      </c>
    </row>
    <row r="460" spans="1:8" ht="51" x14ac:dyDescent="0.25">
      <c r="A460" s="8">
        <v>457</v>
      </c>
      <c r="B460" s="8">
        <v>2323222</v>
      </c>
      <c r="C460" s="65" t="s">
        <v>180</v>
      </c>
      <c r="D460" s="8" t="s">
        <v>74</v>
      </c>
      <c r="E460" s="8" t="s">
        <v>75</v>
      </c>
      <c r="F460" s="57">
        <v>16287970.77</v>
      </c>
      <c r="G460" s="55">
        <v>4629</v>
      </c>
      <c r="H460" s="55">
        <v>64</v>
      </c>
    </row>
    <row r="461" spans="1:8" ht="114.75" x14ac:dyDescent="0.25">
      <c r="A461" s="8">
        <v>458</v>
      </c>
      <c r="B461" s="8">
        <v>2328945</v>
      </c>
      <c r="C461" s="65" t="s">
        <v>181</v>
      </c>
      <c r="D461" s="8" t="s">
        <v>74</v>
      </c>
      <c r="E461" s="8" t="s">
        <v>182</v>
      </c>
      <c r="F461" s="57">
        <v>23170481</v>
      </c>
      <c r="G461" s="55">
        <v>3100</v>
      </c>
      <c r="H461" s="55">
        <v>82</v>
      </c>
    </row>
    <row r="462" spans="1:8" ht="51" x14ac:dyDescent="0.25">
      <c r="A462" s="8">
        <v>459</v>
      </c>
      <c r="B462" s="8">
        <v>2216282</v>
      </c>
      <c r="C462" s="65" t="s">
        <v>187</v>
      </c>
      <c r="D462" s="8" t="s">
        <v>74</v>
      </c>
      <c r="E462" s="8" t="s">
        <v>188</v>
      </c>
      <c r="F462" s="57">
        <v>21540406.739999998</v>
      </c>
      <c r="G462" s="55">
        <v>8350</v>
      </c>
      <c r="H462" s="55">
        <v>85</v>
      </c>
    </row>
    <row r="463" spans="1:8" ht="63.75" x14ac:dyDescent="0.25">
      <c r="A463" s="8">
        <v>460</v>
      </c>
      <c r="B463" s="8">
        <v>2311369</v>
      </c>
      <c r="C463" s="65" t="s">
        <v>2384</v>
      </c>
      <c r="D463" s="8" t="s">
        <v>74</v>
      </c>
      <c r="E463" s="8" t="s">
        <v>2385</v>
      </c>
      <c r="F463" s="57">
        <v>9822547.4100000001</v>
      </c>
      <c r="G463" s="55">
        <v>1065</v>
      </c>
      <c r="H463" s="55">
        <v>122</v>
      </c>
    </row>
    <row r="464" spans="1:8" ht="76.5" x14ac:dyDescent="0.25">
      <c r="A464" s="8">
        <v>461</v>
      </c>
      <c r="B464" s="8">
        <v>2333484</v>
      </c>
      <c r="C464" s="65" t="s">
        <v>2391</v>
      </c>
      <c r="D464" s="8" t="s">
        <v>74</v>
      </c>
      <c r="E464" s="8" t="s">
        <v>84</v>
      </c>
      <c r="F464" s="57">
        <v>8961833.8699999992</v>
      </c>
      <c r="G464" s="55">
        <v>1790</v>
      </c>
      <c r="H464" s="55">
        <v>179</v>
      </c>
    </row>
    <row r="465" spans="1:8" ht="76.5" x14ac:dyDescent="0.25">
      <c r="A465" s="8">
        <v>462</v>
      </c>
      <c r="B465" s="8">
        <v>2260069</v>
      </c>
      <c r="C465" s="65" t="s">
        <v>2455</v>
      </c>
      <c r="D465" s="8" t="s">
        <v>74</v>
      </c>
      <c r="E465" s="8" t="s">
        <v>1182</v>
      </c>
      <c r="F465" s="57">
        <v>4680380.9400000004</v>
      </c>
      <c r="G465" s="55">
        <v>1113</v>
      </c>
      <c r="H465" s="55">
        <v>88</v>
      </c>
    </row>
    <row r="466" spans="1:8" ht="76.5" x14ac:dyDescent="0.25">
      <c r="A466" s="8">
        <v>463</v>
      </c>
      <c r="B466" s="8">
        <v>2331312</v>
      </c>
      <c r="C466" s="65" t="s">
        <v>2464</v>
      </c>
      <c r="D466" s="8" t="s">
        <v>74</v>
      </c>
      <c r="E466" s="8" t="s">
        <v>2465</v>
      </c>
      <c r="F466" s="57">
        <v>2068259.13</v>
      </c>
      <c r="G466" s="55">
        <v>571</v>
      </c>
      <c r="H466" s="55">
        <v>61</v>
      </c>
    </row>
    <row r="467" spans="1:8" ht="89.25" x14ac:dyDescent="0.25">
      <c r="A467" s="8">
        <v>464</v>
      </c>
      <c r="B467" s="8">
        <v>2247332</v>
      </c>
      <c r="C467" s="65" t="s">
        <v>2470</v>
      </c>
      <c r="D467" s="8" t="s">
        <v>74</v>
      </c>
      <c r="E467" s="8" t="s">
        <v>84</v>
      </c>
      <c r="F467" s="57">
        <v>4935530.8</v>
      </c>
      <c r="G467" s="55">
        <v>686</v>
      </c>
      <c r="H467" s="55">
        <v>104</v>
      </c>
    </row>
    <row r="468" spans="1:8" ht="76.5" x14ac:dyDescent="0.25">
      <c r="A468" s="8">
        <v>465</v>
      </c>
      <c r="B468" s="8">
        <v>2331158</v>
      </c>
      <c r="C468" s="65" t="s">
        <v>2504</v>
      </c>
      <c r="D468" s="8" t="s">
        <v>74</v>
      </c>
      <c r="E468" s="8" t="s">
        <v>352</v>
      </c>
      <c r="F468" s="57">
        <v>6110908.5199999996</v>
      </c>
      <c r="G468" s="55">
        <v>1319</v>
      </c>
      <c r="H468" s="55">
        <v>80</v>
      </c>
    </row>
    <row r="469" spans="1:8" ht="63.75" x14ac:dyDescent="0.25">
      <c r="A469" s="8">
        <v>466</v>
      </c>
      <c r="B469" s="8">
        <v>2341475</v>
      </c>
      <c r="C469" s="65" t="s">
        <v>2510</v>
      </c>
      <c r="D469" s="8" t="s">
        <v>74</v>
      </c>
      <c r="E469" s="8" t="s">
        <v>2511</v>
      </c>
      <c r="F469" s="57">
        <v>6912549.2800000003</v>
      </c>
      <c r="G469" s="55">
        <v>1940</v>
      </c>
      <c r="H469" s="55">
        <v>74</v>
      </c>
    </row>
    <row r="470" spans="1:8" ht="51" x14ac:dyDescent="0.25">
      <c r="A470" s="8">
        <v>467</v>
      </c>
      <c r="B470" s="8">
        <v>2282603</v>
      </c>
      <c r="C470" s="65" t="s">
        <v>2525</v>
      </c>
      <c r="D470" s="8" t="s">
        <v>74</v>
      </c>
      <c r="E470" s="8" t="s">
        <v>2526</v>
      </c>
      <c r="F470" s="57">
        <v>8083398.1699999999</v>
      </c>
      <c r="G470" s="55">
        <v>2180</v>
      </c>
      <c r="H470" s="55">
        <v>104</v>
      </c>
    </row>
    <row r="471" spans="1:8" ht="76.5" x14ac:dyDescent="0.25">
      <c r="A471" s="8">
        <v>468</v>
      </c>
      <c r="B471" s="8">
        <v>2302005</v>
      </c>
      <c r="C471" s="65" t="s">
        <v>2540</v>
      </c>
      <c r="D471" s="8" t="s">
        <v>74</v>
      </c>
      <c r="E471" s="8" t="s">
        <v>1698</v>
      </c>
      <c r="F471" s="57">
        <v>5941218.9199999999</v>
      </c>
      <c r="G471" s="55">
        <v>728</v>
      </c>
      <c r="H471" s="55">
        <v>60</v>
      </c>
    </row>
    <row r="472" spans="1:8" ht="51" x14ac:dyDescent="0.25">
      <c r="A472" s="8">
        <v>469</v>
      </c>
      <c r="B472" s="8">
        <v>2328013</v>
      </c>
      <c r="C472" s="65" t="s">
        <v>2585</v>
      </c>
      <c r="D472" s="8" t="s">
        <v>74</v>
      </c>
      <c r="E472" s="8" t="s">
        <v>2586</v>
      </c>
      <c r="F472" s="57">
        <v>2360028.7599999998</v>
      </c>
      <c r="G472" s="55">
        <v>1175</v>
      </c>
      <c r="H472" s="55">
        <v>56</v>
      </c>
    </row>
    <row r="473" spans="1:8" ht="51" x14ac:dyDescent="0.25">
      <c r="A473" s="8">
        <v>470</v>
      </c>
      <c r="B473" s="8">
        <v>2291833</v>
      </c>
      <c r="C473" s="65" t="s">
        <v>2664</v>
      </c>
      <c r="D473" s="8" t="s">
        <v>74</v>
      </c>
      <c r="E473" s="8" t="s">
        <v>2665</v>
      </c>
      <c r="F473" s="57">
        <v>2446759.91</v>
      </c>
      <c r="G473" s="55">
        <v>350</v>
      </c>
      <c r="H473" s="55">
        <v>71</v>
      </c>
    </row>
    <row r="474" spans="1:8" ht="51" x14ac:dyDescent="0.25">
      <c r="A474" s="8">
        <v>471</v>
      </c>
      <c r="B474" s="8">
        <v>2286856</v>
      </c>
      <c r="C474" s="65" t="s">
        <v>2705</v>
      </c>
      <c r="D474" s="8" t="s">
        <v>74</v>
      </c>
      <c r="E474" s="8" t="s">
        <v>340</v>
      </c>
      <c r="F474" s="57">
        <v>3609498.8</v>
      </c>
      <c r="G474" s="55">
        <v>630</v>
      </c>
      <c r="H474" s="55">
        <v>71</v>
      </c>
    </row>
    <row r="475" spans="1:8" ht="51" x14ac:dyDescent="0.25">
      <c r="A475" s="8">
        <v>472</v>
      </c>
      <c r="B475" s="8">
        <v>2308541</v>
      </c>
      <c r="C475" s="65" t="s">
        <v>2753</v>
      </c>
      <c r="D475" s="8" t="s">
        <v>74</v>
      </c>
      <c r="E475" s="8" t="s">
        <v>352</v>
      </c>
      <c r="F475" s="57">
        <v>3564739.64</v>
      </c>
      <c r="G475" s="55">
        <v>618</v>
      </c>
      <c r="H475" s="55">
        <v>105</v>
      </c>
    </row>
    <row r="476" spans="1:8" ht="63.75" x14ac:dyDescent="0.25">
      <c r="A476" s="8">
        <v>473</v>
      </c>
      <c r="B476" s="8">
        <v>2329671</v>
      </c>
      <c r="C476" s="65" t="s">
        <v>2767</v>
      </c>
      <c r="D476" s="8" t="s">
        <v>74</v>
      </c>
      <c r="E476" s="8" t="s">
        <v>2465</v>
      </c>
      <c r="F476" s="57">
        <v>5731048.7199999997</v>
      </c>
      <c r="G476" s="55">
        <v>961</v>
      </c>
      <c r="H476" s="55">
        <v>114</v>
      </c>
    </row>
    <row r="477" spans="1:8" ht="51" x14ac:dyDescent="0.25">
      <c r="A477" s="8">
        <v>474</v>
      </c>
      <c r="B477" s="8">
        <v>2285888</v>
      </c>
      <c r="C477" s="65" t="s">
        <v>2780</v>
      </c>
      <c r="D477" s="8" t="s">
        <v>74</v>
      </c>
      <c r="E477" s="8" t="s">
        <v>2781</v>
      </c>
      <c r="F477" s="57">
        <v>4292033.54</v>
      </c>
      <c r="G477" s="55">
        <v>1120</v>
      </c>
      <c r="H477" s="55">
        <v>70</v>
      </c>
    </row>
    <row r="478" spans="1:8" ht="63.75" x14ac:dyDescent="0.25">
      <c r="A478" s="8">
        <v>475</v>
      </c>
      <c r="B478" s="8" t="s">
        <v>1681</v>
      </c>
      <c r="C478" s="65" t="s">
        <v>1682</v>
      </c>
      <c r="D478" s="8" t="s">
        <v>74</v>
      </c>
      <c r="E478" s="8" t="s">
        <v>1512</v>
      </c>
      <c r="F478" s="56">
        <v>1509264.39</v>
      </c>
      <c r="G478" s="55">
        <v>3621</v>
      </c>
      <c r="H478" s="55">
        <v>45</v>
      </c>
    </row>
    <row r="479" spans="1:8" ht="51" x14ac:dyDescent="0.25">
      <c r="A479" s="8">
        <v>476</v>
      </c>
      <c r="B479" s="8" t="s">
        <v>1688</v>
      </c>
      <c r="C479" s="65" t="s">
        <v>1689</v>
      </c>
      <c r="D479" s="8" t="s">
        <v>74</v>
      </c>
      <c r="E479" s="8" t="s">
        <v>1512</v>
      </c>
      <c r="F479" s="56">
        <v>1036304.62</v>
      </c>
      <c r="G479" s="55">
        <v>3621</v>
      </c>
      <c r="H479" s="55">
        <v>31</v>
      </c>
    </row>
    <row r="480" spans="1:8" ht="57.75" customHeight="1" x14ac:dyDescent="0.25">
      <c r="A480" s="8">
        <v>477</v>
      </c>
      <c r="B480" s="8" t="s">
        <v>1692</v>
      </c>
      <c r="C480" s="65" t="s">
        <v>1693</v>
      </c>
      <c r="D480" s="8" t="s">
        <v>74</v>
      </c>
      <c r="E480" s="8" t="s">
        <v>1512</v>
      </c>
      <c r="F480" s="56">
        <v>723706.9</v>
      </c>
      <c r="G480" s="55">
        <v>3621</v>
      </c>
      <c r="H480" s="55">
        <v>22</v>
      </c>
    </row>
    <row r="481" spans="1:8" ht="83.25" customHeight="1" x14ac:dyDescent="0.25">
      <c r="A481" s="8">
        <v>478</v>
      </c>
      <c r="B481" s="8" t="s">
        <v>1696</v>
      </c>
      <c r="C481" s="65" t="s">
        <v>1697</v>
      </c>
      <c r="D481" s="8" t="s">
        <v>74</v>
      </c>
      <c r="E481" s="8" t="s">
        <v>1698</v>
      </c>
      <c r="F481" s="56">
        <v>3052710.38</v>
      </c>
      <c r="G481" s="55">
        <v>1500</v>
      </c>
      <c r="H481" s="55">
        <v>90</v>
      </c>
    </row>
    <row r="482" spans="1:8" ht="68.25" customHeight="1" x14ac:dyDescent="0.25">
      <c r="A482" s="8">
        <v>479</v>
      </c>
      <c r="B482" s="8" t="s">
        <v>1897</v>
      </c>
      <c r="C482" s="65" t="s">
        <v>1898</v>
      </c>
      <c r="D482" s="8" t="s">
        <v>74</v>
      </c>
      <c r="E482" s="8" t="s">
        <v>361</v>
      </c>
      <c r="F482" s="56">
        <v>3717543</v>
      </c>
      <c r="G482" s="55">
        <v>520</v>
      </c>
      <c r="H482" s="55">
        <v>109</v>
      </c>
    </row>
    <row r="483" spans="1:8" ht="66" customHeight="1" x14ac:dyDescent="0.25">
      <c r="A483" s="8">
        <v>480</v>
      </c>
      <c r="B483" s="8" t="s">
        <v>1910</v>
      </c>
      <c r="C483" s="65" t="s">
        <v>1911</v>
      </c>
      <c r="D483" s="8" t="s">
        <v>74</v>
      </c>
      <c r="E483" s="8" t="s">
        <v>1912</v>
      </c>
      <c r="F483" s="56">
        <v>3184449.09</v>
      </c>
      <c r="G483" s="55">
        <v>1205</v>
      </c>
      <c r="H483" s="55">
        <v>93</v>
      </c>
    </row>
    <row r="484" spans="1:8" ht="63.75" x14ac:dyDescent="0.25">
      <c r="A484" s="8">
        <v>481</v>
      </c>
      <c r="B484" s="8" t="s">
        <v>2033</v>
      </c>
      <c r="C484" s="65" t="s">
        <v>2034</v>
      </c>
      <c r="D484" s="8" t="s">
        <v>74</v>
      </c>
      <c r="E484" s="8" t="s">
        <v>2035</v>
      </c>
      <c r="F484" s="56">
        <v>503187.63</v>
      </c>
      <c r="G484" s="55">
        <v>455</v>
      </c>
      <c r="H484" s="55">
        <v>16</v>
      </c>
    </row>
    <row r="485" spans="1:8" ht="63.75" x14ac:dyDescent="0.25">
      <c r="A485" s="8">
        <v>482</v>
      </c>
      <c r="B485" s="8" t="s">
        <v>2036</v>
      </c>
      <c r="C485" s="65" t="s">
        <v>2037</v>
      </c>
      <c r="D485" s="8" t="s">
        <v>74</v>
      </c>
      <c r="E485" s="8" t="s">
        <v>2038</v>
      </c>
      <c r="F485" s="56">
        <v>1158859.8899999999</v>
      </c>
      <c r="G485" s="55">
        <v>268</v>
      </c>
      <c r="H485" s="55">
        <v>35</v>
      </c>
    </row>
    <row r="486" spans="1:8" ht="102" x14ac:dyDescent="0.25">
      <c r="A486" s="8">
        <v>483</v>
      </c>
      <c r="B486" s="8" t="s">
        <v>2056</v>
      </c>
      <c r="C486" s="65" t="s">
        <v>2057</v>
      </c>
      <c r="D486" s="8" t="s">
        <v>74</v>
      </c>
      <c r="E486" s="8" t="s">
        <v>2058</v>
      </c>
      <c r="F486" s="56">
        <v>7821641.8099999996</v>
      </c>
      <c r="G486" s="55">
        <v>2145</v>
      </c>
      <c r="H486" s="55">
        <v>228</v>
      </c>
    </row>
    <row r="487" spans="1:8" ht="89.25" x14ac:dyDescent="0.25">
      <c r="A487" s="8">
        <v>484</v>
      </c>
      <c r="B487" s="8" t="s">
        <v>2104</v>
      </c>
      <c r="C487" s="65" t="s">
        <v>2105</v>
      </c>
      <c r="D487" s="8" t="s">
        <v>74</v>
      </c>
      <c r="E487" s="8" t="s">
        <v>1864</v>
      </c>
      <c r="F487" s="56">
        <v>5040136</v>
      </c>
      <c r="G487" s="55">
        <v>1579</v>
      </c>
      <c r="H487" s="55">
        <v>147</v>
      </c>
    </row>
    <row r="488" spans="1:8" ht="51" x14ac:dyDescent="0.25">
      <c r="A488" s="8">
        <v>485</v>
      </c>
      <c r="B488" s="78" t="s">
        <v>2136</v>
      </c>
      <c r="C488" s="84" t="s">
        <v>2137</v>
      </c>
      <c r="D488" s="79" t="s">
        <v>74</v>
      </c>
      <c r="E488" s="79" t="s">
        <v>1503</v>
      </c>
      <c r="F488" s="80">
        <v>1372267.03</v>
      </c>
      <c r="G488" s="55">
        <v>410</v>
      </c>
      <c r="H488" s="55">
        <v>40</v>
      </c>
    </row>
    <row r="489" spans="1:8" ht="63.75" x14ac:dyDescent="0.25">
      <c r="A489" s="8">
        <v>486</v>
      </c>
      <c r="B489" s="11">
        <v>2051163</v>
      </c>
      <c r="C489" s="61" t="s">
        <v>35</v>
      </c>
      <c r="D489" s="11" t="s">
        <v>36</v>
      </c>
      <c r="E489" s="11" t="s">
        <v>37</v>
      </c>
      <c r="F489" s="77">
        <v>12166337.869999999</v>
      </c>
      <c r="G489" s="59">
        <v>8500</v>
      </c>
      <c r="H489" s="59">
        <v>47</v>
      </c>
    </row>
    <row r="490" spans="1:8" ht="63.75" x14ac:dyDescent="0.25">
      <c r="A490" s="8">
        <v>487</v>
      </c>
      <c r="B490" s="8">
        <v>2300841</v>
      </c>
      <c r="C490" s="65" t="s">
        <v>61</v>
      </c>
      <c r="D490" s="8" t="s">
        <v>36</v>
      </c>
      <c r="E490" s="8" t="s">
        <v>62</v>
      </c>
      <c r="F490" s="57">
        <v>8312515.8899999997</v>
      </c>
      <c r="G490" s="55">
        <v>14384</v>
      </c>
      <c r="H490" s="55">
        <v>42</v>
      </c>
    </row>
    <row r="491" spans="1:8" ht="63.75" x14ac:dyDescent="0.25">
      <c r="A491" s="8">
        <v>488</v>
      </c>
      <c r="B491" s="8">
        <v>2106779</v>
      </c>
      <c r="C491" s="65" t="s">
        <v>64</v>
      </c>
      <c r="D491" s="8" t="s">
        <v>36</v>
      </c>
      <c r="E491" s="8" t="s">
        <v>65</v>
      </c>
      <c r="F491" s="57">
        <v>60465292.219999999</v>
      </c>
      <c r="G491" s="55">
        <v>24341</v>
      </c>
      <c r="H491" s="55">
        <v>131</v>
      </c>
    </row>
    <row r="492" spans="1:8" ht="63.75" x14ac:dyDescent="0.25">
      <c r="A492" s="8">
        <v>489</v>
      </c>
      <c r="B492" s="8">
        <v>2367898</v>
      </c>
      <c r="C492" s="65" t="s">
        <v>123</v>
      </c>
      <c r="D492" s="8" t="s">
        <v>36</v>
      </c>
      <c r="E492" s="8" t="s">
        <v>124</v>
      </c>
      <c r="F492" s="57">
        <v>1730545.1</v>
      </c>
      <c r="G492" s="55">
        <v>1296</v>
      </c>
      <c r="H492" s="55">
        <v>22</v>
      </c>
    </row>
    <row r="493" spans="1:8" ht="76.5" x14ac:dyDescent="0.25">
      <c r="A493" s="8">
        <v>490</v>
      </c>
      <c r="B493" s="8">
        <v>2239715</v>
      </c>
      <c r="C493" s="65" t="s">
        <v>146</v>
      </c>
      <c r="D493" s="8" t="s">
        <v>36</v>
      </c>
      <c r="E493" s="8" t="s">
        <v>147</v>
      </c>
      <c r="F493" s="57">
        <v>3926192.96</v>
      </c>
      <c r="G493" s="55">
        <v>4152</v>
      </c>
      <c r="H493" s="55">
        <v>32</v>
      </c>
    </row>
    <row r="494" spans="1:8" ht="63.75" x14ac:dyDescent="0.25">
      <c r="A494" s="8">
        <v>491</v>
      </c>
      <c r="B494" s="8">
        <v>2260207</v>
      </c>
      <c r="C494" s="65" t="s">
        <v>150</v>
      </c>
      <c r="D494" s="8" t="s">
        <v>36</v>
      </c>
      <c r="E494" s="8" t="s">
        <v>151</v>
      </c>
      <c r="F494" s="57">
        <v>2441318.79</v>
      </c>
      <c r="G494" s="55">
        <v>1476</v>
      </c>
      <c r="H494" s="55">
        <v>25</v>
      </c>
    </row>
    <row r="495" spans="1:8" ht="51" x14ac:dyDescent="0.25">
      <c r="A495" s="8">
        <v>492</v>
      </c>
      <c r="B495" s="8">
        <v>2196732</v>
      </c>
      <c r="C495" s="65" t="s">
        <v>2306</v>
      </c>
      <c r="D495" s="8" t="s">
        <v>36</v>
      </c>
      <c r="E495" s="8" t="s">
        <v>270</v>
      </c>
      <c r="F495" s="57">
        <v>2196778.77</v>
      </c>
      <c r="G495" s="55">
        <v>469</v>
      </c>
      <c r="H495" s="55">
        <v>35</v>
      </c>
    </row>
    <row r="496" spans="1:8" ht="51" x14ac:dyDescent="0.25">
      <c r="A496" s="8">
        <v>493</v>
      </c>
      <c r="B496" s="8">
        <v>2302308</v>
      </c>
      <c r="C496" s="65" t="s">
        <v>2429</v>
      </c>
      <c r="D496" s="8" t="s">
        <v>36</v>
      </c>
      <c r="E496" s="8" t="s">
        <v>2430</v>
      </c>
      <c r="F496" s="57">
        <v>972497.42</v>
      </c>
      <c r="G496" s="55">
        <v>280</v>
      </c>
      <c r="H496" s="55">
        <v>23</v>
      </c>
    </row>
    <row r="497" spans="1:8" ht="51" x14ac:dyDescent="0.25">
      <c r="A497" s="8">
        <v>494</v>
      </c>
      <c r="B497" s="8">
        <v>2196651</v>
      </c>
      <c r="C497" s="65" t="s">
        <v>2667</v>
      </c>
      <c r="D497" s="8" t="s">
        <v>36</v>
      </c>
      <c r="E497" s="8" t="s">
        <v>2668</v>
      </c>
      <c r="F497" s="57">
        <v>3612054.45</v>
      </c>
      <c r="G497" s="55">
        <v>770</v>
      </c>
      <c r="H497" s="55">
        <v>67</v>
      </c>
    </row>
    <row r="498" spans="1:8" ht="51" x14ac:dyDescent="0.25">
      <c r="A498" s="8">
        <v>495</v>
      </c>
      <c r="B498" s="8">
        <v>2301438</v>
      </c>
      <c r="C498" s="65" t="s">
        <v>2784</v>
      </c>
      <c r="D498" s="8" t="s">
        <v>36</v>
      </c>
      <c r="E498" s="8" t="s">
        <v>2430</v>
      </c>
      <c r="F498" s="57">
        <v>2428061.39</v>
      </c>
      <c r="G498" s="55">
        <v>580</v>
      </c>
      <c r="H498" s="55">
        <v>47</v>
      </c>
    </row>
    <row r="499" spans="1:8" ht="76.5" x14ac:dyDescent="0.25">
      <c r="A499" s="8">
        <v>496</v>
      </c>
      <c r="B499" s="25">
        <v>2409970</v>
      </c>
      <c r="C499" s="83" t="s">
        <v>611</v>
      </c>
      <c r="D499" s="24" t="s">
        <v>36</v>
      </c>
      <c r="E499" s="24" t="s">
        <v>612</v>
      </c>
      <c r="F499" s="26">
        <v>5132539.7300000004</v>
      </c>
      <c r="G499" s="23">
        <v>7620</v>
      </c>
      <c r="H499" s="23">
        <v>32</v>
      </c>
    </row>
    <row r="500" spans="1:8" ht="51" x14ac:dyDescent="0.25">
      <c r="A500" s="8">
        <v>497</v>
      </c>
      <c r="B500" s="8" t="s">
        <v>1763</v>
      </c>
      <c r="C500" s="65" t="s">
        <v>1764</v>
      </c>
      <c r="D500" s="8" t="s">
        <v>36</v>
      </c>
      <c r="E500" s="8" t="s">
        <v>758</v>
      </c>
      <c r="F500" s="56">
        <v>7525396.1699999999</v>
      </c>
      <c r="G500" s="55">
        <v>2374</v>
      </c>
      <c r="H500" s="55">
        <v>219</v>
      </c>
    </row>
    <row r="501" spans="1:8" ht="89.25" x14ac:dyDescent="0.25">
      <c r="A501" s="8">
        <v>498</v>
      </c>
      <c r="B501" s="8" t="s">
        <v>1895</v>
      </c>
      <c r="C501" s="65" t="s">
        <v>1896</v>
      </c>
      <c r="D501" s="8" t="s">
        <v>36</v>
      </c>
      <c r="E501" s="8" t="s">
        <v>1091</v>
      </c>
      <c r="F501" s="56">
        <v>9195718</v>
      </c>
      <c r="G501" s="55">
        <v>3084</v>
      </c>
      <c r="H501" s="55">
        <v>267</v>
      </c>
    </row>
    <row r="502" spans="1:8" ht="63.75" x14ac:dyDescent="0.25">
      <c r="A502" s="8">
        <v>499</v>
      </c>
      <c r="B502" s="8" t="s">
        <v>1939</v>
      </c>
      <c r="C502" s="65" t="s">
        <v>1940</v>
      </c>
      <c r="D502" s="8" t="s">
        <v>36</v>
      </c>
      <c r="E502" s="8" t="s">
        <v>1211</v>
      </c>
      <c r="F502" s="56">
        <v>1799077.25</v>
      </c>
      <c r="G502" s="55">
        <v>250</v>
      </c>
      <c r="H502" s="55">
        <v>53</v>
      </c>
    </row>
    <row r="503" spans="1:8" ht="63.75" x14ac:dyDescent="0.25">
      <c r="A503" s="8">
        <v>500</v>
      </c>
      <c r="B503" s="78" t="s">
        <v>2112</v>
      </c>
      <c r="C503" s="84" t="s">
        <v>2113</v>
      </c>
      <c r="D503" s="79" t="s">
        <v>36</v>
      </c>
      <c r="E503" s="79" t="s">
        <v>1187</v>
      </c>
      <c r="F503" s="80">
        <v>2426230.2599999998</v>
      </c>
      <c r="G503" s="55">
        <v>495</v>
      </c>
      <c r="H503" s="55">
        <v>72</v>
      </c>
    </row>
    <row r="504" spans="1:8" ht="38.25" x14ac:dyDescent="0.25">
      <c r="A504" s="8">
        <v>501</v>
      </c>
      <c r="B504" s="78" t="s">
        <v>2116</v>
      </c>
      <c r="C504" s="84" t="s">
        <v>2117</v>
      </c>
      <c r="D504" s="79" t="s">
        <v>36</v>
      </c>
      <c r="E504" s="79" t="s">
        <v>2211</v>
      </c>
      <c r="F504" s="80">
        <v>6239912.25</v>
      </c>
      <c r="G504" s="55">
        <v>2010</v>
      </c>
      <c r="H504" s="55">
        <v>182</v>
      </c>
    </row>
    <row r="505" spans="1:8" ht="63.75" x14ac:dyDescent="0.25">
      <c r="A505" s="8">
        <v>502</v>
      </c>
      <c r="B505" s="78" t="s">
        <v>2198</v>
      </c>
      <c r="C505" s="84" t="s">
        <v>2199</v>
      </c>
      <c r="D505" s="79" t="s">
        <v>36</v>
      </c>
      <c r="E505" s="79" t="s">
        <v>2230</v>
      </c>
      <c r="F505" s="80">
        <v>2561387.14</v>
      </c>
      <c r="G505" s="55">
        <v>426</v>
      </c>
      <c r="H505" s="55">
        <v>75</v>
      </c>
    </row>
    <row r="506" spans="1:8" ht="63.75" x14ac:dyDescent="0.25">
      <c r="A506" s="8">
        <v>503</v>
      </c>
      <c r="B506" s="78" t="s">
        <v>2207</v>
      </c>
      <c r="C506" s="64" t="s">
        <v>2208</v>
      </c>
      <c r="D506" s="27" t="s">
        <v>36</v>
      </c>
      <c r="E506" s="27" t="s">
        <v>124</v>
      </c>
      <c r="F506" s="80">
        <v>5508604.21</v>
      </c>
      <c r="G506" s="55">
        <v>2751</v>
      </c>
      <c r="H506" s="55">
        <v>161</v>
      </c>
    </row>
    <row r="507" spans="1:8" ht="76.5" x14ac:dyDescent="0.25">
      <c r="A507" s="8">
        <v>504</v>
      </c>
      <c r="B507" s="78" t="s">
        <v>2209</v>
      </c>
      <c r="C507" s="64" t="s">
        <v>2210</v>
      </c>
      <c r="D507" s="27" t="s">
        <v>36</v>
      </c>
      <c r="E507" s="27" t="s">
        <v>2234</v>
      </c>
      <c r="F507" s="80">
        <v>13086101.970000001</v>
      </c>
      <c r="G507" s="55">
        <v>2961</v>
      </c>
      <c r="H507" s="55">
        <v>267</v>
      </c>
    </row>
    <row r="508" spans="1:8" ht="63.75" x14ac:dyDescent="0.25">
      <c r="A508" s="8">
        <v>505</v>
      </c>
      <c r="B508" s="8">
        <v>2264474</v>
      </c>
      <c r="C508" s="65" t="s">
        <v>55</v>
      </c>
      <c r="D508" s="8" t="s">
        <v>56</v>
      </c>
      <c r="E508" s="8" t="s">
        <v>57</v>
      </c>
      <c r="F508" s="57">
        <v>12355210.460000001</v>
      </c>
      <c r="G508" s="55">
        <v>3344</v>
      </c>
      <c r="H508" s="55">
        <v>54</v>
      </c>
    </row>
    <row r="509" spans="1:8" ht="51" x14ac:dyDescent="0.25">
      <c r="A509" s="8">
        <v>506</v>
      </c>
      <c r="B509" s="8">
        <v>2203888</v>
      </c>
      <c r="C509" s="65" t="s">
        <v>107</v>
      </c>
      <c r="D509" s="8" t="s">
        <v>56</v>
      </c>
      <c r="E509" s="8" t="s">
        <v>108</v>
      </c>
      <c r="F509" s="57">
        <v>3723588.89</v>
      </c>
      <c r="G509" s="55">
        <v>540</v>
      </c>
      <c r="H509" s="55">
        <v>33</v>
      </c>
    </row>
    <row r="510" spans="1:8" ht="63.75" x14ac:dyDescent="0.25">
      <c r="A510" s="8">
        <v>507</v>
      </c>
      <c r="B510" s="8">
        <v>2314159</v>
      </c>
      <c r="C510" s="65" t="s">
        <v>2387</v>
      </c>
      <c r="D510" s="8" t="s">
        <v>56</v>
      </c>
      <c r="E510" s="8" t="s">
        <v>2388</v>
      </c>
      <c r="F510" s="57">
        <v>2841741.55</v>
      </c>
      <c r="G510" s="55">
        <v>805</v>
      </c>
      <c r="H510" s="55">
        <v>34</v>
      </c>
    </row>
    <row r="511" spans="1:8" ht="51" x14ac:dyDescent="0.25">
      <c r="A511" s="8">
        <v>508</v>
      </c>
      <c r="B511" s="8">
        <v>2207892</v>
      </c>
      <c r="C511" s="65" t="s">
        <v>2508</v>
      </c>
      <c r="D511" s="8" t="s">
        <v>56</v>
      </c>
      <c r="E511" s="8" t="s">
        <v>2509</v>
      </c>
      <c r="F511" s="57">
        <v>10524987.189999999</v>
      </c>
      <c r="G511" s="55">
        <v>483</v>
      </c>
      <c r="H511" s="55">
        <v>212</v>
      </c>
    </row>
    <row r="512" spans="1:8" ht="51" x14ac:dyDescent="0.25">
      <c r="A512" s="8">
        <v>509</v>
      </c>
      <c r="B512" s="8">
        <v>2195301</v>
      </c>
      <c r="C512" s="65" t="s">
        <v>2549</v>
      </c>
      <c r="D512" s="8" t="s">
        <v>56</v>
      </c>
      <c r="E512" s="8" t="s">
        <v>2550</v>
      </c>
      <c r="F512" s="57">
        <v>3408226.73</v>
      </c>
      <c r="G512" s="55">
        <v>515</v>
      </c>
      <c r="H512" s="55">
        <v>68</v>
      </c>
    </row>
    <row r="513" spans="1:8" ht="38.25" x14ac:dyDescent="0.25">
      <c r="A513" s="8">
        <v>510</v>
      </c>
      <c r="B513" s="8" t="s">
        <v>567</v>
      </c>
      <c r="C513" s="65" t="s">
        <v>568</v>
      </c>
      <c r="D513" s="8" t="s">
        <v>569</v>
      </c>
      <c r="E513" s="8" t="s">
        <v>570</v>
      </c>
      <c r="F513" s="57">
        <v>529229092.88999999</v>
      </c>
      <c r="G513" s="55">
        <v>35165</v>
      </c>
      <c r="H513" s="55">
        <v>1050</v>
      </c>
    </row>
    <row r="514" spans="1:8" ht="63.75" x14ac:dyDescent="0.25">
      <c r="A514" s="8">
        <v>511</v>
      </c>
      <c r="B514" s="8">
        <v>135337</v>
      </c>
      <c r="C514" s="65" t="s">
        <v>571</v>
      </c>
      <c r="D514" s="8" t="s">
        <v>569</v>
      </c>
      <c r="E514" s="8" t="s">
        <v>570</v>
      </c>
      <c r="F514" s="57">
        <v>339287007.32999998</v>
      </c>
      <c r="G514" s="55">
        <v>24934</v>
      </c>
      <c r="H514" s="55">
        <v>529</v>
      </c>
    </row>
    <row r="515" spans="1:8" ht="51" x14ac:dyDescent="0.25">
      <c r="A515" s="8">
        <v>512</v>
      </c>
      <c r="B515" s="8" t="s">
        <v>572</v>
      </c>
      <c r="C515" s="65" t="s">
        <v>573</v>
      </c>
      <c r="D515" s="8" t="s">
        <v>569</v>
      </c>
      <c r="E515" s="8" t="s">
        <v>570</v>
      </c>
      <c r="F515" s="57">
        <v>52879608.090000004</v>
      </c>
      <c r="G515" s="55">
        <v>8092</v>
      </c>
      <c r="H515" s="55">
        <v>418</v>
      </c>
    </row>
    <row r="516" spans="1:8" ht="51" x14ac:dyDescent="0.25">
      <c r="A516" s="8">
        <v>513</v>
      </c>
      <c r="B516" s="8" t="s">
        <v>574</v>
      </c>
      <c r="C516" s="65" t="s">
        <v>575</v>
      </c>
      <c r="D516" s="8" t="s">
        <v>569</v>
      </c>
      <c r="E516" s="8" t="s">
        <v>570</v>
      </c>
      <c r="F516" s="57">
        <v>141052911.72999999</v>
      </c>
      <c r="G516" s="55">
        <v>8130</v>
      </c>
      <c r="H516" s="55">
        <v>200</v>
      </c>
    </row>
    <row r="517" spans="1:8" ht="102" x14ac:dyDescent="0.25">
      <c r="A517" s="8">
        <v>514</v>
      </c>
      <c r="B517" s="18">
        <v>2483653</v>
      </c>
      <c r="C517" s="81" t="s">
        <v>576</v>
      </c>
      <c r="D517" s="17" t="s">
        <v>56</v>
      </c>
      <c r="E517" s="17" t="s">
        <v>577</v>
      </c>
      <c r="F517" s="19">
        <v>1851802.41</v>
      </c>
      <c r="G517" s="20">
        <v>44000</v>
      </c>
      <c r="H517" s="20">
        <v>100</v>
      </c>
    </row>
    <row r="518" spans="1:8" ht="51" x14ac:dyDescent="0.25">
      <c r="A518" s="8">
        <v>515</v>
      </c>
      <c r="B518" s="18">
        <v>2461093</v>
      </c>
      <c r="C518" s="81" t="s">
        <v>578</v>
      </c>
      <c r="D518" s="17" t="s">
        <v>56</v>
      </c>
      <c r="E518" s="17" t="s">
        <v>577</v>
      </c>
      <c r="F518" s="19">
        <v>1206987.27</v>
      </c>
      <c r="G518" s="20">
        <v>9000</v>
      </c>
      <c r="H518" s="20">
        <v>20</v>
      </c>
    </row>
    <row r="519" spans="1:8" ht="102" x14ac:dyDescent="0.25">
      <c r="A519" s="8">
        <v>516</v>
      </c>
      <c r="B519" s="18">
        <v>2425790</v>
      </c>
      <c r="C519" s="81" t="s">
        <v>579</v>
      </c>
      <c r="D519" s="17" t="s">
        <v>56</v>
      </c>
      <c r="E519" s="17" t="s">
        <v>577</v>
      </c>
      <c r="F519" s="19">
        <v>1599584</v>
      </c>
      <c r="G519" s="20">
        <v>11000</v>
      </c>
      <c r="H519" s="20">
        <v>100</v>
      </c>
    </row>
    <row r="520" spans="1:8" ht="63.75" x14ac:dyDescent="0.25">
      <c r="A520" s="8">
        <v>517</v>
      </c>
      <c r="B520" s="18">
        <v>2470937</v>
      </c>
      <c r="C520" s="81" t="s">
        <v>580</v>
      </c>
      <c r="D520" s="17" t="s">
        <v>56</v>
      </c>
      <c r="E520" s="17" t="s">
        <v>577</v>
      </c>
      <c r="F520" s="19">
        <v>550897.56000000006</v>
      </c>
      <c r="G520" s="20">
        <v>60380</v>
      </c>
      <c r="H520" s="20">
        <v>10</v>
      </c>
    </row>
    <row r="521" spans="1:8" ht="38.25" x14ac:dyDescent="0.25">
      <c r="A521" s="8">
        <v>518</v>
      </c>
      <c r="B521" s="18">
        <v>2466043</v>
      </c>
      <c r="C521" s="69" t="s">
        <v>597</v>
      </c>
      <c r="D521" s="21" t="s">
        <v>56</v>
      </c>
      <c r="E521" s="21" t="s">
        <v>598</v>
      </c>
      <c r="F521" s="26">
        <v>1046204.01</v>
      </c>
      <c r="G521" s="23">
        <v>81700</v>
      </c>
      <c r="H521" s="23">
        <v>50</v>
      </c>
    </row>
    <row r="522" spans="1:8" ht="102" x14ac:dyDescent="0.25">
      <c r="A522" s="8">
        <v>519</v>
      </c>
      <c r="B522" s="28">
        <v>2426176</v>
      </c>
      <c r="C522" s="64" t="s">
        <v>613</v>
      </c>
      <c r="D522" s="27" t="s">
        <v>56</v>
      </c>
      <c r="E522" s="27" t="s">
        <v>614</v>
      </c>
      <c r="F522" s="57">
        <v>1262094.73</v>
      </c>
      <c r="G522" s="55">
        <v>6083</v>
      </c>
      <c r="H522" s="55">
        <v>65</v>
      </c>
    </row>
    <row r="523" spans="1:8" ht="102" x14ac:dyDescent="0.25">
      <c r="A523" s="8">
        <v>520</v>
      </c>
      <c r="B523" s="28">
        <v>2501579</v>
      </c>
      <c r="C523" s="64" t="s">
        <v>615</v>
      </c>
      <c r="D523" s="27" t="s">
        <v>56</v>
      </c>
      <c r="E523" s="27" t="s">
        <v>614</v>
      </c>
      <c r="F523" s="57">
        <v>2259390</v>
      </c>
      <c r="G523" s="55">
        <v>20400</v>
      </c>
      <c r="H523" s="55">
        <v>5</v>
      </c>
    </row>
    <row r="524" spans="1:8" ht="102" x14ac:dyDescent="0.25">
      <c r="A524" s="8">
        <v>521</v>
      </c>
      <c r="B524" s="28">
        <v>2448056</v>
      </c>
      <c r="C524" s="64" t="s">
        <v>616</v>
      </c>
      <c r="D524" s="27" t="s">
        <v>56</v>
      </c>
      <c r="E524" s="27" t="s">
        <v>614</v>
      </c>
      <c r="F524" s="57">
        <v>463155.87</v>
      </c>
      <c r="G524" s="55">
        <v>30492</v>
      </c>
      <c r="H524" s="55">
        <v>10</v>
      </c>
    </row>
    <row r="525" spans="1:8" ht="102" x14ac:dyDescent="0.25">
      <c r="A525" s="8">
        <v>522</v>
      </c>
      <c r="B525" s="29">
        <v>2203888</v>
      </c>
      <c r="C525" s="64" t="s">
        <v>617</v>
      </c>
      <c r="D525" s="27" t="s">
        <v>56</v>
      </c>
      <c r="E525" s="27" t="s">
        <v>614</v>
      </c>
      <c r="F525" s="57">
        <v>106338.6</v>
      </c>
      <c r="G525" s="55">
        <v>492</v>
      </c>
      <c r="H525" s="55">
        <v>50</v>
      </c>
    </row>
    <row r="526" spans="1:8" ht="63.75" x14ac:dyDescent="0.25">
      <c r="A526" s="8">
        <v>523</v>
      </c>
      <c r="B526" s="8" t="s">
        <v>1685</v>
      </c>
      <c r="C526" s="65" t="s">
        <v>1686</v>
      </c>
      <c r="D526" s="8" t="s">
        <v>56</v>
      </c>
      <c r="E526" s="8" t="s">
        <v>1687</v>
      </c>
      <c r="F526" s="56">
        <v>1231164</v>
      </c>
      <c r="G526" s="55">
        <v>212</v>
      </c>
      <c r="H526" s="55">
        <v>37</v>
      </c>
    </row>
    <row r="527" spans="1:8" ht="63.75" x14ac:dyDescent="0.25">
      <c r="A527" s="8">
        <v>524</v>
      </c>
      <c r="B527" s="8" t="s">
        <v>1690</v>
      </c>
      <c r="C527" s="65" t="s">
        <v>1691</v>
      </c>
      <c r="D527" s="8" t="s">
        <v>56</v>
      </c>
      <c r="E527" s="8" t="s">
        <v>1687</v>
      </c>
      <c r="F527" s="56">
        <v>891405</v>
      </c>
      <c r="G527" s="55">
        <v>212</v>
      </c>
      <c r="H527" s="55">
        <v>26</v>
      </c>
    </row>
    <row r="528" spans="1:8" ht="63.75" x14ac:dyDescent="0.25">
      <c r="A528" s="8">
        <v>525</v>
      </c>
      <c r="B528" s="8" t="s">
        <v>1755</v>
      </c>
      <c r="C528" s="65" t="s">
        <v>1756</v>
      </c>
      <c r="D528" s="8" t="s">
        <v>56</v>
      </c>
      <c r="E528" s="8" t="s">
        <v>1104</v>
      </c>
      <c r="F528" s="56">
        <v>6077841.6500000004</v>
      </c>
      <c r="G528" s="55">
        <v>10802</v>
      </c>
      <c r="H528" s="55">
        <v>177</v>
      </c>
    </row>
    <row r="529" spans="1:8" ht="63.75" x14ac:dyDescent="0.25">
      <c r="A529" s="8">
        <v>526</v>
      </c>
      <c r="B529" s="8" t="s">
        <v>1769</v>
      </c>
      <c r="C529" s="65" t="s">
        <v>1770</v>
      </c>
      <c r="D529" s="8" t="s">
        <v>56</v>
      </c>
      <c r="E529" s="8" t="s">
        <v>691</v>
      </c>
      <c r="F529" s="56">
        <v>297786.40999999997</v>
      </c>
      <c r="G529" s="55">
        <v>5035</v>
      </c>
      <c r="H529" s="55">
        <v>9</v>
      </c>
    </row>
    <row r="530" spans="1:8" ht="63.75" x14ac:dyDescent="0.25">
      <c r="A530" s="8">
        <v>527</v>
      </c>
      <c r="B530" s="8" t="s">
        <v>1779</v>
      </c>
      <c r="C530" s="65" t="s">
        <v>1780</v>
      </c>
      <c r="D530" s="8" t="s">
        <v>56</v>
      </c>
      <c r="E530" s="8" t="s">
        <v>1101</v>
      </c>
      <c r="F530" s="56">
        <v>6206630.9299999997</v>
      </c>
      <c r="G530" s="55">
        <v>4044</v>
      </c>
      <c r="H530" s="55">
        <v>181</v>
      </c>
    </row>
    <row r="531" spans="1:8" ht="51" x14ac:dyDescent="0.25">
      <c r="A531" s="8">
        <v>528</v>
      </c>
      <c r="B531" s="8" t="s">
        <v>1784</v>
      </c>
      <c r="C531" s="65" t="s">
        <v>1785</v>
      </c>
      <c r="D531" s="8" t="s">
        <v>56</v>
      </c>
      <c r="E531" s="8" t="s">
        <v>813</v>
      </c>
      <c r="F531" s="56">
        <v>6245918.4000000004</v>
      </c>
      <c r="G531" s="55">
        <v>2210</v>
      </c>
      <c r="H531" s="55">
        <v>182</v>
      </c>
    </row>
    <row r="532" spans="1:8" ht="51" x14ac:dyDescent="0.25">
      <c r="A532" s="8">
        <v>529</v>
      </c>
      <c r="B532" s="8" t="s">
        <v>1815</v>
      </c>
      <c r="C532" s="65" t="s">
        <v>1816</v>
      </c>
      <c r="D532" s="8" t="s">
        <v>56</v>
      </c>
      <c r="E532" s="8" t="s">
        <v>1104</v>
      </c>
      <c r="F532" s="56">
        <v>3959091.15</v>
      </c>
      <c r="G532" s="55">
        <v>4772</v>
      </c>
      <c r="H532" s="55">
        <v>116</v>
      </c>
    </row>
    <row r="533" spans="1:8" ht="38.25" x14ac:dyDescent="0.25">
      <c r="A533" s="8">
        <v>530</v>
      </c>
      <c r="B533" s="8" t="s">
        <v>1817</v>
      </c>
      <c r="C533" s="65" t="s">
        <v>1818</v>
      </c>
      <c r="D533" s="8" t="s">
        <v>56</v>
      </c>
      <c r="E533" s="8" t="s">
        <v>1101</v>
      </c>
      <c r="F533" s="56">
        <v>7259635.5300000003</v>
      </c>
      <c r="G533" s="55">
        <v>4706</v>
      </c>
      <c r="H533" s="55">
        <v>211</v>
      </c>
    </row>
    <row r="534" spans="1:8" ht="38.25" x14ac:dyDescent="0.25">
      <c r="A534" s="8">
        <v>531</v>
      </c>
      <c r="B534" s="8" t="s">
        <v>1842</v>
      </c>
      <c r="C534" s="65" t="s">
        <v>1843</v>
      </c>
      <c r="D534" s="8" t="s">
        <v>56</v>
      </c>
      <c r="E534" s="8" t="s">
        <v>1111</v>
      </c>
      <c r="F534" s="56">
        <v>2578929.2000000002</v>
      </c>
      <c r="G534" s="55">
        <v>415</v>
      </c>
      <c r="H534" s="55">
        <v>75</v>
      </c>
    </row>
    <row r="535" spans="1:8" ht="76.5" x14ac:dyDescent="0.25">
      <c r="A535" s="8">
        <v>532</v>
      </c>
      <c r="B535" s="8" t="s">
        <v>1869</v>
      </c>
      <c r="C535" s="65" t="s">
        <v>1870</v>
      </c>
      <c r="D535" s="8" t="s">
        <v>56</v>
      </c>
      <c r="E535" s="8" t="s">
        <v>914</v>
      </c>
      <c r="F535" s="56">
        <v>4963685.04</v>
      </c>
      <c r="G535" s="55">
        <v>1715</v>
      </c>
      <c r="H535" s="55">
        <v>145</v>
      </c>
    </row>
    <row r="536" spans="1:8" ht="63.75" x14ac:dyDescent="0.25">
      <c r="A536" s="8">
        <v>533</v>
      </c>
      <c r="B536" s="8" t="s">
        <v>1908</v>
      </c>
      <c r="C536" s="65" t="s">
        <v>1909</v>
      </c>
      <c r="D536" s="8" t="s">
        <v>56</v>
      </c>
      <c r="E536" s="8" t="s">
        <v>1114</v>
      </c>
      <c r="F536" s="56">
        <v>4381788.51</v>
      </c>
      <c r="G536" s="55">
        <v>2596</v>
      </c>
      <c r="H536" s="55">
        <v>128</v>
      </c>
    </row>
    <row r="537" spans="1:8" ht="38.25" x14ac:dyDescent="0.25">
      <c r="A537" s="8">
        <v>534</v>
      </c>
      <c r="B537" s="8" t="s">
        <v>1926</v>
      </c>
      <c r="C537" s="65" t="s">
        <v>1927</v>
      </c>
      <c r="D537" s="8" t="s">
        <v>56</v>
      </c>
      <c r="E537" s="8" t="s">
        <v>1928</v>
      </c>
      <c r="F537" s="56">
        <v>4831256.49</v>
      </c>
      <c r="G537" s="55">
        <v>216</v>
      </c>
      <c r="H537" s="55">
        <v>141</v>
      </c>
    </row>
    <row r="538" spans="1:8" ht="51" x14ac:dyDescent="0.25">
      <c r="A538" s="8">
        <v>535</v>
      </c>
      <c r="B538" s="8" t="s">
        <v>2030</v>
      </c>
      <c r="C538" s="65" t="s">
        <v>2031</v>
      </c>
      <c r="D538" s="8" t="s">
        <v>56</v>
      </c>
      <c r="E538" s="8" t="s">
        <v>2032</v>
      </c>
      <c r="F538" s="56">
        <v>1101853.31</v>
      </c>
      <c r="G538" s="55">
        <v>249</v>
      </c>
      <c r="H538" s="55">
        <v>33</v>
      </c>
    </row>
    <row r="539" spans="1:8" ht="63.75" x14ac:dyDescent="0.25">
      <c r="A539" s="8">
        <v>536</v>
      </c>
      <c r="B539" s="8" t="s">
        <v>671</v>
      </c>
      <c r="C539" s="65" t="s">
        <v>672</v>
      </c>
      <c r="D539" s="8" t="s">
        <v>56</v>
      </c>
      <c r="E539" s="8" t="s">
        <v>673</v>
      </c>
      <c r="F539" s="56">
        <v>7845173.4500000002</v>
      </c>
      <c r="G539" s="55">
        <v>2030</v>
      </c>
      <c r="H539" s="55">
        <v>229</v>
      </c>
    </row>
    <row r="540" spans="1:8" ht="63.75" x14ac:dyDescent="0.25">
      <c r="A540" s="8">
        <v>537</v>
      </c>
      <c r="B540" s="8" t="s">
        <v>689</v>
      </c>
      <c r="C540" s="65" t="s">
        <v>690</v>
      </c>
      <c r="D540" s="8" t="s">
        <v>56</v>
      </c>
      <c r="E540" s="8" t="s">
        <v>691</v>
      </c>
      <c r="F540" s="56">
        <v>8467813.6799999997</v>
      </c>
      <c r="G540" s="55">
        <v>2029</v>
      </c>
      <c r="H540" s="55">
        <v>246</v>
      </c>
    </row>
    <row r="541" spans="1:8" ht="63.75" x14ac:dyDescent="0.25">
      <c r="A541" s="8">
        <v>538</v>
      </c>
      <c r="B541" s="78" t="s">
        <v>2146</v>
      </c>
      <c r="C541" s="84" t="s">
        <v>2147</v>
      </c>
      <c r="D541" s="79" t="s">
        <v>56</v>
      </c>
      <c r="E541" s="79" t="s">
        <v>408</v>
      </c>
      <c r="F541" s="80">
        <v>9279413.5</v>
      </c>
      <c r="G541" s="55">
        <v>4121</v>
      </c>
      <c r="H541" s="55">
        <v>270</v>
      </c>
    </row>
    <row r="542" spans="1:8" ht="76.5" x14ac:dyDescent="0.25">
      <c r="A542" s="8">
        <v>539</v>
      </c>
      <c r="B542" s="78" t="s">
        <v>2150</v>
      </c>
      <c r="C542" s="84" t="s">
        <v>2151</v>
      </c>
      <c r="D542" s="79" t="s">
        <v>56</v>
      </c>
      <c r="E542" s="79" t="s">
        <v>482</v>
      </c>
      <c r="F542" s="80">
        <v>11313461.050000001</v>
      </c>
      <c r="G542" s="55">
        <v>4895</v>
      </c>
      <c r="H542" s="55">
        <v>329</v>
      </c>
    </row>
    <row r="543" spans="1:8" ht="51" x14ac:dyDescent="0.25">
      <c r="A543" s="8">
        <v>540</v>
      </c>
      <c r="B543" s="78" t="s">
        <v>2164</v>
      </c>
      <c r="C543" s="84" t="s">
        <v>2165</v>
      </c>
      <c r="D543" s="79" t="s">
        <v>56</v>
      </c>
      <c r="E543" s="79" t="s">
        <v>1046</v>
      </c>
      <c r="F543" s="80">
        <v>7529211.3399999999</v>
      </c>
      <c r="G543" s="55">
        <v>2243</v>
      </c>
      <c r="H543" s="55">
        <v>220</v>
      </c>
    </row>
    <row r="544" spans="1:8" ht="51" x14ac:dyDescent="0.25">
      <c r="A544" s="8">
        <v>541</v>
      </c>
      <c r="B544" s="78" t="s">
        <v>2174</v>
      </c>
      <c r="C544" s="84" t="s">
        <v>2175</v>
      </c>
      <c r="D544" s="79" t="s">
        <v>56</v>
      </c>
      <c r="E544" s="79" t="s">
        <v>2223</v>
      </c>
      <c r="F544" s="80">
        <v>8681717.1699999999</v>
      </c>
      <c r="G544" s="55">
        <v>828</v>
      </c>
      <c r="H544" s="55">
        <v>252</v>
      </c>
    </row>
    <row r="545" spans="1:8" ht="89.25" x14ac:dyDescent="0.25">
      <c r="A545" s="8">
        <v>542</v>
      </c>
      <c r="B545" s="78" t="s">
        <v>2178</v>
      </c>
      <c r="C545" s="84" t="s">
        <v>2179</v>
      </c>
      <c r="D545" s="79" t="s">
        <v>56</v>
      </c>
      <c r="E545" s="79" t="s">
        <v>2225</v>
      </c>
      <c r="F545" s="80">
        <v>11319466.02</v>
      </c>
      <c r="G545" s="55">
        <v>920</v>
      </c>
      <c r="H545" s="55">
        <v>330</v>
      </c>
    </row>
    <row r="546" spans="1:8" ht="114.75" x14ac:dyDescent="0.25">
      <c r="A546" s="8">
        <v>543</v>
      </c>
      <c r="B546" s="78" t="s">
        <v>2186</v>
      </c>
      <c r="C546" s="84" t="s">
        <v>2187</v>
      </c>
      <c r="D546" s="79" t="s">
        <v>56</v>
      </c>
      <c r="E546" s="79" t="s">
        <v>798</v>
      </c>
      <c r="F546" s="80">
        <v>8609448.75</v>
      </c>
      <c r="G546" s="55">
        <v>1219</v>
      </c>
      <c r="H546" s="55">
        <v>251</v>
      </c>
    </row>
    <row r="547" spans="1:8" ht="51" x14ac:dyDescent="0.25">
      <c r="A547" s="8">
        <v>544</v>
      </c>
      <c r="B547" s="78" t="s">
        <v>2196</v>
      </c>
      <c r="C547" s="84" t="s">
        <v>2197</v>
      </c>
      <c r="D547" s="79" t="s">
        <v>56</v>
      </c>
      <c r="E547" s="79" t="s">
        <v>864</v>
      </c>
      <c r="F547" s="80">
        <v>4329691.49</v>
      </c>
      <c r="G547" s="55">
        <v>1440</v>
      </c>
      <c r="H547" s="55">
        <v>127</v>
      </c>
    </row>
    <row r="548" spans="1:8" ht="63.75" x14ac:dyDescent="0.25">
      <c r="A548" s="8">
        <v>545</v>
      </c>
      <c r="B548" s="78" t="s">
        <v>2200</v>
      </c>
      <c r="C548" s="84" t="s">
        <v>2201</v>
      </c>
      <c r="D548" s="79" t="s">
        <v>56</v>
      </c>
      <c r="E548" s="79" t="s">
        <v>691</v>
      </c>
      <c r="F548" s="80">
        <v>12273982.25</v>
      </c>
      <c r="G548" s="55">
        <v>6382</v>
      </c>
      <c r="H548" s="55">
        <v>357</v>
      </c>
    </row>
    <row r="549" spans="1:8" ht="63.75" x14ac:dyDescent="0.25">
      <c r="A549" s="8">
        <v>546</v>
      </c>
      <c r="B549" s="78" t="s">
        <v>2235</v>
      </c>
      <c r="C549" s="64" t="s">
        <v>2238</v>
      </c>
      <c r="D549" s="27" t="s">
        <v>56</v>
      </c>
      <c r="E549" s="27" t="s">
        <v>1101</v>
      </c>
      <c r="F549" s="80">
        <v>1327423.08</v>
      </c>
      <c r="G549" s="55">
        <v>5100</v>
      </c>
      <c r="H549" s="55">
        <v>39</v>
      </c>
    </row>
    <row r="550" spans="1:8" ht="63.75" x14ac:dyDescent="0.25">
      <c r="A550" s="8">
        <v>547</v>
      </c>
      <c r="B550" s="78" t="s">
        <v>2236</v>
      </c>
      <c r="C550" s="64" t="s">
        <v>2239</v>
      </c>
      <c r="D550" s="27" t="s">
        <v>56</v>
      </c>
      <c r="E550" s="27" t="s">
        <v>1101</v>
      </c>
      <c r="F550" s="80">
        <v>1347277.76</v>
      </c>
      <c r="G550" s="55">
        <v>2040</v>
      </c>
      <c r="H550" s="55">
        <v>40</v>
      </c>
    </row>
    <row r="551" spans="1:8" ht="51" x14ac:dyDescent="0.25">
      <c r="A551" s="8">
        <v>548</v>
      </c>
      <c r="B551" s="8">
        <v>2226478</v>
      </c>
      <c r="C551" s="65" t="s">
        <v>92</v>
      </c>
      <c r="D551" s="8" t="s">
        <v>93</v>
      </c>
      <c r="E551" s="8" t="s">
        <v>94</v>
      </c>
      <c r="F551" s="57">
        <v>153640926.94</v>
      </c>
      <c r="G551" s="55">
        <v>35232</v>
      </c>
      <c r="H551" s="55">
        <v>138</v>
      </c>
    </row>
    <row r="552" spans="1:8" ht="63.75" x14ac:dyDescent="0.25">
      <c r="A552" s="8">
        <v>549</v>
      </c>
      <c r="B552" s="8">
        <v>2304231</v>
      </c>
      <c r="C552" s="65" t="s">
        <v>121</v>
      </c>
      <c r="D552" s="8" t="s">
        <v>93</v>
      </c>
      <c r="E552" s="8" t="s">
        <v>122</v>
      </c>
      <c r="F552" s="57">
        <v>6046098.5300000003</v>
      </c>
      <c r="G552" s="55">
        <v>5237</v>
      </c>
      <c r="H552" s="55">
        <v>35</v>
      </c>
    </row>
    <row r="553" spans="1:8" ht="63.75" x14ac:dyDescent="0.25">
      <c r="A553" s="8">
        <v>550</v>
      </c>
      <c r="B553" s="8">
        <v>2300694</v>
      </c>
      <c r="C553" s="65" t="s">
        <v>131</v>
      </c>
      <c r="D553" s="8" t="s">
        <v>93</v>
      </c>
      <c r="E553" s="8" t="s">
        <v>132</v>
      </c>
      <c r="F553" s="57">
        <v>7613607.4199999999</v>
      </c>
      <c r="G553" s="55">
        <v>2522</v>
      </c>
      <c r="H553" s="55">
        <v>51</v>
      </c>
    </row>
    <row r="554" spans="1:8" ht="89.25" x14ac:dyDescent="0.25">
      <c r="A554" s="8">
        <v>551</v>
      </c>
      <c r="B554" s="8">
        <v>2446673</v>
      </c>
      <c r="C554" s="65" t="s">
        <v>133</v>
      </c>
      <c r="D554" s="8" t="s">
        <v>93</v>
      </c>
      <c r="E554" s="8" t="s">
        <v>134</v>
      </c>
      <c r="F554" s="57">
        <v>6969228.8300000001</v>
      </c>
      <c r="G554" s="55">
        <v>7232</v>
      </c>
      <c r="H554" s="55">
        <v>54</v>
      </c>
    </row>
    <row r="555" spans="1:8" ht="51" x14ac:dyDescent="0.25">
      <c r="A555" s="8">
        <v>552</v>
      </c>
      <c r="B555" s="8">
        <v>2400914</v>
      </c>
      <c r="C555" s="65" t="s">
        <v>2257</v>
      </c>
      <c r="D555" s="8" t="s">
        <v>93</v>
      </c>
      <c r="E555" s="8" t="s">
        <v>270</v>
      </c>
      <c r="F555" s="57">
        <v>3754629.57</v>
      </c>
      <c r="G555" s="55">
        <v>148</v>
      </c>
      <c r="H555" s="55">
        <v>123</v>
      </c>
    </row>
    <row r="556" spans="1:8" ht="51" x14ac:dyDescent="0.25">
      <c r="A556" s="8">
        <v>553</v>
      </c>
      <c r="B556" s="8">
        <v>2400945</v>
      </c>
      <c r="C556" s="65" t="s">
        <v>2262</v>
      </c>
      <c r="D556" s="8" t="s">
        <v>93</v>
      </c>
      <c r="E556" s="8" t="s">
        <v>270</v>
      </c>
      <c r="F556" s="57">
        <v>4435997.66</v>
      </c>
      <c r="G556" s="55">
        <v>225</v>
      </c>
      <c r="H556" s="55">
        <v>81</v>
      </c>
    </row>
    <row r="557" spans="1:8" ht="51" x14ac:dyDescent="0.25">
      <c r="A557" s="8">
        <v>554</v>
      </c>
      <c r="B557" s="8">
        <v>2400913</v>
      </c>
      <c r="C557" s="65" t="s">
        <v>2264</v>
      </c>
      <c r="D557" s="8" t="s">
        <v>93</v>
      </c>
      <c r="E557" s="8" t="s">
        <v>270</v>
      </c>
      <c r="F557" s="57">
        <v>6279076.8499999996</v>
      </c>
      <c r="G557" s="55">
        <v>326</v>
      </c>
      <c r="H557" s="55">
        <v>96</v>
      </c>
    </row>
    <row r="558" spans="1:8" ht="51" x14ac:dyDescent="0.25">
      <c r="A558" s="8">
        <v>555</v>
      </c>
      <c r="B558" s="8">
        <v>2400890</v>
      </c>
      <c r="C558" s="65" t="s">
        <v>2266</v>
      </c>
      <c r="D558" s="8" t="s">
        <v>93</v>
      </c>
      <c r="E558" s="8" t="s">
        <v>270</v>
      </c>
      <c r="F558" s="57">
        <v>9295264.3800000008</v>
      </c>
      <c r="G558" s="55">
        <v>609</v>
      </c>
      <c r="H558" s="55">
        <v>135</v>
      </c>
    </row>
    <row r="559" spans="1:8" ht="63.75" x14ac:dyDescent="0.25">
      <c r="A559" s="8">
        <v>556</v>
      </c>
      <c r="B559" s="8">
        <v>2332565</v>
      </c>
      <c r="C559" s="65" t="s">
        <v>2268</v>
      </c>
      <c r="D559" s="8" t="s">
        <v>93</v>
      </c>
      <c r="E559" s="8" t="s">
        <v>270</v>
      </c>
      <c r="F559" s="57">
        <v>2071769.01</v>
      </c>
      <c r="G559" s="55">
        <v>176</v>
      </c>
      <c r="H559" s="55">
        <v>35</v>
      </c>
    </row>
    <row r="560" spans="1:8" ht="51" x14ac:dyDescent="0.25">
      <c r="A560" s="8">
        <v>557</v>
      </c>
      <c r="B560" s="8">
        <v>2400908</v>
      </c>
      <c r="C560" s="65" t="s">
        <v>2277</v>
      </c>
      <c r="D560" s="8" t="s">
        <v>93</v>
      </c>
      <c r="E560" s="8" t="s">
        <v>270</v>
      </c>
      <c r="F560" s="57">
        <v>3265336.62</v>
      </c>
      <c r="G560" s="55">
        <v>164</v>
      </c>
      <c r="H560" s="55">
        <v>73</v>
      </c>
    </row>
    <row r="561" spans="1:8" ht="51" x14ac:dyDescent="0.25">
      <c r="A561" s="8">
        <v>558</v>
      </c>
      <c r="B561" s="8">
        <v>2400941</v>
      </c>
      <c r="C561" s="65" t="s">
        <v>2279</v>
      </c>
      <c r="D561" s="8" t="s">
        <v>93</v>
      </c>
      <c r="E561" s="8" t="s">
        <v>270</v>
      </c>
      <c r="F561" s="57">
        <v>3283206.88</v>
      </c>
      <c r="G561" s="55">
        <v>202</v>
      </c>
      <c r="H561" s="55">
        <v>74</v>
      </c>
    </row>
    <row r="562" spans="1:8" ht="63.75" x14ac:dyDescent="0.25">
      <c r="A562" s="8">
        <v>559</v>
      </c>
      <c r="B562" s="8">
        <v>2328475</v>
      </c>
      <c r="C562" s="65" t="s">
        <v>2280</v>
      </c>
      <c r="D562" s="8" t="s">
        <v>93</v>
      </c>
      <c r="E562" s="8" t="s">
        <v>270</v>
      </c>
      <c r="F562" s="57">
        <v>2374703.71</v>
      </c>
      <c r="G562" s="55">
        <v>128</v>
      </c>
      <c r="H562" s="55">
        <v>41</v>
      </c>
    </row>
    <row r="563" spans="1:8" ht="63.75" x14ac:dyDescent="0.25">
      <c r="A563" s="8">
        <v>560</v>
      </c>
      <c r="B563" s="8">
        <v>2328450</v>
      </c>
      <c r="C563" s="65" t="s">
        <v>2281</v>
      </c>
      <c r="D563" s="8" t="s">
        <v>93</v>
      </c>
      <c r="E563" s="8" t="s">
        <v>270</v>
      </c>
      <c r="F563" s="57">
        <v>2402662.89</v>
      </c>
      <c r="G563" s="55">
        <v>125</v>
      </c>
      <c r="H563" s="55">
        <v>52</v>
      </c>
    </row>
    <row r="564" spans="1:8" ht="51" x14ac:dyDescent="0.25">
      <c r="A564" s="8">
        <v>561</v>
      </c>
      <c r="B564" s="8">
        <v>2400865</v>
      </c>
      <c r="C564" s="65" t="s">
        <v>2289</v>
      </c>
      <c r="D564" s="8" t="s">
        <v>93</v>
      </c>
      <c r="E564" s="8" t="s">
        <v>270</v>
      </c>
      <c r="F564" s="57">
        <v>14780341.83</v>
      </c>
      <c r="G564" s="55">
        <v>1667</v>
      </c>
      <c r="H564" s="55">
        <v>155</v>
      </c>
    </row>
    <row r="565" spans="1:8" ht="63.75" x14ac:dyDescent="0.25">
      <c r="A565" s="8">
        <v>562</v>
      </c>
      <c r="B565" s="8">
        <v>0</v>
      </c>
      <c r="C565" s="65" t="s">
        <v>2290</v>
      </c>
      <c r="D565" s="8" t="s">
        <v>93</v>
      </c>
      <c r="E565" s="8" t="s">
        <v>270</v>
      </c>
      <c r="F565" s="57">
        <v>0</v>
      </c>
      <c r="G565" s="55">
        <v>97</v>
      </c>
      <c r="H565" s="55">
        <v>0</v>
      </c>
    </row>
    <row r="566" spans="1:8" ht="51" x14ac:dyDescent="0.25">
      <c r="A566" s="8">
        <v>563</v>
      </c>
      <c r="B566" s="8">
        <v>2400869</v>
      </c>
      <c r="C566" s="65" t="s">
        <v>2293</v>
      </c>
      <c r="D566" s="8" t="s">
        <v>93</v>
      </c>
      <c r="E566" s="8" t="s">
        <v>270</v>
      </c>
      <c r="F566" s="57">
        <v>12192347.550000001</v>
      </c>
      <c r="G566" s="55">
        <v>765</v>
      </c>
      <c r="H566" s="55">
        <v>114</v>
      </c>
    </row>
    <row r="567" spans="1:8" ht="51" x14ac:dyDescent="0.25">
      <c r="A567" s="8">
        <v>564</v>
      </c>
      <c r="B567" s="8">
        <v>2400917</v>
      </c>
      <c r="C567" s="65" t="s">
        <v>2294</v>
      </c>
      <c r="D567" s="8" t="s">
        <v>93</v>
      </c>
      <c r="E567" s="8" t="s">
        <v>270</v>
      </c>
      <c r="F567" s="57">
        <v>3104481.44</v>
      </c>
      <c r="G567" s="55">
        <v>165</v>
      </c>
      <c r="H567" s="55">
        <v>90</v>
      </c>
    </row>
    <row r="568" spans="1:8" ht="51" x14ac:dyDescent="0.25">
      <c r="A568" s="8">
        <v>565</v>
      </c>
      <c r="B568" s="8">
        <v>2400901</v>
      </c>
      <c r="C568" s="65" t="s">
        <v>2296</v>
      </c>
      <c r="D568" s="8" t="s">
        <v>93</v>
      </c>
      <c r="E568" s="8" t="s">
        <v>270</v>
      </c>
      <c r="F568" s="57">
        <v>4515754.09</v>
      </c>
      <c r="G568" s="55">
        <v>257</v>
      </c>
      <c r="H568" s="55">
        <v>93</v>
      </c>
    </row>
    <row r="569" spans="1:8" ht="51" x14ac:dyDescent="0.25">
      <c r="A569" s="8">
        <v>566</v>
      </c>
      <c r="B569" s="8">
        <v>2198257</v>
      </c>
      <c r="C569" s="65" t="s">
        <v>2298</v>
      </c>
      <c r="D569" s="8" t="s">
        <v>93</v>
      </c>
      <c r="E569" s="8" t="s">
        <v>270</v>
      </c>
      <c r="F569" s="57">
        <v>2237649.38</v>
      </c>
      <c r="G569" s="55">
        <v>205</v>
      </c>
      <c r="H569" s="55">
        <v>41</v>
      </c>
    </row>
    <row r="570" spans="1:8" ht="51" x14ac:dyDescent="0.25">
      <c r="A570" s="8">
        <v>567</v>
      </c>
      <c r="B570" s="8">
        <v>2235555</v>
      </c>
      <c r="C570" s="65" t="s">
        <v>2299</v>
      </c>
      <c r="D570" s="8" t="s">
        <v>93</v>
      </c>
      <c r="E570" s="8" t="s">
        <v>270</v>
      </c>
      <c r="F570" s="57">
        <v>6936870.4900000002</v>
      </c>
      <c r="G570" s="55">
        <v>696</v>
      </c>
      <c r="H570" s="55">
        <v>128</v>
      </c>
    </row>
    <row r="571" spans="1:8" ht="51" x14ac:dyDescent="0.25">
      <c r="A571" s="8">
        <v>568</v>
      </c>
      <c r="B571" s="8">
        <v>2400920</v>
      </c>
      <c r="C571" s="65" t="s">
        <v>2302</v>
      </c>
      <c r="D571" s="8" t="s">
        <v>93</v>
      </c>
      <c r="E571" s="8" t="s">
        <v>270</v>
      </c>
      <c r="F571" s="57">
        <v>3445586.43</v>
      </c>
      <c r="G571" s="55">
        <v>210</v>
      </c>
      <c r="H571" s="55">
        <v>86</v>
      </c>
    </row>
    <row r="572" spans="1:8" ht="63.75" x14ac:dyDescent="0.25">
      <c r="A572" s="8">
        <v>569</v>
      </c>
      <c r="B572" s="8">
        <v>0</v>
      </c>
      <c r="C572" s="65" t="s">
        <v>2303</v>
      </c>
      <c r="D572" s="8" t="s">
        <v>93</v>
      </c>
      <c r="E572" s="8" t="s">
        <v>270</v>
      </c>
      <c r="F572" s="57">
        <v>0</v>
      </c>
      <c r="G572" s="55">
        <v>37</v>
      </c>
      <c r="H572" s="55">
        <v>0</v>
      </c>
    </row>
    <row r="573" spans="1:8" ht="51" x14ac:dyDescent="0.25">
      <c r="A573" s="8">
        <v>570</v>
      </c>
      <c r="B573" s="8">
        <v>2400880</v>
      </c>
      <c r="C573" s="65" t="s">
        <v>2310</v>
      </c>
      <c r="D573" s="8" t="s">
        <v>93</v>
      </c>
      <c r="E573" s="8" t="s">
        <v>270</v>
      </c>
      <c r="F573" s="57">
        <v>11304441.380000001</v>
      </c>
      <c r="G573" s="55">
        <v>667</v>
      </c>
      <c r="H573" s="55">
        <v>98</v>
      </c>
    </row>
    <row r="574" spans="1:8" ht="51" x14ac:dyDescent="0.25">
      <c r="A574" s="8">
        <v>571</v>
      </c>
      <c r="B574" s="8">
        <v>2400910</v>
      </c>
      <c r="C574" s="65" t="s">
        <v>2311</v>
      </c>
      <c r="D574" s="8" t="s">
        <v>93</v>
      </c>
      <c r="E574" s="8" t="s">
        <v>270</v>
      </c>
      <c r="F574" s="57">
        <v>4456894.95</v>
      </c>
      <c r="G574" s="55">
        <v>275</v>
      </c>
      <c r="H574" s="55">
        <v>129</v>
      </c>
    </row>
    <row r="575" spans="1:8" ht="51" x14ac:dyDescent="0.25">
      <c r="A575" s="8">
        <v>572</v>
      </c>
      <c r="B575" s="8">
        <v>2400929</v>
      </c>
      <c r="C575" s="65" t="s">
        <v>2315</v>
      </c>
      <c r="D575" s="8" t="s">
        <v>93</v>
      </c>
      <c r="E575" s="8" t="s">
        <v>270</v>
      </c>
      <c r="F575" s="57">
        <v>5613196.0999999996</v>
      </c>
      <c r="G575" s="55">
        <v>328</v>
      </c>
      <c r="H575" s="55">
        <v>99</v>
      </c>
    </row>
    <row r="576" spans="1:8" ht="51" x14ac:dyDescent="0.25">
      <c r="A576" s="8">
        <v>573</v>
      </c>
      <c r="B576" s="8">
        <v>2400940</v>
      </c>
      <c r="C576" s="65" t="s">
        <v>2317</v>
      </c>
      <c r="D576" s="8" t="s">
        <v>93</v>
      </c>
      <c r="E576" s="8" t="s">
        <v>270</v>
      </c>
      <c r="F576" s="57">
        <v>3452453.95</v>
      </c>
      <c r="G576" s="55">
        <v>192</v>
      </c>
      <c r="H576" s="55">
        <v>59</v>
      </c>
    </row>
    <row r="577" spans="1:8" ht="51" x14ac:dyDescent="0.25">
      <c r="A577" s="8">
        <v>574</v>
      </c>
      <c r="B577" s="8">
        <v>2400866</v>
      </c>
      <c r="C577" s="65" t="s">
        <v>2325</v>
      </c>
      <c r="D577" s="8" t="s">
        <v>93</v>
      </c>
      <c r="E577" s="8" t="s">
        <v>270</v>
      </c>
      <c r="F577" s="57">
        <v>11109694.560000001</v>
      </c>
      <c r="G577" s="55">
        <v>797</v>
      </c>
      <c r="H577" s="55">
        <v>166</v>
      </c>
    </row>
    <row r="578" spans="1:8" ht="63.75" x14ac:dyDescent="0.25">
      <c r="A578" s="8">
        <v>575</v>
      </c>
      <c r="B578" s="8">
        <v>0</v>
      </c>
      <c r="C578" s="65" t="s">
        <v>2326</v>
      </c>
      <c r="D578" s="8" t="s">
        <v>93</v>
      </c>
      <c r="E578" s="8" t="s">
        <v>270</v>
      </c>
      <c r="F578" s="57">
        <v>0</v>
      </c>
      <c r="G578" s="55">
        <v>168</v>
      </c>
      <c r="H578" s="55">
        <v>0</v>
      </c>
    </row>
    <row r="579" spans="1:8" ht="76.5" x14ac:dyDescent="0.25">
      <c r="A579" s="8">
        <v>576</v>
      </c>
      <c r="B579" s="8" t="s">
        <v>262</v>
      </c>
      <c r="C579" s="65" t="s">
        <v>2331</v>
      </c>
      <c r="D579" s="8" t="s">
        <v>93</v>
      </c>
      <c r="E579" s="8" t="s">
        <v>270</v>
      </c>
      <c r="F579" s="57">
        <v>14480588.390000001</v>
      </c>
      <c r="G579" s="55">
        <v>20390</v>
      </c>
      <c r="H579" s="55">
        <v>362</v>
      </c>
    </row>
    <row r="580" spans="1:8" ht="63.75" x14ac:dyDescent="0.25">
      <c r="A580" s="8">
        <v>577</v>
      </c>
      <c r="B580" s="8">
        <v>2328476</v>
      </c>
      <c r="C580" s="65" t="s">
        <v>2336</v>
      </c>
      <c r="D580" s="8" t="s">
        <v>93</v>
      </c>
      <c r="E580" s="8" t="s">
        <v>270</v>
      </c>
      <c r="F580" s="57">
        <v>2068988.75</v>
      </c>
      <c r="G580" s="55">
        <v>81</v>
      </c>
      <c r="H580" s="55">
        <v>35</v>
      </c>
    </row>
    <row r="581" spans="1:8" ht="51" x14ac:dyDescent="0.25">
      <c r="A581" s="8">
        <v>578</v>
      </c>
      <c r="B581" s="8">
        <v>2400923</v>
      </c>
      <c r="C581" s="65" t="s">
        <v>2337</v>
      </c>
      <c r="D581" s="8" t="s">
        <v>93</v>
      </c>
      <c r="E581" s="8" t="s">
        <v>270</v>
      </c>
      <c r="F581" s="57">
        <v>6603391.1600000001</v>
      </c>
      <c r="G581" s="55">
        <v>386</v>
      </c>
      <c r="H581" s="55">
        <v>123</v>
      </c>
    </row>
    <row r="582" spans="1:8" ht="63.75" x14ac:dyDescent="0.25">
      <c r="A582" s="8">
        <v>579</v>
      </c>
      <c r="B582" s="8">
        <v>2339543</v>
      </c>
      <c r="C582" s="65" t="s">
        <v>2349</v>
      </c>
      <c r="D582" s="8" t="s">
        <v>93</v>
      </c>
      <c r="E582" s="8" t="s">
        <v>270</v>
      </c>
      <c r="F582" s="57">
        <v>2424139.61</v>
      </c>
      <c r="G582" s="55">
        <v>203</v>
      </c>
      <c r="H582" s="55">
        <v>53</v>
      </c>
    </row>
    <row r="583" spans="1:8" ht="51" x14ac:dyDescent="0.25">
      <c r="A583" s="8">
        <v>580</v>
      </c>
      <c r="B583" s="8">
        <v>2400906</v>
      </c>
      <c r="C583" s="65" t="s">
        <v>2354</v>
      </c>
      <c r="D583" s="8" t="s">
        <v>93</v>
      </c>
      <c r="E583" s="8" t="s">
        <v>270</v>
      </c>
      <c r="F583" s="57">
        <v>2498252.7000000002</v>
      </c>
      <c r="G583" s="55">
        <v>173</v>
      </c>
      <c r="H583" s="55">
        <v>74</v>
      </c>
    </row>
    <row r="584" spans="1:8" ht="51" x14ac:dyDescent="0.25">
      <c r="A584" s="8">
        <v>581</v>
      </c>
      <c r="B584" s="8">
        <v>2400930</v>
      </c>
      <c r="C584" s="65" t="s">
        <v>2364</v>
      </c>
      <c r="D584" s="8" t="s">
        <v>93</v>
      </c>
      <c r="E584" s="8" t="s">
        <v>270</v>
      </c>
      <c r="F584" s="57">
        <v>2545330.7570305085</v>
      </c>
      <c r="G584" s="55">
        <v>117</v>
      </c>
      <c r="H584" s="55">
        <v>79</v>
      </c>
    </row>
    <row r="585" spans="1:8" ht="51" x14ac:dyDescent="0.25">
      <c r="A585" s="8">
        <v>582</v>
      </c>
      <c r="B585" s="8">
        <v>2400943</v>
      </c>
      <c r="C585" s="65" t="s">
        <v>2365</v>
      </c>
      <c r="D585" s="8" t="s">
        <v>93</v>
      </c>
      <c r="E585" s="8" t="s">
        <v>270</v>
      </c>
      <c r="F585" s="57">
        <v>2578745.2699999996</v>
      </c>
      <c r="G585" s="55">
        <v>213</v>
      </c>
      <c r="H585" s="55">
        <v>57</v>
      </c>
    </row>
    <row r="586" spans="1:8" ht="51" x14ac:dyDescent="0.25">
      <c r="A586" s="8">
        <v>583</v>
      </c>
      <c r="B586" s="8">
        <v>2400934</v>
      </c>
      <c r="C586" s="65" t="s">
        <v>2366</v>
      </c>
      <c r="D586" s="8" t="s">
        <v>93</v>
      </c>
      <c r="E586" s="8" t="s">
        <v>270</v>
      </c>
      <c r="F586" s="57">
        <v>5871448.96</v>
      </c>
      <c r="G586" s="55">
        <v>396</v>
      </c>
      <c r="H586" s="55">
        <v>137</v>
      </c>
    </row>
    <row r="587" spans="1:8" ht="51" x14ac:dyDescent="0.25">
      <c r="A587" s="8">
        <v>584</v>
      </c>
      <c r="B587" s="8">
        <v>2400909</v>
      </c>
      <c r="C587" s="65" t="s">
        <v>2367</v>
      </c>
      <c r="D587" s="8" t="s">
        <v>93</v>
      </c>
      <c r="E587" s="8" t="s">
        <v>270</v>
      </c>
      <c r="F587" s="57">
        <v>4495478.1100000003</v>
      </c>
      <c r="G587" s="55">
        <v>222</v>
      </c>
      <c r="H587" s="55">
        <v>84</v>
      </c>
    </row>
    <row r="588" spans="1:8" ht="38.25" x14ac:dyDescent="0.25">
      <c r="A588" s="8">
        <v>585</v>
      </c>
      <c r="B588" s="8">
        <v>2307990</v>
      </c>
      <c r="C588" s="65" t="s">
        <v>2538</v>
      </c>
      <c r="D588" s="8" t="s">
        <v>93</v>
      </c>
      <c r="E588" s="8" t="s">
        <v>2539</v>
      </c>
      <c r="F588" s="57">
        <v>14039666.85</v>
      </c>
      <c r="G588" s="55">
        <v>962</v>
      </c>
      <c r="H588" s="55">
        <v>387</v>
      </c>
    </row>
    <row r="589" spans="1:8" ht="76.5" x14ac:dyDescent="0.25">
      <c r="A589" s="8">
        <v>586</v>
      </c>
      <c r="B589" s="8">
        <v>2404237</v>
      </c>
      <c r="C589" s="65" t="s">
        <v>2554</v>
      </c>
      <c r="D589" s="8" t="s">
        <v>93</v>
      </c>
      <c r="E589" s="8" t="s">
        <v>2555</v>
      </c>
      <c r="F589" s="57">
        <v>23417004.129999999</v>
      </c>
      <c r="G589" s="55">
        <v>3192</v>
      </c>
      <c r="H589" s="55">
        <v>289</v>
      </c>
    </row>
    <row r="590" spans="1:8" ht="63.75" x14ac:dyDescent="0.25">
      <c r="A590" s="8">
        <v>587</v>
      </c>
      <c r="B590" s="8">
        <v>2308833</v>
      </c>
      <c r="C590" s="65" t="s">
        <v>2621</v>
      </c>
      <c r="D590" s="8" t="s">
        <v>93</v>
      </c>
      <c r="E590" s="8" t="s">
        <v>2622</v>
      </c>
      <c r="F590" s="57">
        <v>9459425.5800000001</v>
      </c>
      <c r="G590" s="55">
        <v>17422</v>
      </c>
      <c r="H590" s="55">
        <v>142</v>
      </c>
    </row>
    <row r="591" spans="1:8" ht="63.75" x14ac:dyDescent="0.25">
      <c r="A591" s="8">
        <v>588</v>
      </c>
      <c r="B591" s="8">
        <v>2328474</v>
      </c>
      <c r="C591" s="65" t="s">
        <v>2640</v>
      </c>
      <c r="D591" s="8" t="s">
        <v>93</v>
      </c>
      <c r="E591" s="8" t="s">
        <v>270</v>
      </c>
      <c r="F591" s="57">
        <v>2691697.89</v>
      </c>
      <c r="G591" s="55">
        <v>189</v>
      </c>
      <c r="H591" s="55">
        <v>37</v>
      </c>
    </row>
    <row r="592" spans="1:8" ht="51" x14ac:dyDescent="0.25">
      <c r="A592" s="8">
        <v>589</v>
      </c>
      <c r="B592" s="8">
        <v>2332564</v>
      </c>
      <c r="C592" s="65" t="s">
        <v>2641</v>
      </c>
      <c r="D592" s="8" t="s">
        <v>93</v>
      </c>
      <c r="E592" s="8" t="s">
        <v>270</v>
      </c>
      <c r="F592" s="57">
        <v>1789866.04</v>
      </c>
      <c r="G592" s="55">
        <v>102</v>
      </c>
      <c r="H592" s="55">
        <v>24</v>
      </c>
    </row>
    <row r="593" spans="1:8" ht="51" x14ac:dyDescent="0.25">
      <c r="A593" s="8">
        <v>590</v>
      </c>
      <c r="B593" s="8" t="s">
        <v>1851</v>
      </c>
      <c r="C593" s="65" t="s">
        <v>1852</v>
      </c>
      <c r="D593" s="8" t="s">
        <v>93</v>
      </c>
      <c r="E593" s="8" t="s">
        <v>1120</v>
      </c>
      <c r="F593" s="56">
        <v>583227.47</v>
      </c>
      <c r="G593" s="55">
        <v>438</v>
      </c>
      <c r="H593" s="55">
        <v>18</v>
      </c>
    </row>
    <row r="594" spans="1:8" ht="89.25" x14ac:dyDescent="0.25">
      <c r="A594" s="8">
        <v>591</v>
      </c>
      <c r="B594" s="8" t="s">
        <v>2046</v>
      </c>
      <c r="C594" s="65" t="s">
        <v>2047</v>
      </c>
      <c r="D594" s="8" t="s">
        <v>93</v>
      </c>
      <c r="E594" s="8" t="s">
        <v>134</v>
      </c>
      <c r="F594" s="56">
        <v>1710587.52</v>
      </c>
      <c r="G594" s="55">
        <v>350</v>
      </c>
      <c r="H594" s="55">
        <v>51</v>
      </c>
    </row>
    <row r="595" spans="1:8" ht="51" x14ac:dyDescent="0.25">
      <c r="A595" s="8">
        <v>592</v>
      </c>
      <c r="B595" s="8" t="s">
        <v>2048</v>
      </c>
      <c r="C595" s="65" t="s">
        <v>2049</v>
      </c>
      <c r="D595" s="8" t="s">
        <v>93</v>
      </c>
      <c r="E595" s="8" t="s">
        <v>2050</v>
      </c>
      <c r="F595" s="56">
        <v>5697428</v>
      </c>
      <c r="G595" s="55">
        <v>8167</v>
      </c>
      <c r="H595" s="55">
        <v>166</v>
      </c>
    </row>
    <row r="596" spans="1:8" ht="63.75" x14ac:dyDescent="0.25">
      <c r="A596" s="8">
        <v>593</v>
      </c>
      <c r="B596" s="8" t="s">
        <v>2059</v>
      </c>
      <c r="C596" s="65" t="s">
        <v>2060</v>
      </c>
      <c r="D596" s="8" t="s">
        <v>93</v>
      </c>
      <c r="E596" s="8" t="s">
        <v>1040</v>
      </c>
      <c r="F596" s="56">
        <v>8207369.96</v>
      </c>
      <c r="G596" s="55">
        <v>274</v>
      </c>
      <c r="H596" s="55">
        <v>239</v>
      </c>
    </row>
    <row r="597" spans="1:8" ht="51" x14ac:dyDescent="0.25">
      <c r="A597" s="8">
        <v>594</v>
      </c>
      <c r="B597" s="8" t="s">
        <v>2088</v>
      </c>
      <c r="C597" s="65" t="s">
        <v>2089</v>
      </c>
      <c r="D597" s="8" t="s">
        <v>93</v>
      </c>
      <c r="E597" s="8" t="s">
        <v>2050</v>
      </c>
      <c r="F597" s="56">
        <v>11374007.77</v>
      </c>
      <c r="G597" s="55">
        <v>1800</v>
      </c>
      <c r="H597" s="55">
        <v>331</v>
      </c>
    </row>
    <row r="598" spans="1:8" ht="89.25" x14ac:dyDescent="0.25">
      <c r="A598" s="8">
        <v>595</v>
      </c>
      <c r="B598" s="8" t="s">
        <v>2090</v>
      </c>
      <c r="C598" s="65" t="s">
        <v>2091</v>
      </c>
      <c r="D598" s="8" t="s">
        <v>93</v>
      </c>
      <c r="E598" s="8" t="s">
        <v>1040</v>
      </c>
      <c r="F598" s="56">
        <v>20741578.629999999</v>
      </c>
      <c r="G598" s="55">
        <v>1549</v>
      </c>
      <c r="H598" s="55">
        <v>603</v>
      </c>
    </row>
    <row r="599" spans="1:8" ht="51" x14ac:dyDescent="0.25">
      <c r="A599" s="8">
        <v>596</v>
      </c>
      <c r="B599" s="8" t="s">
        <v>648</v>
      </c>
      <c r="C599" s="65" t="s">
        <v>649</v>
      </c>
      <c r="D599" s="8" t="s">
        <v>93</v>
      </c>
      <c r="E599" s="8" t="s">
        <v>650</v>
      </c>
      <c r="F599" s="56">
        <v>5165951.34</v>
      </c>
      <c r="G599" s="55">
        <v>1320</v>
      </c>
      <c r="H599" s="55">
        <v>151</v>
      </c>
    </row>
    <row r="600" spans="1:8" ht="89.25" x14ac:dyDescent="0.25">
      <c r="A600" s="8">
        <v>597</v>
      </c>
      <c r="B600" s="78" t="s">
        <v>2124</v>
      </c>
      <c r="C600" s="84" t="s">
        <v>2125</v>
      </c>
      <c r="D600" s="79" t="s">
        <v>93</v>
      </c>
      <c r="E600" s="79" t="s">
        <v>134</v>
      </c>
      <c r="F600" s="80">
        <v>4882838.96</v>
      </c>
      <c r="G600" s="55">
        <v>2435</v>
      </c>
      <c r="H600" s="55">
        <v>142</v>
      </c>
    </row>
    <row r="601" spans="1:8" ht="114.75" x14ac:dyDescent="0.25">
      <c r="A601" s="8">
        <v>598</v>
      </c>
      <c r="B601" s="78" t="s">
        <v>2166</v>
      </c>
      <c r="C601" s="84" t="s">
        <v>2167</v>
      </c>
      <c r="D601" s="79" t="s">
        <v>93</v>
      </c>
      <c r="E601" s="79" t="s">
        <v>134</v>
      </c>
      <c r="F601" s="80">
        <v>5842702.1500000004</v>
      </c>
      <c r="G601" s="55">
        <v>1337</v>
      </c>
      <c r="H601" s="55">
        <v>171</v>
      </c>
    </row>
    <row r="602" spans="1:8" ht="63.75" x14ac:dyDescent="0.25">
      <c r="A602" s="8">
        <v>599</v>
      </c>
      <c r="B602" s="8">
        <v>2224540</v>
      </c>
      <c r="C602" s="65" t="s">
        <v>89</v>
      </c>
      <c r="D602" s="8" t="s">
        <v>90</v>
      </c>
      <c r="E602" s="8" t="s">
        <v>91</v>
      </c>
      <c r="F602" s="57">
        <v>10797893</v>
      </c>
      <c r="G602" s="55">
        <v>2388</v>
      </c>
      <c r="H602" s="55">
        <v>53</v>
      </c>
    </row>
    <row r="603" spans="1:8" ht="63.75" x14ac:dyDescent="0.25">
      <c r="A603" s="8">
        <v>600</v>
      </c>
      <c r="B603" s="8">
        <v>2284944</v>
      </c>
      <c r="C603" s="65" t="s">
        <v>2415</v>
      </c>
      <c r="D603" s="8" t="s">
        <v>90</v>
      </c>
      <c r="E603" s="8" t="s">
        <v>2416</v>
      </c>
      <c r="F603" s="57">
        <v>8414410.3599999994</v>
      </c>
      <c r="G603" s="55">
        <v>1292</v>
      </c>
      <c r="H603" s="55">
        <v>78</v>
      </c>
    </row>
    <row r="604" spans="1:8" ht="51" x14ac:dyDescent="0.25">
      <c r="A604" s="8">
        <v>601</v>
      </c>
      <c r="B604" s="8">
        <v>2331366</v>
      </c>
      <c r="C604" s="65" t="s">
        <v>2658</v>
      </c>
      <c r="D604" s="8" t="s">
        <v>90</v>
      </c>
      <c r="E604" s="8" t="s">
        <v>2659</v>
      </c>
      <c r="F604" s="57">
        <v>4289974.47</v>
      </c>
      <c r="G604" s="55">
        <v>589</v>
      </c>
      <c r="H604" s="55">
        <v>85</v>
      </c>
    </row>
    <row r="605" spans="1:8" ht="51" x14ac:dyDescent="0.25">
      <c r="A605" s="8">
        <v>602</v>
      </c>
      <c r="B605" s="8">
        <v>2042758</v>
      </c>
      <c r="C605" s="65" t="s">
        <v>41</v>
      </c>
      <c r="D605" s="8" t="s">
        <v>42</v>
      </c>
      <c r="E605" s="8" t="s">
        <v>43</v>
      </c>
      <c r="F605" s="57">
        <v>36365405.530000001</v>
      </c>
      <c r="G605" s="55">
        <v>35547</v>
      </c>
      <c r="H605" s="55">
        <v>124</v>
      </c>
    </row>
    <row r="606" spans="1:8" ht="63.75" x14ac:dyDescent="0.25">
      <c r="A606" s="8">
        <v>603</v>
      </c>
      <c r="B606" s="8">
        <v>2326388</v>
      </c>
      <c r="C606" s="65" t="s">
        <v>139</v>
      </c>
      <c r="D606" s="8" t="s">
        <v>42</v>
      </c>
      <c r="E606" s="8" t="s">
        <v>140</v>
      </c>
      <c r="F606" s="57">
        <v>5969268.9199999999</v>
      </c>
      <c r="G606" s="55">
        <v>3235</v>
      </c>
      <c r="H606" s="55">
        <v>34</v>
      </c>
    </row>
    <row r="607" spans="1:8" ht="76.5" x14ac:dyDescent="0.25">
      <c r="A607" s="8">
        <v>604</v>
      </c>
      <c r="B607" s="8">
        <v>2338414</v>
      </c>
      <c r="C607" s="65" t="s">
        <v>158</v>
      </c>
      <c r="D607" s="8" t="s">
        <v>42</v>
      </c>
      <c r="E607" s="8" t="s">
        <v>159</v>
      </c>
      <c r="F607" s="57">
        <v>23062611.870000001</v>
      </c>
      <c r="G607" s="55">
        <v>1888</v>
      </c>
      <c r="H607" s="55">
        <v>74</v>
      </c>
    </row>
    <row r="608" spans="1:8" ht="63.75" x14ac:dyDescent="0.25">
      <c r="A608" s="8">
        <v>605</v>
      </c>
      <c r="B608" s="8">
        <v>2195001</v>
      </c>
      <c r="C608" s="65" t="s">
        <v>169</v>
      </c>
      <c r="D608" s="8" t="s">
        <v>42</v>
      </c>
      <c r="E608" s="8" t="s">
        <v>170</v>
      </c>
      <c r="F608" s="57">
        <v>32793603.760000002</v>
      </c>
      <c r="G608" s="55">
        <v>4769</v>
      </c>
      <c r="H608" s="55">
        <v>88</v>
      </c>
    </row>
    <row r="609" spans="1:8" ht="51" x14ac:dyDescent="0.25">
      <c r="A609" s="8">
        <v>606</v>
      </c>
      <c r="B609" s="18">
        <v>2493079</v>
      </c>
      <c r="C609" s="69" t="s">
        <v>587</v>
      </c>
      <c r="D609" s="22" t="s">
        <v>42</v>
      </c>
      <c r="E609" s="21" t="s">
        <v>588</v>
      </c>
      <c r="F609" s="26">
        <v>997089.049</v>
      </c>
      <c r="G609" s="23">
        <v>78777</v>
      </c>
      <c r="H609" s="23">
        <v>25</v>
      </c>
    </row>
    <row r="610" spans="1:8" ht="51" x14ac:dyDescent="0.25">
      <c r="A610" s="8">
        <v>607</v>
      </c>
      <c r="B610" s="22">
        <v>2341643</v>
      </c>
      <c r="C610" s="69" t="s">
        <v>601</v>
      </c>
      <c r="D610" s="21" t="s">
        <v>42</v>
      </c>
      <c r="E610" s="21" t="s">
        <v>602</v>
      </c>
      <c r="F610" s="26">
        <v>1478636.76</v>
      </c>
      <c r="G610" s="23">
        <v>14770</v>
      </c>
      <c r="H610" s="23">
        <v>37</v>
      </c>
    </row>
    <row r="611" spans="1:8" ht="38.25" x14ac:dyDescent="0.25">
      <c r="A611" s="8">
        <v>608</v>
      </c>
      <c r="B611" s="8">
        <v>2030182</v>
      </c>
      <c r="C611" s="65" t="s">
        <v>38</v>
      </c>
      <c r="D611" s="8" t="s">
        <v>39</v>
      </c>
      <c r="E611" s="8" t="s">
        <v>40</v>
      </c>
      <c r="F611" s="57">
        <v>47336903.840000004</v>
      </c>
      <c r="G611" s="55">
        <v>8944</v>
      </c>
      <c r="H611" s="55">
        <v>48</v>
      </c>
    </row>
    <row r="612" spans="1:8" ht="51" x14ac:dyDescent="0.25">
      <c r="A612" s="8">
        <v>609</v>
      </c>
      <c r="B612" s="8">
        <v>2084815</v>
      </c>
      <c r="C612" s="65" t="s">
        <v>81</v>
      </c>
      <c r="D612" s="8" t="s">
        <v>39</v>
      </c>
      <c r="E612" s="8" t="s">
        <v>82</v>
      </c>
      <c r="F612" s="57">
        <v>227224298.16</v>
      </c>
      <c r="G612" s="55">
        <v>64443</v>
      </c>
      <c r="H612" s="55">
        <v>138</v>
      </c>
    </row>
    <row r="613" spans="1:8" ht="63.75" x14ac:dyDescent="0.25">
      <c r="A613" s="8">
        <v>610</v>
      </c>
      <c r="B613" s="8">
        <v>2130352</v>
      </c>
      <c r="C613" s="65" t="s">
        <v>125</v>
      </c>
      <c r="D613" s="8" t="s">
        <v>39</v>
      </c>
      <c r="E613" s="8" t="s">
        <v>126</v>
      </c>
      <c r="F613" s="57">
        <v>10823661.99</v>
      </c>
      <c r="G613" s="55">
        <v>2048</v>
      </c>
      <c r="H613" s="55">
        <v>58</v>
      </c>
    </row>
    <row r="614" spans="1:8" ht="76.5" x14ac:dyDescent="0.25">
      <c r="A614" s="8">
        <v>611</v>
      </c>
      <c r="B614" s="8">
        <v>2284396</v>
      </c>
      <c r="C614" s="65" t="s">
        <v>2383</v>
      </c>
      <c r="D614" s="8" t="s">
        <v>39</v>
      </c>
      <c r="E614" s="8" t="s">
        <v>1905</v>
      </c>
      <c r="F614" s="57">
        <v>7627462.5999999996</v>
      </c>
      <c r="G614" s="55">
        <v>684</v>
      </c>
      <c r="H614" s="55">
        <v>136</v>
      </c>
    </row>
    <row r="615" spans="1:8" ht="51" x14ac:dyDescent="0.25">
      <c r="A615" s="8">
        <v>612</v>
      </c>
      <c r="B615" s="8">
        <v>2167550</v>
      </c>
      <c r="C615" s="65" t="s">
        <v>2447</v>
      </c>
      <c r="D615" s="8" t="s">
        <v>39</v>
      </c>
      <c r="E615" s="8" t="s">
        <v>458</v>
      </c>
      <c r="F615" s="57">
        <v>3067599.75</v>
      </c>
      <c r="G615" s="55">
        <v>656</v>
      </c>
      <c r="H615" s="55">
        <v>76</v>
      </c>
    </row>
    <row r="616" spans="1:8" ht="76.5" x14ac:dyDescent="0.25">
      <c r="A616" s="8">
        <v>613</v>
      </c>
      <c r="B616" s="8">
        <v>2293301</v>
      </c>
      <c r="C616" s="65" t="s">
        <v>2521</v>
      </c>
      <c r="D616" s="8" t="s">
        <v>39</v>
      </c>
      <c r="E616" s="8" t="s">
        <v>2522</v>
      </c>
      <c r="F616" s="57">
        <v>3627766.13</v>
      </c>
      <c r="G616" s="55">
        <v>661</v>
      </c>
      <c r="H616" s="55">
        <v>69</v>
      </c>
    </row>
    <row r="617" spans="1:8" ht="51" x14ac:dyDescent="0.25">
      <c r="A617" s="8">
        <v>614</v>
      </c>
      <c r="B617" s="8">
        <v>2260178</v>
      </c>
      <c r="C617" s="65" t="s">
        <v>2736</v>
      </c>
      <c r="D617" s="8" t="s">
        <v>39</v>
      </c>
      <c r="E617" s="8" t="s">
        <v>270</v>
      </c>
      <c r="F617" s="57">
        <v>1948449.74</v>
      </c>
      <c r="G617" s="55">
        <v>296</v>
      </c>
      <c r="H617" s="55">
        <v>47</v>
      </c>
    </row>
    <row r="618" spans="1:8" ht="63.75" x14ac:dyDescent="0.25">
      <c r="A618" s="8">
        <v>615</v>
      </c>
      <c r="B618" s="8">
        <v>2334519</v>
      </c>
      <c r="C618" s="65" t="s">
        <v>2776</v>
      </c>
      <c r="D618" s="8" t="s">
        <v>39</v>
      </c>
      <c r="E618" s="8" t="s">
        <v>195</v>
      </c>
      <c r="F618" s="57">
        <v>3322931.51</v>
      </c>
      <c r="G618" s="55">
        <v>547</v>
      </c>
      <c r="H618" s="55">
        <v>99</v>
      </c>
    </row>
    <row r="619" spans="1:8" ht="38.25" x14ac:dyDescent="0.25">
      <c r="A619" s="8">
        <v>616</v>
      </c>
      <c r="B619" s="8" t="s">
        <v>1596</v>
      </c>
      <c r="C619" s="65" t="s">
        <v>1597</v>
      </c>
      <c r="D619" s="8" t="s">
        <v>39</v>
      </c>
      <c r="E619" s="8" t="s">
        <v>659</v>
      </c>
      <c r="F619" s="56">
        <v>330208.51</v>
      </c>
      <c r="G619" s="55">
        <v>145</v>
      </c>
      <c r="H619" s="55">
        <v>11</v>
      </c>
    </row>
    <row r="620" spans="1:8" ht="38.25" x14ac:dyDescent="0.25">
      <c r="A620" s="8">
        <v>617</v>
      </c>
      <c r="B620" s="8" t="s">
        <v>1903</v>
      </c>
      <c r="C620" s="65" t="s">
        <v>1904</v>
      </c>
      <c r="D620" s="8" t="s">
        <v>39</v>
      </c>
      <c r="E620" s="8" t="s">
        <v>1905</v>
      </c>
      <c r="F620" s="56">
        <v>3432983.15</v>
      </c>
      <c r="G620" s="55">
        <v>592</v>
      </c>
      <c r="H620" s="55">
        <v>101</v>
      </c>
    </row>
    <row r="621" spans="1:8" ht="51" x14ac:dyDescent="0.25">
      <c r="A621" s="8">
        <v>618</v>
      </c>
      <c r="B621" s="8" t="s">
        <v>657</v>
      </c>
      <c r="C621" s="65" t="s">
        <v>658</v>
      </c>
      <c r="D621" s="8" t="s">
        <v>39</v>
      </c>
      <c r="E621" s="8" t="s">
        <v>659</v>
      </c>
      <c r="F621" s="56">
        <v>9728058.3100000005</v>
      </c>
      <c r="G621" s="55">
        <v>11105</v>
      </c>
      <c r="H621" s="55">
        <v>283</v>
      </c>
    </row>
    <row r="622" spans="1:8" ht="63.75" x14ac:dyDescent="0.25">
      <c r="A622" s="8">
        <v>619</v>
      </c>
      <c r="B622" s="8" t="s">
        <v>660</v>
      </c>
      <c r="C622" s="65" t="s">
        <v>661</v>
      </c>
      <c r="D622" s="8" t="s">
        <v>39</v>
      </c>
      <c r="E622" s="8" t="s">
        <v>662</v>
      </c>
      <c r="F622" s="56">
        <v>7715349.4699999997</v>
      </c>
      <c r="G622" s="55">
        <v>4762</v>
      </c>
      <c r="H622" s="55">
        <v>225</v>
      </c>
    </row>
    <row r="623" spans="1:8" ht="102" x14ac:dyDescent="0.25">
      <c r="A623" s="8">
        <v>620</v>
      </c>
      <c r="B623" s="78" t="s">
        <v>2162</v>
      </c>
      <c r="C623" s="84" t="s">
        <v>2163</v>
      </c>
      <c r="D623" s="79" t="s">
        <v>39</v>
      </c>
      <c r="E623" s="79" t="s">
        <v>2220</v>
      </c>
      <c r="F623" s="80">
        <v>3361106.07</v>
      </c>
      <c r="G623" s="55">
        <v>380</v>
      </c>
      <c r="H623" s="55">
        <v>98</v>
      </c>
    </row>
    <row r="624" spans="1:8" ht="51" x14ac:dyDescent="0.25">
      <c r="A624" s="8">
        <v>621</v>
      </c>
      <c r="B624" s="11">
        <v>2260867</v>
      </c>
      <c r="C624" s="70" t="s">
        <v>8</v>
      </c>
      <c r="D624" s="11" t="s">
        <v>9</v>
      </c>
      <c r="E624" s="11" t="s">
        <v>10</v>
      </c>
      <c r="F624" s="77">
        <v>308779896.54000002</v>
      </c>
      <c r="G624" s="59">
        <v>214392</v>
      </c>
      <c r="H624" s="60">
        <v>528</v>
      </c>
    </row>
    <row r="625" spans="1:8" ht="51" x14ac:dyDescent="0.25">
      <c r="A625" s="8">
        <v>622</v>
      </c>
      <c r="B625" s="11">
        <v>2193247</v>
      </c>
      <c r="C625" s="70" t="s">
        <v>23</v>
      </c>
      <c r="D625" s="11" t="s">
        <v>9</v>
      </c>
      <c r="E625" s="11" t="s">
        <v>10</v>
      </c>
      <c r="F625" s="77">
        <v>1037205.97</v>
      </c>
      <c r="G625" s="59">
        <v>85</v>
      </c>
      <c r="H625" s="60">
        <v>13</v>
      </c>
    </row>
    <row r="626" spans="1:8" ht="51" x14ac:dyDescent="0.25">
      <c r="A626" s="8">
        <v>623</v>
      </c>
      <c r="B626" s="11">
        <v>2193247</v>
      </c>
      <c r="C626" s="70" t="s">
        <v>24</v>
      </c>
      <c r="D626" s="11" t="s">
        <v>9</v>
      </c>
      <c r="E626" s="11" t="s">
        <v>10</v>
      </c>
      <c r="F626" s="77">
        <v>1665431.61</v>
      </c>
      <c r="G626" s="59">
        <v>112</v>
      </c>
      <c r="H626" s="60">
        <v>62</v>
      </c>
    </row>
    <row r="627" spans="1:8" ht="51" x14ac:dyDescent="0.25">
      <c r="A627" s="8">
        <v>624</v>
      </c>
      <c r="B627" s="11">
        <v>2193247</v>
      </c>
      <c r="C627" s="70" t="s">
        <v>25</v>
      </c>
      <c r="D627" s="11" t="s">
        <v>9</v>
      </c>
      <c r="E627" s="11" t="s">
        <v>10</v>
      </c>
      <c r="F627" s="77">
        <v>1579966.35</v>
      </c>
      <c r="G627" s="59">
        <v>110</v>
      </c>
      <c r="H627" s="60">
        <v>25</v>
      </c>
    </row>
    <row r="628" spans="1:8" ht="51" x14ac:dyDescent="0.25">
      <c r="A628" s="8">
        <v>625</v>
      </c>
      <c r="B628" s="11">
        <v>2193247</v>
      </c>
      <c r="C628" s="70" t="s">
        <v>26</v>
      </c>
      <c r="D628" s="11" t="s">
        <v>9</v>
      </c>
      <c r="E628" s="11" t="s">
        <v>10</v>
      </c>
      <c r="F628" s="77">
        <v>2498949.86</v>
      </c>
      <c r="G628" s="59">
        <v>167</v>
      </c>
      <c r="H628" s="60">
        <v>75</v>
      </c>
    </row>
    <row r="629" spans="1:8" ht="51" x14ac:dyDescent="0.25">
      <c r="A629" s="8">
        <v>626</v>
      </c>
      <c r="B629" s="8">
        <v>2114411</v>
      </c>
      <c r="C629" s="65" t="s">
        <v>105</v>
      </c>
      <c r="D629" s="8" t="s">
        <v>9</v>
      </c>
      <c r="E629" s="8" t="s">
        <v>106</v>
      </c>
      <c r="F629" s="57">
        <v>9583636.7699999996</v>
      </c>
      <c r="G629" s="55">
        <v>5732</v>
      </c>
      <c r="H629" s="55">
        <v>57</v>
      </c>
    </row>
    <row r="630" spans="1:8" ht="51" x14ac:dyDescent="0.25">
      <c r="A630" s="8">
        <v>627</v>
      </c>
      <c r="B630" s="8">
        <v>2202929</v>
      </c>
      <c r="C630" s="65" t="s">
        <v>2271</v>
      </c>
      <c r="D630" s="8" t="s">
        <v>9</v>
      </c>
      <c r="E630" s="8" t="s">
        <v>270</v>
      </c>
      <c r="F630" s="57">
        <v>2552957.91</v>
      </c>
      <c r="G630" s="55">
        <v>243</v>
      </c>
      <c r="H630" s="55">
        <v>49</v>
      </c>
    </row>
    <row r="631" spans="1:8" ht="51" x14ac:dyDescent="0.25">
      <c r="A631" s="8">
        <v>628</v>
      </c>
      <c r="B631" s="8">
        <v>2250836</v>
      </c>
      <c r="C631" s="65" t="s">
        <v>2285</v>
      </c>
      <c r="D631" s="8" t="s">
        <v>9</v>
      </c>
      <c r="E631" s="8" t="s">
        <v>270</v>
      </c>
      <c r="F631" s="57">
        <v>2158763.11</v>
      </c>
      <c r="G631" s="55">
        <v>261</v>
      </c>
      <c r="H631" s="55">
        <v>43</v>
      </c>
    </row>
    <row r="632" spans="1:8" ht="51" x14ac:dyDescent="0.25">
      <c r="A632" s="8">
        <v>629</v>
      </c>
      <c r="B632" s="8">
        <v>2306389</v>
      </c>
      <c r="C632" s="65" t="s">
        <v>2308</v>
      </c>
      <c r="D632" s="8" t="s">
        <v>9</v>
      </c>
      <c r="E632" s="8" t="s">
        <v>270</v>
      </c>
      <c r="F632" s="57">
        <v>2384287.96</v>
      </c>
      <c r="G632" s="55">
        <v>257</v>
      </c>
      <c r="H632" s="55">
        <v>37</v>
      </c>
    </row>
    <row r="633" spans="1:8" ht="76.5" x14ac:dyDescent="0.25">
      <c r="A633" s="8">
        <v>630</v>
      </c>
      <c r="B633" s="8">
        <v>2168929</v>
      </c>
      <c r="C633" s="65" t="s">
        <v>2318</v>
      </c>
      <c r="D633" s="8" t="s">
        <v>9</v>
      </c>
      <c r="E633" s="8" t="s">
        <v>270</v>
      </c>
      <c r="F633" s="57">
        <v>28643488.739999998</v>
      </c>
      <c r="G633" s="55">
        <v>5769</v>
      </c>
      <c r="H633" s="55">
        <v>301</v>
      </c>
    </row>
    <row r="634" spans="1:8" ht="76.5" x14ac:dyDescent="0.25">
      <c r="A634" s="8">
        <v>631</v>
      </c>
      <c r="B634" s="8">
        <v>2418044</v>
      </c>
      <c r="C634" s="65" t="s">
        <v>2395</v>
      </c>
      <c r="D634" s="8" t="s">
        <v>9</v>
      </c>
      <c r="E634" s="8" t="s">
        <v>2396</v>
      </c>
      <c r="F634" s="57">
        <v>4535616.03</v>
      </c>
      <c r="G634" s="55">
        <v>432</v>
      </c>
      <c r="H634" s="55">
        <v>133</v>
      </c>
    </row>
    <row r="635" spans="1:8" ht="102" x14ac:dyDescent="0.25">
      <c r="A635" s="8">
        <v>632</v>
      </c>
      <c r="B635" s="8">
        <v>2456328</v>
      </c>
      <c r="C635" s="65" t="s">
        <v>2419</v>
      </c>
      <c r="D635" s="8" t="s">
        <v>9</v>
      </c>
      <c r="E635" s="8" t="s">
        <v>1148</v>
      </c>
      <c r="F635" s="57">
        <v>12636854.16</v>
      </c>
      <c r="G635" s="55">
        <v>1283</v>
      </c>
      <c r="H635" s="55">
        <v>249</v>
      </c>
    </row>
    <row r="636" spans="1:8" ht="63.75" x14ac:dyDescent="0.25">
      <c r="A636" s="8">
        <v>633</v>
      </c>
      <c r="B636" s="8">
        <v>2152171</v>
      </c>
      <c r="C636" s="65" t="s">
        <v>2451</v>
      </c>
      <c r="D636" s="8" t="s">
        <v>9</v>
      </c>
      <c r="E636" s="8" t="s">
        <v>2452</v>
      </c>
      <c r="F636" s="57">
        <v>10421904.15</v>
      </c>
      <c r="G636" s="55">
        <v>1315</v>
      </c>
      <c r="H636" s="55">
        <v>185</v>
      </c>
    </row>
    <row r="637" spans="1:8" ht="76.5" x14ac:dyDescent="0.25">
      <c r="A637" s="8">
        <v>634</v>
      </c>
      <c r="B637" s="8">
        <v>2300345</v>
      </c>
      <c r="C637" s="65" t="s">
        <v>2459</v>
      </c>
      <c r="D637" s="8" t="s">
        <v>9</v>
      </c>
      <c r="E637" s="8" t="s">
        <v>2460</v>
      </c>
      <c r="F637" s="57">
        <v>11328311.67</v>
      </c>
      <c r="G637" s="55">
        <v>2455</v>
      </c>
      <c r="H637" s="55">
        <v>151</v>
      </c>
    </row>
    <row r="638" spans="1:8" ht="114.75" x14ac:dyDescent="0.25">
      <c r="A638" s="8">
        <v>635</v>
      </c>
      <c r="B638" s="8">
        <v>2417747</v>
      </c>
      <c r="C638" s="65" t="s">
        <v>2469</v>
      </c>
      <c r="D638" s="8" t="s">
        <v>9</v>
      </c>
      <c r="E638" s="8" t="s">
        <v>1148</v>
      </c>
      <c r="F638" s="57">
        <v>11913524.630000001</v>
      </c>
      <c r="G638" s="55">
        <v>1034</v>
      </c>
      <c r="H638" s="55">
        <v>98</v>
      </c>
    </row>
    <row r="639" spans="1:8" ht="102" x14ac:dyDescent="0.25">
      <c r="A639" s="8">
        <v>636</v>
      </c>
      <c r="B639" s="8">
        <v>2456390</v>
      </c>
      <c r="C639" s="65" t="s">
        <v>2507</v>
      </c>
      <c r="D639" s="8" t="s">
        <v>9</v>
      </c>
      <c r="E639" s="8" t="s">
        <v>1148</v>
      </c>
      <c r="F639" s="57">
        <v>10930726.58</v>
      </c>
      <c r="G639" s="55">
        <v>1014</v>
      </c>
      <c r="H639" s="55">
        <v>145</v>
      </c>
    </row>
    <row r="640" spans="1:8" ht="63.75" x14ac:dyDescent="0.25">
      <c r="A640" s="8">
        <v>637</v>
      </c>
      <c r="B640" s="8">
        <v>2333459</v>
      </c>
      <c r="C640" s="65" t="s">
        <v>2620</v>
      </c>
      <c r="D640" s="8" t="s">
        <v>9</v>
      </c>
      <c r="E640" s="8" t="s">
        <v>365</v>
      </c>
      <c r="F640" s="57">
        <v>2590121.71</v>
      </c>
      <c r="G640" s="55">
        <v>448</v>
      </c>
      <c r="H640" s="55">
        <v>75</v>
      </c>
    </row>
    <row r="641" spans="1:8" ht="51" x14ac:dyDescent="0.25">
      <c r="A641" s="8">
        <v>638</v>
      </c>
      <c r="B641" s="8">
        <v>2251671</v>
      </c>
      <c r="C641" s="65" t="s">
        <v>2646</v>
      </c>
      <c r="D641" s="8" t="s">
        <v>9</v>
      </c>
      <c r="E641" s="8" t="s">
        <v>270</v>
      </c>
      <c r="F641" s="57">
        <v>2507312.64</v>
      </c>
      <c r="G641" s="55">
        <v>235</v>
      </c>
      <c r="H641" s="55">
        <v>34</v>
      </c>
    </row>
    <row r="642" spans="1:8" ht="114.75" x14ac:dyDescent="0.25">
      <c r="A642" s="8">
        <v>639</v>
      </c>
      <c r="B642" s="8">
        <v>2440606</v>
      </c>
      <c r="C642" s="65" t="s">
        <v>2728</v>
      </c>
      <c r="D642" s="8" t="s">
        <v>9</v>
      </c>
      <c r="E642" s="8" t="s">
        <v>2396</v>
      </c>
      <c r="F642" s="57">
        <v>18049798.960000001</v>
      </c>
      <c r="G642" s="55">
        <v>3154</v>
      </c>
      <c r="H642" s="55">
        <v>360</v>
      </c>
    </row>
    <row r="643" spans="1:8" ht="51" x14ac:dyDescent="0.25">
      <c r="A643" s="8">
        <v>640</v>
      </c>
      <c r="B643" s="8" t="s">
        <v>1594</v>
      </c>
      <c r="C643" s="65" t="s">
        <v>1595</v>
      </c>
      <c r="D643" s="8" t="s">
        <v>9</v>
      </c>
      <c r="E643" s="8" t="s">
        <v>198</v>
      </c>
      <c r="F643" s="56">
        <v>10011037.699999999</v>
      </c>
      <c r="G643" s="55">
        <v>1889</v>
      </c>
      <c r="H643" s="55">
        <v>292</v>
      </c>
    </row>
    <row r="644" spans="1:8" ht="51" x14ac:dyDescent="0.25">
      <c r="A644" s="8">
        <v>641</v>
      </c>
      <c r="B644" s="8" t="s">
        <v>1676</v>
      </c>
      <c r="C644" s="65" t="s">
        <v>1677</v>
      </c>
      <c r="D644" s="8" t="s">
        <v>9</v>
      </c>
      <c r="E644" s="8" t="s">
        <v>106</v>
      </c>
      <c r="F644" s="56">
        <v>1371196.13</v>
      </c>
      <c r="G644" s="55">
        <v>1906</v>
      </c>
      <c r="H644" s="55">
        <v>41</v>
      </c>
    </row>
    <row r="645" spans="1:8" ht="63.75" x14ac:dyDescent="0.25">
      <c r="A645" s="8">
        <v>642</v>
      </c>
      <c r="B645" s="8" t="s">
        <v>1683</v>
      </c>
      <c r="C645" s="65" t="s">
        <v>1684</v>
      </c>
      <c r="D645" s="8" t="s">
        <v>9</v>
      </c>
      <c r="E645" s="8" t="s">
        <v>855</v>
      </c>
      <c r="F645" s="56">
        <v>1275464.8400000001</v>
      </c>
      <c r="G645" s="55">
        <v>1670</v>
      </c>
      <c r="H645" s="55">
        <v>38</v>
      </c>
    </row>
    <row r="646" spans="1:8" ht="63.75" x14ac:dyDescent="0.25">
      <c r="A646" s="8">
        <v>643</v>
      </c>
      <c r="B646" s="8" t="s">
        <v>1734</v>
      </c>
      <c r="C646" s="65" t="s">
        <v>1735</v>
      </c>
      <c r="D646" s="8" t="s">
        <v>9</v>
      </c>
      <c r="E646" s="8" t="s">
        <v>1736</v>
      </c>
      <c r="F646" s="56">
        <v>7821544.2400000002</v>
      </c>
      <c r="G646" s="55">
        <v>6390</v>
      </c>
      <c r="H646" s="55">
        <v>228</v>
      </c>
    </row>
    <row r="647" spans="1:8" ht="38.25" x14ac:dyDescent="0.25">
      <c r="A647" s="8">
        <v>644</v>
      </c>
      <c r="B647" s="8" t="s">
        <v>1794</v>
      </c>
      <c r="C647" s="65" t="s">
        <v>1795</v>
      </c>
      <c r="D647" s="8" t="s">
        <v>9</v>
      </c>
      <c r="E647" s="8" t="s">
        <v>838</v>
      </c>
      <c r="F647" s="56">
        <v>9715051.2899999991</v>
      </c>
      <c r="G647" s="55">
        <v>4460</v>
      </c>
      <c r="H647" s="55">
        <v>283</v>
      </c>
    </row>
    <row r="648" spans="1:8" ht="51" x14ac:dyDescent="0.25">
      <c r="A648" s="8">
        <v>645</v>
      </c>
      <c r="B648" s="8" t="s">
        <v>1826</v>
      </c>
      <c r="C648" s="65" t="s">
        <v>1827</v>
      </c>
      <c r="D648" s="8" t="s">
        <v>9</v>
      </c>
      <c r="E648" s="8" t="s">
        <v>177</v>
      </c>
      <c r="F648" s="56">
        <v>6390191.3799999999</v>
      </c>
      <c r="G648" s="55">
        <v>2073</v>
      </c>
      <c r="H648" s="55">
        <v>186</v>
      </c>
    </row>
    <row r="649" spans="1:8" ht="51" x14ac:dyDescent="0.25">
      <c r="A649" s="8">
        <v>646</v>
      </c>
      <c r="B649" s="8" t="s">
        <v>1906</v>
      </c>
      <c r="C649" s="65" t="s">
        <v>1907</v>
      </c>
      <c r="D649" s="8" t="s">
        <v>9</v>
      </c>
      <c r="E649" s="8" t="s">
        <v>1148</v>
      </c>
      <c r="F649" s="56">
        <v>3994401.07</v>
      </c>
      <c r="G649" s="55">
        <v>1791</v>
      </c>
      <c r="H649" s="55">
        <v>116</v>
      </c>
    </row>
    <row r="650" spans="1:8" ht="38.25" x14ac:dyDescent="0.25">
      <c r="A650" s="8">
        <v>647</v>
      </c>
      <c r="B650" s="8" t="s">
        <v>1924</v>
      </c>
      <c r="C650" s="65" t="s">
        <v>1925</v>
      </c>
      <c r="D650" s="8" t="s">
        <v>9</v>
      </c>
      <c r="E650" s="8" t="s">
        <v>1148</v>
      </c>
      <c r="F650" s="56">
        <v>10590302.02</v>
      </c>
      <c r="G650" s="55">
        <v>1720</v>
      </c>
      <c r="H650" s="55">
        <v>308</v>
      </c>
    </row>
    <row r="651" spans="1:8" ht="63.75" x14ac:dyDescent="0.25">
      <c r="A651" s="8">
        <v>648</v>
      </c>
      <c r="B651" s="8" t="s">
        <v>2027</v>
      </c>
      <c r="C651" s="65" t="s">
        <v>2028</v>
      </c>
      <c r="D651" s="8" t="s">
        <v>9</v>
      </c>
      <c r="E651" s="8" t="s">
        <v>2029</v>
      </c>
      <c r="F651" s="56">
        <v>1744389.45</v>
      </c>
      <c r="G651" s="55">
        <v>315</v>
      </c>
      <c r="H651" s="55">
        <v>52</v>
      </c>
    </row>
    <row r="652" spans="1:8" ht="38.25" x14ac:dyDescent="0.25">
      <c r="A652" s="8">
        <v>649</v>
      </c>
      <c r="B652" s="8" t="s">
        <v>2098</v>
      </c>
      <c r="C652" s="65" t="s">
        <v>2099</v>
      </c>
      <c r="D652" s="8" t="s">
        <v>9</v>
      </c>
      <c r="E652" s="8" t="s">
        <v>177</v>
      </c>
      <c r="F652" s="56">
        <v>6497212.6399999997</v>
      </c>
      <c r="G652" s="55">
        <v>1207</v>
      </c>
      <c r="H652" s="55">
        <v>189</v>
      </c>
    </row>
    <row r="653" spans="1:8" ht="76.5" x14ac:dyDescent="0.25">
      <c r="A653" s="8">
        <v>650</v>
      </c>
      <c r="B653" s="78" t="s">
        <v>2132</v>
      </c>
      <c r="C653" s="84" t="s">
        <v>2133</v>
      </c>
      <c r="D653" s="79" t="s">
        <v>9</v>
      </c>
      <c r="E653" s="79" t="s">
        <v>1736</v>
      </c>
      <c r="F653" s="80">
        <v>7366564.4299999997</v>
      </c>
      <c r="G653" s="55">
        <v>5536</v>
      </c>
      <c r="H653" s="55">
        <v>214</v>
      </c>
    </row>
    <row r="654" spans="1:8" ht="76.5" x14ac:dyDescent="0.25">
      <c r="A654" s="8">
        <v>651</v>
      </c>
      <c r="B654" s="8">
        <v>2450192</v>
      </c>
      <c r="C654" s="68" t="s">
        <v>27</v>
      </c>
      <c r="D654" s="8" t="s">
        <v>29</v>
      </c>
      <c r="E654" s="8" t="s">
        <v>10</v>
      </c>
      <c r="F654" s="57">
        <v>29083688.68</v>
      </c>
      <c r="G654" s="55">
        <v>301000</v>
      </c>
      <c r="H654" s="56">
        <v>60</v>
      </c>
    </row>
    <row r="655" spans="1:8" ht="51" x14ac:dyDescent="0.25">
      <c r="A655" s="8">
        <v>652</v>
      </c>
      <c r="B655" s="8">
        <v>2456357</v>
      </c>
      <c r="C655" s="68" t="s">
        <v>28</v>
      </c>
      <c r="D655" s="8" t="s">
        <v>29</v>
      </c>
      <c r="E655" s="8" t="s">
        <v>10</v>
      </c>
      <c r="F655" s="57">
        <v>5459802</v>
      </c>
      <c r="G655" s="55">
        <v>5200</v>
      </c>
      <c r="H655" s="56">
        <v>20</v>
      </c>
    </row>
    <row r="656" spans="1:8" ht="63.75" x14ac:dyDescent="0.25">
      <c r="A656" s="8">
        <v>653</v>
      </c>
      <c r="B656" s="8">
        <v>2188775</v>
      </c>
      <c r="C656" s="70" t="s">
        <v>255</v>
      </c>
      <c r="D656" s="11" t="s">
        <v>29</v>
      </c>
      <c r="E656" s="11" t="s">
        <v>10</v>
      </c>
      <c r="F656" s="77">
        <v>44149449.240000002</v>
      </c>
      <c r="G656" s="59">
        <v>6215</v>
      </c>
      <c r="H656" s="60">
        <v>226</v>
      </c>
    </row>
    <row r="657" spans="1:8" ht="63.75" x14ac:dyDescent="0.25">
      <c r="A657" s="8">
        <v>654</v>
      </c>
      <c r="B657" s="11">
        <v>2188775</v>
      </c>
      <c r="C657" s="70" t="s">
        <v>257</v>
      </c>
      <c r="D657" s="11" t="s">
        <v>29</v>
      </c>
      <c r="E657" s="11" t="s">
        <v>10</v>
      </c>
      <c r="F657" s="77">
        <v>31917337.59</v>
      </c>
      <c r="G657" s="59">
        <v>6215</v>
      </c>
      <c r="H657" s="60">
        <v>170</v>
      </c>
    </row>
    <row r="658" spans="1:8" ht="51" x14ac:dyDescent="0.25">
      <c r="A658" s="8">
        <v>655</v>
      </c>
      <c r="B658" s="8">
        <v>2270279</v>
      </c>
      <c r="C658" s="65" t="s">
        <v>66</v>
      </c>
      <c r="D658" s="8" t="s">
        <v>29</v>
      </c>
      <c r="E658" s="8" t="s">
        <v>67</v>
      </c>
      <c r="F658" s="57">
        <v>72288698.370000005</v>
      </c>
      <c r="G658" s="55">
        <v>20615</v>
      </c>
      <c r="H658" s="55">
        <v>132</v>
      </c>
    </row>
    <row r="659" spans="1:8" ht="51" x14ac:dyDescent="0.25">
      <c r="A659" s="8">
        <v>656</v>
      </c>
      <c r="B659" s="8">
        <v>2190201</v>
      </c>
      <c r="C659" s="65" t="s">
        <v>111</v>
      </c>
      <c r="D659" s="8" t="s">
        <v>29</v>
      </c>
      <c r="E659" s="8" t="s">
        <v>112</v>
      </c>
      <c r="F659" s="57">
        <v>42618323.969999999</v>
      </c>
      <c r="G659" s="55">
        <v>14710</v>
      </c>
      <c r="H659" s="55">
        <v>100</v>
      </c>
    </row>
    <row r="660" spans="1:8" ht="51" x14ac:dyDescent="0.25">
      <c r="A660" s="8">
        <v>657</v>
      </c>
      <c r="B660" s="8">
        <v>2321972</v>
      </c>
      <c r="C660" s="65" t="s">
        <v>154</v>
      </c>
      <c r="D660" s="8" t="s">
        <v>29</v>
      </c>
      <c r="E660" s="8" t="s">
        <v>155</v>
      </c>
      <c r="F660" s="57">
        <v>23981405.960000001</v>
      </c>
      <c r="G660" s="55">
        <v>25685</v>
      </c>
      <c r="H660" s="55">
        <v>83</v>
      </c>
    </row>
    <row r="661" spans="1:8" ht="63.75" x14ac:dyDescent="0.25">
      <c r="A661" s="8">
        <v>658</v>
      </c>
      <c r="B661" s="8">
        <v>2261205</v>
      </c>
      <c r="C661" s="65" t="s">
        <v>2254</v>
      </c>
      <c r="D661" s="8" t="s">
        <v>29</v>
      </c>
      <c r="E661" s="8" t="s">
        <v>270</v>
      </c>
      <c r="F661" s="57">
        <v>2166318.56</v>
      </c>
      <c r="G661" s="55">
        <v>255</v>
      </c>
      <c r="H661" s="55">
        <v>41</v>
      </c>
    </row>
    <row r="662" spans="1:8" ht="51" x14ac:dyDescent="0.25">
      <c r="A662" s="8">
        <v>659</v>
      </c>
      <c r="B662" s="8">
        <v>2283850</v>
      </c>
      <c r="C662" s="65" t="s">
        <v>2283</v>
      </c>
      <c r="D662" s="8" t="s">
        <v>29</v>
      </c>
      <c r="E662" s="8" t="s">
        <v>270</v>
      </c>
      <c r="F662" s="57">
        <v>2256446.66</v>
      </c>
      <c r="G662" s="55">
        <v>321</v>
      </c>
      <c r="H662" s="55">
        <v>43</v>
      </c>
    </row>
    <row r="663" spans="1:8" ht="63.75" x14ac:dyDescent="0.25">
      <c r="A663" s="8">
        <v>660</v>
      </c>
      <c r="B663" s="8">
        <v>2309919</v>
      </c>
      <c r="C663" s="65" t="s">
        <v>2389</v>
      </c>
      <c r="D663" s="8" t="s">
        <v>29</v>
      </c>
      <c r="E663" s="8" t="s">
        <v>2390</v>
      </c>
      <c r="F663" s="57">
        <v>7845731.9100000001</v>
      </c>
      <c r="G663" s="55">
        <v>988</v>
      </c>
      <c r="H663" s="55">
        <v>118</v>
      </c>
    </row>
    <row r="664" spans="1:8" ht="51" x14ac:dyDescent="0.25">
      <c r="A664" s="8">
        <v>661</v>
      </c>
      <c r="B664" s="8">
        <v>2332959</v>
      </c>
      <c r="C664" s="65" t="s">
        <v>2433</v>
      </c>
      <c r="D664" s="8" t="s">
        <v>29</v>
      </c>
      <c r="E664" s="8" t="s">
        <v>321</v>
      </c>
      <c r="F664" s="57">
        <v>21765675.899999999</v>
      </c>
      <c r="G664" s="55">
        <v>3428</v>
      </c>
      <c r="H664" s="55">
        <v>208</v>
      </c>
    </row>
    <row r="665" spans="1:8" ht="76.5" x14ac:dyDescent="0.25">
      <c r="A665" s="8">
        <v>662</v>
      </c>
      <c r="B665" s="8">
        <v>2200478</v>
      </c>
      <c r="C665" s="65" t="s">
        <v>2434</v>
      </c>
      <c r="D665" s="8" t="s">
        <v>29</v>
      </c>
      <c r="E665" s="8" t="s">
        <v>2435</v>
      </c>
      <c r="F665" s="57">
        <v>5172620.5199999996</v>
      </c>
      <c r="G665" s="55">
        <v>792</v>
      </c>
      <c r="H665" s="55">
        <v>121</v>
      </c>
    </row>
    <row r="666" spans="1:8" ht="51" x14ac:dyDescent="0.25">
      <c r="A666" s="8">
        <v>663</v>
      </c>
      <c r="B666" s="8">
        <v>2309673</v>
      </c>
      <c r="C666" s="65" t="s">
        <v>2466</v>
      </c>
      <c r="D666" s="8" t="s">
        <v>29</v>
      </c>
      <c r="E666" s="8" t="s">
        <v>1670</v>
      </c>
      <c r="F666" s="57">
        <v>3917583.14</v>
      </c>
      <c r="G666" s="55">
        <v>1215</v>
      </c>
      <c r="H666" s="55">
        <v>83</v>
      </c>
    </row>
    <row r="667" spans="1:8" ht="63.75" x14ac:dyDescent="0.25">
      <c r="A667" s="8">
        <v>664</v>
      </c>
      <c r="B667" s="8">
        <v>2308522</v>
      </c>
      <c r="C667" s="65" t="s">
        <v>2473</v>
      </c>
      <c r="D667" s="8" t="s">
        <v>29</v>
      </c>
      <c r="E667" s="8" t="s">
        <v>454</v>
      </c>
      <c r="F667" s="57">
        <v>3701861.17</v>
      </c>
      <c r="G667" s="55">
        <v>1005</v>
      </c>
      <c r="H667" s="55">
        <v>97</v>
      </c>
    </row>
    <row r="668" spans="1:8" ht="63.75" x14ac:dyDescent="0.25">
      <c r="A668" s="8">
        <v>665</v>
      </c>
      <c r="B668" s="8">
        <v>2197187</v>
      </c>
      <c r="C668" s="65" t="s">
        <v>2474</v>
      </c>
      <c r="D668" s="8" t="s">
        <v>29</v>
      </c>
      <c r="E668" s="8" t="s">
        <v>2475</v>
      </c>
      <c r="F668" s="57">
        <v>3468112</v>
      </c>
      <c r="G668" s="55">
        <v>500</v>
      </c>
      <c r="H668" s="55">
        <v>66</v>
      </c>
    </row>
    <row r="669" spans="1:8" ht="51" x14ac:dyDescent="0.25">
      <c r="A669" s="8">
        <v>666</v>
      </c>
      <c r="B669" s="8">
        <v>2311764</v>
      </c>
      <c r="C669" s="65" t="s">
        <v>2536</v>
      </c>
      <c r="D669" s="8" t="s">
        <v>29</v>
      </c>
      <c r="E669" s="8" t="s">
        <v>2537</v>
      </c>
      <c r="F669" s="57">
        <v>3717993.34</v>
      </c>
      <c r="G669" s="55">
        <v>662</v>
      </c>
      <c r="H669" s="55">
        <v>72</v>
      </c>
    </row>
    <row r="670" spans="1:8" ht="51" x14ac:dyDescent="0.25">
      <c r="A670" s="8">
        <v>667</v>
      </c>
      <c r="B670" s="8">
        <v>2286380</v>
      </c>
      <c r="C670" s="65" t="s">
        <v>2541</v>
      </c>
      <c r="D670" s="8" t="s">
        <v>29</v>
      </c>
      <c r="E670" s="8" t="s">
        <v>1670</v>
      </c>
      <c r="F670" s="57">
        <v>4016699.42</v>
      </c>
      <c r="G670" s="55">
        <v>970</v>
      </c>
      <c r="H670" s="55">
        <v>83</v>
      </c>
    </row>
    <row r="671" spans="1:8" ht="51" x14ac:dyDescent="0.25">
      <c r="A671" s="8">
        <v>668</v>
      </c>
      <c r="B671" s="8">
        <v>2221138</v>
      </c>
      <c r="C671" s="65" t="s">
        <v>2558</v>
      </c>
      <c r="D671" s="8" t="s">
        <v>29</v>
      </c>
      <c r="E671" s="8" t="s">
        <v>1640</v>
      </c>
      <c r="F671" s="57">
        <v>494480.81</v>
      </c>
      <c r="G671" s="55">
        <v>326</v>
      </c>
      <c r="H671" s="55">
        <v>12</v>
      </c>
    </row>
    <row r="672" spans="1:8" ht="38.25" x14ac:dyDescent="0.25">
      <c r="A672" s="8">
        <v>669</v>
      </c>
      <c r="B672" s="8">
        <v>2226027</v>
      </c>
      <c r="C672" s="65" t="s">
        <v>2559</v>
      </c>
      <c r="D672" s="8" t="s">
        <v>29</v>
      </c>
      <c r="E672" s="8" t="s">
        <v>2560</v>
      </c>
      <c r="F672" s="57">
        <v>2057420.41</v>
      </c>
      <c r="G672" s="55">
        <v>644</v>
      </c>
      <c r="H672" s="55">
        <v>36</v>
      </c>
    </row>
    <row r="673" spans="1:8" ht="63.75" x14ac:dyDescent="0.25">
      <c r="A673" s="8">
        <v>670</v>
      </c>
      <c r="B673" s="8">
        <v>2243543</v>
      </c>
      <c r="C673" s="65" t="s">
        <v>2591</v>
      </c>
      <c r="D673" s="8" t="s">
        <v>29</v>
      </c>
      <c r="E673" s="8" t="s">
        <v>758</v>
      </c>
      <c r="F673" s="57">
        <v>5448587.7000000002</v>
      </c>
      <c r="G673" s="55">
        <v>1296</v>
      </c>
      <c r="H673" s="55">
        <v>107</v>
      </c>
    </row>
    <row r="674" spans="1:8" ht="89.25" x14ac:dyDescent="0.25">
      <c r="A674" s="8">
        <v>671</v>
      </c>
      <c r="B674" s="8">
        <v>2226138</v>
      </c>
      <c r="C674" s="65" t="s">
        <v>2593</v>
      </c>
      <c r="D674" s="8" t="s">
        <v>29</v>
      </c>
      <c r="E674" s="8" t="s">
        <v>2594</v>
      </c>
      <c r="F674" s="57">
        <v>4278307.49</v>
      </c>
      <c r="G674" s="55">
        <v>816</v>
      </c>
      <c r="H674" s="55">
        <v>65</v>
      </c>
    </row>
    <row r="675" spans="1:8" ht="51" x14ac:dyDescent="0.25">
      <c r="A675" s="8">
        <v>672</v>
      </c>
      <c r="B675" s="8">
        <v>2307401</v>
      </c>
      <c r="C675" s="65" t="s">
        <v>2600</v>
      </c>
      <c r="D675" s="8" t="s">
        <v>29</v>
      </c>
      <c r="E675" s="8" t="s">
        <v>2601</v>
      </c>
      <c r="F675" s="57">
        <v>1735372.89</v>
      </c>
      <c r="G675" s="55">
        <v>537</v>
      </c>
      <c r="H675" s="55">
        <v>51</v>
      </c>
    </row>
    <row r="676" spans="1:8" ht="63.75" x14ac:dyDescent="0.25">
      <c r="A676" s="8">
        <v>673</v>
      </c>
      <c r="B676" s="8">
        <v>2303193</v>
      </c>
      <c r="C676" s="65" t="s">
        <v>2623</v>
      </c>
      <c r="D676" s="8" t="s">
        <v>29</v>
      </c>
      <c r="E676" s="8" t="s">
        <v>412</v>
      </c>
      <c r="F676" s="57">
        <v>7527390.25</v>
      </c>
      <c r="G676" s="55">
        <v>804</v>
      </c>
      <c r="H676" s="55">
        <v>101</v>
      </c>
    </row>
    <row r="677" spans="1:8" ht="63.75" x14ac:dyDescent="0.25">
      <c r="A677" s="8">
        <v>674</v>
      </c>
      <c r="B677" s="8">
        <v>2309357</v>
      </c>
      <c r="C677" s="65" t="s">
        <v>2649</v>
      </c>
      <c r="D677" s="8" t="s">
        <v>29</v>
      </c>
      <c r="E677" s="8" t="s">
        <v>454</v>
      </c>
      <c r="F677" s="57">
        <v>10899430.4</v>
      </c>
      <c r="G677" s="55">
        <v>2832</v>
      </c>
      <c r="H677" s="55">
        <v>216</v>
      </c>
    </row>
    <row r="678" spans="1:8" ht="63.75" x14ac:dyDescent="0.25">
      <c r="A678" s="8">
        <v>675</v>
      </c>
      <c r="B678" s="8">
        <v>2300861</v>
      </c>
      <c r="C678" s="65" t="s">
        <v>2666</v>
      </c>
      <c r="D678" s="8" t="s">
        <v>29</v>
      </c>
      <c r="E678" s="8" t="s">
        <v>454</v>
      </c>
      <c r="F678" s="57">
        <v>13641598.02</v>
      </c>
      <c r="G678" s="55">
        <v>1773</v>
      </c>
      <c r="H678" s="55">
        <v>269</v>
      </c>
    </row>
    <row r="679" spans="1:8" ht="51" x14ac:dyDescent="0.25">
      <c r="A679" s="8">
        <v>676</v>
      </c>
      <c r="B679" s="8">
        <v>2247108</v>
      </c>
      <c r="C679" s="65" t="s">
        <v>2689</v>
      </c>
      <c r="D679" s="8" t="s">
        <v>29</v>
      </c>
      <c r="E679" s="8" t="s">
        <v>412</v>
      </c>
      <c r="F679" s="57">
        <v>2348445.2999999998</v>
      </c>
      <c r="G679" s="55">
        <v>448</v>
      </c>
      <c r="H679" s="55">
        <v>57</v>
      </c>
    </row>
    <row r="680" spans="1:8" ht="51" x14ac:dyDescent="0.25">
      <c r="A680" s="8">
        <v>677</v>
      </c>
      <c r="B680" s="8">
        <v>2283660</v>
      </c>
      <c r="C680" s="65" t="s">
        <v>2704</v>
      </c>
      <c r="D680" s="8" t="s">
        <v>29</v>
      </c>
      <c r="E680" s="8" t="s">
        <v>1670</v>
      </c>
      <c r="F680" s="57">
        <v>2983257.32</v>
      </c>
      <c r="G680" s="55">
        <v>780</v>
      </c>
      <c r="H680" s="55">
        <v>52</v>
      </c>
    </row>
    <row r="681" spans="1:8" ht="51" x14ac:dyDescent="0.25">
      <c r="A681" s="8">
        <v>678</v>
      </c>
      <c r="B681" s="8">
        <v>2309853</v>
      </c>
      <c r="C681" s="65" t="s">
        <v>2738</v>
      </c>
      <c r="D681" s="8" t="s">
        <v>29</v>
      </c>
      <c r="E681" s="8" t="s">
        <v>1670</v>
      </c>
      <c r="F681" s="57">
        <v>4012693.79</v>
      </c>
      <c r="G681" s="55">
        <v>830</v>
      </c>
      <c r="H681" s="55">
        <v>52</v>
      </c>
    </row>
    <row r="682" spans="1:8" ht="51" x14ac:dyDescent="0.25">
      <c r="A682" s="8">
        <v>679</v>
      </c>
      <c r="B682" s="8">
        <v>2309736</v>
      </c>
      <c r="C682" s="65" t="s">
        <v>2769</v>
      </c>
      <c r="D682" s="8" t="s">
        <v>29</v>
      </c>
      <c r="E682" s="8" t="s">
        <v>2770</v>
      </c>
      <c r="F682" s="57">
        <v>2418929.5099999998</v>
      </c>
      <c r="G682" s="55">
        <v>754</v>
      </c>
      <c r="H682" s="55">
        <v>71</v>
      </c>
    </row>
    <row r="683" spans="1:8" ht="51" x14ac:dyDescent="0.25">
      <c r="A683" s="8">
        <v>680</v>
      </c>
      <c r="B683" s="8" t="s">
        <v>1612</v>
      </c>
      <c r="C683" s="65" t="s">
        <v>1613</v>
      </c>
      <c r="D683" s="8" t="s">
        <v>29</v>
      </c>
      <c r="E683" s="8" t="s">
        <v>1614</v>
      </c>
      <c r="F683" s="56">
        <v>2989352</v>
      </c>
      <c r="G683" s="55">
        <v>975</v>
      </c>
      <c r="H683" s="55">
        <v>87</v>
      </c>
    </row>
    <row r="684" spans="1:8" ht="89.25" x14ac:dyDescent="0.25">
      <c r="A684" s="8">
        <v>681</v>
      </c>
      <c r="B684" s="8" t="s">
        <v>1638</v>
      </c>
      <c r="C684" s="65" t="s">
        <v>1639</v>
      </c>
      <c r="D684" s="8" t="s">
        <v>29</v>
      </c>
      <c r="E684" s="8" t="s">
        <v>1640</v>
      </c>
      <c r="F684" s="56">
        <v>4736421.6399999997</v>
      </c>
      <c r="G684" s="55">
        <v>1569</v>
      </c>
      <c r="H684" s="55">
        <v>138</v>
      </c>
    </row>
    <row r="685" spans="1:8" ht="89.25" x14ac:dyDescent="0.25">
      <c r="A685" s="8">
        <v>682</v>
      </c>
      <c r="B685" s="8" t="s">
        <v>1668</v>
      </c>
      <c r="C685" s="65" t="s">
        <v>1669</v>
      </c>
      <c r="D685" s="8" t="s">
        <v>29</v>
      </c>
      <c r="E685" s="8" t="s">
        <v>1670</v>
      </c>
      <c r="F685" s="56">
        <v>6461967.8499999996</v>
      </c>
      <c r="G685" s="55">
        <v>2070</v>
      </c>
      <c r="H685" s="55">
        <v>188</v>
      </c>
    </row>
    <row r="686" spans="1:8" ht="51" x14ac:dyDescent="0.25">
      <c r="A686" s="8">
        <v>683</v>
      </c>
      <c r="B686" s="8" t="s">
        <v>1708</v>
      </c>
      <c r="C686" s="65" t="s">
        <v>1709</v>
      </c>
      <c r="D686" s="8" t="s">
        <v>29</v>
      </c>
      <c r="E686" s="8" t="s">
        <v>1614</v>
      </c>
      <c r="F686" s="56">
        <v>4900849.49</v>
      </c>
      <c r="G686" s="55">
        <v>387</v>
      </c>
      <c r="H686" s="55">
        <v>144</v>
      </c>
    </row>
    <row r="687" spans="1:8" ht="51" x14ac:dyDescent="0.25">
      <c r="A687" s="8">
        <v>684</v>
      </c>
      <c r="B687" s="8" t="s">
        <v>1722</v>
      </c>
      <c r="C687" s="65" t="s">
        <v>1723</v>
      </c>
      <c r="D687" s="8" t="s">
        <v>29</v>
      </c>
      <c r="E687" s="8" t="s">
        <v>1724</v>
      </c>
      <c r="F687" s="56">
        <v>4523900.3499999996</v>
      </c>
      <c r="G687" s="55">
        <v>1942</v>
      </c>
      <c r="H687" s="55">
        <v>132</v>
      </c>
    </row>
    <row r="688" spans="1:8" ht="76.5" x14ac:dyDescent="0.25">
      <c r="A688" s="8">
        <v>685</v>
      </c>
      <c r="B688" s="8" t="s">
        <v>1741</v>
      </c>
      <c r="C688" s="65" t="s">
        <v>1742</v>
      </c>
      <c r="D688" s="8" t="s">
        <v>29</v>
      </c>
      <c r="E688" s="8" t="s">
        <v>454</v>
      </c>
      <c r="F688" s="56">
        <v>7470865.6399999997</v>
      </c>
      <c r="G688" s="55">
        <v>1790</v>
      </c>
      <c r="H688" s="55">
        <v>217</v>
      </c>
    </row>
    <row r="689" spans="1:8" ht="38.25" x14ac:dyDescent="0.25">
      <c r="A689" s="8">
        <v>686</v>
      </c>
      <c r="B689" s="8" t="s">
        <v>1773</v>
      </c>
      <c r="C689" s="65" t="s">
        <v>1774</v>
      </c>
      <c r="D689" s="8" t="s">
        <v>29</v>
      </c>
      <c r="E689" s="8" t="s">
        <v>1775</v>
      </c>
      <c r="F689" s="56">
        <v>5691788.4299999997</v>
      </c>
      <c r="G689" s="55">
        <v>1344</v>
      </c>
      <c r="H689" s="55">
        <v>166</v>
      </c>
    </row>
    <row r="690" spans="1:8" ht="38.25" x14ac:dyDescent="0.25">
      <c r="A690" s="8">
        <v>687</v>
      </c>
      <c r="B690" s="8" t="s">
        <v>1796</v>
      </c>
      <c r="C690" s="65" t="s">
        <v>1797</v>
      </c>
      <c r="D690" s="8" t="s">
        <v>29</v>
      </c>
      <c r="E690" s="8" t="s">
        <v>1798</v>
      </c>
      <c r="F690" s="56">
        <v>3361626.28</v>
      </c>
      <c r="G690" s="55">
        <v>369</v>
      </c>
      <c r="H690" s="55">
        <v>98</v>
      </c>
    </row>
    <row r="691" spans="1:8" ht="38.25" x14ac:dyDescent="0.25">
      <c r="A691" s="8">
        <v>688</v>
      </c>
      <c r="B691" s="8" t="s">
        <v>1804</v>
      </c>
      <c r="C691" s="65" t="s">
        <v>1805</v>
      </c>
      <c r="D691" s="8" t="s">
        <v>29</v>
      </c>
      <c r="E691" s="8" t="s">
        <v>1806</v>
      </c>
      <c r="F691" s="56">
        <v>3788288.16</v>
      </c>
      <c r="G691" s="55">
        <v>4850</v>
      </c>
      <c r="H691" s="55">
        <v>110</v>
      </c>
    </row>
    <row r="692" spans="1:8" ht="51" x14ac:dyDescent="0.25">
      <c r="A692" s="8">
        <v>689</v>
      </c>
      <c r="B692" s="8" t="s">
        <v>1810</v>
      </c>
      <c r="C692" s="65" t="s">
        <v>1811</v>
      </c>
      <c r="D692" s="8" t="s">
        <v>29</v>
      </c>
      <c r="E692" s="8" t="s">
        <v>1812</v>
      </c>
      <c r="F692" s="56">
        <v>613567.24</v>
      </c>
      <c r="G692" s="55">
        <v>1236</v>
      </c>
      <c r="H692" s="55">
        <v>19</v>
      </c>
    </row>
    <row r="693" spans="1:8" ht="102" x14ac:dyDescent="0.25">
      <c r="A693" s="8">
        <v>690</v>
      </c>
      <c r="B693" s="8" t="s">
        <v>1813</v>
      </c>
      <c r="C693" s="65" t="s">
        <v>1814</v>
      </c>
      <c r="D693" s="8" t="s">
        <v>29</v>
      </c>
      <c r="E693" s="8" t="s">
        <v>1081</v>
      </c>
      <c r="F693" s="56">
        <v>6171262.2300000004</v>
      </c>
      <c r="G693" s="55">
        <v>1316</v>
      </c>
      <c r="H693" s="55">
        <v>180</v>
      </c>
    </row>
    <row r="694" spans="1:8" ht="38.25" x14ac:dyDescent="0.25">
      <c r="A694" s="8">
        <v>691</v>
      </c>
      <c r="B694" s="8" t="s">
        <v>1819</v>
      </c>
      <c r="C694" s="65" t="s">
        <v>1820</v>
      </c>
      <c r="D694" s="8" t="s">
        <v>29</v>
      </c>
      <c r="E694" s="8" t="s">
        <v>1812</v>
      </c>
      <c r="F694" s="56">
        <v>5095101.24</v>
      </c>
      <c r="G694" s="55">
        <v>6424</v>
      </c>
      <c r="H694" s="55">
        <v>148</v>
      </c>
    </row>
    <row r="695" spans="1:8" ht="38.25" x14ac:dyDescent="0.25">
      <c r="A695" s="8">
        <v>692</v>
      </c>
      <c r="B695" s="8" t="s">
        <v>1856</v>
      </c>
      <c r="C695" s="65" t="s">
        <v>1857</v>
      </c>
      <c r="D695" s="8" t="s">
        <v>29</v>
      </c>
      <c r="E695" s="8" t="s">
        <v>1798</v>
      </c>
      <c r="F695" s="56">
        <v>610089.06000000006</v>
      </c>
      <c r="G695" s="55">
        <v>406</v>
      </c>
      <c r="H695" s="55">
        <v>19</v>
      </c>
    </row>
    <row r="696" spans="1:8" ht="63.75" x14ac:dyDescent="0.25">
      <c r="A696" s="8">
        <v>693</v>
      </c>
      <c r="B696" s="8" t="s">
        <v>1865</v>
      </c>
      <c r="C696" s="65" t="s">
        <v>1866</v>
      </c>
      <c r="D696" s="8" t="s">
        <v>29</v>
      </c>
      <c r="E696" s="8" t="s">
        <v>67</v>
      </c>
      <c r="F696" s="56">
        <v>4881685.03</v>
      </c>
      <c r="G696" s="55">
        <v>6702</v>
      </c>
      <c r="H696" s="55">
        <v>142</v>
      </c>
    </row>
    <row r="697" spans="1:8" ht="63.75" x14ac:dyDescent="0.25">
      <c r="A697" s="8">
        <v>694</v>
      </c>
      <c r="B697" s="8" t="s">
        <v>1867</v>
      </c>
      <c r="C697" s="65" t="s">
        <v>1868</v>
      </c>
      <c r="D697" s="8" t="s">
        <v>29</v>
      </c>
      <c r="E697" s="8" t="s">
        <v>67</v>
      </c>
      <c r="F697" s="56">
        <v>438354.15</v>
      </c>
      <c r="G697" s="55">
        <v>5685</v>
      </c>
      <c r="H697" s="55">
        <v>14</v>
      </c>
    </row>
    <row r="698" spans="1:8" ht="63.75" x14ac:dyDescent="0.25">
      <c r="A698" s="8">
        <v>695</v>
      </c>
      <c r="B698" s="8" t="s">
        <v>1875</v>
      </c>
      <c r="C698" s="65" t="s">
        <v>1876</v>
      </c>
      <c r="D698" s="8" t="s">
        <v>29</v>
      </c>
      <c r="E698" s="8" t="s">
        <v>412</v>
      </c>
      <c r="F698" s="56">
        <v>5417263.8300000001</v>
      </c>
      <c r="G698" s="55">
        <v>6872</v>
      </c>
      <c r="H698" s="55">
        <v>158</v>
      </c>
    </row>
    <row r="699" spans="1:8" ht="38.25" x14ac:dyDescent="0.25">
      <c r="A699" s="8">
        <v>696</v>
      </c>
      <c r="B699" s="8" t="s">
        <v>1915</v>
      </c>
      <c r="C699" s="65" t="s">
        <v>1916</v>
      </c>
      <c r="D699" s="8" t="s">
        <v>29</v>
      </c>
      <c r="E699" s="8" t="s">
        <v>1917</v>
      </c>
      <c r="F699" s="56">
        <v>9640636.7300000004</v>
      </c>
      <c r="G699" s="55">
        <v>5645</v>
      </c>
      <c r="H699" s="55">
        <v>281</v>
      </c>
    </row>
    <row r="700" spans="1:8" ht="25.5" x14ac:dyDescent="0.25">
      <c r="A700" s="8">
        <v>697</v>
      </c>
      <c r="B700" s="8" t="s">
        <v>2075</v>
      </c>
      <c r="C700" s="65" t="s">
        <v>2076</v>
      </c>
      <c r="D700" s="8" t="s">
        <v>29</v>
      </c>
      <c r="E700" s="8" t="s">
        <v>1566</v>
      </c>
      <c r="F700" s="56">
        <v>5499169.8600000003</v>
      </c>
      <c r="G700" s="55">
        <v>2208</v>
      </c>
      <c r="H700" s="55">
        <v>160</v>
      </c>
    </row>
    <row r="701" spans="1:8" ht="76.5" x14ac:dyDescent="0.25">
      <c r="A701" s="8">
        <v>698</v>
      </c>
      <c r="B701" s="8" t="s">
        <v>2079</v>
      </c>
      <c r="C701" s="65" t="s">
        <v>2080</v>
      </c>
      <c r="D701" s="8" t="s">
        <v>29</v>
      </c>
      <c r="E701" s="8" t="s">
        <v>155</v>
      </c>
      <c r="F701" s="56">
        <v>4774682.54</v>
      </c>
      <c r="G701" s="55">
        <v>1923</v>
      </c>
      <c r="H701" s="55">
        <v>139</v>
      </c>
    </row>
    <row r="702" spans="1:8" ht="51" x14ac:dyDescent="0.25">
      <c r="A702" s="8">
        <v>699</v>
      </c>
      <c r="B702" s="8" t="s">
        <v>707</v>
      </c>
      <c r="C702" s="65" t="s">
        <v>708</v>
      </c>
      <c r="D702" s="8" t="s">
        <v>29</v>
      </c>
      <c r="E702" s="8" t="s">
        <v>709</v>
      </c>
      <c r="F702" s="56">
        <v>5214572.71</v>
      </c>
      <c r="G702" s="55">
        <v>1080</v>
      </c>
      <c r="H702" s="55">
        <v>153</v>
      </c>
    </row>
    <row r="703" spans="1:8" ht="89.25" x14ac:dyDescent="0.25">
      <c r="A703" s="8">
        <v>700</v>
      </c>
      <c r="B703" s="8" t="s">
        <v>716</v>
      </c>
      <c r="C703" s="65" t="s">
        <v>717</v>
      </c>
      <c r="D703" s="8" t="s">
        <v>29</v>
      </c>
      <c r="E703" s="8" t="s">
        <v>321</v>
      </c>
      <c r="F703" s="56">
        <v>10256241.630000001</v>
      </c>
      <c r="G703" s="55">
        <v>6808</v>
      </c>
      <c r="H703" s="55">
        <v>298</v>
      </c>
    </row>
    <row r="704" spans="1:8" ht="89.25" x14ac:dyDescent="0.25">
      <c r="A704" s="8">
        <v>701</v>
      </c>
      <c r="B704" s="78" t="s">
        <v>2156</v>
      </c>
      <c r="C704" s="84" t="s">
        <v>2157</v>
      </c>
      <c r="D704" s="79" t="s">
        <v>29</v>
      </c>
      <c r="E704" s="79" t="s">
        <v>2218</v>
      </c>
      <c r="F704" s="80">
        <v>2692895.23</v>
      </c>
      <c r="G704" s="55">
        <v>672</v>
      </c>
      <c r="H704" s="55">
        <v>78</v>
      </c>
    </row>
    <row r="705" spans="1:8" ht="63.75" x14ac:dyDescent="0.25">
      <c r="A705" s="8">
        <v>702</v>
      </c>
      <c r="B705" s="78" t="s">
        <v>2205</v>
      </c>
      <c r="C705" s="64" t="s">
        <v>2206</v>
      </c>
      <c r="D705" s="27" t="s">
        <v>259</v>
      </c>
      <c r="E705" s="27" t="s">
        <v>2233</v>
      </c>
      <c r="F705" s="80">
        <v>4815051.21</v>
      </c>
      <c r="G705" s="55">
        <v>1641</v>
      </c>
      <c r="H705" s="55">
        <v>139</v>
      </c>
    </row>
    <row r="706" spans="1:8" ht="63.75" x14ac:dyDescent="0.25">
      <c r="A706" s="8">
        <v>703</v>
      </c>
      <c r="B706" s="8">
        <v>2300077</v>
      </c>
      <c r="C706" s="65" t="s">
        <v>99</v>
      </c>
      <c r="D706" s="8" t="s">
        <v>2846</v>
      </c>
      <c r="E706" s="8" t="s">
        <v>100</v>
      </c>
      <c r="F706" s="57">
        <v>191088258.28999999</v>
      </c>
      <c r="G706" s="55">
        <v>47466</v>
      </c>
      <c r="H706" s="55">
        <v>138</v>
      </c>
    </row>
    <row r="707" spans="1:8" ht="63.75" x14ac:dyDescent="0.25">
      <c r="A707" s="8">
        <v>704</v>
      </c>
      <c r="B707" s="8">
        <v>2215752</v>
      </c>
      <c r="C707" s="65" t="s">
        <v>119</v>
      </c>
      <c r="D707" s="8" t="s">
        <v>2846</v>
      </c>
      <c r="E707" s="8" t="s">
        <v>120</v>
      </c>
      <c r="F707" s="57">
        <v>10497677.58</v>
      </c>
      <c r="G707" s="55">
        <v>2120</v>
      </c>
      <c r="H707" s="55">
        <v>51</v>
      </c>
    </row>
    <row r="708" spans="1:8" ht="51" x14ac:dyDescent="0.25">
      <c r="A708" s="8">
        <v>705</v>
      </c>
      <c r="B708" s="8">
        <v>2047402</v>
      </c>
      <c r="C708" s="65" t="s">
        <v>165</v>
      </c>
      <c r="D708" s="8" t="s">
        <v>2846</v>
      </c>
      <c r="E708" s="8" t="s">
        <v>166</v>
      </c>
      <c r="F708" s="57">
        <v>158642745.30000001</v>
      </c>
      <c r="G708" s="55">
        <v>16085</v>
      </c>
      <c r="H708" s="55">
        <v>138</v>
      </c>
    </row>
    <row r="709" spans="1:8" ht="51" x14ac:dyDescent="0.25">
      <c r="A709" s="8">
        <v>706</v>
      </c>
      <c r="B709" s="8">
        <v>2436695</v>
      </c>
      <c r="C709" s="65" t="s">
        <v>185</v>
      </c>
      <c r="D709" s="8" t="s">
        <v>2846</v>
      </c>
      <c r="E709" s="8" t="s">
        <v>186</v>
      </c>
      <c r="F709" s="57">
        <v>15918367.800000001</v>
      </c>
      <c r="G709" s="55">
        <v>4762</v>
      </c>
      <c r="H709" s="55">
        <v>60</v>
      </c>
    </row>
    <row r="710" spans="1:8" ht="63.75" x14ac:dyDescent="0.25">
      <c r="A710" s="8">
        <v>707</v>
      </c>
      <c r="B710" s="8">
        <v>2286604</v>
      </c>
      <c r="C710" s="65" t="s">
        <v>2252</v>
      </c>
      <c r="D710" s="8" t="s">
        <v>2846</v>
      </c>
      <c r="E710" s="8" t="s">
        <v>270</v>
      </c>
      <c r="F710" s="57">
        <v>1951216.46</v>
      </c>
      <c r="G710" s="55">
        <v>260</v>
      </c>
      <c r="H710" s="55">
        <v>37</v>
      </c>
    </row>
    <row r="711" spans="1:8" ht="51" x14ac:dyDescent="0.25">
      <c r="A711" s="8">
        <v>708</v>
      </c>
      <c r="B711" s="8">
        <v>2252712</v>
      </c>
      <c r="C711" s="65" t="s">
        <v>2256</v>
      </c>
      <c r="D711" s="8" t="s">
        <v>2846</v>
      </c>
      <c r="E711" s="8" t="s">
        <v>270</v>
      </c>
      <c r="F711" s="57">
        <v>2553613.42</v>
      </c>
      <c r="G711" s="55">
        <v>451</v>
      </c>
      <c r="H711" s="55">
        <v>49</v>
      </c>
    </row>
    <row r="712" spans="1:8" ht="63.75" x14ac:dyDescent="0.25">
      <c r="A712" s="8">
        <v>709</v>
      </c>
      <c r="B712" s="8">
        <v>2235725</v>
      </c>
      <c r="C712" s="65" t="s">
        <v>2263</v>
      </c>
      <c r="D712" s="8" t="s">
        <v>2846</v>
      </c>
      <c r="E712" s="8" t="s">
        <v>270</v>
      </c>
      <c r="F712" s="57">
        <v>5765457.54</v>
      </c>
      <c r="G712" s="55">
        <v>933</v>
      </c>
      <c r="H712" s="55">
        <v>91</v>
      </c>
    </row>
    <row r="713" spans="1:8" ht="63.75" x14ac:dyDescent="0.25">
      <c r="A713" s="8">
        <v>710</v>
      </c>
      <c r="B713" s="8">
        <v>2284317</v>
      </c>
      <c r="C713" s="65" t="s">
        <v>2269</v>
      </c>
      <c r="D713" s="8" t="s">
        <v>2846</v>
      </c>
      <c r="E713" s="8" t="s">
        <v>270</v>
      </c>
      <c r="F713" s="57">
        <v>1742260.55</v>
      </c>
      <c r="G713" s="55">
        <v>229</v>
      </c>
      <c r="H713" s="55">
        <v>32</v>
      </c>
    </row>
    <row r="714" spans="1:8" ht="51" x14ac:dyDescent="0.25">
      <c r="A714" s="8">
        <v>711</v>
      </c>
      <c r="B714" s="8">
        <v>2200395</v>
      </c>
      <c r="C714" s="65" t="s">
        <v>2275</v>
      </c>
      <c r="D714" s="8" t="s">
        <v>2846</v>
      </c>
      <c r="E714" s="8" t="s">
        <v>270</v>
      </c>
      <c r="F714" s="57">
        <v>2385329.94</v>
      </c>
      <c r="G714" s="55">
        <v>251</v>
      </c>
      <c r="H714" s="55">
        <v>37</v>
      </c>
    </row>
    <row r="715" spans="1:8" ht="51" x14ac:dyDescent="0.25">
      <c r="A715" s="8">
        <v>712</v>
      </c>
      <c r="B715" s="8">
        <v>2235256</v>
      </c>
      <c r="C715" s="65" t="s">
        <v>2288</v>
      </c>
      <c r="D715" s="8" t="s">
        <v>2846</v>
      </c>
      <c r="E715" s="8" t="s">
        <v>270</v>
      </c>
      <c r="F715" s="57">
        <v>2783149.46</v>
      </c>
      <c r="G715" s="55">
        <v>233</v>
      </c>
      <c r="H715" s="55">
        <v>45</v>
      </c>
    </row>
    <row r="716" spans="1:8" ht="51" x14ac:dyDescent="0.25">
      <c r="A716" s="8">
        <v>713</v>
      </c>
      <c r="B716" s="8">
        <v>2235544</v>
      </c>
      <c r="C716" s="65" t="s">
        <v>2305</v>
      </c>
      <c r="D716" s="8" t="s">
        <v>2846</v>
      </c>
      <c r="E716" s="8" t="s">
        <v>270</v>
      </c>
      <c r="F716" s="57">
        <v>3648557.37</v>
      </c>
      <c r="G716" s="55">
        <v>329</v>
      </c>
      <c r="H716" s="55">
        <v>61</v>
      </c>
    </row>
    <row r="717" spans="1:8" ht="51" x14ac:dyDescent="0.25">
      <c r="A717" s="8">
        <v>714</v>
      </c>
      <c r="B717" s="8">
        <v>2198632</v>
      </c>
      <c r="C717" s="65" t="s">
        <v>2307</v>
      </c>
      <c r="D717" s="8" t="s">
        <v>2846</v>
      </c>
      <c r="E717" s="8" t="s">
        <v>270</v>
      </c>
      <c r="F717" s="57">
        <v>3741710.36</v>
      </c>
      <c r="G717" s="55">
        <v>494</v>
      </c>
      <c r="H717" s="55">
        <v>76</v>
      </c>
    </row>
    <row r="718" spans="1:8" ht="63.75" x14ac:dyDescent="0.25">
      <c r="A718" s="8">
        <v>715</v>
      </c>
      <c r="B718" s="8">
        <v>2254974</v>
      </c>
      <c r="C718" s="65" t="s">
        <v>2320</v>
      </c>
      <c r="D718" s="8" t="s">
        <v>2846</v>
      </c>
      <c r="E718" s="8" t="s">
        <v>270</v>
      </c>
      <c r="F718" s="57">
        <v>2602216.0299999998</v>
      </c>
      <c r="G718" s="55">
        <v>377</v>
      </c>
      <c r="H718" s="55">
        <v>59</v>
      </c>
    </row>
    <row r="719" spans="1:8" ht="51" x14ac:dyDescent="0.25">
      <c r="A719" s="8">
        <v>716</v>
      </c>
      <c r="B719" s="8">
        <v>2251053</v>
      </c>
      <c r="C719" s="65" t="s">
        <v>2321</v>
      </c>
      <c r="D719" s="8" t="s">
        <v>2846</v>
      </c>
      <c r="E719" s="8" t="s">
        <v>270</v>
      </c>
      <c r="F719" s="57">
        <v>2573198.39</v>
      </c>
      <c r="G719" s="55">
        <v>297</v>
      </c>
      <c r="H719" s="55">
        <v>40</v>
      </c>
    </row>
    <row r="720" spans="1:8" ht="51" x14ac:dyDescent="0.25">
      <c r="A720" s="8">
        <v>717</v>
      </c>
      <c r="B720" s="8">
        <v>2202167</v>
      </c>
      <c r="C720" s="65" t="s">
        <v>2324</v>
      </c>
      <c r="D720" s="8" t="s">
        <v>2846</v>
      </c>
      <c r="E720" s="8" t="s">
        <v>270</v>
      </c>
      <c r="F720" s="57">
        <v>2315387.46</v>
      </c>
      <c r="G720" s="55">
        <v>266</v>
      </c>
      <c r="H720" s="55">
        <v>44</v>
      </c>
    </row>
    <row r="721" spans="1:8" ht="51" x14ac:dyDescent="0.25">
      <c r="A721" s="8">
        <v>718</v>
      </c>
      <c r="B721" s="8">
        <v>2235252</v>
      </c>
      <c r="C721" s="65" t="s">
        <v>2334</v>
      </c>
      <c r="D721" s="8" t="s">
        <v>2846</v>
      </c>
      <c r="E721" s="8" t="s">
        <v>270</v>
      </c>
      <c r="F721" s="57">
        <v>2498132.29</v>
      </c>
      <c r="G721" s="55">
        <v>346</v>
      </c>
      <c r="H721" s="55">
        <v>40</v>
      </c>
    </row>
    <row r="722" spans="1:8" ht="63.75" x14ac:dyDescent="0.25">
      <c r="A722" s="8">
        <v>719</v>
      </c>
      <c r="B722" s="8">
        <v>2200850</v>
      </c>
      <c r="C722" s="65" t="s">
        <v>2342</v>
      </c>
      <c r="D722" s="8" t="s">
        <v>2846</v>
      </c>
      <c r="E722" s="8" t="s">
        <v>270</v>
      </c>
      <c r="F722" s="57">
        <v>1858193.14</v>
      </c>
      <c r="G722" s="55">
        <v>247</v>
      </c>
      <c r="H722" s="55">
        <v>35</v>
      </c>
    </row>
    <row r="723" spans="1:8" ht="51" x14ac:dyDescent="0.25">
      <c r="A723" s="8">
        <v>720</v>
      </c>
      <c r="B723" s="8">
        <v>2200394</v>
      </c>
      <c r="C723" s="65" t="s">
        <v>2348</v>
      </c>
      <c r="D723" s="8" t="s">
        <v>2846</v>
      </c>
      <c r="E723" s="8" t="s">
        <v>270</v>
      </c>
      <c r="F723" s="57">
        <v>2378530.59</v>
      </c>
      <c r="G723" s="55">
        <v>343</v>
      </c>
      <c r="H723" s="55">
        <v>46</v>
      </c>
    </row>
    <row r="724" spans="1:8" ht="51" x14ac:dyDescent="0.25">
      <c r="A724" s="8">
        <v>721</v>
      </c>
      <c r="B724" s="8">
        <v>2200396</v>
      </c>
      <c r="C724" s="65" t="s">
        <v>2350</v>
      </c>
      <c r="D724" s="8" t="s">
        <v>2846</v>
      </c>
      <c r="E724" s="8" t="s">
        <v>270</v>
      </c>
      <c r="F724" s="57">
        <v>1958283.51</v>
      </c>
      <c r="G724" s="55">
        <v>244</v>
      </c>
      <c r="H724" s="55">
        <v>38</v>
      </c>
    </row>
    <row r="725" spans="1:8" ht="51" x14ac:dyDescent="0.25">
      <c r="A725" s="8">
        <v>722</v>
      </c>
      <c r="B725" s="8">
        <v>2235253</v>
      </c>
      <c r="C725" s="65" t="s">
        <v>2351</v>
      </c>
      <c r="D725" s="8" t="s">
        <v>2846</v>
      </c>
      <c r="E725" s="8" t="s">
        <v>270</v>
      </c>
      <c r="F725" s="57">
        <v>3191343.81</v>
      </c>
      <c r="G725" s="55">
        <v>366</v>
      </c>
      <c r="H725" s="55">
        <v>52</v>
      </c>
    </row>
    <row r="726" spans="1:8" ht="51" x14ac:dyDescent="0.25">
      <c r="A726" s="8">
        <v>723</v>
      </c>
      <c r="B726" s="8">
        <v>2202166</v>
      </c>
      <c r="C726" s="65" t="s">
        <v>2362</v>
      </c>
      <c r="D726" s="8" t="s">
        <v>2846</v>
      </c>
      <c r="E726" s="8" t="s">
        <v>270</v>
      </c>
      <c r="F726" s="57">
        <v>2919603.47</v>
      </c>
      <c r="G726" s="55">
        <v>298</v>
      </c>
      <c r="H726" s="55">
        <v>49</v>
      </c>
    </row>
    <row r="727" spans="1:8" ht="76.5" x14ac:dyDescent="0.25">
      <c r="A727" s="8">
        <v>724</v>
      </c>
      <c r="B727" s="8">
        <v>2328696</v>
      </c>
      <c r="C727" s="65" t="s">
        <v>2363</v>
      </c>
      <c r="D727" s="8" t="s">
        <v>2846</v>
      </c>
      <c r="E727" s="8" t="s">
        <v>270</v>
      </c>
      <c r="F727" s="57">
        <v>20605403.970000003</v>
      </c>
      <c r="G727" s="55">
        <v>2408</v>
      </c>
      <c r="H727" s="55">
        <v>268</v>
      </c>
    </row>
    <row r="728" spans="1:8" ht="51" x14ac:dyDescent="0.25">
      <c r="A728" s="8">
        <v>725</v>
      </c>
      <c r="B728" s="8">
        <v>2235650</v>
      </c>
      <c r="C728" s="65" t="s">
        <v>2368</v>
      </c>
      <c r="D728" s="8" t="s">
        <v>2846</v>
      </c>
      <c r="E728" s="8" t="s">
        <v>270</v>
      </c>
      <c r="F728" s="57">
        <v>2232661.58</v>
      </c>
      <c r="G728" s="55">
        <v>305</v>
      </c>
      <c r="H728" s="55">
        <v>34</v>
      </c>
    </row>
    <row r="729" spans="1:8" ht="63.75" x14ac:dyDescent="0.25">
      <c r="A729" s="8">
        <v>726</v>
      </c>
      <c r="B729" s="8">
        <v>2341935</v>
      </c>
      <c r="C729" s="65" t="s">
        <v>2375</v>
      </c>
      <c r="D729" s="8" t="s">
        <v>2846</v>
      </c>
      <c r="E729" s="8" t="s">
        <v>354</v>
      </c>
      <c r="F729" s="57">
        <v>7332995.8700000001</v>
      </c>
      <c r="G729" s="55">
        <v>717</v>
      </c>
      <c r="H729" s="55">
        <v>101</v>
      </c>
    </row>
    <row r="730" spans="1:8" ht="51" x14ac:dyDescent="0.25">
      <c r="A730" s="8">
        <v>727</v>
      </c>
      <c r="B730" s="8">
        <v>2235255</v>
      </c>
      <c r="C730" s="65" t="s">
        <v>2379</v>
      </c>
      <c r="D730" s="8" t="s">
        <v>2846</v>
      </c>
      <c r="E730" s="8" t="s">
        <v>270</v>
      </c>
      <c r="F730" s="57">
        <v>2467310.35</v>
      </c>
      <c r="G730" s="55">
        <v>333</v>
      </c>
      <c r="H730" s="55">
        <v>39</v>
      </c>
    </row>
    <row r="731" spans="1:8" ht="51" x14ac:dyDescent="0.25">
      <c r="A731" s="8">
        <v>728</v>
      </c>
      <c r="B731" s="8">
        <v>2236070</v>
      </c>
      <c r="C731" s="65" t="s">
        <v>2570</v>
      </c>
      <c r="D731" s="8" t="s">
        <v>2846</v>
      </c>
      <c r="E731" s="8" t="s">
        <v>2571</v>
      </c>
      <c r="F731" s="57">
        <v>17082461.129999999</v>
      </c>
      <c r="G731" s="55">
        <v>1149</v>
      </c>
      <c r="H731" s="55">
        <v>341</v>
      </c>
    </row>
    <row r="732" spans="1:8" ht="51" x14ac:dyDescent="0.25">
      <c r="A732" s="8">
        <v>729</v>
      </c>
      <c r="B732" s="8">
        <v>2344823</v>
      </c>
      <c r="C732" s="65" t="s">
        <v>2597</v>
      </c>
      <c r="D732" s="8" t="s">
        <v>2846</v>
      </c>
      <c r="E732" s="8" t="s">
        <v>2598</v>
      </c>
      <c r="F732" s="57">
        <v>9736555.4100000001</v>
      </c>
      <c r="G732" s="55">
        <v>1615</v>
      </c>
      <c r="H732" s="55">
        <v>117</v>
      </c>
    </row>
    <row r="733" spans="1:8" ht="63.75" x14ac:dyDescent="0.25">
      <c r="A733" s="8">
        <v>730</v>
      </c>
      <c r="B733" s="8">
        <v>2331964</v>
      </c>
      <c r="C733" s="65" t="s">
        <v>2602</v>
      </c>
      <c r="D733" s="8" t="s">
        <v>2846</v>
      </c>
      <c r="E733" s="8" t="s">
        <v>354</v>
      </c>
      <c r="F733" s="57">
        <v>4380635.43</v>
      </c>
      <c r="G733" s="55">
        <v>445</v>
      </c>
      <c r="H733" s="55">
        <v>80</v>
      </c>
    </row>
    <row r="734" spans="1:8" ht="51" x14ac:dyDescent="0.25">
      <c r="A734" s="8">
        <v>731</v>
      </c>
      <c r="B734" s="8">
        <v>2251112</v>
      </c>
      <c r="C734" s="65" t="s">
        <v>2643</v>
      </c>
      <c r="D734" s="8" t="s">
        <v>2846</v>
      </c>
      <c r="E734" s="8" t="s">
        <v>270</v>
      </c>
      <c r="F734" s="57">
        <v>2380483.16</v>
      </c>
      <c r="G734" s="55">
        <v>289</v>
      </c>
      <c r="H734" s="55">
        <v>33</v>
      </c>
    </row>
    <row r="735" spans="1:8" ht="63.75" x14ac:dyDescent="0.25">
      <c r="A735" s="8">
        <v>732</v>
      </c>
      <c r="B735" s="8">
        <v>2261669</v>
      </c>
      <c r="C735" s="65" t="s">
        <v>2644</v>
      </c>
      <c r="D735" s="8" t="s">
        <v>2846</v>
      </c>
      <c r="E735" s="8" t="s">
        <v>270</v>
      </c>
      <c r="F735" s="57">
        <v>2305374.66</v>
      </c>
      <c r="G735" s="55">
        <v>338</v>
      </c>
      <c r="H735" s="55">
        <v>32</v>
      </c>
    </row>
    <row r="736" spans="1:8" ht="51" x14ac:dyDescent="0.25">
      <c r="A736" s="8">
        <v>733</v>
      </c>
      <c r="B736" s="8">
        <v>2251036</v>
      </c>
      <c r="C736" s="65" t="s">
        <v>2648</v>
      </c>
      <c r="D736" s="8" t="s">
        <v>2846</v>
      </c>
      <c r="E736" s="8" t="s">
        <v>270</v>
      </c>
      <c r="F736" s="57">
        <v>2309518.84</v>
      </c>
      <c r="G736" s="55">
        <v>296</v>
      </c>
      <c r="H736" s="55">
        <v>37</v>
      </c>
    </row>
    <row r="737" spans="1:8" ht="63.75" x14ac:dyDescent="0.25">
      <c r="A737" s="8">
        <v>734</v>
      </c>
      <c r="B737" s="8">
        <v>2245177</v>
      </c>
      <c r="C737" s="65" t="s">
        <v>2734</v>
      </c>
      <c r="D737" s="8" t="s">
        <v>2846</v>
      </c>
      <c r="E737" s="8" t="s">
        <v>911</v>
      </c>
      <c r="F737" s="57">
        <v>23923538.350000001</v>
      </c>
      <c r="G737" s="55">
        <v>9772</v>
      </c>
      <c r="H737" s="55">
        <v>321</v>
      </c>
    </row>
    <row r="738" spans="1:8" ht="63.75" x14ac:dyDescent="0.25">
      <c r="A738" s="8">
        <v>735</v>
      </c>
      <c r="B738" s="18">
        <v>2470055</v>
      </c>
      <c r="C738" s="69" t="s">
        <v>581</v>
      </c>
      <c r="D738" s="21" t="s">
        <v>2846</v>
      </c>
      <c r="E738" s="21" t="s">
        <v>582</v>
      </c>
      <c r="F738" s="26">
        <v>1092663.3500000001</v>
      </c>
      <c r="G738" s="23">
        <v>13872</v>
      </c>
      <c r="H738" s="23" t="s">
        <v>583</v>
      </c>
    </row>
    <row r="739" spans="1:8" ht="102" x14ac:dyDescent="0.25">
      <c r="A739" s="8">
        <v>736</v>
      </c>
      <c r="B739" s="18">
        <v>2421416</v>
      </c>
      <c r="C739" s="69" t="s">
        <v>589</v>
      </c>
      <c r="D739" s="21" t="s">
        <v>2846</v>
      </c>
      <c r="E739" s="21" t="s">
        <v>590</v>
      </c>
      <c r="F739" s="26">
        <v>2961543.66</v>
      </c>
      <c r="G739" s="23">
        <v>37107</v>
      </c>
      <c r="H739" s="23">
        <v>120</v>
      </c>
    </row>
    <row r="740" spans="1:8" ht="140.25" x14ac:dyDescent="0.25">
      <c r="A740" s="8">
        <v>737</v>
      </c>
      <c r="B740" s="18">
        <v>2444920</v>
      </c>
      <c r="C740" s="69" t="s">
        <v>591</v>
      </c>
      <c r="D740" s="21" t="s">
        <v>2846</v>
      </c>
      <c r="E740" s="21" t="s">
        <v>590</v>
      </c>
      <c r="F740" s="26">
        <v>1243490</v>
      </c>
      <c r="G740" s="23">
        <v>53010</v>
      </c>
      <c r="H740" s="23">
        <v>50</v>
      </c>
    </row>
    <row r="741" spans="1:8" ht="51" x14ac:dyDescent="0.25">
      <c r="A741" s="8">
        <v>738</v>
      </c>
      <c r="B741" s="8" t="s">
        <v>1626</v>
      </c>
      <c r="C741" s="65" t="s">
        <v>1627</v>
      </c>
      <c r="D741" s="8" t="s">
        <v>2846</v>
      </c>
      <c r="E741" s="8" t="s">
        <v>931</v>
      </c>
      <c r="F741" s="56">
        <v>8895767.1999999993</v>
      </c>
      <c r="G741" s="55">
        <v>12377</v>
      </c>
      <c r="H741" s="55">
        <v>259</v>
      </c>
    </row>
    <row r="742" spans="1:8" ht="89.25" x14ac:dyDescent="0.25">
      <c r="A742" s="8">
        <v>739</v>
      </c>
      <c r="B742" s="8" t="s">
        <v>1786</v>
      </c>
      <c r="C742" s="65" t="s">
        <v>1787</v>
      </c>
      <c r="D742" s="8" t="s">
        <v>2846</v>
      </c>
      <c r="E742" s="8" t="s">
        <v>1788</v>
      </c>
      <c r="F742" s="56">
        <v>5761990.3200000003</v>
      </c>
      <c r="G742" s="55">
        <v>27603</v>
      </c>
      <c r="H742" s="55">
        <v>168</v>
      </c>
    </row>
    <row r="743" spans="1:8" ht="102" x14ac:dyDescent="0.25">
      <c r="A743" s="8">
        <v>740</v>
      </c>
      <c r="B743" s="8" t="s">
        <v>1799</v>
      </c>
      <c r="C743" s="65" t="s">
        <v>1800</v>
      </c>
      <c r="D743" s="8" t="s">
        <v>2846</v>
      </c>
      <c r="E743" s="8" t="s">
        <v>1801</v>
      </c>
      <c r="F743" s="56">
        <v>6295075.6799999997</v>
      </c>
      <c r="G743" s="55">
        <v>1900</v>
      </c>
      <c r="H743" s="55">
        <v>183</v>
      </c>
    </row>
    <row r="744" spans="1:8" ht="63.75" x14ac:dyDescent="0.25">
      <c r="A744" s="8">
        <v>741</v>
      </c>
      <c r="B744" s="8" t="s">
        <v>1823</v>
      </c>
      <c r="C744" s="65" t="s">
        <v>1824</v>
      </c>
      <c r="D744" s="8" t="s">
        <v>2846</v>
      </c>
      <c r="E744" s="8" t="s">
        <v>1825</v>
      </c>
      <c r="F744" s="56">
        <v>6038540.1500000004</v>
      </c>
      <c r="G744" s="55">
        <v>62000</v>
      </c>
      <c r="H744" s="55">
        <v>176</v>
      </c>
    </row>
    <row r="745" spans="1:8" ht="89.25" x14ac:dyDescent="0.25">
      <c r="A745" s="8">
        <v>742</v>
      </c>
      <c r="B745" s="8" t="s">
        <v>1828</v>
      </c>
      <c r="C745" s="65" t="s">
        <v>1829</v>
      </c>
      <c r="D745" s="8" t="s">
        <v>2846</v>
      </c>
      <c r="E745" s="8" t="s">
        <v>1141</v>
      </c>
      <c r="F745" s="56">
        <v>8823845.8499999996</v>
      </c>
      <c r="G745" s="55">
        <v>3988</v>
      </c>
      <c r="H745" s="55">
        <v>257</v>
      </c>
    </row>
    <row r="746" spans="1:8" ht="63.75" x14ac:dyDescent="0.25">
      <c r="A746" s="8">
        <v>743</v>
      </c>
      <c r="B746" s="8" t="s">
        <v>1853</v>
      </c>
      <c r="C746" s="65" t="s">
        <v>1854</v>
      </c>
      <c r="D746" s="8" t="s">
        <v>2846</v>
      </c>
      <c r="E746" s="8" t="s">
        <v>1855</v>
      </c>
      <c r="F746" s="56">
        <v>9313040.7400000002</v>
      </c>
      <c r="G746" s="55">
        <v>12360</v>
      </c>
      <c r="H746" s="55">
        <v>271</v>
      </c>
    </row>
    <row r="747" spans="1:8" ht="63.75" x14ac:dyDescent="0.25">
      <c r="A747" s="8">
        <v>744</v>
      </c>
      <c r="B747" s="8" t="s">
        <v>1871</v>
      </c>
      <c r="C747" s="65" t="s">
        <v>1872</v>
      </c>
      <c r="D747" s="8" t="s">
        <v>2846</v>
      </c>
      <c r="E747" s="8" t="s">
        <v>1236</v>
      </c>
      <c r="F747" s="56">
        <v>5899990.5700000003</v>
      </c>
      <c r="G747" s="55">
        <v>4182</v>
      </c>
      <c r="H747" s="55">
        <v>172</v>
      </c>
    </row>
    <row r="748" spans="1:8" ht="76.5" x14ac:dyDescent="0.25">
      <c r="A748" s="8">
        <v>745</v>
      </c>
      <c r="B748" s="8" t="s">
        <v>1879</v>
      </c>
      <c r="C748" s="65" t="s">
        <v>1880</v>
      </c>
      <c r="D748" s="8" t="s">
        <v>2846</v>
      </c>
      <c r="E748" s="8" t="s">
        <v>1881</v>
      </c>
      <c r="F748" s="56">
        <v>4653123.75</v>
      </c>
      <c r="G748" s="55">
        <v>13779</v>
      </c>
      <c r="H748" s="55">
        <v>136</v>
      </c>
    </row>
    <row r="749" spans="1:8" ht="114.75" x14ac:dyDescent="0.25">
      <c r="A749" s="8">
        <v>746</v>
      </c>
      <c r="B749" s="8" t="s">
        <v>1882</v>
      </c>
      <c r="C749" s="65" t="s">
        <v>1883</v>
      </c>
      <c r="D749" s="8" t="s">
        <v>2846</v>
      </c>
      <c r="E749" s="8" t="s">
        <v>1884</v>
      </c>
      <c r="F749" s="56">
        <v>8588603.5299999993</v>
      </c>
      <c r="G749" s="55">
        <v>7620</v>
      </c>
      <c r="H749" s="55">
        <v>250</v>
      </c>
    </row>
    <row r="750" spans="1:8" ht="51" x14ac:dyDescent="0.25">
      <c r="A750" s="8">
        <v>747</v>
      </c>
      <c r="B750" s="8" t="s">
        <v>1893</v>
      </c>
      <c r="C750" s="65" t="s">
        <v>1894</v>
      </c>
      <c r="D750" s="8" t="s">
        <v>2846</v>
      </c>
      <c r="E750" s="8" t="s">
        <v>1881</v>
      </c>
      <c r="F750" s="56">
        <v>159923.92000000001</v>
      </c>
      <c r="G750" s="55">
        <v>13444</v>
      </c>
      <c r="H750" s="55">
        <v>6</v>
      </c>
    </row>
    <row r="751" spans="1:8" ht="76.5" x14ac:dyDescent="0.25">
      <c r="A751" s="8">
        <v>748</v>
      </c>
      <c r="B751" s="8" t="s">
        <v>1941</v>
      </c>
      <c r="C751" s="65" t="s">
        <v>1942</v>
      </c>
      <c r="D751" s="8" t="s">
        <v>2846</v>
      </c>
      <c r="E751" s="8" t="s">
        <v>1881</v>
      </c>
      <c r="F751" s="56">
        <v>883305.62</v>
      </c>
      <c r="G751" s="55">
        <v>906</v>
      </c>
      <c r="H751" s="55">
        <v>26</v>
      </c>
    </row>
    <row r="752" spans="1:8" ht="76.5" x14ac:dyDescent="0.25">
      <c r="A752" s="8">
        <v>749</v>
      </c>
      <c r="B752" s="8" t="s">
        <v>1945</v>
      </c>
      <c r="C752" s="65" t="s">
        <v>1946</v>
      </c>
      <c r="D752" s="8" t="s">
        <v>2846</v>
      </c>
      <c r="E752" s="8" t="s">
        <v>1947</v>
      </c>
      <c r="F752" s="56">
        <v>1688528.32</v>
      </c>
      <c r="G752" s="55">
        <v>912</v>
      </c>
      <c r="H752" s="55">
        <v>50</v>
      </c>
    </row>
    <row r="753" spans="1:8" ht="63.75" x14ac:dyDescent="0.25">
      <c r="A753" s="8">
        <v>750</v>
      </c>
      <c r="B753" s="8" t="s">
        <v>1948</v>
      </c>
      <c r="C753" s="65" t="s">
        <v>1949</v>
      </c>
      <c r="D753" s="8" t="s">
        <v>2846</v>
      </c>
      <c r="E753" s="8" t="s">
        <v>1825</v>
      </c>
      <c r="F753" s="56">
        <v>1767119.2</v>
      </c>
      <c r="G753" s="55">
        <v>850</v>
      </c>
      <c r="H753" s="55">
        <v>52</v>
      </c>
    </row>
    <row r="754" spans="1:8" ht="63.75" x14ac:dyDescent="0.25">
      <c r="A754" s="8">
        <v>751</v>
      </c>
      <c r="B754" s="8" t="s">
        <v>2061</v>
      </c>
      <c r="C754" s="65" t="s">
        <v>2062</v>
      </c>
      <c r="D754" s="8" t="s">
        <v>2846</v>
      </c>
      <c r="E754" s="8" t="s">
        <v>482</v>
      </c>
      <c r="F754" s="56">
        <v>7147000</v>
      </c>
      <c r="G754" s="55">
        <v>4900</v>
      </c>
      <c r="H754" s="55">
        <v>208</v>
      </c>
    </row>
    <row r="755" spans="1:8" ht="51" x14ac:dyDescent="0.25">
      <c r="A755" s="8">
        <v>752</v>
      </c>
      <c r="B755" s="8" t="s">
        <v>2100</v>
      </c>
      <c r="C755" s="65" t="s">
        <v>2101</v>
      </c>
      <c r="D755" s="8" t="s">
        <v>2846</v>
      </c>
      <c r="E755" s="8" t="s">
        <v>911</v>
      </c>
      <c r="F755" s="56">
        <v>9405458.6799999997</v>
      </c>
      <c r="G755" s="55">
        <v>3100</v>
      </c>
      <c r="H755" s="55">
        <v>274</v>
      </c>
    </row>
    <row r="756" spans="1:8" ht="89.25" x14ac:dyDescent="0.25">
      <c r="A756" s="8">
        <v>753</v>
      </c>
      <c r="B756" s="8" t="s">
        <v>654</v>
      </c>
      <c r="C756" s="65" t="s">
        <v>655</v>
      </c>
      <c r="D756" s="8" t="s">
        <v>2846</v>
      </c>
      <c r="E756" s="8" t="s">
        <v>656</v>
      </c>
      <c r="F756" s="56">
        <v>8701150.3000000007</v>
      </c>
      <c r="G756" s="55">
        <v>4158</v>
      </c>
      <c r="H756" s="55">
        <v>254</v>
      </c>
    </row>
    <row r="757" spans="1:8" ht="114.75" x14ac:dyDescent="0.25">
      <c r="A757" s="8">
        <v>754</v>
      </c>
      <c r="B757" s="8" t="s">
        <v>669</v>
      </c>
      <c r="C757" s="65" t="s">
        <v>670</v>
      </c>
      <c r="D757" s="8" t="s">
        <v>2846</v>
      </c>
      <c r="E757" s="8" t="s">
        <v>484</v>
      </c>
      <c r="F757" s="56">
        <v>10032893.449999999</v>
      </c>
      <c r="G757" s="55">
        <v>767</v>
      </c>
      <c r="H757" s="55">
        <v>292</v>
      </c>
    </row>
    <row r="758" spans="1:8" ht="63.75" x14ac:dyDescent="0.25">
      <c r="A758" s="8">
        <v>755</v>
      </c>
      <c r="B758" s="8" t="s">
        <v>677</v>
      </c>
      <c r="C758" s="65" t="s">
        <v>678</v>
      </c>
      <c r="D758" s="8" t="s">
        <v>2846</v>
      </c>
      <c r="E758" s="8" t="s">
        <v>354</v>
      </c>
      <c r="F758" s="56">
        <v>9684919.4299999997</v>
      </c>
      <c r="G758" s="55">
        <v>3350</v>
      </c>
      <c r="H758" s="55">
        <v>282</v>
      </c>
    </row>
    <row r="759" spans="1:8" ht="76.5" x14ac:dyDescent="0.25">
      <c r="A759" s="8">
        <v>756</v>
      </c>
      <c r="B759" s="8" t="s">
        <v>695</v>
      </c>
      <c r="C759" s="65" t="s">
        <v>696</v>
      </c>
      <c r="D759" s="8" t="s">
        <v>2846</v>
      </c>
      <c r="E759" s="8" t="s">
        <v>697</v>
      </c>
      <c r="F759" s="56">
        <v>10852958.050000001</v>
      </c>
      <c r="G759" s="55">
        <v>1435</v>
      </c>
      <c r="H759" s="55">
        <v>316</v>
      </c>
    </row>
    <row r="760" spans="1:8" ht="63.75" x14ac:dyDescent="0.25">
      <c r="A760" s="8">
        <v>757</v>
      </c>
      <c r="B760" s="78" t="s">
        <v>2120</v>
      </c>
      <c r="C760" s="84" t="s">
        <v>2121</v>
      </c>
      <c r="D760" s="79" t="s">
        <v>2846</v>
      </c>
      <c r="E760" s="79" t="s">
        <v>931</v>
      </c>
      <c r="F760" s="80">
        <v>8046827.9199999999</v>
      </c>
      <c r="G760" s="55">
        <v>945</v>
      </c>
      <c r="H760" s="55">
        <v>234</v>
      </c>
    </row>
    <row r="761" spans="1:8" ht="127.5" x14ac:dyDescent="0.25">
      <c r="A761" s="8">
        <v>758</v>
      </c>
      <c r="B761" s="78" t="s">
        <v>2170</v>
      </c>
      <c r="C761" s="84" t="s">
        <v>2171</v>
      </c>
      <c r="D761" s="79" t="s">
        <v>2846</v>
      </c>
      <c r="E761" s="79" t="s">
        <v>196</v>
      </c>
      <c r="F761" s="80">
        <v>9153820.1699999999</v>
      </c>
      <c r="G761" s="55">
        <v>576</v>
      </c>
      <c r="H761" s="55">
        <v>266</v>
      </c>
    </row>
    <row r="762" spans="1:8" ht="63.75" x14ac:dyDescent="0.25">
      <c r="A762" s="8">
        <v>759</v>
      </c>
      <c r="B762" s="78" t="s">
        <v>2184</v>
      </c>
      <c r="C762" s="84" t="s">
        <v>2185</v>
      </c>
      <c r="D762" s="79" t="s">
        <v>2846</v>
      </c>
      <c r="E762" s="79" t="s">
        <v>246</v>
      </c>
      <c r="F762" s="80">
        <v>5505314.7199999997</v>
      </c>
      <c r="G762" s="55">
        <v>1009</v>
      </c>
      <c r="H762" s="55">
        <v>161</v>
      </c>
    </row>
    <row r="763" spans="1:8" ht="76.5" x14ac:dyDescent="0.25">
      <c r="A763" s="8">
        <v>760</v>
      </c>
      <c r="B763" s="8" t="s">
        <v>1641</v>
      </c>
      <c r="C763" s="65" t="s">
        <v>1642</v>
      </c>
      <c r="D763" s="8" t="s">
        <v>219</v>
      </c>
      <c r="E763" s="8" t="s">
        <v>244</v>
      </c>
      <c r="F763" s="56">
        <v>6037289.2999999998</v>
      </c>
      <c r="G763" s="55">
        <v>3682</v>
      </c>
      <c r="H763" s="55">
        <v>176</v>
      </c>
    </row>
    <row r="764" spans="1:8" ht="38.25" x14ac:dyDescent="0.25">
      <c r="A764" s="8">
        <v>761</v>
      </c>
      <c r="B764" s="8">
        <v>2300048</v>
      </c>
      <c r="C764" s="65" t="s">
        <v>58</v>
      </c>
      <c r="D764" s="8" t="s">
        <v>59</v>
      </c>
      <c r="E764" s="8" t="s">
        <v>60</v>
      </c>
      <c r="F764" s="57">
        <v>13947101.18</v>
      </c>
      <c r="G764" s="55">
        <v>18035</v>
      </c>
      <c r="H764" s="55">
        <v>53</v>
      </c>
    </row>
    <row r="765" spans="1:8" ht="63.75" x14ac:dyDescent="0.25">
      <c r="A765" s="8">
        <v>762</v>
      </c>
      <c r="B765" s="8">
        <v>2431423</v>
      </c>
      <c r="C765" s="65" t="s">
        <v>718</v>
      </c>
      <c r="D765" s="8" t="s">
        <v>59</v>
      </c>
      <c r="E765" s="8" t="s">
        <v>719</v>
      </c>
      <c r="F765" s="56">
        <v>10131008.390000001</v>
      </c>
      <c r="G765" s="55">
        <v>25483</v>
      </c>
      <c r="H765" s="55">
        <v>295</v>
      </c>
    </row>
    <row r="766" spans="1:8" ht="63.75" x14ac:dyDescent="0.25">
      <c r="A766" s="8">
        <v>763</v>
      </c>
      <c r="B766" s="8">
        <v>2434455</v>
      </c>
      <c r="C766" s="65" t="s">
        <v>720</v>
      </c>
      <c r="D766" s="8" t="s">
        <v>59</v>
      </c>
      <c r="E766" s="8" t="s">
        <v>719</v>
      </c>
      <c r="F766" s="56">
        <v>4766787.38</v>
      </c>
      <c r="G766" s="55">
        <v>25483</v>
      </c>
      <c r="H766" s="55">
        <v>139</v>
      </c>
    </row>
    <row r="767" spans="1:8" ht="76.5" x14ac:dyDescent="0.25">
      <c r="A767" s="8">
        <v>764</v>
      </c>
      <c r="B767" s="8">
        <v>2167755</v>
      </c>
      <c r="C767" s="65" t="s">
        <v>95</v>
      </c>
      <c r="D767" s="8" t="s">
        <v>96</v>
      </c>
      <c r="E767" s="8" t="s">
        <v>97</v>
      </c>
      <c r="F767" s="57">
        <v>51807632.549999997</v>
      </c>
      <c r="G767" s="55">
        <v>6176</v>
      </c>
      <c r="H767" s="55">
        <v>106</v>
      </c>
    </row>
    <row r="768" spans="1:8" ht="51" x14ac:dyDescent="0.25">
      <c r="A768" s="8">
        <v>765</v>
      </c>
      <c r="B768" s="8">
        <v>2235713</v>
      </c>
      <c r="C768" s="65" t="s">
        <v>2260</v>
      </c>
      <c r="D768" s="8" t="s">
        <v>96</v>
      </c>
      <c r="E768" s="8" t="s">
        <v>270</v>
      </c>
      <c r="F768" s="57">
        <v>5445168.9500000002</v>
      </c>
      <c r="G768" s="55">
        <v>603</v>
      </c>
      <c r="H768" s="55">
        <v>83</v>
      </c>
    </row>
    <row r="769" spans="1:8" ht="51" x14ac:dyDescent="0.25">
      <c r="A769" s="8">
        <v>766</v>
      </c>
      <c r="B769" s="8">
        <v>2199711</v>
      </c>
      <c r="C769" s="65" t="s">
        <v>2261</v>
      </c>
      <c r="D769" s="8" t="s">
        <v>96</v>
      </c>
      <c r="E769" s="8" t="s">
        <v>270</v>
      </c>
      <c r="F769" s="57">
        <v>4611076.0999999996</v>
      </c>
      <c r="G769" s="55">
        <v>316</v>
      </c>
      <c r="H769" s="55">
        <v>80</v>
      </c>
    </row>
    <row r="770" spans="1:8" ht="51" x14ac:dyDescent="0.25">
      <c r="A770" s="8">
        <v>767</v>
      </c>
      <c r="B770" s="8">
        <v>2200856</v>
      </c>
      <c r="C770" s="65" t="s">
        <v>2282</v>
      </c>
      <c r="D770" s="8" t="s">
        <v>96</v>
      </c>
      <c r="E770" s="8" t="s">
        <v>270</v>
      </c>
      <c r="F770" s="57">
        <v>4153150.08</v>
      </c>
      <c r="G770" s="55">
        <v>244</v>
      </c>
      <c r="H770" s="55">
        <v>64</v>
      </c>
    </row>
    <row r="771" spans="1:8" ht="51" x14ac:dyDescent="0.25">
      <c r="A771" s="8">
        <v>768</v>
      </c>
      <c r="B771" s="8">
        <v>2312392</v>
      </c>
      <c r="C771" s="65" t="s">
        <v>2295</v>
      </c>
      <c r="D771" s="8" t="s">
        <v>96</v>
      </c>
      <c r="E771" s="8" t="s">
        <v>270</v>
      </c>
      <c r="F771" s="57">
        <v>1964229.74</v>
      </c>
      <c r="G771" s="55">
        <v>232</v>
      </c>
      <c r="H771" s="55">
        <v>35</v>
      </c>
    </row>
    <row r="772" spans="1:8" ht="51" x14ac:dyDescent="0.25">
      <c r="A772" s="8">
        <v>769</v>
      </c>
      <c r="B772" s="8">
        <v>2308363</v>
      </c>
      <c r="C772" s="65" t="s">
        <v>2309</v>
      </c>
      <c r="D772" s="8" t="s">
        <v>96</v>
      </c>
      <c r="E772" s="8" t="s">
        <v>270</v>
      </c>
      <c r="F772" s="57">
        <v>9405173.0099999998</v>
      </c>
      <c r="G772" s="55">
        <v>816</v>
      </c>
      <c r="H772" s="55">
        <v>93</v>
      </c>
    </row>
    <row r="773" spans="1:8" ht="51" x14ac:dyDescent="0.25">
      <c r="A773" s="8">
        <v>770</v>
      </c>
      <c r="B773" s="8">
        <v>2194452</v>
      </c>
      <c r="C773" s="65" t="s">
        <v>2312</v>
      </c>
      <c r="D773" s="8" t="s">
        <v>96</v>
      </c>
      <c r="E773" s="8" t="s">
        <v>270</v>
      </c>
      <c r="F773" s="57">
        <v>5021050.9800000004</v>
      </c>
      <c r="G773" s="55">
        <v>452</v>
      </c>
      <c r="H773" s="55">
        <v>90</v>
      </c>
    </row>
    <row r="774" spans="1:8" ht="51" x14ac:dyDescent="0.25">
      <c r="A774" s="8">
        <v>771</v>
      </c>
      <c r="B774" s="8">
        <v>2312390</v>
      </c>
      <c r="C774" s="65" t="s">
        <v>2328</v>
      </c>
      <c r="D774" s="8" t="s">
        <v>96</v>
      </c>
      <c r="E774" s="8" t="s">
        <v>270</v>
      </c>
      <c r="F774" s="57">
        <v>2055837.41</v>
      </c>
      <c r="G774" s="55">
        <v>277</v>
      </c>
      <c r="H774" s="55">
        <v>37</v>
      </c>
    </row>
    <row r="775" spans="1:8" ht="63.75" x14ac:dyDescent="0.25">
      <c r="A775" s="8">
        <v>772</v>
      </c>
      <c r="B775" s="8">
        <v>2200337</v>
      </c>
      <c r="C775" s="65" t="s">
        <v>2378</v>
      </c>
      <c r="D775" s="8" t="s">
        <v>96</v>
      </c>
      <c r="E775" s="8" t="s">
        <v>270</v>
      </c>
      <c r="F775" s="57">
        <v>4755721.6900000004</v>
      </c>
      <c r="G775" s="55">
        <v>615</v>
      </c>
      <c r="H775" s="55">
        <v>72</v>
      </c>
    </row>
    <row r="776" spans="1:8" ht="63.75" x14ac:dyDescent="0.25">
      <c r="A776" s="8">
        <v>773</v>
      </c>
      <c r="B776" s="8">
        <v>2415606</v>
      </c>
      <c r="C776" s="65" t="s">
        <v>2386</v>
      </c>
      <c r="D776" s="8" t="s">
        <v>96</v>
      </c>
      <c r="E776" s="8" t="s">
        <v>1809</v>
      </c>
      <c r="F776" s="57">
        <v>4247261.78</v>
      </c>
      <c r="G776" s="55">
        <v>325</v>
      </c>
      <c r="H776" s="55">
        <v>77</v>
      </c>
    </row>
    <row r="777" spans="1:8" ht="63.75" x14ac:dyDescent="0.25">
      <c r="A777" s="8">
        <v>774</v>
      </c>
      <c r="B777" s="8">
        <v>2415651</v>
      </c>
      <c r="C777" s="65" t="s">
        <v>2422</v>
      </c>
      <c r="D777" s="8" t="s">
        <v>96</v>
      </c>
      <c r="E777" s="8" t="s">
        <v>1809</v>
      </c>
      <c r="F777" s="57">
        <v>3982286.8</v>
      </c>
      <c r="G777" s="55">
        <v>285</v>
      </c>
      <c r="H777" s="55">
        <v>72</v>
      </c>
    </row>
    <row r="778" spans="1:8" ht="76.5" x14ac:dyDescent="0.25">
      <c r="A778" s="8">
        <v>775</v>
      </c>
      <c r="B778" s="8">
        <v>2400549</v>
      </c>
      <c r="C778" s="65" t="s">
        <v>2581</v>
      </c>
      <c r="D778" s="8" t="s">
        <v>96</v>
      </c>
      <c r="E778" s="8" t="s">
        <v>2582</v>
      </c>
      <c r="F778" s="57">
        <v>11574506.220000001</v>
      </c>
      <c r="G778" s="55">
        <v>33438</v>
      </c>
      <c r="H778" s="55">
        <v>196</v>
      </c>
    </row>
    <row r="779" spans="1:8" ht="51" x14ac:dyDescent="0.25">
      <c r="A779" s="8">
        <v>776</v>
      </c>
      <c r="B779" s="8">
        <v>2314604</v>
      </c>
      <c r="C779" s="65" t="s">
        <v>2695</v>
      </c>
      <c r="D779" s="8" t="s">
        <v>96</v>
      </c>
      <c r="E779" s="8" t="s">
        <v>2696</v>
      </c>
      <c r="F779" s="57">
        <v>7856978.21</v>
      </c>
      <c r="G779" s="55">
        <v>785</v>
      </c>
      <c r="H779" s="55">
        <v>74</v>
      </c>
    </row>
    <row r="780" spans="1:8" ht="51" x14ac:dyDescent="0.25">
      <c r="A780" s="8">
        <v>777</v>
      </c>
      <c r="B780" s="8">
        <v>2308572</v>
      </c>
      <c r="C780" s="65" t="s">
        <v>2697</v>
      </c>
      <c r="D780" s="8" t="s">
        <v>96</v>
      </c>
      <c r="E780" s="8" t="s">
        <v>97</v>
      </c>
      <c r="F780" s="57">
        <v>6154641.1600000001</v>
      </c>
      <c r="G780" s="55">
        <v>1880</v>
      </c>
      <c r="H780" s="55">
        <v>135</v>
      </c>
    </row>
    <row r="781" spans="1:8" ht="51" x14ac:dyDescent="0.25">
      <c r="A781" s="8">
        <v>778</v>
      </c>
      <c r="B781" s="8">
        <v>2343898</v>
      </c>
      <c r="C781" s="65" t="s">
        <v>2752</v>
      </c>
      <c r="D781" s="8" t="s">
        <v>96</v>
      </c>
      <c r="E781" s="8" t="s">
        <v>200</v>
      </c>
      <c r="F781" s="57">
        <v>2724861.92</v>
      </c>
      <c r="G781" s="55">
        <v>433</v>
      </c>
      <c r="H781" s="55">
        <v>52</v>
      </c>
    </row>
    <row r="782" spans="1:8" ht="51" x14ac:dyDescent="0.25">
      <c r="A782" s="8">
        <v>779</v>
      </c>
      <c r="B782" s="8">
        <v>2165246</v>
      </c>
      <c r="C782" s="65" t="s">
        <v>2761</v>
      </c>
      <c r="D782" s="8" t="s">
        <v>96</v>
      </c>
      <c r="E782" s="8" t="s">
        <v>2762</v>
      </c>
      <c r="F782" s="57">
        <v>7131340.5199999996</v>
      </c>
      <c r="G782" s="55">
        <v>550</v>
      </c>
      <c r="H782" s="55">
        <v>124</v>
      </c>
    </row>
    <row r="783" spans="1:8" ht="76.5" x14ac:dyDescent="0.25">
      <c r="A783" s="8">
        <v>780</v>
      </c>
      <c r="B783" s="18">
        <v>2460817</v>
      </c>
      <c r="C783" s="69" t="s">
        <v>605</v>
      </c>
      <c r="D783" s="21" t="s">
        <v>96</v>
      </c>
      <c r="E783" s="21" t="s">
        <v>606</v>
      </c>
      <c r="F783" s="26">
        <v>927913.13</v>
      </c>
      <c r="G783" s="23">
        <v>11514</v>
      </c>
      <c r="H783" s="23">
        <v>40</v>
      </c>
    </row>
    <row r="784" spans="1:8" ht="76.5" x14ac:dyDescent="0.25">
      <c r="A784" s="8">
        <v>781</v>
      </c>
      <c r="B784" s="8" t="s">
        <v>1633</v>
      </c>
      <c r="C784" s="65" t="s">
        <v>1634</v>
      </c>
      <c r="D784" s="8" t="s">
        <v>96</v>
      </c>
      <c r="E784" s="8" t="s">
        <v>1635</v>
      </c>
      <c r="F784" s="56">
        <v>7940945.4199999999</v>
      </c>
      <c r="G784" s="55">
        <v>3289</v>
      </c>
      <c r="H784" s="55">
        <v>231</v>
      </c>
    </row>
    <row r="785" spans="1:8" ht="51" x14ac:dyDescent="0.25">
      <c r="A785" s="8">
        <v>782</v>
      </c>
      <c r="B785" s="8" t="s">
        <v>1807</v>
      </c>
      <c r="C785" s="65" t="s">
        <v>1808</v>
      </c>
      <c r="D785" s="8" t="s">
        <v>96</v>
      </c>
      <c r="E785" s="8" t="s">
        <v>1809</v>
      </c>
      <c r="F785" s="56">
        <v>6035616.7999999998</v>
      </c>
      <c r="G785" s="55">
        <v>1503</v>
      </c>
      <c r="H785" s="55">
        <v>176</v>
      </c>
    </row>
    <row r="786" spans="1:8" ht="51" x14ac:dyDescent="0.25">
      <c r="A786" s="8">
        <v>783</v>
      </c>
      <c r="B786" s="8" t="s">
        <v>2102</v>
      </c>
      <c r="C786" s="65" t="s">
        <v>2103</v>
      </c>
      <c r="D786" s="8" t="s">
        <v>96</v>
      </c>
      <c r="E786" s="8" t="s">
        <v>200</v>
      </c>
      <c r="F786" s="56">
        <v>10827021.640000001</v>
      </c>
      <c r="G786" s="55">
        <v>1267</v>
      </c>
      <c r="H786" s="55">
        <v>315</v>
      </c>
    </row>
    <row r="787" spans="1:8" ht="76.5" x14ac:dyDescent="0.25">
      <c r="A787" s="8">
        <v>784</v>
      </c>
      <c r="B787" s="78" t="s">
        <v>2158</v>
      </c>
      <c r="C787" s="84" t="s">
        <v>2159</v>
      </c>
      <c r="D787" s="79" t="s">
        <v>96</v>
      </c>
      <c r="E787" s="79" t="s">
        <v>1809</v>
      </c>
      <c r="F787" s="80">
        <v>5138821.26</v>
      </c>
      <c r="G787" s="55">
        <v>146</v>
      </c>
      <c r="H787" s="55">
        <v>150</v>
      </c>
    </row>
    <row r="788" spans="1:8" x14ac:dyDescent="0.25">
      <c r="F788" s="75">
        <f>SUM(F4:F787)</f>
        <v>8532309364.3360415</v>
      </c>
      <c r="G788" s="76">
        <f>SUM(G4:G787)</f>
        <v>3815034</v>
      </c>
      <c r="H788" s="76">
        <f>SUM(H4:H787)</f>
        <v>89412</v>
      </c>
    </row>
  </sheetData>
  <protectedRanges>
    <protectedRange password="F8BE" sqref="D11" name="Rango1_2_1_2_1_1" securityDescriptor="O:WDG:WDD:(A;;CC;;;S-1-5-21-776561741-1078081533-682003330-16116)(A;;CC;;;S-1-5-21-776561741-1078081533-682003330-7779)(A;;CC;;;S-1-5-21-776561741-1078081533-682003330-21170)(A;;CC;;;S-1-5-21-776561741-1078081533-682003330-15920)(A;;CC;;;S-1-5-21-776561741-1078081533-682003330-17866)(A;;CC;;;S-1-5-21-776561741-1078081533-682003330-21315)"/>
  </protectedRanges>
  <autoFilter ref="A3:H788"/>
  <sortState ref="B4:H787">
    <sortCondition ref="D4:D787"/>
  </sortState>
  <conditionalFormatting sqref="B735:B779">
    <cfRule type="duplicateValues" dxfId="3" priority="5"/>
  </conditionalFormatting>
  <conditionalFormatting sqref="B780:B782">
    <cfRule type="duplicateValues" dxfId="2" priority="13"/>
  </conditionalFormatting>
  <conditionalFormatting sqref="B783:B787">
    <cfRule type="duplicateValues" dxfId="1" priority="1"/>
  </conditionalFormatting>
  <conditionalFormatting sqref="B87:B479">
    <cfRule type="duplicateValues" dxfId="0" priority="21"/>
  </conditionalFormatting>
  <pageMargins left="0.7" right="0.7" top="0.75" bottom="0.75" header="0.3" footer="0.3"/>
  <pageSetup paperSize="9" fitToHeight="0" orientation="landscape" r:id="rId1"/>
  <headerFooter>
    <oddHeader>&amp;C&amp;G</oddHeader>
    <oddFooter>&amp;LGenerado : 21/06/2021 07:50:43 PM&amp;RPágina &amp;P de &amp;N</oddFooter>
  </headerFooter>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G31"/>
  <sheetViews>
    <sheetView topLeftCell="A13" workbookViewId="0">
      <selection activeCell="B3" sqref="B3"/>
    </sheetView>
  </sheetViews>
  <sheetFormatPr baseColWidth="10" defaultRowHeight="15" x14ac:dyDescent="0.25"/>
  <cols>
    <col min="1" max="1" width="11.42578125" style="36"/>
    <col min="2" max="2" width="8.42578125" style="36" customWidth="1"/>
    <col min="3" max="4" width="11.42578125" style="36"/>
    <col min="5" max="5" width="19.42578125" style="36" customWidth="1"/>
    <col min="6" max="6" width="17.140625" style="36" customWidth="1"/>
    <col min="7" max="16384" width="11.42578125" style="36"/>
  </cols>
  <sheetData>
    <row r="3" spans="2:7" x14ac:dyDescent="0.25">
      <c r="B3" s="36" t="s">
        <v>2848</v>
      </c>
    </row>
    <row r="4" spans="2:7" ht="15.75" thickBot="1" x14ac:dyDescent="0.3"/>
    <row r="5" spans="2:7" ht="43.5" customHeight="1" thickBot="1" x14ac:dyDescent="0.3">
      <c r="B5" s="37" t="s">
        <v>2839</v>
      </c>
      <c r="C5" s="37" t="s">
        <v>2840</v>
      </c>
      <c r="D5" s="38" t="s">
        <v>2841</v>
      </c>
      <c r="E5" s="38" t="s">
        <v>2842</v>
      </c>
      <c r="F5" s="39" t="s">
        <v>2843</v>
      </c>
      <c r="G5" s="39" t="s">
        <v>2850</v>
      </c>
    </row>
    <row r="6" spans="2:7" x14ac:dyDescent="0.25">
      <c r="B6" s="40">
        <v>1</v>
      </c>
      <c r="C6" s="40" t="s">
        <v>401</v>
      </c>
      <c r="D6" s="41">
        <f>COUNTIF('En ejecución'!$D$4:$D$787,'en ejecución por region'!C6)</f>
        <v>37</v>
      </c>
      <c r="E6" s="42">
        <f>SUMIFS('En ejecución'!$F$4:$F$787,'En ejecución'!$D$4:$D$787,'en ejecución por region'!C6)/1000000</f>
        <v>236.63834366</v>
      </c>
      <c r="F6" s="43">
        <f>SUMIFS('En ejecución'!$G$4:$G$787,'En ejecución'!$D$4:$D$787,C6)</f>
        <v>172886</v>
      </c>
      <c r="G6" s="43">
        <f>SUMIFS('En ejecución'!$H$4:$H$787,'En ejecución'!$D$4:$D$787,C6)</f>
        <v>4800</v>
      </c>
    </row>
    <row r="7" spans="2:7" x14ac:dyDescent="0.25">
      <c r="B7" s="44">
        <v>2</v>
      </c>
      <c r="C7" s="44" t="s">
        <v>190</v>
      </c>
      <c r="D7" s="45">
        <f>COUNTIF('En ejecución'!$D$4:$D$787,'en ejecución por region'!C7)</f>
        <v>26</v>
      </c>
      <c r="E7" s="42">
        <f>SUMIFS('En ejecución'!$F$4:$F$787,'En ejecución'!$D$4:$D$787,'en ejecución por region'!C7)/1000000</f>
        <v>193.56304506000004</v>
      </c>
      <c r="F7" s="43">
        <f>SUMIFS('En ejecución'!$G$4:$G$787,'En ejecución'!$D$4:$D$787,C7)</f>
        <v>49691</v>
      </c>
      <c r="G7" s="43">
        <f>SUMIFS('En ejecución'!$H$4:$H$787,'En ejecución'!$D$4:$D$787,C7)</f>
        <v>2595</v>
      </c>
    </row>
    <row r="8" spans="2:7" x14ac:dyDescent="0.25">
      <c r="B8" s="46">
        <v>3</v>
      </c>
      <c r="C8" s="46" t="s">
        <v>2844</v>
      </c>
      <c r="D8" s="45">
        <f>COUNTIF('En ejecución'!$D$4:$D$787,'en ejecución por region'!C8)</f>
        <v>35</v>
      </c>
      <c r="E8" s="42">
        <f>SUMIFS('En ejecución'!$F$4:$F$787,'En ejecución'!$D$4:$D$787,'en ejecución por region'!C8)/1000000</f>
        <v>296.44858333999997</v>
      </c>
      <c r="F8" s="43">
        <f>SUMIFS('En ejecución'!$G$4:$G$787,'En ejecución'!$D$4:$D$787,C8)</f>
        <v>92392</v>
      </c>
      <c r="G8" s="43">
        <f>SUMIFS('En ejecución'!$H$4:$H$787,'En ejecución'!$D$4:$D$787,C8)</f>
        <v>3621</v>
      </c>
    </row>
    <row r="9" spans="2:7" x14ac:dyDescent="0.25">
      <c r="B9" s="44">
        <v>4</v>
      </c>
      <c r="C9" s="44" t="s">
        <v>79</v>
      </c>
      <c r="D9" s="45">
        <f>COUNTIF('En ejecución'!$D$4:$D$787,'en ejecución por region'!C9)</f>
        <v>8</v>
      </c>
      <c r="E9" s="42">
        <f>SUMIFS('En ejecución'!$F$4:$F$787,'En ejecución'!$D$4:$D$787,'en ejecución por region'!C9)/1000000</f>
        <v>230.55780963999996</v>
      </c>
      <c r="F9" s="43">
        <f>SUMIFS('En ejecución'!$G$4:$G$787,'En ejecución'!$D$4:$D$787,C9)</f>
        <v>49868</v>
      </c>
      <c r="G9" s="43">
        <f>SUMIFS('En ejecución'!$H$4:$H$787,'En ejecución'!$D$4:$D$787,C9)</f>
        <v>657</v>
      </c>
    </row>
    <row r="10" spans="2:7" x14ac:dyDescent="0.25">
      <c r="B10" s="46">
        <v>5</v>
      </c>
      <c r="C10" s="44" t="s">
        <v>53</v>
      </c>
      <c r="D10" s="45">
        <f>COUNTIF('En ejecución'!$D$4:$D$787,'en ejecución por region'!C10)</f>
        <v>64</v>
      </c>
      <c r="E10" s="42">
        <f>SUMIFS('En ejecución'!$F$4:$F$787,'En ejecución'!$D$4:$D$787,'en ejecución por region'!C10)/1000000</f>
        <v>390.76310776000008</v>
      </c>
      <c r="F10" s="43">
        <f>SUMIFS('En ejecución'!$G$4:$G$787,'En ejecución'!$D$4:$D$787,C10)</f>
        <v>93983</v>
      </c>
      <c r="G10" s="43">
        <f>SUMIFS('En ejecución'!$H$4:$H$787,'En ejecución'!$D$4:$D$787,C10)</f>
        <v>7016</v>
      </c>
    </row>
    <row r="11" spans="2:7" x14ac:dyDescent="0.25">
      <c r="B11" s="44">
        <v>6</v>
      </c>
      <c r="C11" s="44" t="s">
        <v>163</v>
      </c>
      <c r="D11" s="45">
        <f>COUNTIF('En ejecución'!$D$4:$D$787,'en ejecución por region'!C11)</f>
        <v>105</v>
      </c>
      <c r="E11" s="42">
        <f>SUMIFS('En ejecución'!$F$4:$F$787,'En ejecución'!$D$4:$D$787,'en ejecución por region'!C11)/1000000</f>
        <v>754.4309036799998</v>
      </c>
      <c r="F11" s="43">
        <f>SUMIFS('En ejecución'!$G$4:$G$787,'En ejecución'!$D$4:$D$787,C11)</f>
        <v>140504</v>
      </c>
      <c r="G11" s="43">
        <f>SUMIFS('En ejecución'!$H$4:$H$787,'En ejecución'!$D$4:$D$787,C11)</f>
        <v>11174</v>
      </c>
    </row>
    <row r="12" spans="2:7" x14ac:dyDescent="0.25">
      <c r="B12" s="46">
        <v>7</v>
      </c>
      <c r="C12" s="44" t="s">
        <v>45</v>
      </c>
      <c r="D12" s="45">
        <f>COUNTIF('En ejecución'!$D$4:$D$787,'en ejecución por region'!C12)</f>
        <v>2</v>
      </c>
      <c r="E12" s="42">
        <f>SUMIFS('En ejecución'!$F$4:$F$787,'En ejecución'!$D$4:$D$787,'en ejecución por region'!C12)/1000000</f>
        <v>639.6211548</v>
      </c>
      <c r="F12" s="43">
        <f>SUMIFS('En ejecución'!$G$4:$G$787,'En ejecución'!$D$4:$D$787,C12)</f>
        <v>220107</v>
      </c>
      <c r="G12" s="43">
        <f>SUMIFS('En ejecución'!$H$4:$H$787,'En ejecución'!$D$4:$D$787,C12)</f>
        <v>346</v>
      </c>
    </row>
    <row r="13" spans="2:7" x14ac:dyDescent="0.25">
      <c r="B13" s="44">
        <v>8</v>
      </c>
      <c r="C13" s="46" t="s">
        <v>71</v>
      </c>
      <c r="D13" s="45">
        <f>COUNTIF('En ejecución'!$D$4:$D$787,'en ejecución por region'!C13)</f>
        <v>50</v>
      </c>
      <c r="E13" s="42">
        <f>SUMIFS('En ejecución'!$F$4:$F$787,'En ejecución'!$D$4:$D$787,'en ejecución por region'!C13)/1000000</f>
        <v>352.52566047999989</v>
      </c>
      <c r="F13" s="43">
        <f>SUMIFS('En ejecución'!$G$4:$G$787,'En ejecución'!$D$4:$D$787,C13)</f>
        <v>284912</v>
      </c>
      <c r="G13" s="43">
        <f>SUMIFS('En ejecución'!$H$4:$H$787,'En ejecución'!$D$4:$D$787,C13)</f>
        <v>4949</v>
      </c>
    </row>
    <row r="14" spans="2:7" ht="24" x14ac:dyDescent="0.25">
      <c r="B14" s="46">
        <v>9</v>
      </c>
      <c r="C14" s="44" t="s">
        <v>144</v>
      </c>
      <c r="D14" s="45">
        <f>COUNTIF('En ejecución'!$D$4:$D$787,'en ejecución por region'!C14)</f>
        <v>27</v>
      </c>
      <c r="E14" s="42">
        <f>SUMIFS('En ejecución'!$F$4:$F$787,'En ejecución'!$D$4:$D$787,'en ejecución por region'!C14)/1000000</f>
        <v>156.89069456000001</v>
      </c>
      <c r="F14" s="43">
        <f>SUMIFS('En ejecución'!$G$4:$G$787,'En ejecución'!$D$4:$D$787,C14)</f>
        <v>35018</v>
      </c>
      <c r="G14" s="43">
        <f>SUMIFS('En ejecución'!$H$4:$H$787,'En ejecución'!$D$4:$D$787,C14)</f>
        <v>3173</v>
      </c>
    </row>
    <row r="15" spans="2:7" x14ac:dyDescent="0.25">
      <c r="B15" s="44">
        <v>10</v>
      </c>
      <c r="C15" s="44" t="s">
        <v>595</v>
      </c>
      <c r="D15" s="45">
        <f>COUNTIF('En ejecución'!$D$4:$D$787,'en ejecución por region'!C15)</f>
        <v>32</v>
      </c>
      <c r="E15" s="42">
        <f>SUMIFS('En ejecución'!$F$4:$F$787,'En ejecución'!$D$4:$D$787,'en ejecución por region'!C15)/1000000</f>
        <v>252.11522948000004</v>
      </c>
      <c r="F15" s="43">
        <f>SUMIFS('En ejecución'!$G$4:$G$787,'En ejecución'!$D$4:$D$787,C15)</f>
        <v>74529</v>
      </c>
      <c r="G15" s="43">
        <f>SUMIFS('En ejecución'!$H$4:$H$787,'En ejecución'!$D$4:$D$787,C15)</f>
        <v>3531</v>
      </c>
    </row>
    <row r="16" spans="2:7" x14ac:dyDescent="0.25">
      <c r="B16" s="46">
        <v>11</v>
      </c>
      <c r="C16" s="44" t="s">
        <v>48</v>
      </c>
      <c r="D16" s="45">
        <f>COUNTIF('En ejecución'!$D$4:$D$787,'en ejecución por region'!C16)</f>
        <v>14</v>
      </c>
      <c r="E16" s="42">
        <f>SUMIFS('En ejecución'!$F$4:$F$787,'En ejecución'!$D$4:$D$787,'en ejecución por region'!C16)/1000000</f>
        <v>98.687315989999988</v>
      </c>
      <c r="F16" s="43">
        <f>SUMIFS('En ejecución'!$G$4:$G$787,'En ejecución'!$D$4:$D$787,C16)</f>
        <v>250638</v>
      </c>
      <c r="G16" s="43">
        <f>SUMIFS('En ejecución'!$H$4:$H$787,'En ejecución'!$D$4:$D$787,C16)</f>
        <v>1288</v>
      </c>
    </row>
    <row r="17" spans="2:7" x14ac:dyDescent="0.25">
      <c r="B17" s="44">
        <v>12</v>
      </c>
      <c r="C17" s="44" t="s">
        <v>2845</v>
      </c>
      <c r="D17" s="45">
        <f>COUNTIF('En ejecución'!$D$4:$D$787,'en ejecución por region'!C17)</f>
        <v>52</v>
      </c>
      <c r="E17" s="42">
        <f>SUMIFS('En ejecución'!$F$4:$F$787,'En ejecución'!$D$4:$D$787,'en ejecución por region'!C17)/1000000</f>
        <v>350.45438059999998</v>
      </c>
      <c r="F17" s="43">
        <f>SUMIFS('En ejecución'!$G$4:$G$787,'En ejecución'!$D$4:$D$787,C17)</f>
        <v>95178</v>
      </c>
      <c r="G17" s="43">
        <f>SUMIFS('En ejecución'!$H$4:$H$787,'En ejecución'!$D$4:$D$787,C17)</f>
        <v>5827</v>
      </c>
    </row>
    <row r="18" spans="2:7" x14ac:dyDescent="0.25">
      <c r="B18" s="46">
        <v>13</v>
      </c>
      <c r="C18" s="44" t="s">
        <v>74</v>
      </c>
      <c r="D18" s="45">
        <f>COUNTIF('En ejecución'!$D$4:$D$787,'en ejecución por region'!C18)</f>
        <v>33</v>
      </c>
      <c r="E18" s="42">
        <f>SUMIFS('En ejecución'!$F$4:$F$787,'En ejecución'!$D$4:$D$787,'en ejecución por region'!C18)/1000000</f>
        <v>415.41317549000001</v>
      </c>
      <c r="F18" s="43">
        <f>SUMIFS('En ejecución'!$G$4:$G$787,'En ejecución'!$D$4:$D$787,C18)</f>
        <v>151007</v>
      </c>
      <c r="G18" s="43">
        <f>SUMIFS('En ejecución'!$H$4:$H$787,'En ejecución'!$D$4:$D$787,C18)</f>
        <v>2853</v>
      </c>
    </row>
    <row r="19" spans="2:7" x14ac:dyDescent="0.25">
      <c r="B19" s="44">
        <v>14</v>
      </c>
      <c r="C19" s="44" t="s">
        <v>36</v>
      </c>
      <c r="D19" s="45">
        <f>COUNTIF('En ejecución'!$D$4:$D$787,'en ejecución por region'!C19)</f>
        <v>19</v>
      </c>
      <c r="E19" s="42">
        <f>SUMIFS('En ejecución'!$F$4:$F$787,'En ejecución'!$D$4:$D$787,'en ejecución por region'!C19)/1000000</f>
        <v>151.72656184000002</v>
      </c>
      <c r="F19" s="43">
        <f>SUMIFS('En ejecución'!$G$4:$G$787,'En ejecución'!$D$4:$D$787,C19)</f>
        <v>78219</v>
      </c>
      <c r="G19" s="43">
        <f>SUMIFS('En ejecución'!$H$4:$H$787,'En ejecución'!$D$4:$D$787,C19)</f>
        <v>1799</v>
      </c>
    </row>
    <row r="20" spans="2:7" x14ac:dyDescent="0.25">
      <c r="B20" s="46">
        <v>15</v>
      </c>
      <c r="C20" s="44" t="s">
        <v>56</v>
      </c>
      <c r="D20" s="45">
        <f>COUNTIF('En ejecución'!$D$4:$D$787,'en ejecución por region'!C20)</f>
        <v>43</v>
      </c>
      <c r="E20" s="42">
        <f>SUMIFS('En ejecución'!$F$4:$F$787,'En ejecución'!$D$4:$D$787,'en ejecución por region'!C20)/1000000</f>
        <v>1247.9998944700001</v>
      </c>
      <c r="F20" s="43">
        <f>SUMIFS('En ejecución'!$G$4:$G$787,'En ejecución'!$D$4:$D$787,C20)</f>
        <v>415986</v>
      </c>
      <c r="G20" s="43">
        <f>SUMIFS('En ejecución'!$H$4:$H$787,'En ejecución'!$D$4:$D$787,C20)</f>
        <v>7159</v>
      </c>
    </row>
    <row r="21" spans="2:7" x14ac:dyDescent="0.25">
      <c r="B21" s="44">
        <v>16</v>
      </c>
      <c r="C21" s="46" t="s">
        <v>93</v>
      </c>
      <c r="D21" s="45">
        <f>COUNTIF('En ejecución'!$D$4:$D$787,'en ejecución por region'!C21)</f>
        <v>51</v>
      </c>
      <c r="E21" s="42">
        <f>SUMIFS('En ejecución'!$F$4:$F$787,'En ejecución'!$D$4:$D$787,'en ejecución por region'!C21)/1000000</f>
        <v>453.75193743703039</v>
      </c>
      <c r="F21" s="43">
        <f>SUMIFS('En ejecución'!$G$4:$G$787,'En ejecución'!$D$4:$D$787,C21)</f>
        <v>120570</v>
      </c>
      <c r="G21" s="43">
        <f>SUMIFS('En ejecución'!$H$4:$H$787,'En ejecución'!$D$4:$D$787,C21)</f>
        <v>6001</v>
      </c>
    </row>
    <row r="22" spans="2:7" ht="24" x14ac:dyDescent="0.25">
      <c r="B22" s="46">
        <v>17</v>
      </c>
      <c r="C22" s="44" t="s">
        <v>90</v>
      </c>
      <c r="D22" s="45">
        <f>COUNTIF('En ejecución'!$D$4:$D$787,'en ejecución por region'!C22)</f>
        <v>3</v>
      </c>
      <c r="E22" s="42">
        <f>SUMIFS('En ejecución'!$F$4:$F$787,'En ejecución'!$D$4:$D$787,'en ejecución por region'!C22)/1000000</f>
        <v>23.502277829999997</v>
      </c>
      <c r="F22" s="43">
        <f>SUMIFS('En ejecución'!$G$4:$G$787,'En ejecución'!$D$4:$D$787,C22)</f>
        <v>4269</v>
      </c>
      <c r="G22" s="43">
        <f>SUMIFS('En ejecución'!$H$4:$H$787,'En ejecución'!$D$4:$D$787,C22)</f>
        <v>216</v>
      </c>
    </row>
    <row r="23" spans="2:7" x14ac:dyDescent="0.25">
      <c r="B23" s="44">
        <v>18</v>
      </c>
      <c r="C23" s="44" t="s">
        <v>42</v>
      </c>
      <c r="D23" s="45">
        <f>COUNTIF('En ejecución'!$D$4:$D$787,'en ejecución por region'!C23)</f>
        <v>6</v>
      </c>
      <c r="E23" s="42">
        <f>SUMIFS('En ejecución'!$F$4:$F$787,'En ejecución'!$D$4:$D$787,'en ejecución por region'!C23)/1000000</f>
        <v>100.66661588900001</v>
      </c>
      <c r="F23" s="43">
        <f>SUMIFS('En ejecución'!$G$4:$G$787,'En ejecución'!$D$4:$D$787,C23)</f>
        <v>138986</v>
      </c>
      <c r="G23" s="43">
        <f>SUMIFS('En ejecución'!$H$4:$H$787,'En ejecución'!$D$4:$D$787,C23)</f>
        <v>382</v>
      </c>
    </row>
    <row r="24" spans="2:7" x14ac:dyDescent="0.25">
      <c r="B24" s="46">
        <v>19</v>
      </c>
      <c r="C24" s="44" t="s">
        <v>39</v>
      </c>
      <c r="D24" s="45">
        <f>COUNTIF('En ejecución'!$D$4:$D$787,'en ejecución por region'!C24)</f>
        <v>13</v>
      </c>
      <c r="E24" s="42">
        <f>SUMIFS('En ejecución'!$F$4:$F$787,'En ejecución'!$D$4:$D$787,'en ejecución por region'!C24)/1000000</f>
        <v>329.54677923000003</v>
      </c>
      <c r="F24" s="43">
        <f>SUMIFS('En ejecución'!$G$4:$G$787,'En ejecución'!$D$4:$D$787,C24)</f>
        <v>95263</v>
      </c>
      <c r="G24" s="43">
        <f>SUMIFS('En ejecución'!$H$4:$H$787,'En ejecución'!$D$4:$D$787,C24)</f>
        <v>1389</v>
      </c>
    </row>
    <row r="25" spans="2:7" x14ac:dyDescent="0.25">
      <c r="B25" s="44">
        <v>20</v>
      </c>
      <c r="C25" s="46" t="s">
        <v>9</v>
      </c>
      <c r="D25" s="45">
        <f>COUNTIF('En ejecución'!$D$4:$D$787,'en ejecución por region'!C25)</f>
        <v>30</v>
      </c>
      <c r="E25" s="42">
        <f>SUMIFS('En ejecución'!$F$4:$F$787,'En ejecución'!$D$4:$D$787,'en ejecución por region'!C25)/1000000</f>
        <v>512.57611053999995</v>
      </c>
      <c r="F25" s="43">
        <f>SUMIFS('En ejecución'!$G$4:$G$787,'En ejecución'!$D$4:$D$787,C25)</f>
        <v>267455</v>
      </c>
      <c r="G25" s="43">
        <f>SUMIFS('En ejecución'!$H$4:$H$787,'En ejecución'!$D$4:$D$787,C25)</f>
        <v>4567</v>
      </c>
    </row>
    <row r="26" spans="2:7" x14ac:dyDescent="0.25">
      <c r="B26" s="46">
        <v>21</v>
      </c>
      <c r="C26" s="44" t="s">
        <v>29</v>
      </c>
      <c r="D26" s="45">
        <f>COUNTIF('En ejecución'!$D$4:$D$787,'en ejecución por region'!C26)</f>
        <v>52</v>
      </c>
      <c r="E26" s="42">
        <f>SUMIFS('En ejecución'!$F$4:$F$787,'En ejecución'!$D$4:$D$787,'en ejecución por region'!C26)/1000000</f>
        <v>475.41929484999997</v>
      </c>
      <c r="F26" s="43">
        <f>SUMIFS('En ejecución'!$G$4:$G$787,'En ejecución'!$D$4:$D$787,C26)</f>
        <v>465530</v>
      </c>
      <c r="G26" s="43">
        <f>SUMIFS('En ejecución'!$H$4:$H$787,'En ejecución'!$D$4:$D$787,C26)</f>
        <v>6020</v>
      </c>
    </row>
    <row r="27" spans="2:7" x14ac:dyDescent="0.25">
      <c r="B27" s="44">
        <v>22</v>
      </c>
      <c r="C27" s="46" t="s">
        <v>2846</v>
      </c>
      <c r="D27" s="45">
        <f>COUNTIF('En ejecución'!$D$4:$D$787,'en ejecución por region'!C27)</f>
        <v>57</v>
      </c>
      <c r="E27" s="42">
        <f>SUMIFS('En ejecución'!$F$4:$F$787,'En ejecución'!$D$4:$D$787,'en ejecución por region'!C27)/1000000</f>
        <v>670.36706608999998</v>
      </c>
      <c r="F27" s="43">
        <f>SUMIFS('En ejecución'!$G$4:$G$787,'En ejecución'!$D$4:$D$787,C27)</f>
        <v>380214</v>
      </c>
      <c r="G27" s="43">
        <f>SUMIFS('En ejecución'!$H$4:$H$787,'En ejecución'!$D$4:$D$787,C27)</f>
        <v>7084</v>
      </c>
    </row>
    <row r="28" spans="2:7" x14ac:dyDescent="0.25">
      <c r="B28" s="46">
        <v>23</v>
      </c>
      <c r="C28" s="44" t="s">
        <v>219</v>
      </c>
      <c r="D28" s="45">
        <f>COUNTIF('En ejecución'!$D$4:$D$787,'en ejecución por region'!C28)</f>
        <v>1</v>
      </c>
      <c r="E28" s="42">
        <f>SUMIFS('En ejecución'!$F$4:$F$787,'En ejecución'!$D$4:$D$787,'en ejecución por region'!C28)/1000000</f>
        <v>6.0372892999999994</v>
      </c>
      <c r="F28" s="43">
        <f>SUMIFS('En ejecución'!$G$4:$G$787,'En ejecución'!$D$4:$D$787,C28)</f>
        <v>3682</v>
      </c>
      <c r="G28" s="43">
        <f>SUMIFS('En ejecución'!$H$4:$H$787,'En ejecución'!$D$4:$D$787,C28)</f>
        <v>176</v>
      </c>
    </row>
    <row r="29" spans="2:7" x14ac:dyDescent="0.25">
      <c r="B29" s="44">
        <v>24</v>
      </c>
      <c r="C29" s="44" t="s">
        <v>59</v>
      </c>
      <c r="D29" s="45">
        <f>COUNTIF('En ejecución'!$D$4:$D$787,'en ejecución por region'!C29)</f>
        <v>3</v>
      </c>
      <c r="E29" s="42">
        <f>SUMIFS('En ejecución'!$F$4:$F$787,'En ejecución'!$D$4:$D$787,'en ejecución por region'!C29)/1000000</f>
        <v>28.844896949999999</v>
      </c>
      <c r="F29" s="43">
        <f>SUMIFS('En ejecución'!$G$4:$G$787,'En ejecución'!$D$4:$D$787,C29)</f>
        <v>69001</v>
      </c>
      <c r="G29" s="43">
        <f>SUMIFS('En ejecución'!$H$4:$H$787,'En ejecución'!$D$4:$D$787,C29)</f>
        <v>487</v>
      </c>
    </row>
    <row r="30" spans="2:7" x14ac:dyDescent="0.25">
      <c r="B30" s="46">
        <v>25</v>
      </c>
      <c r="C30" s="44" t="s">
        <v>96</v>
      </c>
      <c r="D30" s="45">
        <f>COUNTIF('En ejecución'!$D$4:$D$787,'en ejecución por region'!C30)</f>
        <v>21</v>
      </c>
      <c r="E30" s="42">
        <f>SUMIFS('En ejecución'!$F$4:$F$787,'En ejecución'!$D$4:$D$787,'en ejecución por region'!C30)/1000000</f>
        <v>163.76123537000001</v>
      </c>
      <c r="F30" s="43">
        <f>SUMIFS('En ejecución'!$G$4:$G$787,'En ejecución'!$D$4:$D$787,C30)</f>
        <v>65146</v>
      </c>
      <c r="G30" s="43">
        <f>SUMIFS('En ejecución'!$H$4:$H$787,'En ejecución'!$D$4:$D$787,C30)</f>
        <v>2302</v>
      </c>
    </row>
    <row r="31" spans="2:7" x14ac:dyDescent="0.25">
      <c r="D31" s="47">
        <f>SUM(D6:D30)</f>
        <v>784</v>
      </c>
      <c r="E31" s="48">
        <f>SUM(E6:E30)</f>
        <v>8532.3093643360316</v>
      </c>
      <c r="F31" s="49">
        <f>SUM(F6:F30)</f>
        <v>3815034</v>
      </c>
      <c r="G31" s="49">
        <f>SUM(G6:G30)</f>
        <v>89412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Concluidos</vt:lpstr>
      <vt:lpstr>concluidos por region</vt:lpstr>
      <vt:lpstr>En ejecución</vt:lpstr>
      <vt:lpstr>en ejecución por region</vt:lpstr>
    </vt:vector>
  </TitlesOfParts>
  <Company>MVCS - OGEI</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REPORTE DE CONSULTA DE PROYECTOS</dc:title>
  <dc:creator>ALICIA ESTHER MONTALVO RUIZ</dc:creator>
  <cp:lastModifiedBy>halcon</cp:lastModifiedBy>
  <dcterms:created xsi:type="dcterms:W3CDTF">2021-06-22T05:13:48Z</dcterms:created>
  <dcterms:modified xsi:type="dcterms:W3CDTF">2021-07-20T21:02:53Z</dcterms:modified>
  <cp:category>Reporte</cp:category>
</cp:coreProperties>
</file>