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e\Desktop\"/>
    </mc:Choice>
  </mc:AlternateContent>
  <xr:revisionPtr revIDLastSave="0" documentId="8_{D2E7E704-F37D-44B4-92DF-2460794DC252}" xr6:coauthVersionLast="47" xr6:coauthVersionMax="47" xr10:uidLastSave="{00000000-0000-0000-0000-000000000000}"/>
  <bookViews>
    <workbookView xWindow="-108" yWindow="-108" windowWidth="23256" windowHeight="12576" xr2:uid="{1F9C7269-A5E2-407C-A4C3-265ECF31BA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1" l="1"/>
  <c r="D89" i="1"/>
  <c r="D86" i="1"/>
  <c r="D76" i="1"/>
  <c r="D65" i="1"/>
  <c r="D47" i="1"/>
  <c r="D45" i="1"/>
  <c r="D38" i="1"/>
  <c r="D36" i="1"/>
  <c r="D33" i="1"/>
  <c r="D19" i="1"/>
  <c r="D16" i="1"/>
</calcChain>
</file>

<file path=xl/sharedStrings.xml><?xml version="1.0" encoding="utf-8"?>
<sst xmlns="http://schemas.openxmlformats.org/spreadsheetml/2006/main" count="133" uniqueCount="76">
  <si>
    <t>Juramir</t>
  </si>
  <si>
    <t>Pag. Bete</t>
  </si>
  <si>
    <t>Pag.Bete</t>
  </si>
  <si>
    <t>BB Rende Facil BB JC</t>
  </si>
  <si>
    <t>Antonio Carlos- NF- 1696- OS18900- 3/4</t>
  </si>
  <si>
    <t>equip</t>
  </si>
  <si>
    <t>Juan Pablo -Orç. 2025/200- Cont. 106376-NF 1716-1/2</t>
  </si>
  <si>
    <t>Itinerante</t>
  </si>
  <si>
    <t>23368-4</t>
  </si>
  <si>
    <t>Santa Odila</t>
  </si>
  <si>
    <t>Joice Faxina - Adiantamento</t>
  </si>
  <si>
    <t>Sem parar JC</t>
  </si>
  <si>
    <t>Patricia NF. 1693 e 417-3/4</t>
  </si>
  <si>
    <t>obra</t>
  </si>
  <si>
    <t>M. Bragion -19268-1/2</t>
  </si>
  <si>
    <t>FGTS JC</t>
  </si>
  <si>
    <t>Jacuzzi</t>
  </si>
  <si>
    <t>Rinnai</t>
  </si>
  <si>
    <t>Sinapse Ind. E comercio</t>
  </si>
  <si>
    <t>IR JC</t>
  </si>
  <si>
    <t>Das JC</t>
  </si>
  <si>
    <t>Pag. Du e JC</t>
  </si>
  <si>
    <t>Yapy -antecipado</t>
  </si>
  <si>
    <t>Rafael Armario</t>
  </si>
  <si>
    <t>Maria Luiza Bizo Sgarbi- OS.1958-2/3</t>
  </si>
  <si>
    <t>Marcelo Soares-NF- 1719-1/8</t>
  </si>
  <si>
    <t>Marcelo Dionisio F.Rocha- NF-1705- OS. 19041-2/4</t>
  </si>
  <si>
    <t>Mauricio Moreno 19144</t>
  </si>
  <si>
    <t>Juan Pablo- Orç. 2025/054- Cont- 105169-  Nf- 1720-  3/3</t>
  </si>
  <si>
    <t>Franklin</t>
  </si>
  <si>
    <t>142189-2</t>
  </si>
  <si>
    <t>Manteval</t>
  </si>
  <si>
    <t>27667-2</t>
  </si>
  <si>
    <t>Neves e Campolongo</t>
  </si>
  <si>
    <t>Rafael Porto</t>
  </si>
  <si>
    <t>Rafael Porto- 19285</t>
  </si>
  <si>
    <t>AO3 Tec. JC</t>
  </si>
  <si>
    <t>Vidraçaria Central</t>
  </si>
  <si>
    <t>Bobst Latinoamerica- NF 1717 OS.19174</t>
  </si>
  <si>
    <t>Raul e Marcia (Citycon -)-Orç. 2024/115 NF 1697 -1º parcela</t>
  </si>
  <si>
    <t>Clinseg JC</t>
  </si>
  <si>
    <t>TJK</t>
  </si>
  <si>
    <t xml:space="preserve">Silcon </t>
  </si>
  <si>
    <t>Clinseg gui</t>
  </si>
  <si>
    <t>Intermedica Gui</t>
  </si>
  <si>
    <t>Andrade Eletrica Gui</t>
  </si>
  <si>
    <t>Tecnagua Gui</t>
  </si>
  <si>
    <t>Vale Bete</t>
  </si>
  <si>
    <t>Tuma antecip</t>
  </si>
  <si>
    <t>Vivo Móvel jc</t>
  </si>
  <si>
    <t>Jaderson França- SGF ADM. NF . 1723(Orç. 2025/088) 1/2</t>
  </si>
  <si>
    <t>Unimed Ne</t>
  </si>
  <si>
    <t>Multa carro Ne</t>
  </si>
  <si>
    <t>Mercdao pago</t>
  </si>
  <si>
    <t>Tuma pedi 41779</t>
  </si>
  <si>
    <t>Tuma ped. 41780</t>
  </si>
  <si>
    <t>Termomax antec. Ped. 12023</t>
  </si>
  <si>
    <t>Salem (Anjuinvest Participações - Cont. 106534)</t>
  </si>
  <si>
    <t>Marcelo Marangon - Cont. 106683- Recibo</t>
  </si>
  <si>
    <t>Eletromaquinas</t>
  </si>
  <si>
    <t>Industek antec. Ped 6467</t>
  </si>
  <si>
    <t>Panason antecp. Ped- 90895</t>
  </si>
  <si>
    <t>Panason antecp. Ped- 90911</t>
  </si>
  <si>
    <t>Tarifa de cobrança BB JC</t>
  </si>
  <si>
    <t>Ana Cristina Garbelini- 1722-1/4</t>
  </si>
  <si>
    <t>Raphael Souza (Salvador Viserta)- Orç. 2025/101- NF . 1710-2/3</t>
  </si>
  <si>
    <t>Suncorp- 19432</t>
  </si>
  <si>
    <t>Clovis Junqueira - 19367</t>
  </si>
  <si>
    <t>Clovis Junqueira- 19361</t>
  </si>
  <si>
    <t>ICMS JC</t>
  </si>
  <si>
    <t>Jacuzzi -antec. Ped 115607</t>
  </si>
  <si>
    <t>DATA</t>
  </si>
  <si>
    <t>CLIENTE</t>
  </si>
  <si>
    <t>DOCUMENTO</t>
  </si>
  <si>
    <t>ENTRADA</t>
  </si>
  <si>
    <t>SAIDA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</si>
</sst>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" fontId="2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4" fontId="4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1" fillId="0" borderId="0" xfId="0" applyFont="1"/>
    <xf numFmtId="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85E1-7FF5-45D0-A953-C781A5CE77A4}">
  <dimension ref="A2:E95"/>
  <sheetViews>
    <sheetView tabSelected="1" workbookViewId="0">
      <selection activeCell="L8" sqref="L8"/>
    </sheetView>
  </sheetViews>
  <sheetFormatPr defaultRowHeight="14.4" x14ac:dyDescent="0.3"/>
  <cols>
    <col min="2" max="2" width="30.109375" customWidth="1"/>
    <col min="5" max="5" width="12.77734375" customWidth="1"/>
  </cols>
  <sheetData>
    <row r="2" spans="1:5" x14ac:dyDescent="0.3">
      <c r="A2" s="12" t="s">
        <v>71</v>
      </c>
      <c r="B2" s="12" t="s">
        <v>72</v>
      </c>
      <c r="C2" s="12" t="s">
        <v>73</v>
      </c>
      <c r="D2" s="12" t="s">
        <v>74</v>
      </c>
      <c r="E2" s="12" t="s">
        <v>75</v>
      </c>
    </row>
    <row r="3" spans="1:5" x14ac:dyDescent="0.3">
      <c r="A3" s="12"/>
      <c r="B3" s="13"/>
      <c r="C3" s="12"/>
      <c r="D3" s="12"/>
      <c r="E3" s="12"/>
    </row>
    <row r="4" spans="1:5" ht="13.95" customHeight="1" x14ac:dyDescent="0.3">
      <c r="A4" s="1">
        <v>45821</v>
      </c>
      <c r="B4" s="2" t="s">
        <v>0</v>
      </c>
      <c r="C4" s="3"/>
      <c r="D4" s="4"/>
      <c r="E4" s="5">
        <v>1100</v>
      </c>
    </row>
    <row r="5" spans="1:5" ht="13.95" customHeight="1" x14ac:dyDescent="0.3">
      <c r="A5" s="1">
        <v>45821</v>
      </c>
      <c r="B5" s="2" t="s">
        <v>1</v>
      </c>
      <c r="C5" s="3"/>
      <c r="D5" s="4"/>
      <c r="E5" s="5">
        <v>4160</v>
      </c>
    </row>
    <row r="6" spans="1:5" ht="13.95" customHeight="1" x14ac:dyDescent="0.3">
      <c r="A6" s="1">
        <v>45821</v>
      </c>
      <c r="B6" s="2" t="s">
        <v>2</v>
      </c>
      <c r="C6" s="3"/>
      <c r="D6" s="4"/>
      <c r="E6" s="5">
        <v>365</v>
      </c>
    </row>
    <row r="7" spans="1:5" ht="13.95" customHeight="1" x14ac:dyDescent="0.3">
      <c r="A7" s="1">
        <v>45821</v>
      </c>
      <c r="B7" s="2" t="s">
        <v>3</v>
      </c>
      <c r="C7" s="3"/>
      <c r="D7" s="4">
        <v>1149</v>
      </c>
      <c r="E7" s="5"/>
    </row>
    <row r="8" spans="1:5" ht="13.95" customHeight="1" x14ac:dyDescent="0.3">
      <c r="A8" s="1">
        <v>45824</v>
      </c>
      <c r="B8" s="2" t="s">
        <v>4</v>
      </c>
      <c r="C8" s="3" t="s">
        <v>5</v>
      </c>
      <c r="D8" s="4">
        <v>782.5</v>
      </c>
      <c r="E8" s="5"/>
    </row>
    <row r="9" spans="1:5" ht="13.95" customHeight="1" x14ac:dyDescent="0.3">
      <c r="A9" s="1">
        <v>45824</v>
      </c>
      <c r="B9" s="2" t="s">
        <v>6</v>
      </c>
      <c r="C9" s="3" t="s">
        <v>5</v>
      </c>
      <c r="D9" s="4">
        <v>5585</v>
      </c>
      <c r="E9" s="5"/>
    </row>
    <row r="10" spans="1:5" ht="13.95" customHeight="1" x14ac:dyDescent="0.3">
      <c r="A10" s="1">
        <v>45824</v>
      </c>
      <c r="B10" s="2" t="s">
        <v>7</v>
      </c>
      <c r="C10" s="3" t="s">
        <v>8</v>
      </c>
      <c r="D10" s="4"/>
      <c r="E10" s="5">
        <v>144.41999999999999</v>
      </c>
    </row>
    <row r="11" spans="1:5" ht="13.95" customHeight="1" x14ac:dyDescent="0.3">
      <c r="A11" s="1">
        <v>45824</v>
      </c>
      <c r="B11" s="2" t="s">
        <v>0</v>
      </c>
      <c r="C11" s="3"/>
      <c r="D11" s="4"/>
      <c r="E11" s="5">
        <v>495</v>
      </c>
    </row>
    <row r="12" spans="1:5" ht="13.95" customHeight="1" x14ac:dyDescent="0.3">
      <c r="A12" s="1">
        <v>45824</v>
      </c>
      <c r="B12" s="2" t="s">
        <v>9</v>
      </c>
      <c r="C12" s="3"/>
      <c r="D12" s="4"/>
      <c r="E12" s="5">
        <v>25</v>
      </c>
    </row>
    <row r="13" spans="1:5" ht="13.95" customHeight="1" x14ac:dyDescent="0.3">
      <c r="A13" s="1">
        <v>45824</v>
      </c>
      <c r="B13" s="2" t="s">
        <v>10</v>
      </c>
      <c r="C13" s="3"/>
      <c r="D13" s="4"/>
      <c r="E13" s="5">
        <v>720</v>
      </c>
    </row>
    <row r="14" spans="1:5" ht="13.95" customHeight="1" x14ac:dyDescent="0.3">
      <c r="A14" s="1">
        <v>45824</v>
      </c>
      <c r="B14" s="2" t="s">
        <v>11</v>
      </c>
      <c r="C14" s="3"/>
      <c r="D14" s="4"/>
      <c r="E14" s="5">
        <v>305.37</v>
      </c>
    </row>
    <row r="15" spans="1:5" ht="13.95" customHeight="1" x14ac:dyDescent="0.3">
      <c r="A15" s="1">
        <v>45824</v>
      </c>
      <c r="B15" s="2" t="s">
        <v>3</v>
      </c>
      <c r="C15" s="3"/>
      <c r="D15" s="4"/>
      <c r="E15" s="5">
        <v>4677.71</v>
      </c>
    </row>
    <row r="16" spans="1:5" ht="13.95" customHeight="1" x14ac:dyDescent="0.3">
      <c r="A16" s="1">
        <v>45825</v>
      </c>
      <c r="B16" s="6" t="s">
        <v>12</v>
      </c>
      <c r="C16" s="3" t="s">
        <v>5</v>
      </c>
      <c r="D16" s="4">
        <f>437.5-362.5</f>
        <v>75</v>
      </c>
      <c r="E16" s="5"/>
    </row>
    <row r="17" spans="1:5" ht="13.95" customHeight="1" x14ac:dyDescent="0.3">
      <c r="A17" s="1">
        <v>45825</v>
      </c>
      <c r="B17" s="6" t="s">
        <v>12</v>
      </c>
      <c r="C17" s="3" t="s">
        <v>13</v>
      </c>
      <c r="D17" s="4">
        <v>362.5</v>
      </c>
      <c r="E17" s="5"/>
    </row>
    <row r="18" spans="1:5" ht="13.95" customHeight="1" x14ac:dyDescent="0.3">
      <c r="A18" s="1">
        <v>45825</v>
      </c>
      <c r="B18" s="2" t="s">
        <v>14</v>
      </c>
      <c r="C18" s="3" t="s">
        <v>13</v>
      </c>
      <c r="D18" s="4">
        <v>358.76</v>
      </c>
      <c r="E18" s="5"/>
    </row>
    <row r="19" spans="1:5" ht="13.95" customHeight="1" x14ac:dyDescent="0.3">
      <c r="A19" s="1">
        <v>45825</v>
      </c>
      <c r="B19" s="2" t="s">
        <v>14</v>
      </c>
      <c r="C19" s="3" t="s">
        <v>5</v>
      </c>
      <c r="D19" s="4">
        <f>651.5-358.76</f>
        <v>292.74</v>
      </c>
    </row>
    <row r="20" spans="1:5" ht="13.95" customHeight="1" x14ac:dyDescent="0.3">
      <c r="A20" s="1">
        <v>45826</v>
      </c>
      <c r="B20" s="2" t="s">
        <v>3</v>
      </c>
      <c r="C20" s="3"/>
      <c r="D20" s="4"/>
      <c r="E20" s="5">
        <v>1089</v>
      </c>
    </row>
    <row r="21" spans="1:5" ht="13.95" customHeight="1" x14ac:dyDescent="0.3">
      <c r="A21" s="1">
        <v>45826</v>
      </c>
      <c r="B21" s="2" t="s">
        <v>15</v>
      </c>
      <c r="C21" s="3"/>
      <c r="D21" s="4"/>
      <c r="E21" s="5">
        <v>230.8</v>
      </c>
    </row>
    <row r="22" spans="1:5" ht="13.95" customHeight="1" x14ac:dyDescent="0.3">
      <c r="A22" s="1">
        <v>45826</v>
      </c>
      <c r="B22" s="2" t="s">
        <v>16</v>
      </c>
      <c r="C22" s="3">
        <v>328157</v>
      </c>
      <c r="D22" s="4"/>
      <c r="E22" s="5">
        <v>1367.9</v>
      </c>
    </row>
    <row r="23" spans="1:5" ht="13.95" customHeight="1" x14ac:dyDescent="0.3">
      <c r="A23" s="1">
        <v>45826</v>
      </c>
      <c r="B23" s="2" t="s">
        <v>17</v>
      </c>
      <c r="C23" s="3">
        <v>565255</v>
      </c>
      <c r="D23" s="4"/>
      <c r="E23" s="5">
        <v>283.08</v>
      </c>
    </row>
    <row r="24" spans="1:5" ht="13.95" customHeight="1" x14ac:dyDescent="0.3">
      <c r="A24" s="1">
        <v>45826</v>
      </c>
      <c r="B24" s="2" t="s">
        <v>18</v>
      </c>
      <c r="C24" s="3"/>
      <c r="D24" s="4"/>
      <c r="E24" s="5">
        <v>618</v>
      </c>
    </row>
    <row r="25" spans="1:5" ht="13.95" customHeight="1" x14ac:dyDescent="0.3">
      <c r="A25" s="1">
        <v>45826</v>
      </c>
      <c r="B25" s="2" t="s">
        <v>17</v>
      </c>
      <c r="C25" s="3">
        <v>565412</v>
      </c>
      <c r="D25" s="4"/>
      <c r="E25" s="5">
        <v>2585.44</v>
      </c>
    </row>
    <row r="26" spans="1:5" ht="13.95" customHeight="1" x14ac:dyDescent="0.3">
      <c r="A26" s="1">
        <v>45826</v>
      </c>
      <c r="B26" s="2" t="s">
        <v>19</v>
      </c>
      <c r="C26" s="3"/>
      <c r="D26" s="4"/>
      <c r="E26" s="5">
        <v>1131.6099999999999</v>
      </c>
    </row>
    <row r="27" spans="1:5" ht="13.95" customHeight="1" x14ac:dyDescent="0.3">
      <c r="A27" s="1">
        <v>45826</v>
      </c>
      <c r="B27" s="2" t="s">
        <v>20</v>
      </c>
      <c r="C27" s="3"/>
      <c r="D27" s="4"/>
      <c r="E27" s="5">
        <v>8300.7800000000007</v>
      </c>
    </row>
    <row r="28" spans="1:5" ht="13.95" customHeight="1" x14ac:dyDescent="0.3">
      <c r="A28" s="1">
        <v>45826</v>
      </c>
      <c r="B28" s="2" t="s">
        <v>21</v>
      </c>
      <c r="C28" s="3"/>
      <c r="D28" s="4"/>
      <c r="E28" s="5">
        <v>8269.32</v>
      </c>
    </row>
    <row r="29" spans="1:5" ht="13.95" customHeight="1" x14ac:dyDescent="0.3">
      <c r="A29" s="1">
        <v>45826</v>
      </c>
      <c r="B29" s="2" t="s">
        <v>22</v>
      </c>
      <c r="C29" s="3"/>
      <c r="D29" s="4"/>
      <c r="E29" s="5">
        <v>1773.23</v>
      </c>
    </row>
    <row r="30" spans="1:5" ht="13.95" customHeight="1" x14ac:dyDescent="0.3">
      <c r="A30" s="1">
        <v>45826</v>
      </c>
      <c r="B30" s="2" t="s">
        <v>23</v>
      </c>
      <c r="C30" s="3"/>
      <c r="D30" s="4"/>
      <c r="E30" s="5">
        <v>4900</v>
      </c>
    </row>
    <row r="31" spans="1:5" ht="13.95" customHeight="1" x14ac:dyDescent="0.3">
      <c r="A31" s="1">
        <v>45826</v>
      </c>
      <c r="B31" s="2" t="s">
        <v>3</v>
      </c>
      <c r="C31" s="3"/>
      <c r="D31" s="4">
        <v>29460.16</v>
      </c>
      <c r="E31" s="5"/>
    </row>
    <row r="32" spans="1:5" ht="13.95" customHeight="1" x14ac:dyDescent="0.3">
      <c r="A32" s="1">
        <v>45831</v>
      </c>
      <c r="B32" s="2" t="s">
        <v>24</v>
      </c>
      <c r="C32" s="3" t="s">
        <v>5</v>
      </c>
      <c r="D32" s="4">
        <v>851.8</v>
      </c>
      <c r="E32" s="5"/>
    </row>
    <row r="33" spans="1:5" ht="13.95" customHeight="1" x14ac:dyDescent="0.3">
      <c r="A33" s="1">
        <v>45831</v>
      </c>
      <c r="B33" s="6" t="s">
        <v>25</v>
      </c>
      <c r="C33" s="3" t="s">
        <v>5</v>
      </c>
      <c r="D33" s="4">
        <f>706.25-348.71</f>
        <v>357.54</v>
      </c>
      <c r="E33" s="5"/>
    </row>
    <row r="34" spans="1:5" ht="13.95" customHeight="1" x14ac:dyDescent="0.3">
      <c r="A34" s="1">
        <v>45831</v>
      </c>
      <c r="B34" s="6" t="s">
        <v>25</v>
      </c>
      <c r="C34" s="3" t="s">
        <v>13</v>
      </c>
      <c r="D34" s="4">
        <v>348.71</v>
      </c>
      <c r="E34" s="5"/>
    </row>
    <row r="35" spans="1:5" ht="13.95" customHeight="1" x14ac:dyDescent="0.3">
      <c r="A35" s="1">
        <v>45831</v>
      </c>
      <c r="B35" s="6" t="s">
        <v>26</v>
      </c>
      <c r="C35" s="3" t="s">
        <v>5</v>
      </c>
      <c r="D35" s="4">
        <v>2490</v>
      </c>
      <c r="E35" s="5"/>
    </row>
    <row r="36" spans="1:5" ht="13.95" customHeight="1" x14ac:dyDescent="0.3">
      <c r="A36" s="1">
        <v>45831</v>
      </c>
      <c r="B36" s="2" t="s">
        <v>27</v>
      </c>
      <c r="C36" s="3" t="s">
        <v>5</v>
      </c>
      <c r="D36" s="4">
        <f>1255-400</f>
        <v>855</v>
      </c>
      <c r="E36" s="5"/>
    </row>
    <row r="37" spans="1:5" ht="13.95" customHeight="1" x14ac:dyDescent="0.3">
      <c r="A37" s="1">
        <v>45831</v>
      </c>
      <c r="B37" s="2" t="s">
        <v>27</v>
      </c>
      <c r="C37" s="3" t="s">
        <v>13</v>
      </c>
      <c r="D37" s="4">
        <v>400</v>
      </c>
      <c r="E37" s="5"/>
    </row>
    <row r="38" spans="1:5" ht="13.95" customHeight="1" x14ac:dyDescent="0.3">
      <c r="A38" s="1">
        <v>45831</v>
      </c>
      <c r="B38" s="6" t="s">
        <v>28</v>
      </c>
      <c r="C38" s="3" t="s">
        <v>13</v>
      </c>
      <c r="D38" s="4">
        <f>7904.73-4132.76</f>
        <v>3771.9699999999993</v>
      </c>
      <c r="E38" s="5"/>
    </row>
    <row r="39" spans="1:5" ht="13.95" customHeight="1" x14ac:dyDescent="0.3">
      <c r="A39" s="1">
        <v>45831</v>
      </c>
      <c r="B39" s="6" t="s">
        <v>28</v>
      </c>
      <c r="C39" s="3" t="s">
        <v>5</v>
      </c>
      <c r="D39" s="4">
        <v>4132.76</v>
      </c>
      <c r="E39" s="5"/>
    </row>
    <row r="40" spans="1:5" ht="13.95" customHeight="1" x14ac:dyDescent="0.3">
      <c r="A40" s="1">
        <v>45831</v>
      </c>
      <c r="B40" s="2" t="s">
        <v>29</v>
      </c>
      <c r="C40" s="3" t="s">
        <v>30</v>
      </c>
      <c r="D40" s="4"/>
      <c r="E40" s="5">
        <v>1172.43</v>
      </c>
    </row>
    <row r="41" spans="1:5" ht="13.95" customHeight="1" x14ac:dyDescent="0.3">
      <c r="A41" s="1">
        <v>45831</v>
      </c>
      <c r="B41" s="2" t="s">
        <v>31</v>
      </c>
      <c r="C41" s="3" t="s">
        <v>32</v>
      </c>
      <c r="D41" s="4"/>
      <c r="E41" s="5">
        <v>647.73</v>
      </c>
    </row>
    <row r="42" spans="1:5" ht="13.95" customHeight="1" x14ac:dyDescent="0.3">
      <c r="A42" s="1">
        <v>45831</v>
      </c>
      <c r="B42" s="2" t="s">
        <v>33</v>
      </c>
      <c r="C42" s="3"/>
      <c r="D42" s="4"/>
      <c r="E42" s="5">
        <v>7619.95</v>
      </c>
    </row>
    <row r="43" spans="1:5" ht="13.95" customHeight="1" x14ac:dyDescent="0.3">
      <c r="A43" s="1">
        <v>45831</v>
      </c>
      <c r="B43" s="2" t="s">
        <v>3</v>
      </c>
      <c r="C43" s="3"/>
      <c r="D43" s="4"/>
      <c r="E43" s="5">
        <v>3767.67</v>
      </c>
    </row>
    <row r="44" spans="1:5" ht="13.95" customHeight="1" x14ac:dyDescent="0.3">
      <c r="A44" s="1">
        <v>45832</v>
      </c>
      <c r="B44" s="2" t="s">
        <v>34</v>
      </c>
      <c r="C44" s="3" t="s">
        <v>13</v>
      </c>
      <c r="D44" s="4">
        <v>1800</v>
      </c>
      <c r="E44" s="5"/>
    </row>
    <row r="45" spans="1:5" ht="13.95" customHeight="1" x14ac:dyDescent="0.3">
      <c r="A45" s="1">
        <v>45832</v>
      </c>
      <c r="B45" s="2" t="s">
        <v>34</v>
      </c>
      <c r="C45" s="3" t="s">
        <v>5</v>
      </c>
      <c r="D45" s="4">
        <f>4700-1800</f>
        <v>2900</v>
      </c>
      <c r="E45" s="5"/>
    </row>
    <row r="46" spans="1:5" ht="13.95" customHeight="1" x14ac:dyDescent="0.3">
      <c r="A46" s="1">
        <v>45832</v>
      </c>
      <c r="B46" s="2" t="s">
        <v>35</v>
      </c>
      <c r="C46" s="3" t="s">
        <v>5</v>
      </c>
      <c r="D46" s="4">
        <v>260</v>
      </c>
      <c r="E46" s="5"/>
    </row>
    <row r="47" spans="1:5" ht="13.95" customHeight="1" x14ac:dyDescent="0.3">
      <c r="A47" s="1">
        <v>45832</v>
      </c>
      <c r="B47" s="2" t="s">
        <v>35</v>
      </c>
      <c r="C47" s="3" t="s">
        <v>13</v>
      </c>
      <c r="D47" s="4">
        <f>560-260</f>
        <v>300</v>
      </c>
      <c r="E47" s="5"/>
    </row>
    <row r="48" spans="1:5" ht="13.95" customHeight="1" x14ac:dyDescent="0.3">
      <c r="A48" s="1">
        <v>45832</v>
      </c>
      <c r="B48" s="2" t="s">
        <v>36</v>
      </c>
      <c r="C48" s="3"/>
      <c r="D48" s="4"/>
      <c r="E48" s="5">
        <v>175.43</v>
      </c>
    </row>
    <row r="49" spans="1:5" ht="13.95" customHeight="1" x14ac:dyDescent="0.3">
      <c r="A49" s="1">
        <v>45832</v>
      </c>
      <c r="B49" s="2" t="s">
        <v>37</v>
      </c>
      <c r="C49" s="3"/>
      <c r="D49" s="4"/>
      <c r="E49" s="5">
        <v>617.5</v>
      </c>
    </row>
    <row r="50" spans="1:5" ht="13.95" customHeight="1" x14ac:dyDescent="0.3">
      <c r="A50" s="1">
        <v>45832</v>
      </c>
      <c r="B50" s="2" t="s">
        <v>3</v>
      </c>
      <c r="C50" s="3"/>
      <c r="D50" s="4"/>
      <c r="E50" s="5">
        <v>4467.07</v>
      </c>
    </row>
    <row r="51" spans="1:5" ht="13.95" customHeight="1" x14ac:dyDescent="0.3">
      <c r="A51" s="1">
        <v>45833</v>
      </c>
      <c r="B51" s="2" t="s">
        <v>38</v>
      </c>
      <c r="C51" s="3" t="s">
        <v>5</v>
      </c>
      <c r="D51" s="4">
        <v>2050</v>
      </c>
      <c r="E51" s="5"/>
    </row>
    <row r="52" spans="1:5" ht="13.95" customHeight="1" x14ac:dyDescent="0.3">
      <c r="A52" s="1">
        <v>45833</v>
      </c>
      <c r="B52" s="2" t="s">
        <v>39</v>
      </c>
      <c r="C52" s="3" t="s">
        <v>5</v>
      </c>
      <c r="D52" s="4">
        <v>53064</v>
      </c>
      <c r="E52" s="5"/>
    </row>
    <row r="53" spans="1:5" ht="13.95" customHeight="1" x14ac:dyDescent="0.3">
      <c r="A53" s="1">
        <v>45833</v>
      </c>
      <c r="B53" s="2" t="s">
        <v>40</v>
      </c>
      <c r="C53" s="3">
        <v>19227</v>
      </c>
      <c r="D53" s="4"/>
      <c r="E53" s="5">
        <v>125</v>
      </c>
    </row>
    <row r="54" spans="1:5" ht="13.95" customHeight="1" x14ac:dyDescent="0.3">
      <c r="A54" s="1">
        <v>45833</v>
      </c>
      <c r="B54" s="2" t="s">
        <v>41</v>
      </c>
      <c r="C54" s="3">
        <v>12424</v>
      </c>
      <c r="D54" s="4"/>
      <c r="E54" s="5">
        <v>1911</v>
      </c>
    </row>
    <row r="55" spans="1:5" ht="13.95" customHeight="1" x14ac:dyDescent="0.3">
      <c r="A55" s="1">
        <v>45833</v>
      </c>
      <c r="B55" s="2" t="s">
        <v>17</v>
      </c>
      <c r="C55" s="3">
        <v>563910</v>
      </c>
      <c r="D55" s="4"/>
      <c r="E55" s="5">
        <v>36.01</v>
      </c>
    </row>
    <row r="56" spans="1:5" ht="13.95" customHeight="1" x14ac:dyDescent="0.3">
      <c r="A56" s="1">
        <v>45833</v>
      </c>
      <c r="B56" s="2" t="s">
        <v>42</v>
      </c>
      <c r="C56" s="3">
        <v>759631112</v>
      </c>
      <c r="D56" s="4"/>
      <c r="E56" s="5">
        <v>781.58</v>
      </c>
    </row>
    <row r="57" spans="1:5" ht="13.95" customHeight="1" x14ac:dyDescent="0.3">
      <c r="A57" s="1">
        <v>45833</v>
      </c>
      <c r="B57" s="2" t="s">
        <v>43</v>
      </c>
      <c r="C57" s="3">
        <v>19167</v>
      </c>
      <c r="D57" s="4"/>
      <c r="E57" s="5">
        <v>577.20000000000005</v>
      </c>
    </row>
    <row r="58" spans="1:5" ht="13.95" customHeight="1" x14ac:dyDescent="0.3">
      <c r="A58" s="1">
        <v>45833</v>
      </c>
      <c r="B58" s="2" t="s">
        <v>44</v>
      </c>
      <c r="C58" s="3"/>
      <c r="D58" s="4"/>
      <c r="E58" s="5">
        <v>3504.03</v>
      </c>
    </row>
    <row r="59" spans="1:5" ht="13.95" customHeight="1" x14ac:dyDescent="0.3">
      <c r="A59" s="1">
        <v>45833</v>
      </c>
      <c r="B59" s="2" t="s">
        <v>45</v>
      </c>
      <c r="C59" s="3"/>
      <c r="D59" s="4"/>
      <c r="E59" s="5">
        <v>148.25</v>
      </c>
    </row>
    <row r="60" spans="1:5" ht="13.95" customHeight="1" x14ac:dyDescent="0.3">
      <c r="A60" s="1">
        <v>45833</v>
      </c>
      <c r="B60" s="2" t="s">
        <v>46</v>
      </c>
      <c r="C60" s="3"/>
      <c r="D60" s="4"/>
      <c r="E60" s="5">
        <v>118</v>
      </c>
    </row>
    <row r="61" spans="1:5" ht="13.95" customHeight="1" x14ac:dyDescent="0.3">
      <c r="A61" s="1">
        <v>45833</v>
      </c>
      <c r="B61" s="2" t="s">
        <v>47</v>
      </c>
      <c r="C61" s="3"/>
      <c r="D61" s="4"/>
      <c r="E61" s="5">
        <v>363</v>
      </c>
    </row>
    <row r="62" spans="1:5" ht="13.95" customHeight="1" x14ac:dyDescent="0.3">
      <c r="A62" s="1">
        <v>45833</v>
      </c>
      <c r="B62" s="2" t="s">
        <v>48</v>
      </c>
      <c r="C62" s="3"/>
      <c r="D62" s="4"/>
      <c r="E62" s="5">
        <v>8727.7000000000007</v>
      </c>
    </row>
    <row r="63" spans="1:5" ht="13.95" customHeight="1" x14ac:dyDescent="0.3">
      <c r="A63" s="1">
        <v>45833</v>
      </c>
      <c r="B63" s="2" t="s">
        <v>49</v>
      </c>
      <c r="C63" s="3"/>
      <c r="D63" s="4"/>
      <c r="E63" s="5">
        <v>435.06</v>
      </c>
    </row>
    <row r="64" spans="1:5" ht="13.95" customHeight="1" x14ac:dyDescent="0.3">
      <c r="A64" s="1">
        <v>45833</v>
      </c>
      <c r="B64" s="2" t="s">
        <v>3</v>
      </c>
      <c r="C64" s="3"/>
      <c r="D64" s="4"/>
      <c r="E64" s="5">
        <v>38387.17</v>
      </c>
    </row>
    <row r="65" spans="1:5" ht="13.95" customHeight="1" x14ac:dyDescent="0.3">
      <c r="A65" s="1">
        <v>45834</v>
      </c>
      <c r="B65" s="2" t="s">
        <v>50</v>
      </c>
      <c r="C65" s="3" t="s">
        <v>5</v>
      </c>
      <c r="D65" s="4">
        <f>10500-3139.15</f>
        <v>7360.85</v>
      </c>
      <c r="E65" s="5"/>
    </row>
    <row r="66" spans="1:5" ht="13.95" customHeight="1" x14ac:dyDescent="0.3">
      <c r="A66" s="1">
        <v>45834</v>
      </c>
      <c r="B66" s="2" t="s">
        <v>50</v>
      </c>
      <c r="C66" s="3" t="s">
        <v>13</v>
      </c>
      <c r="D66" s="4">
        <v>3139.15</v>
      </c>
      <c r="E66" s="5"/>
    </row>
    <row r="67" spans="1:5" ht="13.95" customHeight="1" x14ac:dyDescent="0.3">
      <c r="A67" s="1">
        <v>45834</v>
      </c>
      <c r="B67" s="2" t="s">
        <v>17</v>
      </c>
      <c r="C67" s="3">
        <v>566344</v>
      </c>
      <c r="D67" s="4"/>
      <c r="E67" s="5">
        <v>4574</v>
      </c>
    </row>
    <row r="68" spans="1:5" ht="13.95" customHeight="1" x14ac:dyDescent="0.3">
      <c r="A68" s="1">
        <v>45834</v>
      </c>
      <c r="B68" s="2" t="s">
        <v>17</v>
      </c>
      <c r="C68" s="3">
        <v>564914</v>
      </c>
      <c r="D68" s="4"/>
      <c r="E68" s="5">
        <v>7243.25</v>
      </c>
    </row>
    <row r="69" spans="1:5" ht="13.95" customHeight="1" x14ac:dyDescent="0.3">
      <c r="A69" s="1">
        <v>45834</v>
      </c>
      <c r="B69" s="2" t="s">
        <v>51</v>
      </c>
      <c r="C69" s="3"/>
      <c r="D69" s="4"/>
      <c r="E69" s="5">
        <v>670.23</v>
      </c>
    </row>
    <row r="70" spans="1:5" ht="13.95" customHeight="1" x14ac:dyDescent="0.3">
      <c r="A70" s="1">
        <v>45834</v>
      </c>
      <c r="B70" s="2" t="s">
        <v>52</v>
      </c>
      <c r="C70" s="3"/>
      <c r="D70" s="4"/>
      <c r="E70" s="5">
        <v>234.78</v>
      </c>
    </row>
    <row r="71" spans="1:5" ht="13.95" customHeight="1" x14ac:dyDescent="0.3">
      <c r="A71" s="1">
        <v>45834</v>
      </c>
      <c r="B71" s="2" t="s">
        <v>53</v>
      </c>
      <c r="C71" s="3"/>
      <c r="D71" s="4"/>
      <c r="E71" s="5">
        <v>279.39999999999998</v>
      </c>
    </row>
    <row r="72" spans="1:5" ht="13.95" customHeight="1" x14ac:dyDescent="0.3">
      <c r="A72" s="1">
        <v>45834</v>
      </c>
      <c r="B72" s="2" t="s">
        <v>54</v>
      </c>
      <c r="C72" s="3"/>
      <c r="D72" s="4"/>
      <c r="E72" s="5">
        <v>8727.7000000000007</v>
      </c>
    </row>
    <row r="73" spans="1:5" ht="13.95" customHeight="1" x14ac:dyDescent="0.3">
      <c r="A73" s="1">
        <v>45834</v>
      </c>
      <c r="B73" s="2" t="s">
        <v>55</v>
      </c>
      <c r="C73" s="3"/>
      <c r="D73" s="4"/>
      <c r="E73" s="5">
        <v>7333.1</v>
      </c>
    </row>
    <row r="74" spans="1:5" ht="13.95" customHeight="1" x14ac:dyDescent="0.3">
      <c r="A74" s="1">
        <v>45834</v>
      </c>
      <c r="B74" s="2" t="s">
        <v>56</v>
      </c>
      <c r="C74" s="3"/>
      <c r="D74" s="4"/>
      <c r="E74" s="5">
        <v>8474</v>
      </c>
    </row>
    <row r="75" spans="1:5" ht="13.95" customHeight="1" x14ac:dyDescent="0.3">
      <c r="A75" s="1">
        <v>45834</v>
      </c>
      <c r="B75" s="2" t="s">
        <v>3</v>
      </c>
      <c r="C75" s="3"/>
      <c r="D75" s="4">
        <v>27036.46</v>
      </c>
      <c r="E75" s="5"/>
    </row>
    <row r="76" spans="1:5" s="9" customFormat="1" ht="13.95" customHeight="1" x14ac:dyDescent="0.3">
      <c r="A76" s="1">
        <v>45835</v>
      </c>
      <c r="B76" s="2" t="s">
        <v>57</v>
      </c>
      <c r="C76" s="3" t="s">
        <v>5</v>
      </c>
      <c r="D76" s="7">
        <f>6724.3-2600</f>
        <v>4124.3</v>
      </c>
      <c r="E76" s="8"/>
    </row>
    <row r="77" spans="1:5" s="9" customFormat="1" ht="13.95" customHeight="1" x14ac:dyDescent="0.3">
      <c r="A77" s="1">
        <v>45835</v>
      </c>
      <c r="B77" s="2" t="s">
        <v>57</v>
      </c>
      <c r="C77" s="3" t="s">
        <v>13</v>
      </c>
      <c r="D77" s="7">
        <v>2600</v>
      </c>
      <c r="E77" s="8"/>
    </row>
    <row r="78" spans="1:5" ht="13.95" customHeight="1" x14ac:dyDescent="0.3">
      <c r="A78" s="1">
        <v>45835</v>
      </c>
      <c r="B78" s="2" t="s">
        <v>58</v>
      </c>
      <c r="C78" s="3" t="s">
        <v>13</v>
      </c>
      <c r="D78" s="4">
        <v>4450</v>
      </c>
      <c r="E78" s="5"/>
    </row>
    <row r="79" spans="1:5" ht="13.95" customHeight="1" x14ac:dyDescent="0.3">
      <c r="A79" s="1">
        <v>45835</v>
      </c>
      <c r="B79" s="2" t="s">
        <v>59</v>
      </c>
      <c r="C79" s="3"/>
      <c r="D79" s="4"/>
      <c r="E79" s="5">
        <v>1080.2</v>
      </c>
    </row>
    <row r="80" spans="1:5" ht="13.95" customHeight="1" x14ac:dyDescent="0.3">
      <c r="A80" s="1">
        <v>45835</v>
      </c>
      <c r="B80" s="2" t="s">
        <v>60</v>
      </c>
      <c r="C80" s="3"/>
      <c r="D80" s="4"/>
      <c r="E80" s="5">
        <v>5668.43</v>
      </c>
    </row>
    <row r="81" spans="1:5" ht="13.95" customHeight="1" x14ac:dyDescent="0.3">
      <c r="A81" s="1">
        <v>45835</v>
      </c>
      <c r="B81" s="2" t="s">
        <v>61</v>
      </c>
      <c r="C81" s="3"/>
      <c r="D81" s="4"/>
      <c r="E81" s="5">
        <v>2745.78</v>
      </c>
    </row>
    <row r="82" spans="1:5" ht="13.95" customHeight="1" x14ac:dyDescent="0.3">
      <c r="A82" s="1">
        <v>45835</v>
      </c>
      <c r="B82" s="2" t="s">
        <v>62</v>
      </c>
      <c r="C82" s="3"/>
      <c r="D82" s="4"/>
      <c r="E82" s="5">
        <v>15960</v>
      </c>
    </row>
    <row r="83" spans="1:5" ht="13.95" customHeight="1" x14ac:dyDescent="0.3">
      <c r="A83" s="1">
        <v>45835</v>
      </c>
      <c r="B83" s="2" t="s">
        <v>63</v>
      </c>
      <c r="C83" s="3"/>
      <c r="D83" s="4"/>
      <c r="E83" s="5">
        <v>16.32</v>
      </c>
    </row>
    <row r="84" spans="1:5" ht="13.95" customHeight="1" x14ac:dyDescent="0.3">
      <c r="A84" s="1">
        <v>45835</v>
      </c>
      <c r="B84" s="2" t="s">
        <v>3</v>
      </c>
      <c r="C84" s="3"/>
      <c r="D84" s="4">
        <v>14296.43</v>
      </c>
      <c r="E84" s="5"/>
    </row>
    <row r="85" spans="1:5" ht="13.95" customHeight="1" x14ac:dyDescent="0.3">
      <c r="A85" s="1">
        <v>45838</v>
      </c>
      <c r="B85" s="2" t="s">
        <v>64</v>
      </c>
      <c r="C85" s="3" t="s">
        <v>13</v>
      </c>
      <c r="D85" s="4">
        <v>448.43</v>
      </c>
      <c r="E85" s="5"/>
    </row>
    <row r="86" spans="1:5" ht="13.95" customHeight="1" x14ac:dyDescent="0.3">
      <c r="A86" s="1">
        <v>45838</v>
      </c>
      <c r="B86" s="2" t="s">
        <v>64</v>
      </c>
      <c r="C86" s="3" t="s">
        <v>5</v>
      </c>
      <c r="D86" s="4">
        <f>1010.25-448.43</f>
        <v>561.81999999999994</v>
      </c>
      <c r="E86" s="5"/>
    </row>
    <row r="87" spans="1:5" ht="13.95" customHeight="1" x14ac:dyDescent="0.3">
      <c r="A87" s="1">
        <v>45838</v>
      </c>
      <c r="B87" s="2" t="s">
        <v>65</v>
      </c>
      <c r="C87" s="3" t="s">
        <v>5</v>
      </c>
      <c r="D87" s="10">
        <v>4085</v>
      </c>
      <c r="E87" s="5"/>
    </row>
    <row r="88" spans="1:5" ht="13.95" customHeight="1" x14ac:dyDescent="0.3">
      <c r="A88" s="1">
        <v>45838</v>
      </c>
      <c r="B88" s="2" t="s">
        <v>66</v>
      </c>
      <c r="C88" s="3" t="s">
        <v>5</v>
      </c>
      <c r="D88" s="4">
        <v>1656</v>
      </c>
      <c r="E88" s="5"/>
    </row>
    <row r="89" spans="1:5" ht="13.95" customHeight="1" x14ac:dyDescent="0.3">
      <c r="A89" s="1">
        <v>45838</v>
      </c>
      <c r="B89" s="2" t="s">
        <v>67</v>
      </c>
      <c r="C89" s="3" t="s">
        <v>5</v>
      </c>
      <c r="D89" s="4">
        <f>2396-538.14</f>
        <v>1857.8600000000001</v>
      </c>
      <c r="E89" s="5"/>
    </row>
    <row r="90" spans="1:5" ht="13.95" customHeight="1" x14ac:dyDescent="0.3">
      <c r="A90" s="1">
        <v>45838</v>
      </c>
      <c r="B90" s="2" t="s">
        <v>67</v>
      </c>
      <c r="C90" s="3" t="s">
        <v>13</v>
      </c>
      <c r="D90" s="4">
        <v>538.14</v>
      </c>
      <c r="E90" s="5"/>
    </row>
    <row r="91" spans="1:5" ht="13.95" customHeight="1" x14ac:dyDescent="0.3">
      <c r="A91" s="1">
        <v>45838</v>
      </c>
      <c r="B91" s="2" t="s">
        <v>68</v>
      </c>
      <c r="C91" s="3" t="s">
        <v>13</v>
      </c>
      <c r="D91" s="4">
        <v>230</v>
      </c>
      <c r="E91" s="5"/>
    </row>
    <row r="92" spans="1:5" ht="13.95" customHeight="1" x14ac:dyDescent="0.3">
      <c r="A92" s="1">
        <v>45838</v>
      </c>
      <c r="B92" s="2" t="s">
        <v>68</v>
      </c>
      <c r="C92" s="3" t="s">
        <v>5</v>
      </c>
      <c r="D92" s="4">
        <f>630-230</f>
        <v>400</v>
      </c>
      <c r="E92" s="5"/>
    </row>
    <row r="93" spans="1:5" ht="13.95" customHeight="1" x14ac:dyDescent="0.3">
      <c r="A93" s="1">
        <v>45838</v>
      </c>
      <c r="B93" s="2" t="s">
        <v>69</v>
      </c>
      <c r="C93" s="3"/>
      <c r="D93" s="4"/>
      <c r="E93" s="5">
        <v>737.8</v>
      </c>
    </row>
    <row r="94" spans="1:5" ht="13.95" customHeight="1" x14ac:dyDescent="0.3">
      <c r="A94" s="1">
        <v>45838</v>
      </c>
      <c r="B94" s="2" t="s">
        <v>70</v>
      </c>
      <c r="C94" s="11"/>
      <c r="D94" s="4"/>
      <c r="E94" s="5">
        <v>8384.68</v>
      </c>
    </row>
    <row r="95" spans="1:5" ht="13.95" customHeight="1" x14ac:dyDescent="0.3">
      <c r="A95" s="1">
        <v>45838</v>
      </c>
      <c r="B95" s="2" t="s">
        <v>3</v>
      </c>
      <c r="C95" s="3"/>
      <c r="D95" s="4"/>
      <c r="E95" s="5">
        <v>654.77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Bete</dc:creator>
  <cp:lastModifiedBy>Bete</cp:lastModifiedBy>
  <dcterms:created xsi:type="dcterms:W3CDTF">2025-07-01T14:16:05Z</dcterms:created>
  <dcterms:modified xsi:type="dcterms:W3CDTF">2025-07-01T14:17:48Z</dcterms:modified>
</cp:coreProperties>
</file>