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780" yWindow="2175" windowWidth="28800" windowHeight="13305" tabRatio="600" firstSheet="0" activeTab="0" autoFilterDateGrouping="1"/>
  </bookViews>
  <sheets>
    <sheet name="Planilha" sheetId="1" state="visible" r:id="rId1"/>
    <sheet name="Parâmetro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color theme="10"/>
      <sz val="11"/>
      <u val="single"/>
      <scheme val="minor"/>
    </font>
    <font>
      <name val="Aptos Narrow"/>
      <family val="2"/>
      <sz val="11"/>
      <scheme val="minor"/>
    </font>
    <font>
      <name val="Aptos Narrow"/>
      <family val="2"/>
      <color theme="0"/>
      <sz val="11"/>
      <u val="single"/>
      <scheme val="minor"/>
    </font>
    <font>
      <name val="Aptos Narrow"/>
      <family val="2"/>
      <color theme="1"/>
      <sz val="11"/>
      <u val="single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pivotButton="0" quotePrefix="0" xfId="0"/>
    <xf numFmtId="0" fontId="1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4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14" fontId="2" fillId="0" borderId="0" pivotButton="0" quotePrefix="0" xfId="0"/>
    <xf numFmtId="0" fontId="5" fillId="0" borderId="0" pivotButton="0" quotePrefix="0" xfId="1"/>
    <xf numFmtId="1" fontId="2" fillId="0" borderId="0" applyAlignment="1" pivotButton="0" quotePrefix="0" xfId="0">
      <alignment horizontal="left"/>
    </xf>
    <xf numFmtId="1" fontId="0" fillId="0" borderId="0" pivotButton="0" quotePrefix="0" xfId="0"/>
    <xf numFmtId="49" fontId="2" fillId="0" borderId="0" pivotButton="0" quotePrefix="0" xfId="0"/>
    <xf numFmtId="49" fontId="2" fillId="0" borderId="0" pivotButton="0" quotePrefix="1" xfId="0"/>
    <xf numFmtId="49" fontId="0" fillId="0" borderId="0" pivotButton="0" quotePrefix="0" xfId="0"/>
    <xf numFmtId="0" fontId="6" fillId="0" borderId="0" pivotButton="0" quotePrefix="0" xfId="0"/>
  </cellXfs>
  <cellStyles count="2">
    <cellStyle name="Normal" xfId="0" builtinId="0"/>
    <cellStyle name="Hiperlink" xfId="1" builtinId="8"/>
  </cellStyles>
  <dxfs count="32"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" formatCode="0"/>
      <alignment horizontal="left" vertical="bottom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0" formatCode="General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0" formatCode="General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lor theme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9" formatCode="dd/mm/yyyy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30" formatCode="@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9" formatCode="dd/mm/yyyy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ela6" displayName="Tabela6" ref="A1:T5" headerRowCount="1" totalsRowShown="0" headerRowDxfId="31" dataDxfId="30">
  <autoFilter ref="A1:T5"/>
  <tableColumns count="20">
    <tableColumn id="15" name="Projeto" dataDxfId="29"/>
    <tableColumn id="1" name="Data" dataDxfId="28"/>
    <tableColumn id="10" name="Request" dataDxfId="27"/>
    <tableColumn id="2" name="Task" dataDxfId="26"/>
    <tableColumn id="3" name="Módulo" dataDxfId="25"/>
    <tableColumn id="4" name="Tipo" dataDxfId="24"/>
    <tableColumn id="5" name="Usuário Projeto" dataDxfId="23" dataCellStyle="Hiperlink"/>
    <tableColumn id="6" name="PO" dataDxfId="22"/>
    <tableColumn id="16" name="UUID PO" dataDxfId="21">
      <calculatedColumnFormula>_xlfn.XLOOKUP(Tabela6[[#This Row],[PO]],Tabela9[Pessoas],Tabela9[UUID])</calculatedColumnFormula>
    </tableColumn>
    <tableColumn id="7" name="Recurso" dataDxfId="20"/>
    <tableColumn id="17" name="UUID Recurso" dataDxfId="19">
      <calculatedColumnFormula>_xlfn.XLOOKUP(Tabela6[[#This Row],[PO]],Tabela9[Pessoas],Tabela9[UUID])</calculatedColumnFormula>
    </tableColumn>
    <tableColumn id="8" name="Épico" dataDxfId="18"/>
    <tableColumn id="9" name="Estória" dataDxfId="17"/>
    <tableColumn id="12" name="Tarefa" dataDxfId="16"/>
    <tableColumn id="13" name="Etapa" dataDxfId="15"/>
    <tableColumn id="14" name="Horas" dataDxfId="14"/>
    <tableColumn id="11" name="Pontos" dataDxfId="13"/>
    <tableColumn id="18" name="TicketE" dataDxfId="12"/>
    <tableColumn id="19" name="TicketS" dataDxfId="11"/>
    <tableColumn id="20" name="TicketT" dataDxfId="10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B2:B6" headerRowCount="1" totalsRowShown="0" headerRowDxfId="9" headerRowBorderDxfId="8" tableBorderDxfId="7" totalsRowBorderDxfId="6">
  <autoFilter ref="B2:B6"/>
  <tableColumns count="1">
    <tableColumn id="1" name="Tip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7" displayName="Tabela7" ref="D2:D12" headerRowCount="1" totalsRowShown="0" headerRowDxfId="4" headerRowBorderDxfId="3" tableBorderDxfId="2" totalsRowBorderDxfId="1">
  <autoFilter ref="D2:D12"/>
  <tableColumns count="1">
    <tableColumn id="1" name="Etapa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a9" displayName="Tabela9" ref="F2:G8" headerRowCount="1" totalsRowShown="0">
  <autoFilter ref="F2:G8"/>
  <sortState ref="F3:G8">
    <sortCondition ref="F3:F8"/>
  </sortState>
  <tableColumns count="2">
    <tableColumn id="1" name="Pessoas"/>
    <tableColumn id="2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ensemble@thyssenkruppelevadores.com.br" TargetMode="External" Id="rId1" /><Relationship Type="http://schemas.openxmlformats.org/officeDocument/2006/relationships/hyperlink" Target="mailto:ensemble@thyssenkruppelevadores.com.br" TargetMode="External" Id="rId2" /><Relationship Type="http://schemas.openxmlformats.org/officeDocument/2006/relationships/hyperlink" Target="mailto:ensemble@thyssenkruppelevadores.com.br" TargetMode="External" Id="rId3" /><Relationship Type="http://schemas.openxmlformats.org/officeDocument/2006/relationships/hyperlink" Target="mailto:ensemble@thyssenkruppelevadores.com.br" TargetMode="External" Id="rId4" /><Relationship Type="http://schemas.openxmlformats.org/officeDocument/2006/relationships/table" Target="/xl/tables/table1.xml" Id="rId5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Relationship Type="http://schemas.openxmlformats.org/officeDocument/2006/relationships/table" Target="/xl/tables/table4.xm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6"/>
  <sheetViews>
    <sheetView tabSelected="1" topLeftCell="M1" workbookViewId="0">
      <selection activeCell="R2" sqref="R2:T5"/>
    </sheetView>
  </sheetViews>
  <sheetFormatPr baseColWidth="8" defaultRowHeight="15"/>
  <cols>
    <col width="9.5703125" bestFit="1" customWidth="1" min="1" max="1"/>
    <col width="10.28515625" bestFit="1" customWidth="1" style="13" min="2" max="2"/>
    <col width="11.42578125" bestFit="1" customWidth="1" min="3" max="3"/>
    <col width="14.28515625" bestFit="1" customWidth="1" min="4" max="4"/>
    <col width="10.140625" bestFit="1" customWidth="1" min="5" max="5"/>
    <col width="23.85546875" bestFit="1" customWidth="1" min="6" max="6"/>
    <col width="39.42578125" bestFit="1" customWidth="1" min="7" max="7"/>
    <col width="22.7109375" bestFit="1" customWidth="1" min="8" max="8"/>
    <col width="40.7109375" bestFit="1" customWidth="1" min="9" max="9"/>
    <col width="14.85546875" bestFit="1" customWidth="1" min="10" max="10"/>
    <col width="41.85546875" bestFit="1" customWidth="1" min="11" max="11"/>
    <col width="32.85546875" bestFit="1" customWidth="1" min="12" max="12"/>
    <col width="33.5703125" bestFit="1" customWidth="1" min="13" max="13"/>
    <col width="16.140625" bestFit="1" customWidth="1" min="14" max="14"/>
    <col width="20.28515625" bestFit="1" customWidth="1" min="15" max="15"/>
    <col width="8.28515625" bestFit="1" customWidth="1" style="10" min="16" max="16"/>
    <col width="9.28515625" bestFit="1" customWidth="1" min="17" max="17"/>
    <col width="9.5703125" bestFit="1" customWidth="1" min="18" max="19"/>
    <col width="9.42578125" bestFit="1" customWidth="1" min="20" max="20"/>
  </cols>
  <sheetData>
    <row r="1" customFormat="1" s="4">
      <c r="A1" s="5" t="inlineStr">
        <is>
          <t>Projeto</t>
        </is>
      </c>
      <c r="B1" s="11" t="inlineStr">
        <is>
          <t>Data</t>
        </is>
      </c>
      <c r="C1" s="5" t="inlineStr">
        <is>
          <t>Request</t>
        </is>
      </c>
      <c r="D1" s="5" t="inlineStr">
        <is>
          <t>Task</t>
        </is>
      </c>
      <c r="E1" s="5" t="inlineStr">
        <is>
          <t>Módulo</t>
        </is>
      </c>
      <c r="F1" s="5" t="inlineStr">
        <is>
          <t>Tipo</t>
        </is>
      </c>
      <c r="G1" s="5" t="inlineStr">
        <is>
          <t>Usuário Projeto</t>
        </is>
      </c>
      <c r="H1" s="5" t="inlineStr">
        <is>
          <t>PO</t>
        </is>
      </c>
      <c r="I1" s="5" t="inlineStr">
        <is>
          <t>UUID PO</t>
        </is>
      </c>
      <c r="J1" s="6" t="inlineStr">
        <is>
          <t>Recurso</t>
        </is>
      </c>
      <c r="K1" s="6" t="inlineStr">
        <is>
          <t>UUID Recurso</t>
        </is>
      </c>
      <c r="L1" s="5" t="inlineStr">
        <is>
          <t>Épico</t>
        </is>
      </c>
      <c r="M1" s="6" t="inlineStr">
        <is>
          <t>Estória</t>
        </is>
      </c>
      <c r="N1" s="5" t="inlineStr">
        <is>
          <t>Tarefa</t>
        </is>
      </c>
      <c r="O1" s="5" t="inlineStr">
        <is>
          <t>Etapa</t>
        </is>
      </c>
      <c r="P1" s="9" t="inlineStr">
        <is>
          <t>Horas</t>
        </is>
      </c>
      <c r="Q1" s="5" t="inlineStr">
        <is>
          <t>Pontos</t>
        </is>
      </c>
      <c r="R1" s="5" t="inlineStr">
        <is>
          <t>TicketE</t>
        </is>
      </c>
      <c r="S1" s="5" t="inlineStr">
        <is>
          <t>TicketS</t>
        </is>
      </c>
      <c r="T1" s="5" t="inlineStr">
        <is>
          <t>TicketT</t>
        </is>
      </c>
    </row>
    <row r="2" customFormat="1" s="4">
      <c r="A2" s="7" t="inlineStr">
        <is>
          <t>TRE</t>
        </is>
      </c>
      <c r="B2" s="12" t="inlineStr">
        <is>
          <t>2025-10-01</t>
        </is>
      </c>
      <c r="C2" s="7" t="inlineStr">
        <is>
          <t>REQ0349359</t>
        </is>
      </c>
      <c r="D2" s="5" t="inlineStr">
        <is>
          <t>SCTASK0501210</t>
        </is>
      </c>
      <c r="E2" s="5" t="inlineStr">
        <is>
          <t>INTERFACE</t>
        </is>
      </c>
      <c r="F2" s="5" t="inlineStr">
        <is>
          <t>ALTERAÇÃO</t>
        </is>
      </c>
      <c r="G2" s="8" t="inlineStr">
        <is>
          <t>ensemble@thyssenkruppelevadores.com.br</t>
        </is>
      </c>
      <c r="H2" s="5" t="inlineStr">
        <is>
          <t>Giovani Perotto Mesquita</t>
        </is>
      </c>
      <c r="I2" s="5">
        <f>_xlfn.XLOOKUP(Tabela6[[#This Row],[PO]],Tabela9[Pessoas],Tabela9[UUID])</f>
        <v/>
      </c>
      <c r="J2" s="5" t="inlineStr">
        <is>
          <t>Regina Albanus</t>
        </is>
      </c>
      <c r="K2" s="5">
        <f>_xlfn.XLOOKUP(Tabela6[[#This Row],[PO]],Tabela9[Pessoas],Tabela9[UUID])</f>
        <v/>
      </c>
      <c r="L2" s="5" t="inlineStr">
        <is>
          <t>Alternativas para ZINTERFACELOTE2</t>
        </is>
      </c>
      <c r="M2" s="5" t="inlineStr">
        <is>
          <t>Estrutura de armazenamento no SAP</t>
        </is>
      </c>
      <c r="N2" s="5" t="inlineStr">
        <is>
          <t>Análise</t>
        </is>
      </c>
      <c r="O2" s="5" t="inlineStr">
        <is>
          <t>Caso de Uso</t>
        </is>
      </c>
      <c r="P2" s="9" t="inlineStr">
        <is>
          <t>0.5</t>
        </is>
      </c>
      <c r="Q2" s="5" t="inlineStr">
        <is>
          <t>0.5</t>
        </is>
      </c>
      <c r="R2" s="5" t="inlineStr">
        <is>
          <t>TRE-1339</t>
        </is>
      </c>
      <c r="S2" s="5" t="inlineStr">
        <is>
          <t>TRE-1340</t>
        </is>
      </c>
      <c r="T2" s="5" t="inlineStr">
        <is>
          <t>TRE-1341</t>
        </is>
      </c>
    </row>
    <row r="3" customFormat="1" s="4">
      <c r="A3" s="7" t="inlineStr">
        <is>
          <t>TRE</t>
        </is>
      </c>
      <c r="B3" s="12" t="inlineStr">
        <is>
          <t>2025-10-01</t>
        </is>
      </c>
      <c r="C3" s="7" t="inlineStr">
        <is>
          <t>REQ0349359</t>
        </is>
      </c>
      <c r="D3" s="5" t="inlineStr">
        <is>
          <t>SCTASK0501210</t>
        </is>
      </c>
      <c r="E3" s="5" t="inlineStr">
        <is>
          <t>INTERFACE</t>
        </is>
      </c>
      <c r="F3" s="5" t="inlineStr">
        <is>
          <t>ALTERAÇÃO</t>
        </is>
      </c>
      <c r="G3" s="8" t="inlineStr">
        <is>
          <t>ensemble@thyssenkruppelevadores.com.br</t>
        </is>
      </c>
      <c r="H3" s="5" t="inlineStr">
        <is>
          <t>Giovani Perotto Mesquita</t>
        </is>
      </c>
      <c r="I3" s="5">
        <f>_xlfn.XLOOKUP(Tabela6[[#This Row],[PO]],Tabela9[Pessoas],Tabela9[UUID])</f>
        <v/>
      </c>
      <c r="J3" s="5" t="inlineStr">
        <is>
          <t>Regina Albanus</t>
        </is>
      </c>
      <c r="K3" s="5">
        <f>_xlfn.XLOOKUP(Tabela6[[#This Row],[PO]],Tabela9[Pessoas],Tabela9[UUID])</f>
        <v/>
      </c>
      <c r="L3" s="5" t="inlineStr">
        <is>
          <t>Alternativas para ZINTERFACELOTE2</t>
        </is>
      </c>
      <c r="M3" s="5" t="inlineStr">
        <is>
          <t>Estrutura de armazenamento no SAP</t>
        </is>
      </c>
      <c r="N3" s="5" t="inlineStr">
        <is>
          <t>Desenvolvimento</t>
        </is>
      </c>
      <c r="O3" s="5" t="inlineStr">
        <is>
          <t>Implementação</t>
        </is>
      </c>
      <c r="P3" s="9" t="n">
        <v>4</v>
      </c>
      <c r="Q3" s="5" t="inlineStr">
        <is>
          <t>0.5</t>
        </is>
      </c>
      <c r="R3" s="5" t="inlineStr">
        <is>
          <t>TRE-1339</t>
        </is>
      </c>
      <c r="S3" s="5" t="inlineStr">
        <is>
          <t>TRE-1340</t>
        </is>
      </c>
      <c r="T3" s="5" t="inlineStr">
        <is>
          <t>TRE-1343</t>
        </is>
      </c>
    </row>
    <row r="4" customFormat="1" s="4">
      <c r="A4" s="7" t="inlineStr">
        <is>
          <t>TRE</t>
        </is>
      </c>
      <c r="B4" s="12" t="inlineStr">
        <is>
          <t>2025-10-01</t>
        </is>
      </c>
      <c r="C4" s="7" t="inlineStr">
        <is>
          <t>REQ0349359</t>
        </is>
      </c>
      <c r="D4" s="5" t="inlineStr">
        <is>
          <t>SCTASK0501210</t>
        </is>
      </c>
      <c r="E4" s="5" t="inlineStr">
        <is>
          <t>INTERFACE</t>
        </is>
      </c>
      <c r="F4" s="5" t="inlineStr">
        <is>
          <t>ALTERAÇÃO</t>
        </is>
      </c>
      <c r="G4" s="8" t="inlineStr">
        <is>
          <t>ensemble@thyssenkruppelevadores.com.br</t>
        </is>
      </c>
      <c r="H4" s="5" t="inlineStr">
        <is>
          <t>Giovani Perotto Mesquita</t>
        </is>
      </c>
      <c r="I4" s="5">
        <f>_xlfn.XLOOKUP(Tabela6[[#This Row],[PO]],Tabela9[Pessoas],Tabela9[UUID])</f>
        <v/>
      </c>
      <c r="J4" s="5" t="inlineStr">
        <is>
          <t>Regina Albanus</t>
        </is>
      </c>
      <c r="K4" s="5">
        <f>_xlfn.XLOOKUP(Tabela6[[#This Row],[PO]],Tabela9[Pessoas],Tabela9[UUID])</f>
        <v/>
      </c>
      <c r="L4" s="5" t="inlineStr">
        <is>
          <t>Alternativas para ZINTERFACELOTE2</t>
        </is>
      </c>
      <c r="M4" s="5" t="inlineStr">
        <is>
          <t>Estrutura de armazenamento no SAP</t>
        </is>
      </c>
      <c r="N4" s="5" t="inlineStr">
        <is>
          <t>Testes</t>
        </is>
      </c>
      <c r="O4" s="5" t="inlineStr">
        <is>
          <t>Teste Unitário</t>
        </is>
      </c>
      <c r="P4" s="9" t="n">
        <v>8</v>
      </c>
      <c r="Q4" s="5" t="inlineStr">
        <is>
          <t>0.5</t>
        </is>
      </c>
      <c r="R4" s="5" t="inlineStr">
        <is>
          <t>TRE-1339</t>
        </is>
      </c>
      <c r="S4" s="5" t="inlineStr">
        <is>
          <t>TRE-1340</t>
        </is>
      </c>
      <c r="T4" s="5" t="inlineStr">
        <is>
          <t>TRE-1346</t>
        </is>
      </c>
    </row>
    <row r="5" customFormat="1" s="4">
      <c r="A5" s="7" t="inlineStr">
        <is>
          <t>TRE</t>
        </is>
      </c>
      <c r="B5" s="12" t="inlineStr">
        <is>
          <t>2025-10-01</t>
        </is>
      </c>
      <c r="C5" s="7" t="inlineStr">
        <is>
          <t>REQ0349359</t>
        </is>
      </c>
      <c r="D5" s="5" t="inlineStr">
        <is>
          <t>SCTASK0501210</t>
        </is>
      </c>
      <c r="E5" s="5" t="inlineStr">
        <is>
          <t>INTERFACE</t>
        </is>
      </c>
      <c r="F5" s="5" t="inlineStr">
        <is>
          <t>ALTERAÇÃO</t>
        </is>
      </c>
      <c r="G5" s="8" t="inlineStr">
        <is>
          <t>ensemble@thyssenkruppelevadores.com.br</t>
        </is>
      </c>
      <c r="H5" s="5" t="inlineStr">
        <is>
          <t>Giovani Perotto Mesquita</t>
        </is>
      </c>
      <c r="I5" s="5">
        <f>_xlfn.XLOOKUP(Tabela6[[#This Row],[PO]],Tabela9[Pessoas],Tabela9[UUID])</f>
        <v/>
      </c>
      <c r="J5" s="5" t="inlineStr">
        <is>
          <t>Regina Albanus</t>
        </is>
      </c>
      <c r="K5" s="5">
        <f>_xlfn.XLOOKUP(Tabela6[[#This Row],[PO]],Tabela9[Pessoas],Tabela9[UUID])</f>
        <v/>
      </c>
      <c r="L5" s="5" t="inlineStr">
        <is>
          <t>Alternativas para ZINTERFACELOTE2</t>
        </is>
      </c>
      <c r="M5" s="5" t="inlineStr">
        <is>
          <t>Estrutura de armazenamento no SAP</t>
        </is>
      </c>
      <c r="N5" s="5" t="inlineStr">
        <is>
          <t>Deploy</t>
        </is>
      </c>
      <c r="O5" s="5" t="inlineStr">
        <is>
          <t>Demonstração-Aceite</t>
        </is>
      </c>
      <c r="P5" s="9" t="n">
        <v>20</v>
      </c>
      <c r="Q5" s="5" t="inlineStr">
        <is>
          <t>0.5</t>
        </is>
      </c>
      <c r="R5" s="5" t="inlineStr">
        <is>
          <t>TRE-1339</t>
        </is>
      </c>
      <c r="S5" s="5" t="inlineStr">
        <is>
          <t>TRE-1340</t>
        </is>
      </c>
      <c r="T5" s="5" t="inlineStr">
        <is>
          <t>TRE-1347</t>
        </is>
      </c>
    </row>
    <row r="6">
      <c r="W6" s="14" t="n"/>
    </row>
  </sheetData>
  <hyperlinks>
    <hyperlink xmlns:r="http://schemas.openxmlformats.org/officeDocument/2006/relationships" ref="G2" r:id="rId1"/>
    <hyperlink xmlns:r="http://schemas.openxmlformats.org/officeDocument/2006/relationships" ref="G3" r:id="rId2"/>
    <hyperlink xmlns:r="http://schemas.openxmlformats.org/officeDocument/2006/relationships" ref="G4" r:id="rId3"/>
    <hyperlink xmlns:r="http://schemas.openxmlformats.org/officeDocument/2006/relationships" ref="G5" r:id="rId4"/>
  </hyperlinks>
  <pageMargins left="0.511811024" right="0.511811024" top="0.787401575" bottom="0.787401575" header="0.31496062" footer="0.31496062"/>
  <pageSetup orientation="portrait" paperSize="9"/>
  <tableParts count="1">
    <tablePart xmlns:r="http://schemas.openxmlformats.org/officeDocument/2006/relationships" r:id="rId5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12"/>
  <sheetViews>
    <sheetView workbookViewId="0">
      <selection activeCell="I1" sqref="I1:I1048576"/>
    </sheetView>
  </sheetViews>
  <sheetFormatPr baseColWidth="8" defaultColWidth="8.7109375" defaultRowHeight="15"/>
  <cols>
    <col width="2.28515625" customWidth="1" min="1" max="1"/>
    <col width="23.85546875" bestFit="1" customWidth="1" min="2" max="2"/>
    <col width="2.28515625" customWidth="1" min="3" max="3"/>
    <col width="19.7109375" bestFit="1" customWidth="1" min="4" max="4"/>
    <col width="2.28515625" customWidth="1" min="5" max="5"/>
    <col width="25.28515625" bestFit="1" customWidth="1" min="6" max="6"/>
    <col width="43.42578125" bestFit="1" customWidth="1" min="7" max="7"/>
    <col width="2.28515625" customWidth="1" min="8" max="8"/>
  </cols>
  <sheetData>
    <row r="2">
      <c r="B2" s="1" t="inlineStr">
        <is>
          <t>Tipo</t>
        </is>
      </c>
      <c r="D2" s="1" t="inlineStr">
        <is>
          <t>Etapa</t>
        </is>
      </c>
      <c r="F2" t="inlineStr">
        <is>
          <t>Pessoas</t>
        </is>
      </c>
      <c r="G2" t="inlineStr">
        <is>
          <t>UUID</t>
        </is>
      </c>
    </row>
    <row r="3" ht="14.45" customHeight="1">
      <c r="B3" s="2" t="inlineStr">
        <is>
          <t>NOVO DESENVOLVIMENTO</t>
        </is>
      </c>
      <c r="D3" s="2" t="inlineStr">
        <is>
          <t>Análise Funcional</t>
        </is>
      </c>
      <c r="F3" t="inlineStr">
        <is>
          <t>Giovani Perotto Mesquita</t>
        </is>
      </c>
      <c r="G3" t="inlineStr">
        <is>
          <t>712020:8364b9cf-88a2-4399-9f86-fff7bed77ce2</t>
        </is>
      </c>
    </row>
    <row r="4">
      <c r="B4" s="2" t="inlineStr">
        <is>
          <t>ALTERAÇÃO</t>
        </is>
      </c>
      <c r="D4" s="2" t="inlineStr">
        <is>
          <t>Implementação</t>
        </is>
      </c>
      <c r="F4" t="inlineStr">
        <is>
          <t>Luis Henrique Petkovicz</t>
        </is>
      </c>
      <c r="G4" t="inlineStr">
        <is>
          <t>557058:43e80a76-deba-4dd8-b64d-c7c8e99c6312</t>
        </is>
      </c>
    </row>
    <row r="5">
      <c r="B5" s="2" t="inlineStr">
        <is>
          <t>DÚVIDA</t>
        </is>
      </c>
      <c r="D5" s="2" t="inlineStr">
        <is>
          <t>Execução de Testes</t>
        </is>
      </c>
      <c r="F5" t="inlineStr">
        <is>
          <t>Luiz Felipe Brandão da Silva</t>
        </is>
      </c>
      <c r="G5" t="inlineStr">
        <is>
          <t>6245e14af6a26900695d5c1c</t>
        </is>
      </c>
    </row>
    <row r="6">
      <c r="B6" s="3" t="inlineStr">
        <is>
          <t>ERRO</t>
        </is>
      </c>
      <c r="D6" s="2" t="inlineStr">
        <is>
          <t>Demonstração-Aceite</t>
        </is>
      </c>
      <c r="F6" t="inlineStr">
        <is>
          <t>Pablo Rocha</t>
        </is>
      </c>
      <c r="G6" t="inlineStr">
        <is>
          <t>557058:004709f9-0a88-4979-a875-f58ca3985cf7</t>
        </is>
      </c>
    </row>
    <row r="7">
      <c r="D7" s="2" t="inlineStr">
        <is>
          <t>Preparação de Dados</t>
        </is>
      </c>
      <c r="F7" t="inlineStr">
        <is>
          <t>Regina Albanus</t>
        </is>
      </c>
      <c r="G7" t="inlineStr">
        <is>
          <t>557058:330c824e-66ab-4df0-b7eb-8ddf9d578a4e</t>
        </is>
      </c>
    </row>
    <row r="8">
      <c r="D8" s="2" t="inlineStr">
        <is>
          <t>Análise Técnica</t>
        </is>
      </c>
      <c r="F8" t="inlineStr">
        <is>
          <t>Stephanie Oliveira</t>
        </is>
      </c>
      <c r="G8" t="inlineStr">
        <is>
          <t>606b1d7bbc3c3f006ffa75a2</t>
        </is>
      </c>
    </row>
    <row r="9" ht="14.45" customHeight="1">
      <c r="D9" s="2" t="inlineStr">
        <is>
          <t>Caso de Teste</t>
        </is>
      </c>
    </row>
    <row r="10">
      <c r="D10" s="2" t="inlineStr">
        <is>
          <t>Teste Unitário</t>
        </is>
      </c>
    </row>
    <row r="11">
      <c r="D11" s="2" t="inlineStr">
        <is>
          <t>Plano de Testes</t>
        </is>
      </c>
    </row>
    <row r="12">
      <c r="D12" s="3" t="inlineStr">
        <is>
          <t>Caso de Uso</t>
        </is>
      </c>
    </row>
  </sheetData>
  <pageMargins left="0.511811024" right="0.511811024" top="0.787401575" bottom="0.787401575" header="0.31496062" footer="0.31496062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PEROTTO MESQUITA, GIOVANI</dc:creator>
  <dcterms:created xsi:type="dcterms:W3CDTF">2025-09-30T14:23:45Z</dcterms:created>
  <dcterms:modified xsi:type="dcterms:W3CDTF">2025-10-13T00:02:47Z</dcterms:modified>
  <cp:lastModifiedBy>Giovani Mesquita</cp:lastModifiedBy>
</cp:coreProperties>
</file>